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9\Nomina Contraloria\NOMINAS SASP 2025\PORTAL DE TRANSPARENCIA\SEPTIEMBRE\"/>
    </mc:Choice>
  </mc:AlternateContent>
  <xr:revisionPtr revIDLastSave="0" documentId="13_ncr:1_{3FDC0351-C351-4C9B-8FB6-AF52EFC8DC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S" sheetId="1" r:id="rId1"/>
  </sheets>
  <definedNames>
    <definedName name="_xlnm._FilterDatabase" localSheetId="0" hidden="1">FIJOS!$B$1:$B$339</definedName>
    <definedName name="_xlnm.Print_Area" localSheetId="0">FIJOS!$A$1:$M$338</definedName>
    <definedName name="_xlnm.Print_Titles" localSheetId="0">FIJOS!$1:$8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9" i="1" l="1"/>
  <c r="M60" i="1"/>
  <c r="M14" i="1"/>
  <c r="M53" i="1"/>
  <c r="M56" i="1"/>
  <c r="M57" i="1"/>
  <c r="M59" i="1"/>
  <c r="M63" i="1"/>
  <c r="M266" i="1"/>
  <c r="J135" i="1"/>
  <c r="H50" i="1"/>
  <c r="L50" i="1" s="1"/>
  <c r="M50" i="1" s="1"/>
  <c r="H16" i="1"/>
  <c r="J209" i="1"/>
  <c r="H209" i="1"/>
  <c r="L209" i="1" s="1"/>
  <c r="M209" i="1" s="1"/>
  <c r="H251" i="1"/>
  <c r="L251" i="1" s="1"/>
  <c r="M251" i="1" s="1"/>
  <c r="J251" i="1"/>
  <c r="H261" i="1"/>
  <c r="L261" i="1" s="1"/>
  <c r="M261" i="1" s="1"/>
  <c r="H260" i="1"/>
  <c r="L260" i="1" s="1"/>
  <c r="M260" i="1" s="1"/>
  <c r="H259" i="1"/>
  <c r="L259" i="1" s="1"/>
  <c r="M259" i="1" s="1"/>
  <c r="J258" i="1"/>
  <c r="L258" i="1" s="1"/>
  <c r="M258" i="1" s="1"/>
  <c r="H258" i="1"/>
  <c r="I272" i="1"/>
  <c r="K272" i="1"/>
  <c r="J64" i="1"/>
  <c r="H64" i="1"/>
  <c r="L64" i="1" s="1"/>
  <c r="M64" i="1" s="1"/>
  <c r="H51" i="1"/>
  <c r="L51" i="1" s="1"/>
  <c r="M51" i="1" s="1"/>
  <c r="J37" i="1"/>
  <c r="H87" i="1"/>
  <c r="L87" i="1" s="1"/>
  <c r="M87" i="1" s="1"/>
  <c r="J13" i="1"/>
  <c r="H13" i="1"/>
  <c r="L13" i="1" s="1"/>
  <c r="M13" i="1" s="1"/>
  <c r="J10" i="1" l="1"/>
  <c r="G272" i="1"/>
  <c r="H12" i="1"/>
  <c r="L12" i="1" s="1"/>
  <c r="M12" i="1" s="1"/>
  <c r="H224" i="1" l="1"/>
  <c r="L224" i="1" s="1"/>
  <c r="M224" i="1" s="1"/>
  <c r="H230" i="1"/>
  <c r="J230" i="1"/>
  <c r="H232" i="1"/>
  <c r="L232" i="1" s="1"/>
  <c r="M232" i="1" s="1"/>
  <c r="L230" i="1" l="1"/>
  <c r="M230" i="1" s="1"/>
  <c r="H126" i="1"/>
  <c r="L126" i="1" s="1"/>
  <c r="M126" i="1" s="1"/>
  <c r="J162" i="1" l="1"/>
  <c r="H162" i="1"/>
  <c r="L162" i="1" s="1"/>
  <c r="M162" i="1" s="1"/>
  <c r="J61" i="1"/>
  <c r="H61" i="1"/>
  <c r="L61" i="1" s="1"/>
  <c r="M61" i="1" s="1"/>
  <c r="H79" i="1"/>
  <c r="J79" i="1"/>
  <c r="H117" i="1"/>
  <c r="J117" i="1"/>
  <c r="J54" i="1"/>
  <c r="H54" i="1"/>
  <c r="L54" i="1" s="1"/>
  <c r="M54" i="1" s="1"/>
  <c r="L117" i="1" l="1"/>
  <c r="M117" i="1" s="1"/>
  <c r="L79" i="1"/>
  <c r="M79" i="1" s="1"/>
  <c r="J206" i="1"/>
  <c r="H206" i="1"/>
  <c r="J172" i="1"/>
  <c r="H172" i="1"/>
  <c r="J173" i="1"/>
  <c r="H173" i="1"/>
  <c r="L173" i="1" s="1"/>
  <c r="M173" i="1" s="1"/>
  <c r="J68" i="1"/>
  <c r="H68" i="1"/>
  <c r="H242" i="1"/>
  <c r="J242" i="1"/>
  <c r="H23" i="1"/>
  <c r="J23" i="1"/>
  <c r="J132" i="1"/>
  <c r="H132" i="1"/>
  <c r="L172" i="1" l="1"/>
  <c r="M172" i="1" s="1"/>
  <c r="L242" i="1"/>
  <c r="M242" i="1" s="1"/>
  <c r="L132" i="1"/>
  <c r="M132" i="1" s="1"/>
  <c r="L68" i="1"/>
  <c r="M68" i="1" s="1"/>
  <c r="L206" i="1"/>
  <c r="M206" i="1" s="1"/>
  <c r="L23" i="1"/>
  <c r="M23" i="1" s="1"/>
  <c r="J246" i="1"/>
  <c r="H246" i="1"/>
  <c r="J237" i="1"/>
  <c r="H237" i="1"/>
  <c r="L237" i="1" s="1"/>
  <c r="M237" i="1" s="1"/>
  <c r="J163" i="1"/>
  <c r="H163" i="1"/>
  <c r="L163" i="1" l="1"/>
  <c r="M163" i="1" s="1"/>
  <c r="L246" i="1"/>
  <c r="M246" i="1" s="1"/>
  <c r="H218" i="1"/>
  <c r="J218" i="1"/>
  <c r="H222" i="1"/>
  <c r="L222" i="1" s="1"/>
  <c r="M222" i="1" s="1"/>
  <c r="H220" i="1"/>
  <c r="L220" i="1" s="1"/>
  <c r="M220" i="1" s="1"/>
  <c r="H219" i="1"/>
  <c r="L219" i="1" s="1"/>
  <c r="M219" i="1" s="1"/>
  <c r="H217" i="1"/>
  <c r="J217" i="1"/>
  <c r="J228" i="1"/>
  <c r="J216" i="1"/>
  <c r="H216" i="1"/>
  <c r="J215" i="1"/>
  <c r="H215" i="1"/>
  <c r="L215" i="1" s="1"/>
  <c r="M215" i="1" s="1"/>
  <c r="J214" i="1"/>
  <c r="H214" i="1"/>
  <c r="L214" i="1" s="1"/>
  <c r="M214" i="1" s="1"/>
  <c r="H29" i="1"/>
  <c r="H116" i="1"/>
  <c r="J116" i="1"/>
  <c r="H115" i="1"/>
  <c r="J115" i="1"/>
  <c r="H114" i="1"/>
  <c r="J114" i="1"/>
  <c r="H113" i="1"/>
  <c r="J113" i="1"/>
  <c r="H112" i="1"/>
  <c r="J112" i="1"/>
  <c r="H75" i="1"/>
  <c r="L75" i="1" s="1"/>
  <c r="M75" i="1" s="1"/>
  <c r="H201" i="1"/>
  <c r="J201" i="1"/>
  <c r="J265" i="1"/>
  <c r="H265" i="1"/>
  <c r="L265" i="1" s="1"/>
  <c r="M265" i="1" s="1"/>
  <c r="J264" i="1"/>
  <c r="H264" i="1"/>
  <c r="L264" i="1" s="1"/>
  <c r="M264" i="1" s="1"/>
  <c r="J263" i="1"/>
  <c r="H263" i="1"/>
  <c r="J262" i="1"/>
  <c r="H262" i="1"/>
  <c r="L262" i="1" s="1"/>
  <c r="M262" i="1" s="1"/>
  <c r="J257" i="1"/>
  <c r="H257" i="1"/>
  <c r="L257" i="1" s="1"/>
  <c r="M257" i="1" s="1"/>
  <c r="J256" i="1"/>
  <c r="H256" i="1"/>
  <c r="J255" i="1"/>
  <c r="H255" i="1"/>
  <c r="L255" i="1" s="1"/>
  <c r="M255" i="1" s="1"/>
  <c r="J254" i="1"/>
  <c r="H254" i="1"/>
  <c r="L254" i="1" s="1"/>
  <c r="M254" i="1" s="1"/>
  <c r="J253" i="1"/>
  <c r="H253" i="1"/>
  <c r="J252" i="1"/>
  <c r="H252" i="1"/>
  <c r="L252" i="1" s="1"/>
  <c r="M252" i="1" s="1"/>
  <c r="J250" i="1"/>
  <c r="H250" i="1"/>
  <c r="L250" i="1" s="1"/>
  <c r="M250" i="1" s="1"/>
  <c r="J249" i="1"/>
  <c r="H249" i="1"/>
  <c r="J248" i="1"/>
  <c r="H248" i="1"/>
  <c r="L248" i="1" s="1"/>
  <c r="M248" i="1" s="1"/>
  <c r="J247" i="1"/>
  <c r="H247" i="1"/>
  <c r="L247" i="1" s="1"/>
  <c r="M247" i="1" s="1"/>
  <c r="H271" i="1"/>
  <c r="L271" i="1" s="1"/>
  <c r="M271" i="1" s="1"/>
  <c r="J270" i="1"/>
  <c r="H270" i="1"/>
  <c r="J269" i="1"/>
  <c r="H269" i="1"/>
  <c r="L269" i="1" s="1"/>
  <c r="M269" i="1" s="1"/>
  <c r="H268" i="1"/>
  <c r="L268" i="1" s="1"/>
  <c r="M268" i="1" s="1"/>
  <c r="J267" i="1"/>
  <c r="H267" i="1"/>
  <c r="J245" i="1"/>
  <c r="H245" i="1"/>
  <c r="L245" i="1" s="1"/>
  <c r="M245" i="1" s="1"/>
  <c r="J244" i="1"/>
  <c r="H244" i="1"/>
  <c r="L244" i="1" s="1"/>
  <c r="M244" i="1" s="1"/>
  <c r="J243" i="1"/>
  <c r="H243" i="1"/>
  <c r="H241" i="1"/>
  <c r="L241" i="1" s="1"/>
  <c r="M241" i="1" s="1"/>
  <c r="J240" i="1"/>
  <c r="H240" i="1"/>
  <c r="L240" i="1" s="1"/>
  <c r="M240" i="1" s="1"/>
  <c r="J239" i="1"/>
  <c r="H239" i="1"/>
  <c r="J238" i="1"/>
  <c r="H238" i="1"/>
  <c r="J236" i="1"/>
  <c r="H236" i="1"/>
  <c r="L236" i="1" s="1"/>
  <c r="M236" i="1" s="1"/>
  <c r="J235" i="1"/>
  <c r="H235" i="1"/>
  <c r="J234" i="1"/>
  <c r="H234" i="1"/>
  <c r="J233" i="1"/>
  <c r="H233" i="1"/>
  <c r="L233" i="1" s="1"/>
  <c r="M233" i="1" s="1"/>
  <c r="H231" i="1"/>
  <c r="L231" i="1" s="1"/>
  <c r="M231" i="1" s="1"/>
  <c r="J229" i="1"/>
  <c r="H229" i="1"/>
  <c r="H228" i="1"/>
  <c r="J227" i="1"/>
  <c r="H227" i="1"/>
  <c r="L227" i="1" s="1"/>
  <c r="M227" i="1" s="1"/>
  <c r="J226" i="1"/>
  <c r="H226" i="1"/>
  <c r="J225" i="1"/>
  <c r="H225" i="1"/>
  <c r="J223" i="1"/>
  <c r="H223" i="1"/>
  <c r="L223" i="1" s="1"/>
  <c r="M223" i="1" s="1"/>
  <c r="J221" i="1"/>
  <c r="H221" i="1"/>
  <c r="J213" i="1"/>
  <c r="H213" i="1"/>
  <c r="J212" i="1"/>
  <c r="H212" i="1"/>
  <c r="L212" i="1" s="1"/>
  <c r="M212" i="1" s="1"/>
  <c r="J211" i="1"/>
  <c r="H211" i="1"/>
  <c r="J210" i="1"/>
  <c r="H210" i="1"/>
  <c r="J208" i="1"/>
  <c r="H208" i="1"/>
  <c r="L208" i="1" s="1"/>
  <c r="M208" i="1" s="1"/>
  <c r="J207" i="1"/>
  <c r="H207" i="1"/>
  <c r="J205" i="1"/>
  <c r="H205" i="1"/>
  <c r="J204" i="1"/>
  <c r="H204" i="1"/>
  <c r="L204" i="1" s="1"/>
  <c r="M204" i="1" s="1"/>
  <c r="J203" i="1"/>
  <c r="H203" i="1"/>
  <c r="J202" i="1"/>
  <c r="H202" i="1"/>
  <c r="J200" i="1"/>
  <c r="H200" i="1"/>
  <c r="L200" i="1" s="1"/>
  <c r="M200" i="1" s="1"/>
  <c r="J199" i="1"/>
  <c r="H199" i="1"/>
  <c r="J198" i="1"/>
  <c r="H198" i="1"/>
  <c r="J197" i="1"/>
  <c r="H197" i="1"/>
  <c r="L197" i="1" s="1"/>
  <c r="M197" i="1" s="1"/>
  <c r="J196" i="1"/>
  <c r="H196" i="1"/>
  <c r="J195" i="1"/>
  <c r="H195" i="1"/>
  <c r="J194" i="1"/>
  <c r="H194" i="1"/>
  <c r="L194" i="1" s="1"/>
  <c r="M194" i="1" s="1"/>
  <c r="H193" i="1"/>
  <c r="L193" i="1" s="1"/>
  <c r="M193" i="1" s="1"/>
  <c r="J192" i="1"/>
  <c r="H192" i="1"/>
  <c r="J191" i="1"/>
  <c r="H191" i="1"/>
  <c r="L191" i="1" s="1"/>
  <c r="M191" i="1" s="1"/>
  <c r="J190" i="1"/>
  <c r="H190" i="1"/>
  <c r="L190" i="1" s="1"/>
  <c r="M190" i="1" s="1"/>
  <c r="J189" i="1"/>
  <c r="H189" i="1"/>
  <c r="J188" i="1"/>
  <c r="H188" i="1"/>
  <c r="L188" i="1" s="1"/>
  <c r="M188" i="1" s="1"/>
  <c r="J187" i="1"/>
  <c r="H187" i="1"/>
  <c r="L187" i="1" s="1"/>
  <c r="M187" i="1" s="1"/>
  <c r="J186" i="1"/>
  <c r="H186" i="1"/>
  <c r="J185" i="1"/>
  <c r="H185" i="1"/>
  <c r="L185" i="1" s="1"/>
  <c r="M185" i="1" s="1"/>
  <c r="J184" i="1"/>
  <c r="H184" i="1"/>
  <c r="L184" i="1" s="1"/>
  <c r="M184" i="1" s="1"/>
  <c r="J183" i="1"/>
  <c r="H183" i="1"/>
  <c r="J182" i="1"/>
  <c r="H182" i="1"/>
  <c r="L182" i="1" s="1"/>
  <c r="M182" i="1" s="1"/>
  <c r="J181" i="1"/>
  <c r="H181" i="1"/>
  <c r="L181" i="1" s="1"/>
  <c r="M181" i="1" s="1"/>
  <c r="J180" i="1"/>
  <c r="H180" i="1"/>
  <c r="J179" i="1"/>
  <c r="H179" i="1"/>
  <c r="L179" i="1" s="1"/>
  <c r="M179" i="1" s="1"/>
  <c r="J178" i="1"/>
  <c r="H178" i="1"/>
  <c r="L178" i="1" s="1"/>
  <c r="M178" i="1" s="1"/>
  <c r="J177" i="1"/>
  <c r="H177" i="1"/>
  <c r="J176" i="1"/>
  <c r="H176" i="1"/>
  <c r="L176" i="1" s="1"/>
  <c r="M176" i="1" s="1"/>
  <c r="J175" i="1"/>
  <c r="H175" i="1"/>
  <c r="L175" i="1" s="1"/>
  <c r="M175" i="1" s="1"/>
  <c r="J174" i="1"/>
  <c r="H174" i="1"/>
  <c r="J171" i="1"/>
  <c r="H171" i="1"/>
  <c r="L171" i="1" s="1"/>
  <c r="M171" i="1" s="1"/>
  <c r="J170" i="1"/>
  <c r="H170" i="1"/>
  <c r="L170" i="1" s="1"/>
  <c r="M170" i="1" s="1"/>
  <c r="J169" i="1"/>
  <c r="H169" i="1"/>
  <c r="J168" i="1"/>
  <c r="H168" i="1"/>
  <c r="L168" i="1" s="1"/>
  <c r="M168" i="1" s="1"/>
  <c r="J167" i="1"/>
  <c r="H167" i="1"/>
  <c r="L167" i="1" s="1"/>
  <c r="M167" i="1" s="1"/>
  <c r="J166" i="1"/>
  <c r="H166" i="1"/>
  <c r="J165" i="1"/>
  <c r="H165" i="1"/>
  <c r="L165" i="1" s="1"/>
  <c r="M165" i="1" s="1"/>
  <c r="J164" i="1"/>
  <c r="H164" i="1"/>
  <c r="L164" i="1" s="1"/>
  <c r="M164" i="1" s="1"/>
  <c r="J161" i="1"/>
  <c r="H161" i="1"/>
  <c r="J160" i="1"/>
  <c r="H160" i="1"/>
  <c r="L160" i="1" s="1"/>
  <c r="M160" i="1" s="1"/>
  <c r="J159" i="1"/>
  <c r="H159" i="1"/>
  <c r="L159" i="1" s="1"/>
  <c r="M159" i="1" s="1"/>
  <c r="J158" i="1"/>
  <c r="H158" i="1"/>
  <c r="J157" i="1"/>
  <c r="H157" i="1"/>
  <c r="L157" i="1" s="1"/>
  <c r="M157" i="1" s="1"/>
  <c r="J156" i="1"/>
  <c r="H156" i="1"/>
  <c r="L156" i="1" s="1"/>
  <c r="M156" i="1" s="1"/>
  <c r="J155" i="1"/>
  <c r="H155" i="1"/>
  <c r="J154" i="1"/>
  <c r="H154" i="1"/>
  <c r="L154" i="1" s="1"/>
  <c r="M154" i="1" s="1"/>
  <c r="J153" i="1"/>
  <c r="H153" i="1"/>
  <c r="L153" i="1" s="1"/>
  <c r="M153" i="1" s="1"/>
  <c r="J152" i="1"/>
  <c r="H152" i="1"/>
  <c r="J151" i="1"/>
  <c r="H151" i="1"/>
  <c r="L151" i="1" s="1"/>
  <c r="M151" i="1" s="1"/>
  <c r="J150" i="1"/>
  <c r="H150" i="1"/>
  <c r="L150" i="1" s="1"/>
  <c r="M150" i="1" s="1"/>
  <c r="J149" i="1"/>
  <c r="H149" i="1"/>
  <c r="J148" i="1"/>
  <c r="H148" i="1"/>
  <c r="L148" i="1" s="1"/>
  <c r="M148" i="1" s="1"/>
  <c r="H147" i="1"/>
  <c r="L147" i="1" s="1"/>
  <c r="M147" i="1" s="1"/>
  <c r="J146" i="1"/>
  <c r="H146" i="1"/>
  <c r="H145" i="1"/>
  <c r="L145" i="1" s="1"/>
  <c r="M145" i="1" s="1"/>
  <c r="J42" i="1"/>
  <c r="J138" i="1"/>
  <c r="H138" i="1"/>
  <c r="L138" i="1" s="1"/>
  <c r="M138" i="1" s="1"/>
  <c r="J139" i="1"/>
  <c r="H139" i="1"/>
  <c r="J46" i="1"/>
  <c r="H46" i="1"/>
  <c r="H39" i="1"/>
  <c r="J39" i="1"/>
  <c r="J38" i="1"/>
  <c r="H38" i="1"/>
  <c r="H123" i="1"/>
  <c r="J123" i="1"/>
  <c r="H27" i="1"/>
  <c r="L27" i="1" s="1"/>
  <c r="M27" i="1" s="1"/>
  <c r="H26" i="1"/>
  <c r="L123" i="1" l="1"/>
  <c r="M123" i="1" s="1"/>
  <c r="L149" i="1"/>
  <c r="M149" i="1" s="1"/>
  <c r="L152" i="1"/>
  <c r="M152" i="1" s="1"/>
  <c r="L155" i="1"/>
  <c r="M155" i="1" s="1"/>
  <c r="L158" i="1"/>
  <c r="M158" i="1" s="1"/>
  <c r="L161" i="1"/>
  <c r="M161" i="1" s="1"/>
  <c r="L166" i="1"/>
  <c r="M166" i="1" s="1"/>
  <c r="L169" i="1"/>
  <c r="M169" i="1" s="1"/>
  <c r="L174" i="1"/>
  <c r="M174" i="1" s="1"/>
  <c r="L177" i="1"/>
  <c r="M177" i="1" s="1"/>
  <c r="L180" i="1"/>
  <c r="M180" i="1" s="1"/>
  <c r="L183" i="1"/>
  <c r="M183" i="1" s="1"/>
  <c r="L186" i="1"/>
  <c r="M186" i="1" s="1"/>
  <c r="L189" i="1"/>
  <c r="M189" i="1" s="1"/>
  <c r="L192" i="1"/>
  <c r="M192" i="1" s="1"/>
  <c r="L229" i="1"/>
  <c r="M229" i="1" s="1"/>
  <c r="L243" i="1"/>
  <c r="M243" i="1" s="1"/>
  <c r="L267" i="1"/>
  <c r="M267" i="1" s="1"/>
  <c r="L249" i="1"/>
  <c r="M249" i="1" s="1"/>
  <c r="L253" i="1"/>
  <c r="M253" i="1" s="1"/>
  <c r="L256" i="1"/>
  <c r="M256" i="1" s="1"/>
  <c r="L263" i="1"/>
  <c r="M263" i="1" s="1"/>
  <c r="L113" i="1"/>
  <c r="M113" i="1" s="1"/>
  <c r="L116" i="1"/>
  <c r="M116" i="1" s="1"/>
  <c r="L216" i="1"/>
  <c r="M216" i="1" s="1"/>
  <c r="L114" i="1"/>
  <c r="M114" i="1" s="1"/>
  <c r="L112" i="1"/>
  <c r="M112" i="1" s="1"/>
  <c r="L115" i="1"/>
  <c r="M115" i="1" s="1"/>
  <c r="L217" i="1"/>
  <c r="M217" i="1" s="1"/>
  <c r="L46" i="1"/>
  <c r="M46" i="1" s="1"/>
  <c r="L195" i="1"/>
  <c r="M195" i="1" s="1"/>
  <c r="L198" i="1"/>
  <c r="M198" i="1" s="1"/>
  <c r="L202" i="1"/>
  <c r="M202" i="1" s="1"/>
  <c r="L205" i="1"/>
  <c r="M205" i="1" s="1"/>
  <c r="L210" i="1"/>
  <c r="M210" i="1" s="1"/>
  <c r="L213" i="1"/>
  <c r="M213" i="1" s="1"/>
  <c r="L225" i="1"/>
  <c r="M225" i="1" s="1"/>
  <c r="L228" i="1"/>
  <c r="M228" i="1" s="1"/>
  <c r="L234" i="1"/>
  <c r="M234" i="1" s="1"/>
  <c r="L238" i="1"/>
  <c r="M238" i="1" s="1"/>
  <c r="L270" i="1"/>
  <c r="M270" i="1" s="1"/>
  <c r="L39" i="1"/>
  <c r="M39" i="1" s="1"/>
  <c r="L38" i="1"/>
  <c r="M38" i="1" s="1"/>
  <c r="L139" i="1"/>
  <c r="M139" i="1" s="1"/>
  <c r="L146" i="1"/>
  <c r="M146" i="1" s="1"/>
  <c r="L196" i="1"/>
  <c r="M196" i="1" s="1"/>
  <c r="L199" i="1"/>
  <c r="M199" i="1" s="1"/>
  <c r="L203" i="1"/>
  <c r="M203" i="1" s="1"/>
  <c r="L207" i="1"/>
  <c r="M207" i="1" s="1"/>
  <c r="L211" i="1"/>
  <c r="M211" i="1" s="1"/>
  <c r="L221" i="1"/>
  <c r="M221" i="1" s="1"/>
  <c r="L226" i="1"/>
  <c r="M226" i="1" s="1"/>
  <c r="L235" i="1"/>
  <c r="M235" i="1" s="1"/>
  <c r="L239" i="1"/>
  <c r="M239" i="1" s="1"/>
  <c r="L201" i="1"/>
  <c r="M201" i="1" s="1"/>
  <c r="L218" i="1"/>
  <c r="M218" i="1" s="1"/>
  <c r="J143" i="1"/>
  <c r="H143" i="1"/>
  <c r="L143" i="1" s="1"/>
  <c r="M143" i="1" s="1"/>
  <c r="H131" i="1"/>
  <c r="L131" i="1" s="1"/>
  <c r="M131" i="1" s="1"/>
  <c r="J140" i="1"/>
  <c r="H140" i="1"/>
  <c r="L140" i="1" s="1"/>
  <c r="M140" i="1" s="1"/>
  <c r="J69" i="1" l="1"/>
  <c r="H69" i="1"/>
  <c r="J15" i="1"/>
  <c r="H15" i="1"/>
  <c r="L15" i="1" s="1"/>
  <c r="M15" i="1" s="1"/>
  <c r="H24" i="1"/>
  <c r="L24" i="1" s="1"/>
  <c r="M24" i="1" s="1"/>
  <c r="H47" i="1"/>
  <c r="J47" i="1"/>
  <c r="H111" i="1"/>
  <c r="J111" i="1"/>
  <c r="H110" i="1"/>
  <c r="J110" i="1"/>
  <c r="H70" i="1"/>
  <c r="J70" i="1"/>
  <c r="J67" i="1"/>
  <c r="H67" i="1"/>
  <c r="J66" i="1"/>
  <c r="H66" i="1"/>
  <c r="L66" i="1" s="1"/>
  <c r="M66" i="1" s="1"/>
  <c r="J65" i="1"/>
  <c r="H65" i="1"/>
  <c r="H135" i="1"/>
  <c r="L135" i="1" s="1"/>
  <c r="M135" i="1" s="1"/>
  <c r="H134" i="1"/>
  <c r="L134" i="1" s="1"/>
  <c r="M134" i="1" s="1"/>
  <c r="L70" i="1" l="1"/>
  <c r="M70" i="1" s="1"/>
  <c r="L47" i="1"/>
  <c r="M47" i="1" s="1"/>
  <c r="L67" i="1"/>
  <c r="M67" i="1" s="1"/>
  <c r="L110" i="1"/>
  <c r="M110" i="1" s="1"/>
  <c r="L111" i="1"/>
  <c r="M111" i="1" s="1"/>
  <c r="L69" i="1"/>
  <c r="M69" i="1" s="1"/>
  <c r="L65" i="1"/>
  <c r="M65" i="1" s="1"/>
  <c r="H49" i="1"/>
  <c r="L49" i="1" s="1"/>
  <c r="M49" i="1" s="1"/>
  <c r="J26" i="1"/>
  <c r="L26" i="1" s="1"/>
  <c r="M26" i="1" s="1"/>
  <c r="J11" i="1" l="1"/>
  <c r="J16" i="1"/>
  <c r="L16" i="1" s="1"/>
  <c r="M16" i="1" s="1"/>
  <c r="J17" i="1"/>
  <c r="J18" i="1"/>
  <c r="J19" i="1"/>
  <c r="J21" i="1"/>
  <c r="J22" i="1"/>
  <c r="J25" i="1"/>
  <c r="J28" i="1"/>
  <c r="J31" i="1"/>
  <c r="J32" i="1"/>
  <c r="J33" i="1"/>
  <c r="J34" i="1"/>
  <c r="J35" i="1"/>
  <c r="J36" i="1"/>
  <c r="J40" i="1"/>
  <c r="J41" i="1"/>
  <c r="J44" i="1"/>
  <c r="J45" i="1"/>
  <c r="J48" i="1"/>
  <c r="J55" i="1"/>
  <c r="J58" i="1"/>
  <c r="J62" i="1"/>
  <c r="J71" i="1"/>
  <c r="J72" i="1"/>
  <c r="J73" i="1"/>
  <c r="J74" i="1"/>
  <c r="J76" i="1"/>
  <c r="J77" i="1"/>
  <c r="J78" i="1"/>
  <c r="J80" i="1"/>
  <c r="J81" i="1"/>
  <c r="J82" i="1"/>
  <c r="J83" i="1"/>
  <c r="J84" i="1"/>
  <c r="J85" i="1"/>
  <c r="J86" i="1"/>
  <c r="J88" i="1"/>
  <c r="J89" i="1"/>
  <c r="J90" i="1"/>
  <c r="J91" i="1"/>
  <c r="J92" i="1"/>
  <c r="J93" i="1"/>
  <c r="J94" i="1"/>
  <c r="J95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8" i="1"/>
  <c r="J119" i="1"/>
  <c r="J121" i="1"/>
  <c r="J122" i="1"/>
  <c r="J124" i="1"/>
  <c r="J125" i="1"/>
  <c r="J127" i="1"/>
  <c r="J128" i="1"/>
  <c r="J129" i="1"/>
  <c r="J130" i="1"/>
  <c r="J133" i="1"/>
  <c r="J136" i="1"/>
  <c r="J137" i="1"/>
  <c r="J141" i="1"/>
  <c r="J142" i="1"/>
  <c r="J144" i="1"/>
  <c r="J20" i="1"/>
  <c r="J272" i="1" l="1"/>
  <c r="H52" i="1"/>
  <c r="L52" i="1" s="1"/>
  <c r="M52" i="1" s="1"/>
  <c r="H48" i="1"/>
  <c r="L48" i="1" s="1"/>
  <c r="M48" i="1" s="1"/>
  <c r="H109" i="1"/>
  <c r="L109" i="1" s="1"/>
  <c r="M109" i="1" s="1"/>
  <c r="H10" i="1"/>
  <c r="L10" i="1" s="1"/>
  <c r="M10" i="1" s="1"/>
  <c r="H11" i="1"/>
  <c r="L11" i="1" s="1"/>
  <c r="M11" i="1" s="1"/>
  <c r="H17" i="1"/>
  <c r="L17" i="1" s="1"/>
  <c r="M17" i="1" s="1"/>
  <c r="H18" i="1"/>
  <c r="L18" i="1" s="1"/>
  <c r="M18" i="1" s="1"/>
  <c r="H19" i="1"/>
  <c r="L19" i="1" s="1"/>
  <c r="M19" i="1" s="1"/>
  <c r="H21" i="1"/>
  <c r="L21" i="1" s="1"/>
  <c r="M21" i="1" s="1"/>
  <c r="H22" i="1"/>
  <c r="L22" i="1" s="1"/>
  <c r="M22" i="1" s="1"/>
  <c r="H25" i="1"/>
  <c r="L25" i="1" s="1"/>
  <c r="M25" i="1" s="1"/>
  <c r="H28" i="1"/>
  <c r="L28" i="1" s="1"/>
  <c r="M28" i="1" s="1"/>
  <c r="H30" i="1"/>
  <c r="L30" i="1" s="1"/>
  <c r="M30" i="1" s="1"/>
  <c r="H31" i="1"/>
  <c r="L31" i="1" s="1"/>
  <c r="M31" i="1" s="1"/>
  <c r="H32" i="1"/>
  <c r="L32" i="1" s="1"/>
  <c r="M32" i="1" s="1"/>
  <c r="H33" i="1"/>
  <c r="L33" i="1" s="1"/>
  <c r="M33" i="1" s="1"/>
  <c r="H34" i="1"/>
  <c r="L34" i="1" s="1"/>
  <c r="M34" i="1" s="1"/>
  <c r="H35" i="1"/>
  <c r="L35" i="1" s="1"/>
  <c r="M35" i="1" s="1"/>
  <c r="H36" i="1"/>
  <c r="L36" i="1" s="1"/>
  <c r="M36" i="1" s="1"/>
  <c r="H37" i="1"/>
  <c r="L37" i="1" s="1"/>
  <c r="M37" i="1" s="1"/>
  <c r="H40" i="1"/>
  <c r="L40" i="1" s="1"/>
  <c r="M40" i="1" s="1"/>
  <c r="H41" i="1"/>
  <c r="L41" i="1" s="1"/>
  <c r="M41" i="1" s="1"/>
  <c r="H42" i="1"/>
  <c r="L42" i="1" s="1"/>
  <c r="M42" i="1" s="1"/>
  <c r="H43" i="1"/>
  <c r="L43" i="1" s="1"/>
  <c r="M43" i="1" s="1"/>
  <c r="H44" i="1"/>
  <c r="L44" i="1" s="1"/>
  <c r="M44" i="1" s="1"/>
  <c r="H45" i="1"/>
  <c r="L45" i="1" s="1"/>
  <c r="M45" i="1" s="1"/>
  <c r="H55" i="1"/>
  <c r="L55" i="1" s="1"/>
  <c r="M55" i="1" s="1"/>
  <c r="H58" i="1"/>
  <c r="L58" i="1" s="1"/>
  <c r="M58" i="1" s="1"/>
  <c r="H62" i="1"/>
  <c r="L62" i="1" s="1"/>
  <c r="M62" i="1" s="1"/>
  <c r="H71" i="1"/>
  <c r="L71" i="1" s="1"/>
  <c r="M71" i="1" s="1"/>
  <c r="H72" i="1"/>
  <c r="L72" i="1" s="1"/>
  <c r="M72" i="1" s="1"/>
  <c r="H73" i="1"/>
  <c r="L73" i="1" s="1"/>
  <c r="M73" i="1" s="1"/>
  <c r="H74" i="1"/>
  <c r="L74" i="1" s="1"/>
  <c r="M74" i="1" s="1"/>
  <c r="H76" i="1"/>
  <c r="L76" i="1" s="1"/>
  <c r="M76" i="1" s="1"/>
  <c r="H77" i="1"/>
  <c r="L77" i="1" s="1"/>
  <c r="M77" i="1" s="1"/>
  <c r="H78" i="1"/>
  <c r="L78" i="1" s="1"/>
  <c r="M78" i="1" s="1"/>
  <c r="H80" i="1"/>
  <c r="L80" i="1" s="1"/>
  <c r="M80" i="1" s="1"/>
  <c r="H81" i="1"/>
  <c r="L81" i="1" s="1"/>
  <c r="M81" i="1" s="1"/>
  <c r="H82" i="1"/>
  <c r="L82" i="1" s="1"/>
  <c r="M82" i="1" s="1"/>
  <c r="H83" i="1"/>
  <c r="L83" i="1" s="1"/>
  <c r="M83" i="1" s="1"/>
  <c r="H84" i="1"/>
  <c r="L84" i="1" s="1"/>
  <c r="M84" i="1" s="1"/>
  <c r="H85" i="1"/>
  <c r="L85" i="1" s="1"/>
  <c r="M85" i="1" s="1"/>
  <c r="H86" i="1"/>
  <c r="L86" i="1" s="1"/>
  <c r="M86" i="1" s="1"/>
  <c r="H88" i="1"/>
  <c r="L88" i="1" s="1"/>
  <c r="M88" i="1" s="1"/>
  <c r="H89" i="1"/>
  <c r="L89" i="1" s="1"/>
  <c r="M89" i="1" s="1"/>
  <c r="H90" i="1"/>
  <c r="L90" i="1" s="1"/>
  <c r="M90" i="1" s="1"/>
  <c r="H91" i="1"/>
  <c r="L91" i="1" s="1"/>
  <c r="M91" i="1" s="1"/>
  <c r="H92" i="1"/>
  <c r="L92" i="1" s="1"/>
  <c r="M92" i="1" s="1"/>
  <c r="H93" i="1"/>
  <c r="L93" i="1" s="1"/>
  <c r="M93" i="1" s="1"/>
  <c r="H94" i="1"/>
  <c r="L94" i="1" s="1"/>
  <c r="M94" i="1" s="1"/>
  <c r="H95" i="1"/>
  <c r="L95" i="1" s="1"/>
  <c r="M95" i="1" s="1"/>
  <c r="H96" i="1"/>
  <c r="L96" i="1" s="1"/>
  <c r="M96" i="1" s="1"/>
  <c r="H97" i="1"/>
  <c r="L97" i="1" s="1"/>
  <c r="M97" i="1" s="1"/>
  <c r="H98" i="1"/>
  <c r="L98" i="1" s="1"/>
  <c r="M98" i="1" s="1"/>
  <c r="H99" i="1"/>
  <c r="L99" i="1" s="1"/>
  <c r="M99" i="1" s="1"/>
  <c r="H100" i="1"/>
  <c r="L100" i="1" s="1"/>
  <c r="M100" i="1" s="1"/>
  <c r="H101" i="1"/>
  <c r="L101" i="1" s="1"/>
  <c r="M101" i="1" s="1"/>
  <c r="H102" i="1"/>
  <c r="L102" i="1" s="1"/>
  <c r="M102" i="1" s="1"/>
  <c r="H103" i="1"/>
  <c r="L103" i="1" s="1"/>
  <c r="M103" i="1" s="1"/>
  <c r="H104" i="1"/>
  <c r="L104" i="1" s="1"/>
  <c r="M104" i="1" s="1"/>
  <c r="H105" i="1"/>
  <c r="L105" i="1" s="1"/>
  <c r="M105" i="1" s="1"/>
  <c r="H106" i="1"/>
  <c r="L106" i="1" s="1"/>
  <c r="M106" i="1" s="1"/>
  <c r="H107" i="1"/>
  <c r="L107" i="1" s="1"/>
  <c r="M107" i="1" s="1"/>
  <c r="H108" i="1"/>
  <c r="L108" i="1" s="1"/>
  <c r="M108" i="1" s="1"/>
  <c r="H118" i="1"/>
  <c r="L118" i="1" s="1"/>
  <c r="M118" i="1" s="1"/>
  <c r="H119" i="1"/>
  <c r="L119" i="1" s="1"/>
  <c r="M119" i="1" s="1"/>
  <c r="H120" i="1"/>
  <c r="L120" i="1" s="1"/>
  <c r="M120" i="1" s="1"/>
  <c r="H121" i="1"/>
  <c r="L121" i="1" s="1"/>
  <c r="M121" i="1" s="1"/>
  <c r="H122" i="1"/>
  <c r="L122" i="1" s="1"/>
  <c r="M122" i="1" s="1"/>
  <c r="H124" i="1"/>
  <c r="L124" i="1" s="1"/>
  <c r="M124" i="1" s="1"/>
  <c r="H125" i="1"/>
  <c r="L125" i="1" s="1"/>
  <c r="M125" i="1" s="1"/>
  <c r="H127" i="1"/>
  <c r="L127" i="1" s="1"/>
  <c r="M127" i="1" s="1"/>
  <c r="H128" i="1"/>
  <c r="L128" i="1" s="1"/>
  <c r="M128" i="1" s="1"/>
  <c r="H129" i="1"/>
  <c r="L129" i="1" s="1"/>
  <c r="M129" i="1" s="1"/>
  <c r="H130" i="1"/>
  <c r="L130" i="1" s="1"/>
  <c r="M130" i="1" s="1"/>
  <c r="H133" i="1"/>
  <c r="L133" i="1" s="1"/>
  <c r="M133" i="1" s="1"/>
  <c r="H136" i="1"/>
  <c r="L136" i="1" s="1"/>
  <c r="M136" i="1" s="1"/>
  <c r="H137" i="1"/>
  <c r="L137" i="1" s="1"/>
  <c r="M137" i="1" s="1"/>
  <c r="H141" i="1"/>
  <c r="L141" i="1" s="1"/>
  <c r="M141" i="1" s="1"/>
  <c r="H142" i="1"/>
  <c r="L142" i="1" s="1"/>
  <c r="M142" i="1" s="1"/>
  <c r="H144" i="1"/>
  <c r="L144" i="1" s="1"/>
  <c r="M144" i="1" s="1"/>
  <c r="H20" i="1"/>
  <c r="L20" i="1" s="1"/>
  <c r="M20" i="1" s="1"/>
  <c r="H272" i="1" l="1"/>
  <c r="L272" i="1" l="1"/>
  <c r="M272" i="1" l="1"/>
</calcChain>
</file>

<file path=xl/sharedStrings.xml><?xml version="1.0" encoding="utf-8"?>
<sst xmlns="http://schemas.openxmlformats.org/spreadsheetml/2006/main" count="1336" uniqueCount="516">
  <si>
    <t>Cargo</t>
  </si>
  <si>
    <t>AFP</t>
  </si>
  <si>
    <t>ISR</t>
  </si>
  <si>
    <t>SFS</t>
  </si>
  <si>
    <t>Otros Desc.</t>
  </si>
  <si>
    <t>Total Desc.</t>
  </si>
  <si>
    <t>Neto</t>
  </si>
  <si>
    <t>OFICINA NACIONAL DE ESTADISTICAS- ONE</t>
  </si>
  <si>
    <t>CECILIA MERCEDES BELLIARD VARGAS</t>
  </si>
  <si>
    <t>TECNICO</t>
  </si>
  <si>
    <t>KENIA ORQUIDEA SANCHEZ FELIX</t>
  </si>
  <si>
    <t>DEPARTAMENTO DE PLANIFICACION Y DESARROLLO- ONE</t>
  </si>
  <si>
    <t>SECRETARIA</t>
  </si>
  <si>
    <t>SERYIRA JOSEFINA DURAN ORTIZ</t>
  </si>
  <si>
    <t>JULISSA AIMEE CANARIO ACOSTA</t>
  </si>
  <si>
    <t>WENDOLIS MICELI GARCIA</t>
  </si>
  <si>
    <t>DEPARTAMENTO JURIDICO - ONE</t>
  </si>
  <si>
    <t>ROBERT ANTONIO CUSTODIO BAEZ</t>
  </si>
  <si>
    <t>JULIO IVAN PERALTA GUZMAN</t>
  </si>
  <si>
    <t>ERNESTO ANTONIO MONTERO</t>
  </si>
  <si>
    <t>DANIEL PACHECO TAVAREZ</t>
  </si>
  <si>
    <t>NESTOR CLAUDIO PEREYRA SANTOS</t>
  </si>
  <si>
    <t>ROBERTO ARGELIS SORIANO SEGURA</t>
  </si>
  <si>
    <t>NEUTA NELSA RAMOS MADERA</t>
  </si>
  <si>
    <t>DAYRA MAGDALENA FERRERAS FOLCH</t>
  </si>
  <si>
    <t>ELBA LUCIDENIS MEDRANO FORTUNA</t>
  </si>
  <si>
    <t>MENSAJERO INTERNO</t>
  </si>
  <si>
    <t>ALICIA GERMOSEN MATEO</t>
  </si>
  <si>
    <t>AUSTRIA OVIEDO SANCHEZ</t>
  </si>
  <si>
    <t>RAFAEL AUGUSTO RODRIGUEZ PARRA</t>
  </si>
  <si>
    <t>AUXILIAR</t>
  </si>
  <si>
    <t>ROMARIS GARCIA JAVIER</t>
  </si>
  <si>
    <t>SECCION DE CORRESPONDENCIA- ONE</t>
  </si>
  <si>
    <t>CARLOS LEANDRO PUELLO</t>
  </si>
  <si>
    <t>MENSAJERO EXTERNO</t>
  </si>
  <si>
    <t>BERKIS ROSARIO SANTANA</t>
  </si>
  <si>
    <t>RECEPCIONISTA</t>
  </si>
  <si>
    <t>ANGEL LUIS GOMEZ SANTOS</t>
  </si>
  <si>
    <t>CONSERJE</t>
  </si>
  <si>
    <t>MARTA YRIS AGESTA ROSARIO</t>
  </si>
  <si>
    <t>EZEQUIEL SEGURA PEREZ</t>
  </si>
  <si>
    <t>LUZ MARIA MERCEDES REYNOSO</t>
  </si>
  <si>
    <t>LUCIA ANTONIA ACOSTA ABREU</t>
  </si>
  <si>
    <t>CARLOS MANUEL NOVARRO MENDEZ</t>
  </si>
  <si>
    <t>AYUDANTE MANTENIMIENTO</t>
  </si>
  <si>
    <t>CANDIDA VALDEZ SANCHEZ</t>
  </si>
  <si>
    <t>TOMAS AQUINO FANINI MOREL</t>
  </si>
  <si>
    <t>NAITSABES MERCEDES ROSARIO PIMENTEL</t>
  </si>
  <si>
    <t>FRANCISCO ANTONIO ARIAS MARTINEZ</t>
  </si>
  <si>
    <t>CHOFER</t>
  </si>
  <si>
    <t>ESCUELA NACIONAL DE ESTADISTICA- ONE</t>
  </si>
  <si>
    <t>PAOLA GISSEL LAMA SANCHEZ</t>
  </si>
  <si>
    <t>RICARDO ERNESTO SUNCAR REYES</t>
  </si>
  <si>
    <t>DIRECCION DE CENSOS Y ENCUESTAS- ONE</t>
  </si>
  <si>
    <t>COORDINADOR DE LOGISTICA</t>
  </si>
  <si>
    <t>DEPARTAMENTO DE CENSOS- ONE</t>
  </si>
  <si>
    <t>LUIS DARIO FELIZ SANTANA</t>
  </si>
  <si>
    <t>BRAUDILIA MICELANIA GARCIA VICENTE</t>
  </si>
  <si>
    <t>MARIA RITA PARRA CASTILLO</t>
  </si>
  <si>
    <t>DEPARTAMENTO DE ENCUESTAS- ONE</t>
  </si>
  <si>
    <t>MARY RODRIGUEZ DE OLEO</t>
  </si>
  <si>
    <t>JOSE ANIBAL JIMENEZ GUILLEN</t>
  </si>
  <si>
    <t>JOSEFINA ALTAGRACIA ESPINAL MATEO</t>
  </si>
  <si>
    <t>RAFAELA CRISANTA JIMENEZ ROSARIO</t>
  </si>
  <si>
    <t>BIRMANIA ALTAGRACIA SANCHEZ ROSARIO</t>
  </si>
  <si>
    <t>DARWIN ERIAM ENCARNACION RODRIGUEZ</t>
  </si>
  <si>
    <t>CLARA INES GUERRERO PEREZ</t>
  </si>
  <si>
    <t>ELIECIN ESTEBAN HERRERA SOTO</t>
  </si>
  <si>
    <t>ALTAGRACIA MARIA PINALES SUAREZ</t>
  </si>
  <si>
    <t>ANA MARIA PEREZ PEREZ</t>
  </si>
  <si>
    <t>ENMANUEL DE JESUS MADERA LOPEZ</t>
  </si>
  <si>
    <t>LEONARDO ANTONIO PEREZ SUERO</t>
  </si>
  <si>
    <t>LUZ SAGRARIO MOREL DE JESUS</t>
  </si>
  <si>
    <t>NELLY MERCEDES</t>
  </si>
  <si>
    <t>SIOMARA ARIAS HERRERA</t>
  </si>
  <si>
    <t>CECILIA ROSADO GALVA</t>
  </si>
  <si>
    <t>ELBA ALTAGRACIA DE LANCER REYES</t>
  </si>
  <si>
    <t>MARIANA DE LEON DE LEON</t>
  </si>
  <si>
    <t>JOSE AMPARO PEREZ</t>
  </si>
  <si>
    <t>AUXILIAR II</t>
  </si>
  <si>
    <t>MIDALIA BELLO EUSEBIO</t>
  </si>
  <si>
    <t>RAFAEL FRANCISCO ROSARIO MENDEZ</t>
  </si>
  <si>
    <t>CODIFICADORA</t>
  </si>
  <si>
    <t>CARLOS ANTONIO HERNANDEZ SANTIAGO</t>
  </si>
  <si>
    <t>RAFAELINA GOMEZ VALDEZ</t>
  </si>
  <si>
    <t>BELKIS CAMINERO GUILAMO</t>
  </si>
  <si>
    <t>FRANCISCO FLORENCIO SOLIS</t>
  </si>
  <si>
    <t>BENITA PILAR RODRIGUEZ</t>
  </si>
  <si>
    <t>APOLONIA ENRIQUETA PEREZ DIAZ</t>
  </si>
  <si>
    <t>MARIA ALTAGRACIA SANTOS LOPEZ</t>
  </si>
  <si>
    <t>ZENOBIA HORACIO GARCIA</t>
  </si>
  <si>
    <t>NIURKA MILAURIS FIGUEREO LUCIANO</t>
  </si>
  <si>
    <t>ADMINISTRADOR DE GEODATABASE</t>
  </si>
  <si>
    <t>CRISMARY GARCIA RAMIREZ</t>
  </si>
  <si>
    <t>TECNICO EN GEOMATICA</t>
  </si>
  <si>
    <t>JOSE RODOLFO MERCEDES BROWN</t>
  </si>
  <si>
    <t>MACARIA CANDELARIO RAMOS</t>
  </si>
  <si>
    <t>OLIVER ENMANUEL SANCHEZ DESENA</t>
  </si>
  <si>
    <t>DIVISION DE GEOMATICA- ONE</t>
  </si>
  <si>
    <t>EDITOR DE PLANOS</t>
  </si>
  <si>
    <t>LUIS ALBERTI ACEVEDO ZABALA</t>
  </si>
  <si>
    <t>ROBERTICO JIMENEZ CONTRERAS</t>
  </si>
  <si>
    <t>DEPARTAMENTO DE COMUNICACIONES- ONE</t>
  </si>
  <si>
    <t>DIAFANA ELIZABETH SOTO BAEZ</t>
  </si>
  <si>
    <t>SECRETARIA EJECUTIVA</t>
  </si>
  <si>
    <t>DOWLAY HUMBALH CASTILLO PEREZ</t>
  </si>
  <si>
    <t>ISAURA MARIA ABREU DIAZ</t>
  </si>
  <si>
    <t>CARMEN CECILIA CABANES MENDEZ</t>
  </si>
  <si>
    <t>JENNIFER TEJEDA CUESTA</t>
  </si>
  <si>
    <t>MIGUEL EDUARDO LUCIANO SANTANA</t>
  </si>
  <si>
    <t>RAYSA HERNANDEZ GARCIA</t>
  </si>
  <si>
    <t>Sueldo Bruto</t>
  </si>
  <si>
    <t>OFICINA NACIONAL DE ESTADÍSTICA</t>
  </si>
  <si>
    <t>Santo Domingo, República Dominicana</t>
  </si>
  <si>
    <t>SONIA LUISANA CRISTO SANTOS</t>
  </si>
  <si>
    <t>DEPARTAMENTO DE RECURSOS HUMANOS- ONE</t>
  </si>
  <si>
    <t>KISORIS ELOISA SANCHEZ PEÑA</t>
  </si>
  <si>
    <t>MAYORDOMO</t>
  </si>
  <si>
    <t>NELSON GUILLERMO APONTE SOTO</t>
  </si>
  <si>
    <t>ALFIDA IBELKA SANCHEZ SERRANO</t>
  </si>
  <si>
    <t>XIOMARA DIAZ JIMENEZ</t>
  </si>
  <si>
    <t>TORIBIA MONTERO MONTERO</t>
  </si>
  <si>
    <t>THEODORE ALEXANDER QUANT MATOS</t>
  </si>
  <si>
    <t>BIANKIS RUSELIS BELLO CARRION</t>
  </si>
  <si>
    <t>ORQUELINA MERAN CASTRO</t>
  </si>
  <si>
    <t>PARQUEADOR</t>
  </si>
  <si>
    <t>DIRECCION DE ESTADISTICAS ECONOMICAS- ONE</t>
  </si>
  <si>
    <t>MARLEN DE ARMAS HILTON</t>
  </si>
  <si>
    <t>ROBERTO ANTONIO CASTILLO BRITO</t>
  </si>
  <si>
    <t>CARRERA ADM.</t>
  </si>
  <si>
    <t>FIJO</t>
  </si>
  <si>
    <t>IVAN ALBERTO OTTENWALDER NUÑEZ</t>
  </si>
  <si>
    <t>AUXILIAR ADMINISTRATIVO (A)</t>
  </si>
  <si>
    <t>MARIANELIS GUERRERO</t>
  </si>
  <si>
    <t>LUIS HENRY GUZMAN CORDERO</t>
  </si>
  <si>
    <t>DENNIS CHRISTOPHER POLANCO</t>
  </si>
  <si>
    <t>ELECTRICISTA</t>
  </si>
  <si>
    <t>ANDRES ANIBAL MEDINA CUEVA</t>
  </si>
  <si>
    <t>YANIRA CRISTINA DE LA CRUZ PERALTA</t>
  </si>
  <si>
    <t>JEORGE LEONARDO SANCHEZ BONILLA</t>
  </si>
  <si>
    <t>JHENSY JAFRINEO SANDOVAL MORAN</t>
  </si>
  <si>
    <t>VIVIAN NATHALY SANCHEZ</t>
  </si>
  <si>
    <t>FIORDALIZA MATEO LANDA</t>
  </si>
  <si>
    <t>MIGUEL ANTONIO MARTINEZ ASENCIO</t>
  </si>
  <si>
    <t>EMIRCI ANTONIA MEDINA CUEVAS</t>
  </si>
  <si>
    <t>CATTY SELMO CANDELARIO</t>
  </si>
  <si>
    <t>OLGA LIDIA GUZMAN FRIAS</t>
  </si>
  <si>
    <t>MARTINA HERNANDEZ MORENO</t>
  </si>
  <si>
    <t>MARIA MARGARITA MARRERO MARTINEZ</t>
  </si>
  <si>
    <t>HOLY LEIDY GARCIA CASTILLO</t>
  </si>
  <si>
    <t>JOHAN MARCOS SEGURA CHARLES</t>
  </si>
  <si>
    <t>JHONNY RAFAEL PERDOMO BASILIO</t>
  </si>
  <si>
    <t>ROBERT IVAN PEREZ RODRIGUEZ</t>
  </si>
  <si>
    <t>MARIANELA BELTRE GARCES</t>
  </si>
  <si>
    <t>WILMA ALEXANDER ARIAS CASTRO</t>
  </si>
  <si>
    <t>Estatus</t>
  </si>
  <si>
    <t>Nombre</t>
  </si>
  <si>
    <t>WENDY YOKASTA CABRERA CONTRERAS</t>
  </si>
  <si>
    <t>ADMINISTRADOR BASE DE DATOS</t>
  </si>
  <si>
    <t>LUIS GUILLERMO SUED BAEZ</t>
  </si>
  <si>
    <t>SARIELA SANCHEZ</t>
  </si>
  <si>
    <t>JOSE RAFAEL AQUINO BALBUENA</t>
  </si>
  <si>
    <t>DAQUEILIN ENCARNACION PEÑA</t>
  </si>
  <si>
    <t>ENMANUEL ALBERTO DE LEON REYES</t>
  </si>
  <si>
    <t>TECNICO DE CONTABILIDAD</t>
  </si>
  <si>
    <t>DIVISION DE DISEÑO Y ANALISIS- ONE</t>
  </si>
  <si>
    <t>FARAH MICHELLE PAREDES VIERA</t>
  </si>
  <si>
    <t>EDDY ODALIX TEJEDA DIAZ</t>
  </si>
  <si>
    <t>MILAGROS SENA QUEZADA</t>
  </si>
  <si>
    <t>PARALEGAL</t>
  </si>
  <si>
    <t>MERIBEL RAMOS CONCEPCION</t>
  </si>
  <si>
    <t>YASELY GONZALEZ MOREL</t>
  </si>
  <si>
    <t>TECNICO ADMINISTRATIVO</t>
  </si>
  <si>
    <t>DEPARTAMENTO DE VINCULACIONES - ONE</t>
  </si>
  <si>
    <t>DIVISION DE DISEÑO Y PUBLICACIONES-ONE</t>
  </si>
  <si>
    <t>DIVISION DE RECLUTAMIENTO Y SELECCIÓN Y ORGANIZACIÓN DEL TRABAJO- ONE</t>
  </si>
  <si>
    <t>DIVISION DE RELACIONES LABORALES Y SOCIALES- ONE</t>
  </si>
  <si>
    <t>DEPARTAMENTO DE GEOESTADISTICAS- ONE</t>
  </si>
  <si>
    <t>DIVISION DE OPERACIONES GEOESTADISTICAS- ONE</t>
  </si>
  <si>
    <t>DEPARTAMENTO ADMINISTRATIVO- ONE</t>
  </si>
  <si>
    <t>KISSAYRI REYES MATEO</t>
  </si>
  <si>
    <t>CRISTIAN ANTONIO GUZMAN ROSARIO</t>
  </si>
  <si>
    <t>DEPARTAMENTO FINANCIERO- ONE</t>
  </si>
  <si>
    <t>DIVISION DE CONTABILIDAD- ONE</t>
  </si>
  <si>
    <t>DIRECCION DE TECNOLOGIAS DE LA INFORMACION Y COMUNICACION- ONE</t>
  </si>
  <si>
    <t>DIVISION DE ADMINISTRACION DE SERVICIOS TIC- ONE</t>
  </si>
  <si>
    <t>DEPARTAMENTO DE DESARROLLO E IMPLEMENTACION DE SISTEMAS- ONE</t>
  </si>
  <si>
    <t>DIVISION DE ADMINISTRACION DE REDES Y COMUNICACIONES- ONE</t>
  </si>
  <si>
    <t>DEPARTAMENTO DE PROCESAMIENTO DE DATOS- ONE</t>
  </si>
  <si>
    <t>DIRECCION DE ESTADISTICAS DEMOGRAFICAS, SOCIALES Y AMBIENTALES- ONE</t>
  </si>
  <si>
    <t>DEPARTAMENTO DE ESTADISTICAS DEMOGRAFICAS Y SOCIALES- ONE</t>
  </si>
  <si>
    <t>DIVISION DE ESTADISTICAS DEMOGRAFICAS- ONE</t>
  </si>
  <si>
    <t>DIVISION DE INDICES DE PRODUCCION-ONE</t>
  </si>
  <si>
    <t>DEPARTAMENTO DE ESTADISTICAS ESTRUCTURALES- ONE</t>
  </si>
  <si>
    <t>DIVISION DIRECTORIOS- ONE</t>
  </si>
  <si>
    <t>F</t>
  </si>
  <si>
    <t>M</t>
  </si>
  <si>
    <t xml:space="preserve">FIJO </t>
  </si>
  <si>
    <t xml:space="preserve">OTTO ISAIAS ROJAS REYES </t>
  </si>
  <si>
    <t>MAGNOLIA ESTHER JEREZ MARMOLEJOS</t>
  </si>
  <si>
    <t xml:space="preserve">LAURA JULISSA PEREYRA SENCION </t>
  </si>
  <si>
    <t xml:space="preserve">LUZ MARIA DE LEON CASTILLO </t>
  </si>
  <si>
    <t xml:space="preserve">JUANA YVELISE SALDAÑA DE LEON </t>
  </si>
  <si>
    <t>LIDIA SANTA RIVAS UREÑA</t>
  </si>
  <si>
    <t>MARIA ELIZABETH NIN PEÑA</t>
  </si>
  <si>
    <t>DEPARTAMENTO DE ARTICULACION DEL SISTEMA ESTADISTICO NACIONAL- ONE</t>
  </si>
  <si>
    <t>ZOLAINA CASTILLO PEREZ</t>
  </si>
  <si>
    <t>Genero</t>
  </si>
  <si>
    <t xml:space="preserve">CELEDONIA MONTERO MONTERO </t>
  </si>
  <si>
    <t xml:space="preserve">CYNTHIA ELOISA REYES LANTIGUA </t>
  </si>
  <si>
    <t xml:space="preserve">VICTOR ANTONIO LEREAUX BENZAN </t>
  </si>
  <si>
    <t xml:space="preserve">JORGE LUIS HEREDIA MANCEBO </t>
  </si>
  <si>
    <t>ENCARGADA INTERINA</t>
  </si>
  <si>
    <t>NORVIA LORENA MARTINEZ FERNANDEZ</t>
  </si>
  <si>
    <t>Nómina de Empleados Fijos</t>
  </si>
  <si>
    <t>DIVISION DE ACCESO A LA INFORMACION PUBLICA</t>
  </si>
  <si>
    <t>HUASCAR ESTEBAN VANDERHORST</t>
  </si>
  <si>
    <t xml:space="preserve">JOSE MIGUEL PEREZ DEL CARMEN </t>
  </si>
  <si>
    <t>INGRID SORAYA CASTILLO NUÑUEZ</t>
  </si>
  <si>
    <t xml:space="preserve">GIAN CARLO PEZZOTTI SARANGELO </t>
  </si>
  <si>
    <t>MARCELL BIENVENIDO EUSEBIO SAVIÑON</t>
  </si>
  <si>
    <t xml:space="preserve">RAMONA MERCEDES PERALTA TAVERAS </t>
  </si>
  <si>
    <t xml:space="preserve">ANGELICA MARIA PARRA CORSINO </t>
  </si>
  <si>
    <t>ROSANNA ALTAGRACIA PEREZ GARCIA</t>
  </si>
  <si>
    <t>DIVISION DE INVESTIGACIONES- ONE</t>
  </si>
  <si>
    <t xml:space="preserve">GENOLIA  ALEXANDRA GOMEZ CESPEDES </t>
  </si>
  <si>
    <t xml:space="preserve">ANALISTA DE INVESTIGACIONES </t>
  </si>
  <si>
    <t xml:space="preserve">JUAN DE LA CRUZ RODRIGUEZ ABREU </t>
  </si>
  <si>
    <t xml:space="preserve">JULIO JIMENEZ PEREZ </t>
  </si>
  <si>
    <t>DIVISION DE INDICES DE PRECIOS MINORISTAS-ONE</t>
  </si>
  <si>
    <t xml:space="preserve">DANIEL MEJIA CARABALLO </t>
  </si>
  <si>
    <t>SECCION DE ARCHIVO CENTRAL- ONE</t>
  </si>
  <si>
    <t>MARCIA JOSEFINA CONTRERAS TEJEDA</t>
  </si>
  <si>
    <t>LEONEL SANLANTE CARRASCO</t>
  </si>
  <si>
    <t>OLGA CELESTE MUÑOZ PEÑA</t>
  </si>
  <si>
    <t>DIVISION DE PRESUPUESTO-ONE</t>
  </si>
  <si>
    <t>KATY MORENO CHARLES</t>
  </si>
  <si>
    <t>DIVISION DE SERVICIOS GENERALES- ONE</t>
  </si>
  <si>
    <t>DIRECCION DE NORMATIVAS Y METODOLOGIA-ONE</t>
  </si>
  <si>
    <t>DIVISION DE ESTADISTICAS SOCIALES- ONE</t>
  </si>
  <si>
    <t>HERMINIA ERCIRA DOTEL SANCHEZ</t>
  </si>
  <si>
    <t>WILLY NEY OTAÑEZ REYES</t>
  </si>
  <si>
    <t>MANUEL ADELSO CRUZ AMEZQUITA</t>
  </si>
  <si>
    <t>DEPARTAMENTO DE METODOLOGIAS-ONE</t>
  </si>
  <si>
    <t>DEPARTAMENTO DE COMPRAS Y CONTRATACIONES- ONE</t>
  </si>
  <si>
    <t xml:space="preserve">COORDINADORA ADMINISTRATIVA </t>
  </si>
  <si>
    <t>ANALISTA FINANCIERO</t>
  </si>
  <si>
    <t>DIVISION DE OPERACIONES DE CENSOS- ONE</t>
  </si>
  <si>
    <t xml:space="preserve">MARGARITA LARA LARA </t>
  </si>
  <si>
    <t xml:space="preserve">GRESY MARIBEL BAEZ DE LOS SANTOS </t>
  </si>
  <si>
    <t>JAMIE MENDEZ SUERO</t>
  </si>
  <si>
    <t xml:space="preserve">MARCO ANTONIO MORENO MOREL </t>
  </si>
  <si>
    <t xml:space="preserve">CHOFER </t>
  </si>
  <si>
    <t>RONY PEREZ LOPEZ</t>
  </si>
  <si>
    <t>ANALISTA DE OPERACIONES GEOESTADISTICA</t>
  </si>
  <si>
    <t>CARLO ALBERTO ORTIZ BAEZ</t>
  </si>
  <si>
    <t>DIVISION ENCUESTA ACTIVIDAD ECONOMICA- ONE</t>
  </si>
  <si>
    <t>DEPARTAMENTO DE ESTADÍSTICAS AMBIENTALES-ONE</t>
  </si>
  <si>
    <t>PAOLA ESMERALDA RODRIGUEZ ADAMES</t>
  </si>
  <si>
    <t>FRANCISCO IRENEO CACERES UREÑA</t>
  </si>
  <si>
    <t>DIVISION DE DISEÑO METODOLOGICO Y CONCEPTUAL- ONE</t>
  </si>
  <si>
    <t>DIVISION DE DESARROLLO INSTITUCIONAL Y CALIDAD EN LA GESTION-ONE</t>
  </si>
  <si>
    <t>SHELILA E DEL C DE JESUS RUIZ SILVERIO</t>
  </si>
  <si>
    <t>ENMANUEL ALEXANDER HERNANDEZ REYNOSO</t>
  </si>
  <si>
    <t>CARMEN ALTAGRACIA MARIÑEZ QUEZADA</t>
  </si>
  <si>
    <t>CARGO DE CONFIANZA</t>
  </si>
  <si>
    <t>NERYS SANTANA CASTILLO</t>
  </si>
  <si>
    <t>JUAN ANTONIO RODRIGUEZ CONCEPCION</t>
  </si>
  <si>
    <t>ANA LUISA FELIX FELIPE</t>
  </si>
  <si>
    <t>DIVISION DE MEDIOS DIGITALES Y CONTENIDOS MULTIMEDIA-ONE</t>
  </si>
  <si>
    <t xml:space="preserve"> </t>
  </si>
  <si>
    <t>MILCIADES ALEJANDRO KING SILVEN</t>
  </si>
  <si>
    <t>SUPERVISOR DE TRANSPORTACION</t>
  </si>
  <si>
    <t>AURA GREGORIA POLANCO JEREZ DE FISCHER</t>
  </si>
  <si>
    <t>CAROLINA ELIZABETH PRENSA MORENO</t>
  </si>
  <si>
    <t>HEALLY ANNY SANCHEZ ESTRELLA</t>
  </si>
  <si>
    <t>ALFERNY STALIN EUSEBIO HEREDIA</t>
  </si>
  <si>
    <t xml:space="preserve">MARIA ANTONIA BRITO LEONIDAS </t>
  </si>
  <si>
    <t xml:space="preserve">YARILYS ALTAGRACIA ESPINAL LOPEZ </t>
  </si>
  <si>
    <t>ELAINE ANGELICA MEJIA MARMOL</t>
  </si>
  <si>
    <t xml:space="preserve">ANALISTA DE PLANIFICACION </t>
  </si>
  <si>
    <t xml:space="preserve">GRICELL ALEXANDRA FROMETA ABREU </t>
  </si>
  <si>
    <t xml:space="preserve">TECNICO DE CONTROL DE BIENES </t>
  </si>
  <si>
    <t xml:space="preserve">EDDY FLOIRAN LANTIGUA SANCHEZ </t>
  </si>
  <si>
    <t>INDIRA ENCARNACION OTAÑO</t>
  </si>
  <si>
    <t>HECTOR BIENVENIDO RINCON PEGUERO</t>
  </si>
  <si>
    <t>Departamento</t>
  </si>
  <si>
    <t>No</t>
  </si>
  <si>
    <t xml:space="preserve">HEIDY BAUTISTA </t>
  </si>
  <si>
    <t xml:space="preserve">TECNICO DE SERVICIOS DE INFORMACION </t>
  </si>
  <si>
    <t xml:space="preserve">TECNICO DE REDES Y COMUNICACIONES </t>
  </si>
  <si>
    <t>ADMINISTRADOR DE REDES Y COMUNICACIONES</t>
  </si>
  <si>
    <t>ANALISTA DE RECLUTAMIENTO Y SELECCIÓN DE PERSONAL</t>
  </si>
  <si>
    <t>ANALISTA DE RELACIONES LABORALES Y SOCIALES</t>
  </si>
  <si>
    <t>ANALISTA DE LEVANTAMIENTO Y ANALISIS DE OPERACIONES ESTADISTICAS</t>
  </si>
  <si>
    <t xml:space="preserve">OFICIAL DE SERVICIO DE INFORMACION </t>
  </si>
  <si>
    <t>DELFIA MILADYS DE JESUS TORIBIO MEZQUITA</t>
  </si>
  <si>
    <t xml:space="preserve">RAUL DERISME ACOSTA </t>
  </si>
  <si>
    <t>ADAN EMMANUEL PEREZ QUESADA</t>
  </si>
  <si>
    <t>MIGUELINA ALTAGRACIA VELEZ SANTOS</t>
  </si>
  <si>
    <t>DIVISION DE OPERACIONES DE ENCUESTAS- ONE</t>
  </si>
  <si>
    <t>DIVISION DE ESTADISTICAS SECTORIALES- ONE</t>
  </si>
  <si>
    <t>DEPARTAMENTO DE ESTADISTICAS COYUNTURALES-ONE</t>
  </si>
  <si>
    <t>ANALISTA DE COMPRAS Y CONTRATACIONES</t>
  </si>
  <si>
    <t xml:space="preserve">TECNICO DE COMUNICACIONES </t>
  </si>
  <si>
    <t>PROGRAMADOR</t>
  </si>
  <si>
    <t xml:space="preserve">TECNICO EN GEOMATICA </t>
  </si>
  <si>
    <t xml:space="preserve">ANALISTA DE DISEÑO Y ANALISIS </t>
  </si>
  <si>
    <t xml:space="preserve">ANALISTA DE CONGRUENCIA Y CALIDAD DE LA INFORMACION </t>
  </si>
  <si>
    <t>TECNICO DE DIRECTORIOS</t>
  </si>
  <si>
    <t>COORDINADORA DE ENCUESTA DE ACTIVIDAD ECONOMICA</t>
  </si>
  <si>
    <t>TECNICO DE ENCUESTA DE ACTIVIDAD ECONOMICA</t>
  </si>
  <si>
    <t>COORDINADOR DE ESTADISTICA SECTORIALES</t>
  </si>
  <si>
    <t xml:space="preserve">ANALISTA DE ESTADISTICAS SECTORIALES </t>
  </si>
  <si>
    <t>HECTOR RADHAMES PIMENTEL AQUINO</t>
  </si>
  <si>
    <t>ENCARGADO DIV. DE INDICE DE PRECIOS MINORISTAS</t>
  </si>
  <si>
    <t>PATRICIA CASTRO ESPINAL</t>
  </si>
  <si>
    <t>THENDERLY SHANELL TRINIDAD CABRERA</t>
  </si>
  <si>
    <t>TECNICO (A) DE CONTABILIDAD</t>
  </si>
  <si>
    <t>TECNICO DE SISTEMAS</t>
  </si>
  <si>
    <t>TECNICO DE PROCESAMIENTO DE DATOS</t>
  </si>
  <si>
    <t>TECNICO EN OPERACIONES GEOESTADISTICAS</t>
  </si>
  <si>
    <t>DIGITALIZADOR DE DATOS GEOMATICOS</t>
  </si>
  <si>
    <t>NICOLE STHEFANY REYES ADAMES</t>
  </si>
  <si>
    <t>REALIZADOR AUDIOVISUAL</t>
  </si>
  <si>
    <t>GISELLE LICELOT CORDERO BALBUENA</t>
  </si>
  <si>
    <t>VICTOR VALENZUELA SANCHEZ</t>
  </si>
  <si>
    <t>AYUDANTE DE MANTENIMIENTO</t>
  </si>
  <si>
    <t>WANDA PASCUAL RICHIEZ</t>
  </si>
  <si>
    <t>ENCARGADA DEPARTAMENTO DE VINCULACIONES</t>
  </si>
  <si>
    <t>ENCARGADA DEPARTAMENTO DE COMUNICACIONES</t>
  </si>
  <si>
    <t>ENCARGADA SECCION DE ARCHIVO CENTRAL</t>
  </si>
  <si>
    <t>ENCARGADO DEPARTAMENTO FINANCIERO</t>
  </si>
  <si>
    <t>ENCARGADA DIVISION DE CONTABILIDAD</t>
  </si>
  <si>
    <t>ENCARGADO DEPARTAMENTO DE PROCESAMIENTO DE DATOS</t>
  </si>
  <si>
    <t>ENCARGADA DIVISION DISEÑO Y ANALISIS</t>
  </si>
  <si>
    <t xml:space="preserve">ANALISTA DE ENCUESTA DE ACTIVIDAD ECONOMICA </t>
  </si>
  <si>
    <t>ENCARGADO DIVISION DE ESTADISTICAS SOCIALES</t>
  </si>
  <si>
    <t>ENCARGADO DEPARTAMENTO DESARROLLO E IMPLEMENTACION DE SISTEMAS</t>
  </si>
  <si>
    <t>KASSANDRA SANCHEZ TEJADA</t>
  </si>
  <si>
    <t>MARISOL CORDERO MEJIA</t>
  </si>
  <si>
    <t>ANGEL EDUARDO ARIAS CUEVAS</t>
  </si>
  <si>
    <t>AUXILIAR ALMACEN Y SUMINISTRO</t>
  </si>
  <si>
    <t>DIVISION DE PLANIFICACION ACADEMICA-ONE</t>
  </si>
  <si>
    <t>ENCARGADA DIVISION DESARROLLO INSTITUCIONAL Y CALIDAD EN LA GESTION</t>
  </si>
  <si>
    <t>COORDINADORA DE ENCUESTAS DE ACTIVIDAD ECONOMICA</t>
  </si>
  <si>
    <t>ENCARGADO DIVISION DE ENCUESTAS DE ACTIVIDAD ECONOMICA</t>
  </si>
  <si>
    <t xml:space="preserve">ENC. CENTRO DE DOCUMENTACION </t>
  </si>
  <si>
    <t xml:space="preserve">PARALEGAL </t>
  </si>
  <si>
    <t>JORGE LUIS BERIGUETE BARRIENTO</t>
  </si>
  <si>
    <t>SECCION DE REGISTRO, CONTROL Y NÓMINAS- ONE</t>
  </si>
  <si>
    <t>ENC. DIV. RECLUTAMIENTO, SELECCIÓN Y ORGANIZACIÓN DEL TRABAJO</t>
  </si>
  <si>
    <t xml:space="preserve">ENC. DIV. DE EVALUACION DEL DESEMPEÑO Y CAPACITACIÓN </t>
  </si>
  <si>
    <t>DIVISION DE EVALUACION DEL DESEMPEÑO Y CAPACITACIÓN- ONE</t>
  </si>
  <si>
    <t>ANALISTA DE PRESUPUESTO</t>
  </si>
  <si>
    <t>ENCARGADO DPTO. DE ENCUESTAS</t>
  </si>
  <si>
    <t xml:space="preserve">SECRETARIA </t>
  </si>
  <si>
    <t>TECNICO (A) DE ESTADISTICAS SECTORIALES</t>
  </si>
  <si>
    <t>TECNICO (A) DE ESTADISTICAS DEMOGRAFICAS Y SOCIALES</t>
  </si>
  <si>
    <t>BELLANIRIS ALTAGRACIA HILARIO SANCHEZ</t>
  </si>
  <si>
    <t>ANALISTA DE OPERACIONES DE ENCUESTAS</t>
  </si>
  <si>
    <t>KELVIN SANCHEZ ROMANO</t>
  </si>
  <si>
    <t>ENCARGADA DIVISION DE OPERACIONES DE ENCUESTAS</t>
  </si>
  <si>
    <t>ENCARGADO (A) DEPTO. ESTADISTICAS DEMOGRAFICAS Y SOCIALES</t>
  </si>
  <si>
    <t>JOSELINA MERCEDES CUSTODIO MINYETY</t>
  </si>
  <si>
    <t>DIVISION DE FORMULACION Y SEGUIMIENTO PLAN PRODUCCION ESTADISTICA-ONE</t>
  </si>
  <si>
    <t>ANALISTA FORMULACION Y SEGUIMIENTO DEL PLAN ESTADISTICO NACIONAL</t>
  </si>
  <si>
    <t xml:space="preserve">COORDINADORA DE ESTADISTICAS DEMOGRAFICAS </t>
  </si>
  <si>
    <t>DIVISION DE CENTRO DE SERVICIO INFORMACION-ONE</t>
  </si>
  <si>
    <t>DIVISION DE CENTROS SERVICIO DE INFORMACION-ONE</t>
  </si>
  <si>
    <t>DIVISION DE OPERACIONES DE CAMPO-ONE</t>
  </si>
  <si>
    <t>MELVIN JUNIOR MALDONADO ARIAS</t>
  </si>
  <si>
    <t>ENCARGADA DIVISION DISEÑO METODOLOGICO Y CONCEPTUAL</t>
  </si>
  <si>
    <t xml:space="preserve">DIVISION DE CONGRUENCIA Y CALIDAD DE LA INFORMACION- ONE </t>
  </si>
  <si>
    <t>COORDINADOR DIRECCION ESTADISTICAS ECONOMICAS</t>
  </si>
  <si>
    <t>ENCARGADA DPTO. DE ESTADISTICAS AMBIENTALES</t>
  </si>
  <si>
    <t>JOSEFINA DE LOS ANGELES MANZUETA MUESES</t>
  </si>
  <si>
    <t>OLLANTAY ROBERT RIVERA SOSA</t>
  </si>
  <si>
    <t>FIOR D' ALIZA DEL CARMEN ROSARIO PAYERO</t>
  </si>
  <si>
    <t>DACHEL ESTEFANY ARIAS MONEGRO</t>
  </si>
  <si>
    <t>ANABEL DIROCHE TEJADA</t>
  </si>
  <si>
    <t>DEPARTAMENTO DE CALIDAD DE LA PRODUCCION DE ESTADISTICA-ONE</t>
  </si>
  <si>
    <t>PERLA MASSIEL ARIAS ARAGONES</t>
  </si>
  <si>
    <t>ANALISTA DE METODOLOGIA</t>
  </si>
  <si>
    <t>EDILI PEREZ VALLEJO</t>
  </si>
  <si>
    <t>PATRIA MINERVA SANTANA RAMIREZ</t>
  </si>
  <si>
    <t>DIVISION DE ESTADISTICAS DE COMERCIO EXTERIOR-ONE</t>
  </si>
  <si>
    <t>MARIA VICTORIA DE LA ROSA PAULINO</t>
  </si>
  <si>
    <t>DEPARTAMENTO JURIDICO-ONE</t>
  </si>
  <si>
    <t>DIVISION DE ADMINISTRACION DE SISTEMAS-ONE</t>
  </si>
  <si>
    <t>TECNICO (A) DE ESTADISTICAS DE COMERCIO EXTERIOR</t>
  </si>
  <si>
    <t>COORDINADOR (A) DE DISEÑO Y ANALISIS</t>
  </si>
  <si>
    <t>COORDINADOR DE OPERACIONES DE ENCUESTA</t>
  </si>
  <si>
    <t>JULIANA PION CACERES</t>
  </si>
  <si>
    <t>ANALISTA CALIDAD EN LA GESTION</t>
  </si>
  <si>
    <t>KATHERINE ELIZABETH DIAZ MONTERO</t>
  </si>
  <si>
    <t xml:space="preserve">DE LIBRE NOMBRAMIENTO Y  REMOCION                                 </t>
  </si>
  <si>
    <t>COORDINADOR (A) DE OPERACIONES DE CENSOS</t>
  </si>
  <si>
    <t>ANALISTA DE REGISTRO Y CONTROL</t>
  </si>
  <si>
    <t>ANA YUDELKA MATEO MATEO</t>
  </si>
  <si>
    <t>JENIFER JOSEFINA HERRERA SOTO</t>
  </si>
  <si>
    <t>JAYSON MEDRANO EUSEBIO</t>
  </si>
  <si>
    <t>ROSMERY AWILDA LOPEZ LARA</t>
  </si>
  <si>
    <t>DIRECCION ADMINISTRATIVA FINANCIERA-ONE</t>
  </si>
  <si>
    <t>COORDINADOR DEL CENTRO DE SERVICIO DE INFORMACION</t>
  </si>
  <si>
    <t>JOHANNA JOAQUIN REYES</t>
  </si>
  <si>
    <t>CARLOS RADHAMES GUTIERREZ</t>
  </si>
  <si>
    <t>NICANOL ZARZUELA PUELLO</t>
  </si>
  <si>
    <t>TEOLENNIS DIONAYRIS CUEVAS MENDEZ</t>
  </si>
  <si>
    <t>DIVISION DE COMUNICACIONES INTERNAS Y EXTERNAS-ONE</t>
  </si>
  <si>
    <t xml:space="preserve">TECNICO (A) DE COMUNICACIONES </t>
  </si>
  <si>
    <t>DISEÑADOR (A) GRAFICO (A)</t>
  </si>
  <si>
    <t>ENCARGADA DIVISION COMUNICACIONES INTERNAS Y EXTERNAS</t>
  </si>
  <si>
    <t>ANALISTA NÓMINAS</t>
  </si>
  <si>
    <t>TECNICO (A) DE RECURSOS HUMANOS</t>
  </si>
  <si>
    <t>TECNICO (A) DE NÓMINAS</t>
  </si>
  <si>
    <t>TECNICO (A) DE PROCESAMIENTO DE DATOS</t>
  </si>
  <si>
    <t>TECNICO (A) ARCHIVISTA</t>
  </si>
  <si>
    <t>SUPERVISOR (A) ALMACEN</t>
  </si>
  <si>
    <t>SUPERVISOR (A) MANTENIMIENTO</t>
  </si>
  <si>
    <t>TECNICO (A) EN OPERACIONES GEOESTADISTICAS</t>
  </si>
  <si>
    <t>TECNICO (A) EN OPERACIONES GEOESTADISTICA</t>
  </si>
  <si>
    <t xml:space="preserve">TECNICO (A) EN GEOMATICA </t>
  </si>
  <si>
    <t>DIGITALIZADOR (A) DE DATOS GEOMATICOS</t>
  </si>
  <si>
    <t>COORDINADOR DEPARTAMENTO DE ENCUESTAS</t>
  </si>
  <si>
    <t>TECNICO (A) DE OPERACIONES DE ENCUESTA</t>
  </si>
  <si>
    <t xml:space="preserve">TECNICO (A) DE INDICES DE PRODUCCION </t>
  </si>
  <si>
    <t xml:space="preserve">TECNICO DE INDICES DE PRODUCCION </t>
  </si>
  <si>
    <t>TECNICO (A) DE ESTADISTICAS ESTRUCTURALES</t>
  </si>
  <si>
    <t>TECNICO (A) DE DIRECTORIOS</t>
  </si>
  <si>
    <t>TECNICO (A) DE ENCUESTA DE ACTIVIDAD ECONOMICA</t>
  </si>
  <si>
    <t xml:space="preserve">TECNICO (A) DE SERVICIOS DE INFORMACION </t>
  </si>
  <si>
    <t>TECNICO(A) ADMINISTRATIVO</t>
  </si>
  <si>
    <t>DIVISION DE GESTION DE DATOS-ONE</t>
  </si>
  <si>
    <t>ENC. DIV. DE ACCESO A LA INFORMACION PUBLICA</t>
  </si>
  <si>
    <t>ENCARGADA DEPARTAMENTO PLANIFICACION Y DESARROLLO</t>
  </si>
  <si>
    <t>GESTOR(A) DE PROTOCOLO</t>
  </si>
  <si>
    <t>SUPERVISOR(A) DE EVENTOS</t>
  </si>
  <si>
    <t>TECNICO (A) EN COMPRAS Y CONTRATACIONES</t>
  </si>
  <si>
    <t>EDUARDO MIGUEL CACERES ROQUE</t>
  </si>
  <si>
    <t>TECNICO (A) DE OPERACIONES DE CENSOS</t>
  </si>
  <si>
    <t>ANDREINA MARCELYS CRUZ GUERRERO</t>
  </si>
  <si>
    <t>DIVISION DE FORMULACION, MONITOREO Y EVALUACION DE PLANES, PROGRAMAS Y PROYECTOS-ONE</t>
  </si>
  <si>
    <t>ANALISTA DE PLANIFICACION</t>
  </si>
  <si>
    <t>ABIGAIL LIBURD GUERRERO</t>
  </si>
  <si>
    <t>ALONDRA CAMILLA CORNELIO NUÑEZ</t>
  </si>
  <si>
    <t>MAXIMO NOVAS ESPINAL</t>
  </si>
  <si>
    <t xml:space="preserve">FOTÓGRAFO </t>
  </si>
  <si>
    <t>RAFAEL AURELIO RAMIREZ ACOSTA</t>
  </si>
  <si>
    <t>DISEÑADOR GRÁFICO</t>
  </si>
  <si>
    <t>DISEÑADOR (A) GRÁFICO (A)</t>
  </si>
  <si>
    <t>WINSTON ROSARIO SILFA</t>
  </si>
  <si>
    <t>DEPARTAMENTO DE OPERACIONES TIC-ONE</t>
  </si>
  <si>
    <t>BRIDALIA CESARINA UBALDO</t>
  </si>
  <si>
    <t>JENNY CLARISSA BERROA</t>
  </si>
  <si>
    <t>MERI RAIDIRIS GUZMAN SORIANO</t>
  </si>
  <si>
    <t>ANGELA ANTONIA CARRASCO SOSA</t>
  </si>
  <si>
    <t>JUANA DOMINGA LEBRON RIVERA DE RAMIREZ</t>
  </si>
  <si>
    <t>DIRECTOR DE CENSOS Y ENCUESTAS</t>
  </si>
  <si>
    <t>ANALISTA DE CALIDAD DE LA PRODUCCION ESTADISTICA</t>
  </si>
  <si>
    <t>RONNY MANUEL DIPRE CONTRERA</t>
  </si>
  <si>
    <t xml:space="preserve">ALEXANDRA LUCIA NUÑEZ CRISPIN </t>
  </si>
  <si>
    <t>WILKING CABRERA LORA</t>
  </si>
  <si>
    <t>ROSA SANTOS RAMIREZ</t>
  </si>
  <si>
    <t>ALFREDO BELTRE BUENO</t>
  </si>
  <si>
    <t>YOBA FELIZ GUZMAN</t>
  </si>
  <si>
    <t>JOEL GOMEZ VALENZUELA</t>
  </si>
  <si>
    <t>ALISON OMAR GIL JIMENEZ</t>
  </si>
  <si>
    <t xml:space="preserve">ANALISTA DE ESTADISTICAS SOCIALES </t>
  </si>
  <si>
    <t>IRONELIS GREGORINA ARIAS FRANCO</t>
  </si>
  <si>
    <t>ANDRES ALEJANDRO AYBAR ABUD</t>
  </si>
  <si>
    <t>EDWIN PEREZ BRITO</t>
  </si>
  <si>
    <t>ANALISTA DE ESTADISTICAS AMBIENTALES</t>
  </si>
  <si>
    <t>MANUELA GARCIA BALBUENA</t>
  </si>
  <si>
    <t>DIVISION DE ADMINISTRACION DE SERVICIOS TIC-ONE</t>
  </si>
  <si>
    <t>DEPARTAMENTO DE SISTEMA NORMATIVO-ONE</t>
  </si>
  <si>
    <t>COORD. DE SISTEMA NORMATIVO</t>
  </si>
  <si>
    <t>YOCAURY RODRIGUEZ ORTIZ</t>
  </si>
  <si>
    <t>YEFFRY STARLING MEJIA LA PAEZ</t>
  </si>
  <si>
    <t>ANALISTA DE SISTEMA DE INFORMACION GEOGRAFICA</t>
  </si>
  <si>
    <t>MILDRED GRABIELA MARTINEZ MEJIA</t>
  </si>
  <si>
    <t>ENCARGADA DE LA SECCIÓN DE REGISTRO CONTROL Y NÓMINA</t>
  </si>
  <si>
    <t>GREGORI OVALLES DIAZ</t>
  </si>
  <si>
    <t>MIGUEL ANGEL NUÑEZ SANCHEZ</t>
  </si>
  <si>
    <t>TECNICO DE RELACIONES LABORALES Y SOCIALES</t>
  </si>
  <si>
    <t>ENCARGADO DIVISION ADMINISTRACION DE SERVICIOS TIC</t>
  </si>
  <si>
    <t>ISABEL DE LA PAZ BURGOS</t>
  </si>
  <si>
    <t>SECCION DE TESORERIA-ONE</t>
  </si>
  <si>
    <t>ENCARGADA DE LA  SECCION DE TESORERIA</t>
  </si>
  <si>
    <t>EDWARD ODALIS CHALA BAUTISTA</t>
  </si>
  <si>
    <t xml:space="preserve">ENCARGADO DIVISION OPERACIONES GEOESTADISTICAS </t>
  </si>
  <si>
    <t>EDGAR LORENZO JAQUEZ GUILLEN</t>
  </si>
  <si>
    <t xml:space="preserve">ENCARGADO DE LA DIVISION DE OPERACIONES DE CAMPO </t>
  </si>
  <si>
    <t>SANTA GRISSELL ARIAS TEJEDA</t>
  </si>
  <si>
    <t>ENCARGADO DEPARTAMENTO DE GEOESTADISTICAS</t>
  </si>
  <si>
    <t>YESENIA ALTAGRACIA ESPINAL HERNANDEZ</t>
  </si>
  <si>
    <t>DIRECTORA GENERAL</t>
  </si>
  <si>
    <t>COORDINADORA EJECUTIVA DEL DESPACHO</t>
  </si>
  <si>
    <t>MINISTERIO DE HACIENDA Y ECONOMÍA</t>
  </si>
  <si>
    <t>Mes de Septiembre 2025</t>
  </si>
  <si>
    <t>GADMIELA ESAURY VARGAS ANDUJAR</t>
  </si>
  <si>
    <t>DIVISION DE LEVANTAMIENTO Y ANALISIS OPERACIONES ESTADISTICA-ONE</t>
  </si>
  <si>
    <t>RANDY ALBERTO MEDINA EXANTUS</t>
  </si>
  <si>
    <t>CARLA MARIA RODRIGUEZ</t>
  </si>
  <si>
    <t xml:space="preserve">TECNICA DE LEVANTAMIENTO Y ANALISIS DE OPERACIONES ESTADISTICAS </t>
  </si>
  <si>
    <t xml:space="preserve">TECNICO DE LEVANTAMIENTO Y ANALISIS DE OPERACIONES ESTADISTICAS </t>
  </si>
  <si>
    <t>PERLA ERIANNY LEONARDO BENAVIDEZ</t>
  </si>
  <si>
    <t>DIVISION DE FORMULACION Y SEGUIMIENTO PEN-ONE</t>
  </si>
  <si>
    <t>ANALISTA DE FORMULACION Y SEGUIMIENTO</t>
  </si>
  <si>
    <t>YELUDY MONTERO MEDINA</t>
  </si>
  <si>
    <t>TRIANA RODRIGUEZ ALCANTARA</t>
  </si>
  <si>
    <t>GERAIMY GRACIELA SANCHEZ RODRIGUEZ</t>
  </si>
  <si>
    <t xml:space="preserve"> -   </t>
  </si>
  <si>
    <t>JUAN FRANCISCO DE LOS SANTOS PACHECO</t>
  </si>
  <si>
    <t>ASESOR</t>
  </si>
  <si>
    <t>Total general: 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</si>
</sst>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24"/>
      <color theme="0"/>
      <name val="Arial"/>
      <family val="2"/>
    </font>
    <font>
      <b/>
      <sz val="18"/>
      <color theme="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 val="doubleAccounting"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3">
    <xf numFmtId="0" fontId="0" fillId="0" borderId="0" xfId="0"/>
    <xf numFmtId="0" fontId="16" fillId="0" borderId="0" xfId="0" applyFont="1"/>
    <xf numFmtId="0" fontId="16" fillId="33" borderId="0" xfId="0" applyFont="1" applyFill="1"/>
    <xf numFmtId="0" fontId="19" fillId="35" borderId="0" xfId="0" applyFont="1" applyFill="1" applyAlignment="1">
      <alignment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37" borderId="0" xfId="0" applyFill="1"/>
    <xf numFmtId="0" fontId="22" fillId="0" borderId="0" xfId="0" applyFont="1"/>
    <xf numFmtId="0" fontId="0" fillId="0" borderId="0" xfId="0" applyAlignment="1">
      <alignment horizontal="center"/>
    </xf>
    <xf numFmtId="0" fontId="22" fillId="37" borderId="0" xfId="0" applyFont="1" applyFill="1"/>
    <xf numFmtId="0" fontId="0" fillId="33" borderId="0" xfId="0" applyFill="1"/>
    <xf numFmtId="0" fontId="0" fillId="39" borderId="0" xfId="0" applyFill="1"/>
    <xf numFmtId="0" fontId="23" fillId="38" borderId="0" xfId="0" applyFont="1" applyFill="1"/>
    <xf numFmtId="43" fontId="0" fillId="0" borderId="0" xfId="1" applyFont="1" applyAlignment="1"/>
    <xf numFmtId="43" fontId="0" fillId="0" borderId="0" xfId="1" applyFont="1"/>
    <xf numFmtId="43" fontId="1" fillId="0" borderId="0" xfId="1" applyFont="1" applyAlignment="1"/>
    <xf numFmtId="43" fontId="0" fillId="37" borderId="0" xfId="1" applyFont="1" applyFill="1"/>
    <xf numFmtId="0" fontId="0" fillId="40" borderId="0" xfId="0" applyFill="1"/>
    <xf numFmtId="43" fontId="16" fillId="0" borderId="0" xfId="1" applyFont="1"/>
    <xf numFmtId="43" fontId="24" fillId="0" borderId="0" xfId="1" applyFont="1" applyAlignment="1">
      <alignment vertical="center"/>
    </xf>
    <xf numFmtId="43" fontId="25" fillId="0" borderId="0" xfId="1" applyFont="1" applyFill="1"/>
    <xf numFmtId="0" fontId="22" fillId="0" borderId="0" xfId="0" applyFont="1" applyAlignment="1">
      <alignment horizontal="left"/>
    </xf>
    <xf numFmtId="0" fontId="0" fillId="37" borderId="0" xfId="0" applyFill="1" applyAlignment="1">
      <alignment horizontal="left"/>
    </xf>
    <xf numFmtId="43" fontId="0" fillId="0" borderId="0" xfId="1" applyFont="1" applyFill="1" applyAlignment="1"/>
    <xf numFmtId="14" fontId="0" fillId="0" borderId="0" xfId="0" applyNumberFormat="1"/>
    <xf numFmtId="43" fontId="0" fillId="37" borderId="0" xfId="1" applyFont="1" applyFill="1" applyAlignment="1"/>
    <xf numFmtId="43" fontId="22" fillId="37" borderId="0" xfId="1" applyFont="1" applyFill="1" applyAlignment="1"/>
    <xf numFmtId="43" fontId="1" fillId="37" borderId="0" xfId="1" applyFont="1" applyFill="1" applyAlignment="1"/>
    <xf numFmtId="43" fontId="1" fillId="0" borderId="0" xfId="1" applyFont="1" applyFill="1" applyAlignment="1"/>
    <xf numFmtId="43" fontId="22" fillId="0" borderId="0" xfId="1" applyFont="1" applyAlignment="1"/>
    <xf numFmtId="0" fontId="0" fillId="0" borderId="0" xfId="0" applyAlignment="1">
      <alignment vertical="top" wrapText="1"/>
    </xf>
    <xf numFmtId="43" fontId="1" fillId="0" borderId="0" xfId="1" applyFont="1"/>
    <xf numFmtId="43" fontId="1" fillId="0" borderId="0" xfId="1" applyFont="1" applyFill="1"/>
    <xf numFmtId="43" fontId="19" fillId="35" borderId="0" xfId="1" applyFont="1" applyFill="1" applyAlignment="1">
      <alignment vertical="center"/>
    </xf>
    <xf numFmtId="0" fontId="0" fillId="0" borderId="0" xfId="0" applyAlignment="1">
      <alignment wrapText="1"/>
    </xf>
    <xf numFmtId="43" fontId="1" fillId="37" borderId="0" xfId="1" applyFont="1" applyFill="1"/>
    <xf numFmtId="0" fontId="22" fillId="37" borderId="0" xfId="0" applyFont="1" applyFill="1" applyAlignment="1">
      <alignment horizontal="left"/>
    </xf>
    <xf numFmtId="0" fontId="19" fillId="35" borderId="0" xfId="0" applyFont="1" applyFill="1" applyAlignment="1">
      <alignment horizontal="left"/>
    </xf>
    <xf numFmtId="43" fontId="22" fillId="0" borderId="0" xfId="1" applyFont="1"/>
    <xf numFmtId="43" fontId="0" fillId="0" borderId="0" xfId="1" applyFont="1" applyFill="1"/>
    <xf numFmtId="43" fontId="0" fillId="0" borderId="0" xfId="0" applyNumberFormat="1"/>
    <xf numFmtId="4" fontId="0" fillId="0" borderId="0" xfId="0" applyNumberFormat="1"/>
    <xf numFmtId="0" fontId="17" fillId="36" borderId="19" xfId="0" applyFont="1" applyFill="1" applyBorder="1" applyAlignment="1">
      <alignment horizontal="center"/>
    </xf>
    <xf numFmtId="0" fontId="17" fillId="36" borderId="20" xfId="0" applyFont="1" applyFill="1" applyBorder="1" applyAlignment="1">
      <alignment horizontal="center"/>
    </xf>
    <xf numFmtId="0" fontId="17" fillId="36" borderId="21" xfId="0" applyFont="1" applyFill="1" applyBorder="1" applyAlignment="1">
      <alignment horizontal="center"/>
    </xf>
    <xf numFmtId="0" fontId="20" fillId="36" borderId="10" xfId="0" applyFont="1" applyFill="1" applyBorder="1" applyAlignment="1">
      <alignment horizontal="center"/>
    </xf>
    <xf numFmtId="0" fontId="20" fillId="36" borderId="0" xfId="0" applyFont="1" applyFill="1" applyAlignment="1">
      <alignment horizontal="center"/>
    </xf>
    <xf numFmtId="0" fontId="20" fillId="36" borderId="22" xfId="0" applyFont="1" applyFill="1" applyBorder="1" applyAlignment="1">
      <alignment horizontal="center"/>
    </xf>
    <xf numFmtId="0" fontId="21" fillId="36" borderId="10" xfId="0" applyFont="1" applyFill="1" applyBorder="1" applyAlignment="1">
      <alignment horizontal="center"/>
    </xf>
    <xf numFmtId="0" fontId="21" fillId="36" borderId="0" xfId="0" applyFont="1" applyFill="1" applyAlignment="1">
      <alignment horizontal="center"/>
    </xf>
    <xf numFmtId="0" fontId="21" fillId="36" borderId="22" xfId="0" applyFont="1" applyFill="1" applyBorder="1" applyAlignment="1">
      <alignment horizontal="center"/>
    </xf>
    <xf numFmtId="43" fontId="18" fillId="34" borderId="11" xfId="1" applyFont="1" applyFill="1" applyBorder="1" applyAlignment="1">
      <alignment horizontal="center" vertical="center"/>
    </xf>
    <xf numFmtId="43" fontId="18" fillId="34" borderId="15" xfId="1" applyFont="1" applyFill="1" applyBorder="1" applyAlignment="1">
      <alignment horizontal="center" vertical="center"/>
    </xf>
    <xf numFmtId="43" fontId="18" fillId="34" borderId="12" xfId="1" applyFont="1" applyFill="1" applyBorder="1" applyAlignment="1">
      <alignment horizontal="center" vertical="center"/>
    </xf>
    <xf numFmtId="43" fontId="18" fillId="34" borderId="16" xfId="1" applyFont="1" applyFill="1" applyBorder="1" applyAlignment="1">
      <alignment horizontal="center" vertical="center"/>
    </xf>
    <xf numFmtId="43" fontId="18" fillId="34" borderId="13" xfId="1" applyFont="1" applyFill="1" applyBorder="1" applyAlignment="1">
      <alignment horizontal="center" vertical="center"/>
    </xf>
    <xf numFmtId="43" fontId="18" fillId="34" borderId="17" xfId="1" applyFont="1" applyFill="1" applyBorder="1" applyAlignment="1">
      <alignment horizontal="center" vertical="center"/>
    </xf>
    <xf numFmtId="43" fontId="18" fillId="34" borderId="14" xfId="1" applyFont="1" applyFill="1" applyBorder="1" applyAlignment="1">
      <alignment horizontal="center" vertical="center"/>
    </xf>
    <xf numFmtId="43" fontId="18" fillId="34" borderId="18" xfId="1" applyFont="1" applyFill="1" applyBorder="1" applyAlignment="1">
      <alignment horizontal="center" vertical="center"/>
    </xf>
    <xf numFmtId="43" fontId="18" fillId="34" borderId="13" xfId="1" applyFont="1" applyFill="1" applyBorder="1" applyAlignment="1">
      <alignment horizontal="center" vertical="center" wrapText="1"/>
    </xf>
    <xf numFmtId="43" fontId="18" fillId="34" borderId="17" xfId="1" applyFont="1" applyFill="1" applyBorder="1" applyAlignment="1">
      <alignment horizontal="center" vertical="center" wrapText="1"/>
    </xf>
    <xf numFmtId="43" fontId="18" fillId="34" borderId="12" xfId="1" applyFont="1" applyFill="1" applyBorder="1" applyAlignment="1">
      <alignment horizontal="left" vertical="center"/>
    </xf>
    <xf numFmtId="43" fontId="18" fillId="34" borderId="16" xfId="1" applyFont="1" applyFill="1" applyBorder="1" applyAlignment="1">
      <alignment horizontal="left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colors>
    <mruColors>
      <color rgb="FF1111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467414</xdr:colOff>
      <xdr:row>0</xdr:row>
      <xdr:rowOff>129687</xdr:rowOff>
    </xdr:from>
    <xdr:to>
      <xdr:col>12</xdr:col>
      <xdr:colOff>853254</xdr:colOff>
      <xdr:row>4</xdr:row>
      <xdr:rowOff>164746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3839" y="129687"/>
          <a:ext cx="2338465" cy="1282834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695325</xdr:colOff>
      <xdr:row>277</xdr:row>
      <xdr:rowOff>95250</xdr:rowOff>
    </xdr:from>
    <xdr:to>
      <xdr:col>3</xdr:col>
      <xdr:colOff>4133850</xdr:colOff>
      <xdr:row>289</xdr:row>
      <xdr:rowOff>142876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FC16F4-4435-49DC-80D5-EEE91D808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53568600"/>
          <a:ext cx="9448800" cy="2362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76201</xdr:rowOff>
    </xdr:from>
    <xdr:to>
      <xdr:col>1</xdr:col>
      <xdr:colOff>2371725</xdr:colOff>
      <xdr:row>4</xdr:row>
      <xdr:rowOff>154660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BECA9A9-F28D-406E-B6A8-60236E779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76201"/>
          <a:ext cx="2600325" cy="1326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UO308"/>
  <sheetViews>
    <sheetView showGridLines="0" tabSelected="1" topLeftCell="A210" zoomScaleNormal="100" zoomScaleSheetLayoutView="82" zoomScalePageLayoutView="40" workbookViewId="0">
      <selection activeCell="D273" sqref="D273"/>
    </sheetView>
  </sheetViews>
  <sheetFormatPr baseColWidth="10" defaultColWidth="5.140625" defaultRowHeight="15" x14ac:dyDescent="0.25"/>
  <cols>
    <col min="1" max="1" width="4.7109375" bestFit="1" customWidth="1"/>
    <col min="2" max="2" width="42.85546875" bestFit="1" customWidth="1"/>
    <col min="3" max="3" width="90.140625" customWidth="1"/>
    <col min="4" max="4" width="71.28515625" bestFit="1" customWidth="1"/>
    <col min="5" max="5" width="8.85546875" style="4" bestFit="1" customWidth="1"/>
    <col min="6" max="6" width="37" bestFit="1" customWidth="1"/>
    <col min="7" max="7" width="15.5703125" style="14" bestFit="1" customWidth="1"/>
    <col min="8" max="8" width="12.7109375" style="14" bestFit="1" customWidth="1"/>
    <col min="9" max="9" width="14.42578125" style="14" bestFit="1" customWidth="1"/>
    <col min="10" max="10" width="16.28515625" style="14" customWidth="1"/>
    <col min="11" max="11" width="14.85546875" style="14" bestFit="1" customWidth="1"/>
    <col min="12" max="12" width="14.42578125" style="14" bestFit="1" customWidth="1"/>
    <col min="13" max="13" width="15.5703125" style="14" bestFit="1" customWidth="1"/>
    <col min="14" max="14" width="14.140625" bestFit="1" customWidth="1"/>
    <col min="16" max="16" width="14.140625" bestFit="1" customWidth="1"/>
    <col min="17" max="17" width="7.7109375" bestFit="1" customWidth="1"/>
  </cols>
  <sheetData>
    <row r="1" spans="1:15" x14ac:dyDescent="0.25">
      <c r="A1" s="17"/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5" ht="30" x14ac:dyDescent="0.4">
      <c r="A2" s="17"/>
      <c r="B2" s="45" t="s">
        <v>498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5" ht="30" x14ac:dyDescent="0.4">
      <c r="A3" s="17"/>
      <c r="B3" s="45" t="s">
        <v>112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7"/>
    </row>
    <row r="4" spans="1:15" ht="23.25" x14ac:dyDescent="0.35">
      <c r="A4" s="17"/>
      <c r="B4" s="48" t="s">
        <v>113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50"/>
    </row>
    <row r="5" spans="1:15" ht="23.25" x14ac:dyDescent="0.35">
      <c r="A5" s="17"/>
      <c r="B5" s="48" t="s">
        <v>214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50"/>
    </row>
    <row r="6" spans="1:15" ht="24" thickBot="1" x14ac:dyDescent="0.4">
      <c r="A6" s="17"/>
      <c r="B6" s="48" t="s">
        <v>499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50"/>
    </row>
    <row r="7" spans="1:15" x14ac:dyDescent="0.25">
      <c r="A7" s="51" t="s">
        <v>287</v>
      </c>
      <c r="B7" s="51" t="s">
        <v>156</v>
      </c>
      <c r="C7" s="51" t="s">
        <v>286</v>
      </c>
      <c r="D7" s="53" t="s">
        <v>0</v>
      </c>
      <c r="E7" s="61" t="s">
        <v>207</v>
      </c>
      <c r="F7" s="59" t="s">
        <v>155</v>
      </c>
      <c r="G7" s="53" t="s">
        <v>111</v>
      </c>
      <c r="H7" s="55" t="s">
        <v>1</v>
      </c>
      <c r="I7" s="53" t="s">
        <v>2</v>
      </c>
      <c r="J7" s="55" t="s">
        <v>3</v>
      </c>
      <c r="K7" s="53" t="s">
        <v>4</v>
      </c>
      <c r="L7" s="53" t="s">
        <v>5</v>
      </c>
      <c r="M7" s="57" t="s">
        <v>6</v>
      </c>
    </row>
    <row r="8" spans="1:15" ht="24.75" customHeight="1" thickBot="1" x14ac:dyDescent="0.3">
      <c r="A8" s="52"/>
      <c r="B8" s="52"/>
      <c r="C8" s="52"/>
      <c r="D8" s="54"/>
      <c r="E8" s="62"/>
      <c r="F8" s="60"/>
      <c r="G8" s="54"/>
      <c r="H8" s="56"/>
      <c r="I8" s="54"/>
      <c r="J8" s="56"/>
      <c r="K8" s="54"/>
      <c r="L8" s="54"/>
      <c r="M8" s="58"/>
      <c r="O8" s="14"/>
    </row>
    <row r="9" spans="1:15" x14ac:dyDescent="0.25">
      <c r="A9" s="8">
        <v>1</v>
      </c>
      <c r="B9" t="s">
        <v>480</v>
      </c>
      <c r="C9" t="s">
        <v>7</v>
      </c>
      <c r="D9" t="s">
        <v>496</v>
      </c>
      <c r="E9" s="4" t="s">
        <v>195</v>
      </c>
      <c r="F9" s="30" t="s">
        <v>396</v>
      </c>
      <c r="G9" s="14">
        <v>270000</v>
      </c>
      <c r="H9" s="13">
        <v>7749</v>
      </c>
      <c r="I9" s="39">
        <v>52498.33</v>
      </c>
      <c r="J9" s="13">
        <v>6589.14</v>
      </c>
      <c r="K9" s="31">
        <v>315</v>
      </c>
      <c r="L9" s="14">
        <v>67151.47</v>
      </c>
      <c r="M9" s="13">
        <v>202848.53</v>
      </c>
    </row>
    <row r="10" spans="1:15" x14ac:dyDescent="0.25">
      <c r="A10" s="8">
        <v>2</v>
      </c>
      <c r="B10" t="s">
        <v>103</v>
      </c>
      <c r="C10" t="s">
        <v>7</v>
      </c>
      <c r="D10" t="s">
        <v>104</v>
      </c>
      <c r="E10" s="4" t="s">
        <v>195</v>
      </c>
      <c r="F10" t="s">
        <v>130</v>
      </c>
      <c r="G10" s="14">
        <v>60000</v>
      </c>
      <c r="H10" s="14">
        <f t="shared" ref="H10:H79" si="0">G10*0.0287</f>
        <v>1722</v>
      </c>
      <c r="I10" s="14">
        <v>0</v>
      </c>
      <c r="J10" s="14">
        <f>G10*0.0304</f>
        <v>1824</v>
      </c>
      <c r="K10" s="14">
        <v>2724.46</v>
      </c>
      <c r="L10" s="14">
        <f>H10+I10+J10+K10</f>
        <v>6270.46</v>
      </c>
      <c r="M10" s="14">
        <f>+G10-L10</f>
        <v>53729.54</v>
      </c>
    </row>
    <row r="11" spans="1:15" x14ac:dyDescent="0.25">
      <c r="A11" s="8">
        <v>3</v>
      </c>
      <c r="B11" t="s">
        <v>8</v>
      </c>
      <c r="C11" t="s">
        <v>7</v>
      </c>
      <c r="D11" t="s">
        <v>104</v>
      </c>
      <c r="E11" s="4" t="s">
        <v>195</v>
      </c>
      <c r="F11" t="s">
        <v>129</v>
      </c>
      <c r="G11" s="14">
        <v>85000</v>
      </c>
      <c r="H11" s="13">
        <f t="shared" si="0"/>
        <v>2439.5</v>
      </c>
      <c r="I11" s="31">
        <v>8148.13</v>
      </c>
      <c r="J11" s="13">
        <f t="shared" ref="J11:J79" si="1">G11*0.0304</f>
        <v>2584</v>
      </c>
      <c r="K11" s="31">
        <v>1880.46</v>
      </c>
      <c r="L11" s="14">
        <f>H11+I11+J11+K11</f>
        <v>15052.09</v>
      </c>
      <c r="M11" s="14">
        <f t="shared" ref="M11:M74" si="2">+G11-L11</f>
        <v>69947.91</v>
      </c>
    </row>
    <row r="12" spans="1:15" x14ac:dyDescent="0.25">
      <c r="A12" s="8">
        <v>4</v>
      </c>
      <c r="B12" t="s">
        <v>495</v>
      </c>
      <c r="C12" t="s">
        <v>7</v>
      </c>
      <c r="D12" t="s">
        <v>497</v>
      </c>
      <c r="E12" s="4" t="s">
        <v>195</v>
      </c>
      <c r="F12" t="s">
        <v>265</v>
      </c>
      <c r="G12" s="14">
        <v>140000</v>
      </c>
      <c r="H12" s="13">
        <f t="shared" si="0"/>
        <v>4018</v>
      </c>
      <c r="I12" s="31">
        <v>21514.37</v>
      </c>
      <c r="J12" s="13">
        <v>4256</v>
      </c>
      <c r="K12" s="31">
        <v>6651.8</v>
      </c>
      <c r="L12" s="14">
        <f t="shared" ref="L12:L15" si="3">H12+I12+J12+K12</f>
        <v>36440.17</v>
      </c>
      <c r="M12" s="14">
        <f t="shared" si="2"/>
        <v>103559.83</v>
      </c>
    </row>
    <row r="13" spans="1:15" x14ac:dyDescent="0.25">
      <c r="A13" s="8">
        <v>5</v>
      </c>
      <c r="B13" t="s">
        <v>455</v>
      </c>
      <c r="C13" t="s">
        <v>7</v>
      </c>
      <c r="D13" t="s">
        <v>104</v>
      </c>
      <c r="E13" s="4" t="s">
        <v>195</v>
      </c>
      <c r="F13" t="s">
        <v>130</v>
      </c>
      <c r="G13" s="13">
        <v>60000</v>
      </c>
      <c r="H13" s="13">
        <f t="shared" si="0"/>
        <v>1722</v>
      </c>
      <c r="I13" s="31">
        <v>3486.68</v>
      </c>
      <c r="J13" s="13">
        <f t="shared" ref="J13" si="4">G13*0.0304</f>
        <v>1824</v>
      </c>
      <c r="K13" s="31">
        <v>175</v>
      </c>
      <c r="L13" s="14">
        <f>H13+I13+J13+K13</f>
        <v>7207.68</v>
      </c>
      <c r="M13" s="14">
        <f t="shared" si="2"/>
        <v>52792.32</v>
      </c>
    </row>
    <row r="14" spans="1:15" x14ac:dyDescent="0.25">
      <c r="A14" s="8">
        <v>6</v>
      </c>
      <c r="B14" t="s">
        <v>513</v>
      </c>
      <c r="C14" t="s">
        <v>7</v>
      </c>
      <c r="D14" t="s">
        <v>514</v>
      </c>
      <c r="E14" s="4" t="s">
        <v>196</v>
      </c>
      <c r="F14" t="s">
        <v>265</v>
      </c>
      <c r="G14" s="14">
        <v>145000</v>
      </c>
      <c r="H14" s="14">
        <v>4161.5</v>
      </c>
      <c r="I14" s="14">
        <v>22690.49</v>
      </c>
      <c r="J14" s="14">
        <v>4408</v>
      </c>
      <c r="K14" s="14">
        <v>25</v>
      </c>
      <c r="L14" s="14">
        <v>31284.99</v>
      </c>
      <c r="M14" s="14">
        <f t="shared" si="2"/>
        <v>113715.01</v>
      </c>
    </row>
    <row r="15" spans="1:15" x14ac:dyDescent="0.25">
      <c r="A15" s="8">
        <v>7</v>
      </c>
      <c r="B15" t="s">
        <v>268</v>
      </c>
      <c r="C15" t="s">
        <v>215</v>
      </c>
      <c r="D15" t="s">
        <v>434</v>
      </c>
      <c r="E15" s="4" t="s">
        <v>195</v>
      </c>
      <c r="F15" t="s">
        <v>129</v>
      </c>
      <c r="G15" s="13">
        <v>120000</v>
      </c>
      <c r="H15" s="13">
        <f t="shared" ref="H15" si="5">G15*0.0287</f>
        <v>3444</v>
      </c>
      <c r="I15" s="31">
        <v>16381</v>
      </c>
      <c r="J15" s="13">
        <f t="shared" ref="J15" si="6">G15*0.0304</f>
        <v>3648</v>
      </c>
      <c r="K15" s="31">
        <v>1890.46</v>
      </c>
      <c r="L15" s="14">
        <f t="shared" si="3"/>
        <v>25363.46</v>
      </c>
      <c r="M15" s="14">
        <f t="shared" si="2"/>
        <v>94636.54</v>
      </c>
    </row>
    <row r="16" spans="1:15" x14ac:dyDescent="0.25">
      <c r="A16" s="8">
        <v>8</v>
      </c>
      <c r="B16" t="s">
        <v>325</v>
      </c>
      <c r="C16" t="s">
        <v>16</v>
      </c>
      <c r="D16" t="s">
        <v>348</v>
      </c>
      <c r="E16" s="4" t="s">
        <v>195</v>
      </c>
      <c r="F16" t="s">
        <v>129</v>
      </c>
      <c r="G16" s="14">
        <v>55000</v>
      </c>
      <c r="H16" s="13">
        <f>G16*0.0287</f>
        <v>1578.5</v>
      </c>
      <c r="I16" s="39">
        <v>0</v>
      </c>
      <c r="J16" s="13">
        <f t="shared" si="1"/>
        <v>1672</v>
      </c>
      <c r="K16" s="31">
        <v>1890.46</v>
      </c>
      <c r="L16" s="14">
        <f>H16+I16+J16+K16</f>
        <v>5140.96</v>
      </c>
      <c r="M16" s="14">
        <f t="shared" si="2"/>
        <v>49859.040000000001</v>
      </c>
    </row>
    <row r="17" spans="1:3941" x14ac:dyDescent="0.25">
      <c r="A17" s="8">
        <v>9</v>
      </c>
      <c r="B17" t="s">
        <v>170</v>
      </c>
      <c r="C17" t="s">
        <v>16</v>
      </c>
      <c r="D17" t="s">
        <v>169</v>
      </c>
      <c r="E17" s="4" t="s">
        <v>195</v>
      </c>
      <c r="F17" t="s">
        <v>130</v>
      </c>
      <c r="G17" s="14">
        <v>44000</v>
      </c>
      <c r="H17" s="13">
        <f t="shared" si="0"/>
        <v>1262.8</v>
      </c>
      <c r="I17" s="32">
        <v>0</v>
      </c>
      <c r="J17" s="13">
        <f t="shared" si="1"/>
        <v>1337.6</v>
      </c>
      <c r="K17" s="31">
        <v>1880</v>
      </c>
      <c r="L17" s="14">
        <f t="shared" ref="L17:L33" si="7">H17+I17+J17+K17</f>
        <v>4480.3999999999996</v>
      </c>
      <c r="M17" s="14">
        <f t="shared" si="2"/>
        <v>39519.599999999999</v>
      </c>
    </row>
    <row r="18" spans="1:3941" x14ac:dyDescent="0.25">
      <c r="A18" s="8">
        <v>10</v>
      </c>
      <c r="B18" t="s">
        <v>100</v>
      </c>
      <c r="C18" t="s">
        <v>16</v>
      </c>
      <c r="D18" t="s">
        <v>132</v>
      </c>
      <c r="E18" s="4" t="s">
        <v>196</v>
      </c>
      <c r="F18" t="s">
        <v>129</v>
      </c>
      <c r="G18" s="14">
        <v>45000</v>
      </c>
      <c r="H18" s="13">
        <f t="shared" si="0"/>
        <v>1291.5</v>
      </c>
      <c r="I18" s="39">
        <v>891.01</v>
      </c>
      <c r="J18" s="13">
        <f t="shared" si="1"/>
        <v>1368</v>
      </c>
      <c r="K18" s="31">
        <v>3302.46</v>
      </c>
      <c r="L18" s="14">
        <f t="shared" si="7"/>
        <v>6852.97</v>
      </c>
      <c r="M18" s="14">
        <f t="shared" si="2"/>
        <v>38147.03</v>
      </c>
    </row>
    <row r="19" spans="1:3941" x14ac:dyDescent="0.25">
      <c r="A19" s="8">
        <v>11</v>
      </c>
      <c r="B19" t="s">
        <v>323</v>
      </c>
      <c r="C19" t="s">
        <v>16</v>
      </c>
      <c r="D19" t="s">
        <v>132</v>
      </c>
      <c r="E19" s="4" t="s">
        <v>195</v>
      </c>
      <c r="F19" t="s">
        <v>130</v>
      </c>
      <c r="G19" s="14">
        <v>40000</v>
      </c>
      <c r="H19" s="13">
        <f t="shared" si="0"/>
        <v>1148</v>
      </c>
      <c r="I19" s="32">
        <v>0</v>
      </c>
      <c r="J19" s="13">
        <f t="shared" si="1"/>
        <v>1216</v>
      </c>
      <c r="K19" s="31">
        <v>175</v>
      </c>
      <c r="L19" s="14">
        <f t="shared" si="7"/>
        <v>2539</v>
      </c>
      <c r="M19" s="14">
        <f t="shared" si="2"/>
        <v>37461</v>
      </c>
    </row>
    <row r="20" spans="1:3941" x14ac:dyDescent="0.25">
      <c r="A20" s="8">
        <v>12</v>
      </c>
      <c r="B20" s="7" t="s">
        <v>225</v>
      </c>
      <c r="C20" t="s">
        <v>388</v>
      </c>
      <c r="D20" t="s">
        <v>12</v>
      </c>
      <c r="E20" s="21" t="s">
        <v>195</v>
      </c>
      <c r="F20" s="7" t="s">
        <v>130</v>
      </c>
      <c r="G20" s="29">
        <v>32000</v>
      </c>
      <c r="H20" s="13">
        <f>G20*0.0287</f>
        <v>918.4</v>
      </c>
      <c r="I20" s="28">
        <v>0</v>
      </c>
      <c r="J20" s="13">
        <f>G20*0.0304</f>
        <v>972.8</v>
      </c>
      <c r="K20" s="31">
        <v>859.8</v>
      </c>
      <c r="L20" s="14">
        <f>H20+I20+J20+K20</f>
        <v>2751</v>
      </c>
      <c r="M20" s="14">
        <f t="shared" si="2"/>
        <v>29249</v>
      </c>
    </row>
    <row r="21" spans="1:3941" s="6" customFormat="1" x14ac:dyDescent="0.25">
      <c r="A21" s="8">
        <v>13</v>
      </c>
      <c r="B21" t="s">
        <v>114</v>
      </c>
      <c r="C21" t="s">
        <v>11</v>
      </c>
      <c r="D21" t="s">
        <v>280</v>
      </c>
      <c r="E21" s="4" t="s">
        <v>195</v>
      </c>
      <c r="F21" t="s">
        <v>129</v>
      </c>
      <c r="G21" s="13">
        <v>65000</v>
      </c>
      <c r="H21" s="13">
        <f t="shared" si="0"/>
        <v>1865.5</v>
      </c>
      <c r="I21" s="39">
        <v>4427.58</v>
      </c>
      <c r="J21" s="13">
        <f t="shared" si="1"/>
        <v>1976</v>
      </c>
      <c r="K21" s="13">
        <v>175</v>
      </c>
      <c r="L21" s="14">
        <f t="shared" si="7"/>
        <v>8444.08</v>
      </c>
      <c r="M21" s="14">
        <f t="shared" si="2"/>
        <v>56555.92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  <c r="ANR21"/>
      <c r="ANS21"/>
      <c r="ANT21"/>
      <c r="ANU21"/>
      <c r="ANV21"/>
      <c r="ANW21"/>
      <c r="ANX21"/>
      <c r="ANY21"/>
      <c r="ANZ21"/>
      <c r="AOA21"/>
      <c r="AOB21"/>
      <c r="AOC21"/>
      <c r="AOD21"/>
      <c r="AOE21"/>
      <c r="AOF21"/>
      <c r="AOG21"/>
      <c r="AOH21"/>
      <c r="AOI21"/>
      <c r="AOJ21"/>
      <c r="AOK21"/>
      <c r="AOL21"/>
      <c r="AOM21"/>
      <c r="AON21"/>
      <c r="AOO21"/>
      <c r="AOP21"/>
      <c r="AOQ21"/>
      <c r="AOR21"/>
      <c r="AOS21"/>
      <c r="AOT21"/>
      <c r="AOU21"/>
      <c r="AOV21"/>
      <c r="AOW21"/>
      <c r="AOX21"/>
      <c r="AOY21"/>
      <c r="AOZ21"/>
      <c r="APA21"/>
      <c r="APB21"/>
      <c r="APC21"/>
      <c r="APD21"/>
      <c r="APE21"/>
      <c r="APF21"/>
      <c r="APG21"/>
      <c r="APH21"/>
      <c r="API21"/>
      <c r="APJ21"/>
      <c r="APK21"/>
      <c r="APL21"/>
      <c r="APM21"/>
      <c r="APN21"/>
      <c r="APO21"/>
      <c r="APP21"/>
      <c r="APQ21"/>
      <c r="APR21"/>
      <c r="APS21"/>
      <c r="APT21"/>
      <c r="APU21"/>
      <c r="APV21"/>
      <c r="APW21"/>
      <c r="APX21"/>
      <c r="APY21"/>
      <c r="APZ21"/>
      <c r="AQA21"/>
      <c r="AQB21"/>
      <c r="AQC21"/>
      <c r="AQD21"/>
      <c r="AQE21"/>
      <c r="AQF21"/>
      <c r="AQG21"/>
      <c r="AQH21"/>
      <c r="AQI21"/>
      <c r="AQJ21"/>
      <c r="AQK21"/>
      <c r="AQL21"/>
      <c r="AQM21"/>
      <c r="AQN21"/>
      <c r="AQO21"/>
      <c r="AQP21"/>
      <c r="AQQ21"/>
      <c r="AQR21"/>
      <c r="AQS21"/>
      <c r="AQT21"/>
      <c r="AQU21"/>
      <c r="AQV21"/>
      <c r="AQW21"/>
      <c r="AQX21"/>
      <c r="AQY21"/>
      <c r="AQZ21"/>
      <c r="ARA21"/>
      <c r="ARB21"/>
      <c r="ARC21"/>
      <c r="ARD21"/>
      <c r="ARE21"/>
      <c r="ARF21"/>
      <c r="ARG21"/>
      <c r="ARH21"/>
      <c r="ARI21"/>
      <c r="ARJ21"/>
      <c r="ARK21"/>
      <c r="ARL21"/>
      <c r="ARM21"/>
      <c r="ARN21"/>
      <c r="ARO21"/>
      <c r="ARP21"/>
      <c r="ARQ21"/>
      <c r="ARR21"/>
      <c r="ARS21"/>
      <c r="ART21"/>
      <c r="ARU21"/>
      <c r="ARV21"/>
      <c r="ARW21"/>
      <c r="ARX21"/>
      <c r="ARY21"/>
      <c r="ARZ21"/>
      <c r="ASA21"/>
      <c r="ASB21"/>
      <c r="ASC21"/>
      <c r="ASD21"/>
      <c r="ASE21"/>
      <c r="ASF21"/>
      <c r="ASG21"/>
      <c r="ASH21"/>
      <c r="ASI21"/>
      <c r="ASJ21"/>
      <c r="ASK21"/>
      <c r="ASL21"/>
      <c r="ASM21"/>
      <c r="ASN21"/>
      <c r="ASO21"/>
      <c r="ASP21"/>
      <c r="ASQ21"/>
      <c r="ASR21"/>
      <c r="ASS21"/>
      <c r="AST21"/>
      <c r="ASU21"/>
      <c r="ASV21"/>
      <c r="ASW21"/>
      <c r="ASX21"/>
      <c r="ASY21"/>
      <c r="ASZ21"/>
      <c r="ATA21"/>
      <c r="ATB21"/>
      <c r="ATC21"/>
      <c r="ATD21"/>
      <c r="ATE21"/>
      <c r="ATF21"/>
      <c r="ATG21"/>
      <c r="ATH21"/>
      <c r="ATI21"/>
      <c r="ATJ21"/>
      <c r="ATK21"/>
      <c r="ATL21"/>
      <c r="ATM21"/>
      <c r="ATN21"/>
      <c r="ATO21"/>
      <c r="ATP21"/>
      <c r="ATQ21"/>
      <c r="ATR21"/>
      <c r="ATS21"/>
      <c r="ATT21"/>
      <c r="ATU21"/>
      <c r="ATV21"/>
      <c r="ATW21"/>
      <c r="ATX21"/>
      <c r="ATY21"/>
      <c r="ATZ21"/>
      <c r="AUA21"/>
      <c r="AUB21"/>
      <c r="AUC21"/>
      <c r="AUD21"/>
      <c r="AUE21"/>
      <c r="AUF21"/>
      <c r="AUG21"/>
      <c r="AUH21"/>
      <c r="AUI21"/>
      <c r="AUJ21"/>
      <c r="AUK21"/>
      <c r="AUL21"/>
      <c r="AUM21"/>
      <c r="AUN21"/>
      <c r="AUO21"/>
      <c r="AUP21"/>
      <c r="AUQ21"/>
      <c r="AUR21"/>
      <c r="AUS21"/>
      <c r="AUT21"/>
      <c r="AUU21"/>
      <c r="AUV21"/>
      <c r="AUW21"/>
      <c r="AUX21"/>
      <c r="AUY21"/>
      <c r="AUZ21"/>
      <c r="AVA21"/>
      <c r="AVB21"/>
      <c r="AVC21"/>
      <c r="AVD21"/>
      <c r="AVE21"/>
      <c r="AVF21"/>
      <c r="AVG21"/>
      <c r="AVH21"/>
      <c r="AVI21"/>
      <c r="AVJ21"/>
      <c r="AVK21"/>
      <c r="AVL21"/>
      <c r="AVM21"/>
      <c r="AVN21"/>
      <c r="AVO21"/>
      <c r="AVP21"/>
      <c r="AVQ21"/>
      <c r="AVR21"/>
      <c r="AVS21"/>
      <c r="AVT21"/>
      <c r="AVU21"/>
      <c r="AVV21"/>
      <c r="AVW21"/>
      <c r="AVX21"/>
      <c r="AVY21"/>
      <c r="AVZ21"/>
      <c r="AWA21"/>
      <c r="AWB21"/>
      <c r="AWC21"/>
      <c r="AWD21"/>
      <c r="AWE21"/>
      <c r="AWF21"/>
      <c r="AWG21"/>
      <c r="AWH21"/>
      <c r="AWI21"/>
      <c r="AWJ21"/>
      <c r="AWK21"/>
      <c r="AWL21"/>
      <c r="AWM21"/>
      <c r="AWN21"/>
      <c r="AWO21"/>
      <c r="AWP21"/>
      <c r="AWQ21"/>
      <c r="AWR21"/>
      <c r="AWS21"/>
      <c r="AWT21"/>
      <c r="AWU21"/>
      <c r="AWV21"/>
      <c r="AWW21"/>
      <c r="AWX21"/>
      <c r="AWY21"/>
      <c r="AWZ21"/>
      <c r="AXA21"/>
      <c r="AXB21"/>
      <c r="AXC21"/>
      <c r="AXD21"/>
      <c r="AXE21"/>
      <c r="AXF21"/>
      <c r="AXG21"/>
      <c r="AXH21"/>
      <c r="AXI21"/>
      <c r="AXJ21"/>
      <c r="AXK21"/>
      <c r="AXL21"/>
      <c r="AXM21"/>
      <c r="AXN21"/>
      <c r="AXO21"/>
      <c r="AXP21"/>
      <c r="AXQ21"/>
      <c r="AXR21"/>
      <c r="AXS21"/>
      <c r="AXT21"/>
      <c r="AXU21"/>
      <c r="AXV21"/>
      <c r="AXW21"/>
      <c r="AXX21"/>
      <c r="AXY21"/>
      <c r="AXZ21"/>
      <c r="AYA21"/>
      <c r="AYB21"/>
      <c r="AYC21"/>
      <c r="AYD21"/>
      <c r="AYE21"/>
      <c r="AYF21"/>
      <c r="AYG21"/>
      <c r="AYH21"/>
      <c r="AYI21"/>
      <c r="AYJ21"/>
      <c r="AYK21"/>
      <c r="AYL21"/>
      <c r="AYM21"/>
      <c r="AYN21"/>
      <c r="AYO21"/>
      <c r="AYP21"/>
      <c r="AYQ21"/>
      <c r="AYR21"/>
      <c r="AYS21"/>
      <c r="AYT21"/>
      <c r="AYU21"/>
      <c r="AYV21"/>
      <c r="AYW21"/>
      <c r="AYX21"/>
      <c r="AYY21"/>
      <c r="AYZ21"/>
      <c r="AZA21"/>
      <c r="AZB21"/>
      <c r="AZC21"/>
      <c r="AZD21"/>
      <c r="AZE21"/>
      <c r="AZF21"/>
      <c r="AZG21"/>
      <c r="AZH21"/>
      <c r="AZI21"/>
      <c r="AZJ21"/>
      <c r="AZK21"/>
      <c r="AZL21"/>
      <c r="AZM21"/>
      <c r="AZN21"/>
      <c r="AZO21"/>
      <c r="AZP21"/>
      <c r="AZQ21"/>
      <c r="AZR21"/>
      <c r="AZS21"/>
      <c r="AZT21"/>
      <c r="AZU21"/>
      <c r="AZV21"/>
      <c r="AZW21"/>
      <c r="AZX21"/>
      <c r="AZY21"/>
      <c r="AZZ21"/>
      <c r="BAA21"/>
      <c r="BAB21"/>
      <c r="BAC21"/>
      <c r="BAD21"/>
      <c r="BAE21"/>
      <c r="BAF21"/>
      <c r="BAG21"/>
      <c r="BAH21"/>
      <c r="BAI21"/>
      <c r="BAJ21"/>
      <c r="BAK21"/>
      <c r="BAL21"/>
      <c r="BAM21"/>
      <c r="BAN21"/>
      <c r="BAO21"/>
      <c r="BAP21"/>
      <c r="BAQ21"/>
      <c r="BAR21"/>
      <c r="BAS21"/>
      <c r="BAT21"/>
      <c r="BAU21"/>
      <c r="BAV21"/>
      <c r="BAW21"/>
      <c r="BAX21"/>
      <c r="BAY21"/>
      <c r="BAZ21"/>
      <c r="BBA21"/>
      <c r="BBB21"/>
      <c r="BBC21"/>
      <c r="BBD21"/>
      <c r="BBE21"/>
      <c r="BBF21"/>
      <c r="BBG21"/>
      <c r="BBH21"/>
      <c r="BBI21"/>
      <c r="BBJ21"/>
      <c r="BBK21"/>
      <c r="BBL21"/>
      <c r="BBM21"/>
      <c r="BBN21"/>
      <c r="BBO21"/>
      <c r="BBP21"/>
      <c r="BBQ21"/>
      <c r="BBR21"/>
      <c r="BBS21"/>
      <c r="BBT21"/>
      <c r="BBU21"/>
      <c r="BBV21"/>
      <c r="BBW21"/>
      <c r="BBX21"/>
      <c r="BBY21"/>
      <c r="BBZ21"/>
      <c r="BCA21"/>
      <c r="BCB21"/>
      <c r="BCC21"/>
      <c r="BCD21"/>
      <c r="BCE21"/>
      <c r="BCF21"/>
      <c r="BCG21"/>
      <c r="BCH21"/>
      <c r="BCI21"/>
      <c r="BCJ21"/>
      <c r="BCK21"/>
      <c r="BCL21"/>
      <c r="BCM21"/>
      <c r="BCN21"/>
      <c r="BCO21"/>
      <c r="BCP21"/>
      <c r="BCQ21"/>
      <c r="BCR21"/>
      <c r="BCS21"/>
      <c r="BCT21"/>
      <c r="BCU21"/>
      <c r="BCV21"/>
      <c r="BCW21"/>
      <c r="BCX21"/>
      <c r="BCY21"/>
      <c r="BCZ21"/>
      <c r="BDA21"/>
      <c r="BDB21"/>
      <c r="BDC21"/>
      <c r="BDD21"/>
      <c r="BDE21"/>
      <c r="BDF21"/>
      <c r="BDG21"/>
      <c r="BDH21"/>
      <c r="BDI21"/>
      <c r="BDJ21"/>
      <c r="BDK21"/>
      <c r="BDL21"/>
      <c r="BDM21"/>
      <c r="BDN21"/>
      <c r="BDO21"/>
      <c r="BDP21"/>
      <c r="BDQ21"/>
      <c r="BDR21"/>
      <c r="BDS21"/>
      <c r="BDT21"/>
      <c r="BDU21"/>
      <c r="BDV21"/>
      <c r="BDW21"/>
      <c r="BDX21"/>
      <c r="BDY21"/>
      <c r="BDZ21"/>
      <c r="BEA21"/>
      <c r="BEB21"/>
      <c r="BEC21"/>
      <c r="BED21"/>
      <c r="BEE21"/>
      <c r="BEF21"/>
      <c r="BEG21"/>
      <c r="BEH21"/>
      <c r="BEI21"/>
      <c r="BEJ21"/>
      <c r="BEK21"/>
      <c r="BEL21"/>
      <c r="BEM21"/>
      <c r="BEN21"/>
      <c r="BEO21"/>
      <c r="BEP21"/>
      <c r="BEQ21"/>
      <c r="BER21"/>
      <c r="BES21"/>
      <c r="BET21"/>
      <c r="BEU21"/>
      <c r="BEV21"/>
      <c r="BEW21"/>
      <c r="BEX21"/>
      <c r="BEY21"/>
      <c r="BEZ21"/>
      <c r="BFA21"/>
      <c r="BFB21"/>
      <c r="BFC21"/>
      <c r="BFD21"/>
      <c r="BFE21"/>
      <c r="BFF21"/>
      <c r="BFG21"/>
      <c r="BFH21"/>
      <c r="BFI21"/>
      <c r="BFJ21"/>
      <c r="BFK21"/>
      <c r="BFL21"/>
      <c r="BFM21"/>
      <c r="BFN21"/>
      <c r="BFO21"/>
      <c r="BFP21"/>
      <c r="BFQ21"/>
      <c r="BFR21"/>
      <c r="BFS21"/>
      <c r="BFT21"/>
      <c r="BFU21"/>
      <c r="BFV21"/>
      <c r="BFW21"/>
      <c r="BFX21"/>
      <c r="BFY21"/>
      <c r="BFZ21"/>
      <c r="BGA21"/>
      <c r="BGB21"/>
      <c r="BGC21"/>
      <c r="BGD21"/>
      <c r="BGE21"/>
      <c r="BGF21"/>
      <c r="BGG21"/>
      <c r="BGH21"/>
      <c r="BGI21"/>
      <c r="BGJ21"/>
      <c r="BGK21"/>
      <c r="BGL21"/>
      <c r="BGM21"/>
      <c r="BGN21"/>
      <c r="BGO21"/>
      <c r="BGP21"/>
      <c r="BGQ21"/>
      <c r="BGR21"/>
      <c r="BGS21"/>
      <c r="BGT21"/>
      <c r="BGU21"/>
      <c r="BGV21"/>
      <c r="BGW21"/>
      <c r="BGX21"/>
      <c r="BGY21"/>
      <c r="BGZ21"/>
      <c r="BHA21"/>
      <c r="BHB21"/>
      <c r="BHC21"/>
      <c r="BHD21"/>
      <c r="BHE21"/>
      <c r="BHF21"/>
      <c r="BHG21"/>
      <c r="BHH21"/>
      <c r="BHI21"/>
      <c r="BHJ21"/>
      <c r="BHK21"/>
      <c r="BHL21"/>
      <c r="BHM21"/>
      <c r="BHN21"/>
      <c r="BHO21"/>
      <c r="BHP21"/>
      <c r="BHQ21"/>
      <c r="BHR21"/>
      <c r="BHS21"/>
      <c r="BHT21"/>
      <c r="BHU21"/>
      <c r="BHV21"/>
      <c r="BHW21"/>
      <c r="BHX21"/>
      <c r="BHY21"/>
      <c r="BHZ21"/>
      <c r="BIA21"/>
      <c r="BIB21"/>
      <c r="BIC21"/>
      <c r="BID21"/>
      <c r="BIE21"/>
      <c r="BIF21"/>
      <c r="BIG21"/>
      <c r="BIH21"/>
      <c r="BII21"/>
      <c r="BIJ21"/>
      <c r="BIK21"/>
      <c r="BIL21"/>
      <c r="BIM21"/>
      <c r="BIN21"/>
      <c r="BIO21"/>
      <c r="BIP21"/>
      <c r="BIQ21"/>
      <c r="BIR21"/>
      <c r="BIS21"/>
      <c r="BIT21"/>
      <c r="BIU21"/>
      <c r="BIV21"/>
      <c r="BIW21"/>
      <c r="BIX21"/>
      <c r="BIY21"/>
      <c r="BIZ21"/>
      <c r="BJA21"/>
      <c r="BJB21"/>
      <c r="BJC21"/>
      <c r="BJD21"/>
      <c r="BJE21"/>
      <c r="BJF21"/>
      <c r="BJG21"/>
      <c r="BJH21"/>
      <c r="BJI21"/>
      <c r="BJJ21"/>
      <c r="BJK21"/>
      <c r="BJL21"/>
      <c r="BJM21"/>
      <c r="BJN21"/>
      <c r="BJO21"/>
      <c r="BJP21"/>
      <c r="BJQ21"/>
      <c r="BJR21"/>
      <c r="BJS21"/>
      <c r="BJT21"/>
      <c r="BJU21"/>
      <c r="BJV21"/>
      <c r="BJW21"/>
      <c r="BJX21"/>
      <c r="BJY21"/>
      <c r="BJZ21"/>
      <c r="BKA21"/>
      <c r="BKB21"/>
      <c r="BKC21"/>
      <c r="BKD21"/>
      <c r="BKE21"/>
      <c r="BKF21"/>
      <c r="BKG21"/>
      <c r="BKH21"/>
      <c r="BKI21"/>
      <c r="BKJ21"/>
      <c r="BKK21"/>
      <c r="BKL21"/>
      <c r="BKM21"/>
      <c r="BKN21"/>
      <c r="BKO21"/>
      <c r="BKP21"/>
      <c r="BKQ21"/>
      <c r="BKR21"/>
      <c r="BKS21"/>
      <c r="BKT21"/>
      <c r="BKU21"/>
      <c r="BKV21"/>
      <c r="BKW21"/>
      <c r="BKX21"/>
      <c r="BKY21"/>
      <c r="BKZ21"/>
      <c r="BLA21"/>
      <c r="BLB21"/>
      <c r="BLC21"/>
      <c r="BLD21"/>
      <c r="BLE21"/>
      <c r="BLF21"/>
      <c r="BLG21"/>
      <c r="BLH21"/>
      <c r="BLI21"/>
      <c r="BLJ21"/>
      <c r="BLK21"/>
      <c r="BLL21"/>
      <c r="BLM21"/>
      <c r="BLN21"/>
      <c r="BLO21"/>
      <c r="BLP21"/>
      <c r="BLQ21"/>
      <c r="BLR21"/>
      <c r="BLS21"/>
      <c r="BLT21"/>
      <c r="BLU21"/>
      <c r="BLV21"/>
      <c r="BLW21"/>
      <c r="BLX21"/>
      <c r="BLY21"/>
      <c r="BLZ21"/>
      <c r="BMA21"/>
      <c r="BMB21"/>
      <c r="BMC21"/>
      <c r="BMD21"/>
      <c r="BME21"/>
      <c r="BMF21"/>
      <c r="BMG21"/>
      <c r="BMH21"/>
      <c r="BMI21"/>
      <c r="BMJ21"/>
      <c r="BMK21"/>
      <c r="BML21"/>
      <c r="BMM21"/>
      <c r="BMN21"/>
      <c r="BMO21"/>
      <c r="BMP21"/>
      <c r="BMQ21"/>
      <c r="BMR21"/>
      <c r="BMS21"/>
      <c r="BMT21"/>
      <c r="BMU21"/>
      <c r="BMV21"/>
      <c r="BMW21"/>
      <c r="BMX21"/>
      <c r="BMY21"/>
      <c r="BMZ21"/>
      <c r="BNA21"/>
      <c r="BNB21"/>
      <c r="BNC21"/>
      <c r="BND21"/>
      <c r="BNE21"/>
      <c r="BNF21"/>
      <c r="BNG21"/>
      <c r="BNH21"/>
      <c r="BNI21"/>
      <c r="BNJ21"/>
      <c r="BNK21"/>
      <c r="BNL21"/>
      <c r="BNM21"/>
      <c r="BNN21"/>
      <c r="BNO21"/>
      <c r="BNP21"/>
      <c r="BNQ21"/>
      <c r="BNR21"/>
      <c r="BNS21"/>
      <c r="BNT21"/>
      <c r="BNU21"/>
      <c r="BNV21"/>
      <c r="BNW21"/>
      <c r="BNX21"/>
      <c r="BNY21"/>
      <c r="BNZ21"/>
      <c r="BOA21"/>
      <c r="BOB21"/>
      <c r="BOC21"/>
      <c r="BOD21"/>
      <c r="BOE21"/>
      <c r="BOF21"/>
      <c r="BOG21"/>
      <c r="BOH21"/>
      <c r="BOI21"/>
      <c r="BOJ21"/>
      <c r="BOK21"/>
      <c r="BOL21"/>
      <c r="BOM21"/>
      <c r="BON21"/>
      <c r="BOO21"/>
      <c r="BOP21"/>
      <c r="BOQ21"/>
      <c r="BOR21"/>
      <c r="BOS21"/>
      <c r="BOT21"/>
      <c r="BOU21"/>
      <c r="BOV21"/>
      <c r="BOW21"/>
      <c r="BOX21"/>
      <c r="BOY21"/>
      <c r="BOZ21"/>
      <c r="BPA21"/>
      <c r="BPB21"/>
      <c r="BPC21"/>
      <c r="BPD21"/>
      <c r="BPE21"/>
      <c r="BPF21"/>
      <c r="BPG21"/>
      <c r="BPH21"/>
      <c r="BPI21"/>
      <c r="BPJ21"/>
      <c r="BPK21"/>
      <c r="BPL21"/>
      <c r="BPM21"/>
      <c r="BPN21"/>
      <c r="BPO21"/>
      <c r="BPP21"/>
      <c r="BPQ21"/>
      <c r="BPR21"/>
      <c r="BPS21"/>
      <c r="BPT21"/>
      <c r="BPU21"/>
      <c r="BPV21"/>
      <c r="BPW21"/>
      <c r="BPX21"/>
      <c r="BPY21"/>
      <c r="BPZ21"/>
      <c r="BQA21"/>
      <c r="BQB21"/>
      <c r="BQC21"/>
      <c r="BQD21"/>
      <c r="BQE21"/>
      <c r="BQF21"/>
      <c r="BQG21"/>
      <c r="BQH21"/>
      <c r="BQI21"/>
      <c r="BQJ21"/>
      <c r="BQK21"/>
      <c r="BQL21"/>
      <c r="BQM21"/>
      <c r="BQN21"/>
      <c r="BQO21"/>
      <c r="BQP21"/>
      <c r="BQQ21"/>
      <c r="BQR21"/>
      <c r="BQS21"/>
      <c r="BQT21"/>
      <c r="BQU21"/>
      <c r="BQV21"/>
      <c r="BQW21"/>
      <c r="BQX21"/>
      <c r="BQY21"/>
      <c r="BQZ21"/>
      <c r="BRA21"/>
      <c r="BRB21"/>
      <c r="BRC21"/>
      <c r="BRD21"/>
      <c r="BRE21"/>
      <c r="BRF21"/>
      <c r="BRG21"/>
      <c r="BRH21"/>
      <c r="BRI21"/>
      <c r="BRJ21"/>
      <c r="BRK21"/>
      <c r="BRL21"/>
      <c r="BRM21"/>
      <c r="BRN21"/>
      <c r="BRO21"/>
      <c r="BRP21"/>
      <c r="BRQ21"/>
      <c r="BRR21"/>
      <c r="BRS21"/>
      <c r="BRT21"/>
      <c r="BRU21"/>
      <c r="BRV21"/>
      <c r="BRW21"/>
      <c r="BRX21"/>
      <c r="BRY21"/>
      <c r="BRZ21"/>
      <c r="BSA21"/>
      <c r="BSB21"/>
      <c r="BSC21"/>
      <c r="BSD21"/>
      <c r="BSE21"/>
      <c r="BSF21"/>
      <c r="BSG21"/>
      <c r="BSH21"/>
      <c r="BSI21"/>
      <c r="BSJ21"/>
      <c r="BSK21"/>
      <c r="BSL21"/>
      <c r="BSM21"/>
      <c r="BSN21"/>
      <c r="BSO21"/>
      <c r="BSP21"/>
      <c r="BSQ21"/>
      <c r="BSR21"/>
      <c r="BSS21"/>
      <c r="BST21"/>
      <c r="BSU21"/>
      <c r="BSV21"/>
      <c r="BSW21"/>
      <c r="BSX21"/>
      <c r="BSY21"/>
      <c r="BSZ21"/>
      <c r="BTA21"/>
      <c r="BTB21"/>
      <c r="BTC21"/>
      <c r="BTD21"/>
      <c r="BTE21"/>
      <c r="BTF21"/>
      <c r="BTG21"/>
      <c r="BTH21"/>
      <c r="BTI21"/>
      <c r="BTJ21"/>
      <c r="BTK21"/>
      <c r="BTL21"/>
      <c r="BTM21"/>
      <c r="BTN21"/>
      <c r="BTO21"/>
      <c r="BTP21"/>
      <c r="BTQ21"/>
      <c r="BTR21"/>
      <c r="BTS21"/>
      <c r="BTT21"/>
      <c r="BTU21"/>
      <c r="BTV21"/>
      <c r="BTW21"/>
      <c r="BTX21"/>
      <c r="BTY21"/>
      <c r="BTZ21"/>
      <c r="BUA21"/>
      <c r="BUB21"/>
      <c r="BUC21"/>
      <c r="BUD21"/>
      <c r="BUE21"/>
      <c r="BUF21"/>
      <c r="BUG21"/>
      <c r="BUH21"/>
      <c r="BUI21"/>
      <c r="BUJ21"/>
      <c r="BUK21"/>
      <c r="BUL21"/>
      <c r="BUM21"/>
      <c r="BUN21"/>
      <c r="BUO21"/>
      <c r="BUP21"/>
      <c r="BUQ21"/>
      <c r="BUR21"/>
      <c r="BUS21"/>
      <c r="BUT21"/>
      <c r="BUU21"/>
      <c r="BUV21"/>
      <c r="BUW21"/>
      <c r="BUX21"/>
      <c r="BUY21"/>
      <c r="BUZ21"/>
      <c r="BVA21"/>
      <c r="BVB21"/>
      <c r="BVC21"/>
      <c r="BVD21"/>
      <c r="BVE21"/>
      <c r="BVF21"/>
      <c r="BVG21"/>
      <c r="BVH21"/>
      <c r="BVI21"/>
      <c r="BVJ21"/>
      <c r="BVK21"/>
      <c r="BVL21"/>
      <c r="BVM21"/>
      <c r="BVN21"/>
      <c r="BVO21"/>
      <c r="BVP21"/>
      <c r="BVQ21"/>
      <c r="BVR21"/>
      <c r="BVS21"/>
      <c r="BVT21"/>
      <c r="BVU21"/>
      <c r="BVV21"/>
      <c r="BVW21"/>
      <c r="BVX21"/>
      <c r="BVY21"/>
      <c r="BVZ21"/>
      <c r="BWA21"/>
      <c r="BWB21"/>
      <c r="BWC21"/>
      <c r="BWD21"/>
      <c r="BWE21"/>
      <c r="BWF21"/>
      <c r="BWG21"/>
      <c r="BWH21"/>
      <c r="BWI21"/>
      <c r="BWJ21"/>
      <c r="BWK21"/>
      <c r="BWL21"/>
      <c r="BWM21"/>
      <c r="BWN21"/>
      <c r="BWO21"/>
      <c r="BWP21"/>
      <c r="BWQ21"/>
      <c r="BWR21"/>
      <c r="BWS21"/>
      <c r="BWT21"/>
      <c r="BWU21"/>
      <c r="BWV21"/>
      <c r="BWW21"/>
      <c r="BWX21"/>
      <c r="BWY21"/>
      <c r="BWZ21"/>
      <c r="BXA21"/>
      <c r="BXB21"/>
      <c r="BXC21"/>
      <c r="BXD21"/>
      <c r="BXE21"/>
      <c r="BXF21"/>
      <c r="BXG21"/>
      <c r="BXH21"/>
      <c r="BXI21"/>
      <c r="BXJ21"/>
      <c r="BXK21"/>
      <c r="BXL21"/>
      <c r="BXM21"/>
      <c r="BXN21"/>
      <c r="BXO21"/>
      <c r="BXP21"/>
      <c r="BXQ21"/>
      <c r="BXR21"/>
      <c r="BXS21"/>
      <c r="BXT21"/>
      <c r="BXU21"/>
      <c r="BXV21"/>
      <c r="BXW21"/>
      <c r="BXX21"/>
      <c r="BXY21"/>
      <c r="BXZ21"/>
      <c r="BYA21"/>
      <c r="BYB21"/>
      <c r="BYC21"/>
      <c r="BYD21"/>
      <c r="BYE21"/>
      <c r="BYF21"/>
      <c r="BYG21"/>
      <c r="BYH21"/>
      <c r="BYI21"/>
      <c r="BYJ21"/>
      <c r="BYK21"/>
      <c r="BYL21"/>
      <c r="BYM21"/>
      <c r="BYN21"/>
      <c r="BYO21"/>
      <c r="BYP21"/>
      <c r="BYQ21"/>
      <c r="BYR21"/>
      <c r="BYS21"/>
      <c r="BYT21"/>
      <c r="BYU21"/>
      <c r="BYV21"/>
      <c r="BYW21"/>
      <c r="BYX21"/>
      <c r="BYY21"/>
      <c r="BYZ21"/>
      <c r="BZA21"/>
      <c r="BZB21"/>
      <c r="BZC21"/>
      <c r="BZD21"/>
      <c r="BZE21"/>
      <c r="BZF21"/>
      <c r="BZG21"/>
      <c r="BZH21"/>
      <c r="BZI21"/>
      <c r="BZJ21"/>
      <c r="BZK21"/>
      <c r="BZL21"/>
      <c r="BZM21"/>
      <c r="BZN21"/>
      <c r="BZO21"/>
      <c r="BZP21"/>
      <c r="BZQ21"/>
      <c r="BZR21"/>
      <c r="BZS21"/>
      <c r="BZT21"/>
      <c r="BZU21"/>
      <c r="BZV21"/>
      <c r="BZW21"/>
      <c r="BZX21"/>
      <c r="BZY21"/>
      <c r="BZZ21"/>
      <c r="CAA21"/>
      <c r="CAB21"/>
      <c r="CAC21"/>
      <c r="CAD21"/>
      <c r="CAE21"/>
      <c r="CAF21"/>
      <c r="CAG21"/>
      <c r="CAH21"/>
      <c r="CAI21"/>
      <c r="CAJ21"/>
      <c r="CAK21"/>
      <c r="CAL21"/>
      <c r="CAM21"/>
      <c r="CAN21"/>
      <c r="CAO21"/>
      <c r="CAP21"/>
      <c r="CAQ21"/>
      <c r="CAR21"/>
      <c r="CAS21"/>
      <c r="CAT21"/>
      <c r="CAU21"/>
      <c r="CAV21"/>
      <c r="CAW21"/>
      <c r="CAX21"/>
      <c r="CAY21"/>
      <c r="CAZ21"/>
      <c r="CBA21"/>
      <c r="CBB21"/>
      <c r="CBC21"/>
      <c r="CBD21"/>
      <c r="CBE21"/>
      <c r="CBF21"/>
      <c r="CBG21"/>
      <c r="CBH21"/>
      <c r="CBI21"/>
      <c r="CBJ21"/>
      <c r="CBK21"/>
      <c r="CBL21"/>
      <c r="CBM21"/>
      <c r="CBN21"/>
      <c r="CBO21"/>
      <c r="CBP21"/>
      <c r="CBQ21"/>
      <c r="CBR21"/>
      <c r="CBS21"/>
      <c r="CBT21"/>
      <c r="CBU21"/>
      <c r="CBV21"/>
      <c r="CBW21"/>
      <c r="CBX21"/>
      <c r="CBY21"/>
      <c r="CBZ21"/>
      <c r="CCA21"/>
      <c r="CCB21"/>
      <c r="CCC21"/>
      <c r="CCD21"/>
      <c r="CCE21"/>
      <c r="CCF21"/>
      <c r="CCG21"/>
      <c r="CCH21"/>
      <c r="CCI21"/>
      <c r="CCJ21"/>
      <c r="CCK21"/>
      <c r="CCL21"/>
      <c r="CCM21"/>
      <c r="CCN21"/>
      <c r="CCO21"/>
      <c r="CCP21"/>
      <c r="CCQ21"/>
      <c r="CCR21"/>
      <c r="CCS21"/>
      <c r="CCT21"/>
      <c r="CCU21"/>
      <c r="CCV21"/>
      <c r="CCW21"/>
      <c r="CCX21"/>
      <c r="CCY21"/>
      <c r="CCZ21"/>
      <c r="CDA21"/>
      <c r="CDB21"/>
      <c r="CDC21"/>
      <c r="CDD21"/>
      <c r="CDE21"/>
      <c r="CDF21"/>
      <c r="CDG21"/>
      <c r="CDH21"/>
      <c r="CDI21"/>
      <c r="CDJ21"/>
      <c r="CDK21"/>
      <c r="CDL21"/>
      <c r="CDM21"/>
      <c r="CDN21"/>
      <c r="CDO21"/>
      <c r="CDP21"/>
      <c r="CDQ21"/>
      <c r="CDR21"/>
      <c r="CDS21"/>
      <c r="CDT21"/>
      <c r="CDU21"/>
      <c r="CDV21"/>
      <c r="CDW21"/>
      <c r="CDX21"/>
      <c r="CDY21"/>
      <c r="CDZ21"/>
      <c r="CEA21"/>
      <c r="CEB21"/>
      <c r="CEC21"/>
      <c r="CED21"/>
      <c r="CEE21"/>
      <c r="CEF21"/>
      <c r="CEG21"/>
      <c r="CEH21"/>
      <c r="CEI21"/>
      <c r="CEJ21"/>
      <c r="CEK21"/>
      <c r="CEL21"/>
      <c r="CEM21"/>
      <c r="CEN21"/>
      <c r="CEO21"/>
      <c r="CEP21"/>
      <c r="CEQ21"/>
      <c r="CER21"/>
      <c r="CES21"/>
      <c r="CET21"/>
      <c r="CEU21"/>
      <c r="CEV21"/>
      <c r="CEW21"/>
      <c r="CEX21"/>
      <c r="CEY21"/>
      <c r="CEZ21"/>
      <c r="CFA21"/>
      <c r="CFB21"/>
      <c r="CFC21"/>
      <c r="CFD21"/>
      <c r="CFE21"/>
      <c r="CFF21"/>
      <c r="CFG21"/>
      <c r="CFH21"/>
      <c r="CFI21"/>
      <c r="CFJ21"/>
      <c r="CFK21"/>
      <c r="CFL21"/>
      <c r="CFM21"/>
      <c r="CFN21"/>
      <c r="CFO21"/>
      <c r="CFP21"/>
      <c r="CFQ21"/>
      <c r="CFR21"/>
      <c r="CFS21"/>
      <c r="CFT21"/>
      <c r="CFU21"/>
      <c r="CFV21"/>
      <c r="CFW21"/>
      <c r="CFX21"/>
      <c r="CFY21"/>
      <c r="CFZ21"/>
      <c r="CGA21"/>
      <c r="CGB21"/>
      <c r="CGC21"/>
      <c r="CGD21"/>
      <c r="CGE21"/>
      <c r="CGF21"/>
      <c r="CGG21"/>
      <c r="CGH21"/>
      <c r="CGI21"/>
      <c r="CGJ21"/>
      <c r="CGK21"/>
      <c r="CGL21"/>
      <c r="CGM21"/>
      <c r="CGN21"/>
      <c r="CGO21"/>
      <c r="CGP21"/>
      <c r="CGQ21"/>
      <c r="CGR21"/>
      <c r="CGS21"/>
      <c r="CGT21"/>
      <c r="CGU21"/>
      <c r="CGV21"/>
      <c r="CGW21"/>
      <c r="CGX21"/>
      <c r="CGY21"/>
      <c r="CGZ21"/>
      <c r="CHA21"/>
      <c r="CHB21"/>
      <c r="CHC21"/>
      <c r="CHD21"/>
      <c r="CHE21"/>
      <c r="CHF21"/>
      <c r="CHG21"/>
      <c r="CHH21"/>
      <c r="CHI21"/>
      <c r="CHJ21"/>
      <c r="CHK21"/>
      <c r="CHL21"/>
      <c r="CHM21"/>
      <c r="CHN21"/>
      <c r="CHO21"/>
      <c r="CHP21"/>
      <c r="CHQ21"/>
      <c r="CHR21"/>
      <c r="CHS21"/>
      <c r="CHT21"/>
      <c r="CHU21"/>
      <c r="CHV21"/>
      <c r="CHW21"/>
      <c r="CHX21"/>
      <c r="CHY21"/>
      <c r="CHZ21"/>
      <c r="CIA21"/>
      <c r="CIB21"/>
      <c r="CIC21"/>
      <c r="CID21"/>
      <c r="CIE21"/>
      <c r="CIF21"/>
      <c r="CIG21"/>
      <c r="CIH21"/>
      <c r="CII21"/>
      <c r="CIJ21"/>
      <c r="CIK21"/>
      <c r="CIL21"/>
      <c r="CIM21"/>
      <c r="CIN21"/>
      <c r="CIO21"/>
      <c r="CIP21"/>
      <c r="CIQ21"/>
      <c r="CIR21"/>
      <c r="CIS21"/>
      <c r="CIT21"/>
      <c r="CIU21"/>
      <c r="CIV21"/>
      <c r="CIW21"/>
      <c r="CIX21"/>
      <c r="CIY21"/>
      <c r="CIZ21"/>
      <c r="CJA21"/>
      <c r="CJB21"/>
      <c r="CJC21"/>
      <c r="CJD21"/>
      <c r="CJE21"/>
      <c r="CJF21"/>
      <c r="CJG21"/>
      <c r="CJH21"/>
      <c r="CJI21"/>
      <c r="CJJ21"/>
      <c r="CJK21"/>
      <c r="CJL21"/>
      <c r="CJM21"/>
      <c r="CJN21"/>
      <c r="CJO21"/>
      <c r="CJP21"/>
      <c r="CJQ21"/>
      <c r="CJR21"/>
      <c r="CJS21"/>
      <c r="CJT21"/>
      <c r="CJU21"/>
      <c r="CJV21"/>
      <c r="CJW21"/>
      <c r="CJX21"/>
      <c r="CJY21"/>
      <c r="CJZ21"/>
      <c r="CKA21"/>
      <c r="CKB21"/>
      <c r="CKC21"/>
      <c r="CKD21"/>
      <c r="CKE21"/>
      <c r="CKF21"/>
      <c r="CKG21"/>
      <c r="CKH21"/>
      <c r="CKI21"/>
      <c r="CKJ21"/>
      <c r="CKK21"/>
      <c r="CKL21"/>
      <c r="CKM21"/>
      <c r="CKN21"/>
      <c r="CKO21"/>
      <c r="CKP21"/>
      <c r="CKQ21"/>
      <c r="CKR21"/>
      <c r="CKS21"/>
      <c r="CKT21"/>
      <c r="CKU21"/>
      <c r="CKV21"/>
      <c r="CKW21"/>
      <c r="CKX21"/>
      <c r="CKY21"/>
      <c r="CKZ21"/>
      <c r="CLA21"/>
      <c r="CLB21"/>
      <c r="CLC21"/>
      <c r="CLD21"/>
      <c r="CLE21"/>
      <c r="CLF21"/>
      <c r="CLG21"/>
      <c r="CLH21"/>
      <c r="CLI21"/>
      <c r="CLJ21"/>
      <c r="CLK21"/>
      <c r="CLL21"/>
      <c r="CLM21"/>
      <c r="CLN21"/>
      <c r="CLO21"/>
      <c r="CLP21"/>
      <c r="CLQ21"/>
      <c r="CLR21"/>
      <c r="CLS21"/>
      <c r="CLT21"/>
      <c r="CLU21"/>
      <c r="CLV21"/>
      <c r="CLW21"/>
      <c r="CLX21"/>
      <c r="CLY21"/>
      <c r="CLZ21"/>
      <c r="CMA21"/>
      <c r="CMB21"/>
      <c r="CMC21"/>
      <c r="CMD21"/>
      <c r="CME21"/>
      <c r="CMF21"/>
      <c r="CMG21"/>
      <c r="CMH21"/>
      <c r="CMI21"/>
      <c r="CMJ21"/>
      <c r="CMK21"/>
      <c r="CML21"/>
      <c r="CMM21"/>
      <c r="CMN21"/>
      <c r="CMO21"/>
      <c r="CMP21"/>
      <c r="CMQ21"/>
      <c r="CMR21"/>
      <c r="CMS21"/>
      <c r="CMT21"/>
      <c r="CMU21"/>
      <c r="CMV21"/>
      <c r="CMW21"/>
      <c r="CMX21"/>
      <c r="CMY21"/>
      <c r="CMZ21"/>
      <c r="CNA21"/>
      <c r="CNB21"/>
      <c r="CNC21"/>
      <c r="CND21"/>
      <c r="CNE21"/>
      <c r="CNF21"/>
      <c r="CNG21"/>
      <c r="CNH21"/>
      <c r="CNI21"/>
      <c r="CNJ21"/>
      <c r="CNK21"/>
      <c r="CNL21"/>
      <c r="CNM21"/>
      <c r="CNN21"/>
      <c r="CNO21"/>
      <c r="CNP21"/>
      <c r="CNQ21"/>
      <c r="CNR21"/>
      <c r="CNS21"/>
      <c r="CNT21"/>
      <c r="CNU21"/>
      <c r="CNV21"/>
      <c r="CNW21"/>
      <c r="CNX21"/>
      <c r="CNY21"/>
      <c r="CNZ21"/>
      <c r="COA21"/>
      <c r="COB21"/>
      <c r="COC21"/>
      <c r="COD21"/>
      <c r="COE21"/>
      <c r="COF21"/>
      <c r="COG21"/>
      <c r="COH21"/>
      <c r="COI21"/>
      <c r="COJ21"/>
      <c r="COK21"/>
      <c r="COL21"/>
      <c r="COM21"/>
      <c r="CON21"/>
      <c r="COO21"/>
      <c r="COP21"/>
      <c r="COQ21"/>
      <c r="COR21"/>
      <c r="COS21"/>
      <c r="COT21"/>
      <c r="COU21"/>
      <c r="COV21"/>
      <c r="COW21"/>
      <c r="COX21"/>
      <c r="COY21"/>
      <c r="COZ21"/>
      <c r="CPA21"/>
      <c r="CPB21"/>
      <c r="CPC21"/>
      <c r="CPD21"/>
      <c r="CPE21"/>
      <c r="CPF21"/>
      <c r="CPG21"/>
      <c r="CPH21"/>
      <c r="CPI21"/>
      <c r="CPJ21"/>
      <c r="CPK21"/>
      <c r="CPL21"/>
      <c r="CPM21"/>
      <c r="CPN21"/>
      <c r="CPO21"/>
      <c r="CPP21"/>
      <c r="CPQ21"/>
      <c r="CPR21"/>
      <c r="CPS21"/>
      <c r="CPT21"/>
      <c r="CPU21"/>
      <c r="CPV21"/>
      <c r="CPW21"/>
      <c r="CPX21"/>
      <c r="CPY21"/>
      <c r="CPZ21"/>
      <c r="CQA21"/>
      <c r="CQB21"/>
      <c r="CQC21"/>
      <c r="CQD21"/>
      <c r="CQE21"/>
      <c r="CQF21"/>
      <c r="CQG21"/>
      <c r="CQH21"/>
      <c r="CQI21"/>
      <c r="CQJ21"/>
      <c r="CQK21"/>
      <c r="CQL21"/>
      <c r="CQM21"/>
      <c r="CQN21"/>
      <c r="CQO21"/>
      <c r="CQP21"/>
      <c r="CQQ21"/>
      <c r="CQR21"/>
      <c r="CQS21"/>
      <c r="CQT21"/>
      <c r="CQU21"/>
      <c r="CQV21"/>
      <c r="CQW21"/>
      <c r="CQX21"/>
      <c r="CQY21"/>
      <c r="CQZ21"/>
      <c r="CRA21"/>
      <c r="CRB21"/>
      <c r="CRC21"/>
      <c r="CRD21"/>
      <c r="CRE21"/>
      <c r="CRF21"/>
      <c r="CRG21"/>
      <c r="CRH21"/>
      <c r="CRI21"/>
      <c r="CRJ21"/>
      <c r="CRK21"/>
      <c r="CRL21"/>
      <c r="CRM21"/>
      <c r="CRN21"/>
      <c r="CRO21"/>
      <c r="CRP21"/>
      <c r="CRQ21"/>
      <c r="CRR21"/>
      <c r="CRS21"/>
      <c r="CRT21"/>
      <c r="CRU21"/>
      <c r="CRV21"/>
      <c r="CRW21"/>
      <c r="CRX21"/>
      <c r="CRY21"/>
      <c r="CRZ21"/>
      <c r="CSA21"/>
      <c r="CSB21"/>
      <c r="CSC21"/>
      <c r="CSD21"/>
      <c r="CSE21"/>
      <c r="CSF21"/>
      <c r="CSG21"/>
      <c r="CSH21"/>
      <c r="CSI21"/>
      <c r="CSJ21"/>
      <c r="CSK21"/>
      <c r="CSL21"/>
      <c r="CSM21"/>
      <c r="CSN21"/>
      <c r="CSO21"/>
      <c r="CSP21"/>
      <c r="CSQ21"/>
      <c r="CSR21"/>
      <c r="CSS21"/>
      <c r="CST21"/>
      <c r="CSU21"/>
      <c r="CSV21"/>
      <c r="CSW21"/>
      <c r="CSX21"/>
      <c r="CSY21"/>
      <c r="CSZ21"/>
      <c r="CTA21"/>
      <c r="CTB21"/>
      <c r="CTC21"/>
      <c r="CTD21"/>
      <c r="CTE21"/>
      <c r="CTF21"/>
      <c r="CTG21"/>
      <c r="CTH21"/>
      <c r="CTI21"/>
      <c r="CTJ21"/>
      <c r="CTK21"/>
      <c r="CTL21"/>
      <c r="CTM21"/>
      <c r="CTN21"/>
      <c r="CTO21"/>
      <c r="CTP21"/>
      <c r="CTQ21"/>
      <c r="CTR21"/>
      <c r="CTS21"/>
      <c r="CTT21"/>
      <c r="CTU21"/>
      <c r="CTV21"/>
      <c r="CTW21"/>
      <c r="CTX21"/>
      <c r="CTY21"/>
      <c r="CTZ21"/>
      <c r="CUA21"/>
      <c r="CUB21"/>
      <c r="CUC21"/>
      <c r="CUD21"/>
      <c r="CUE21"/>
      <c r="CUF21"/>
      <c r="CUG21"/>
      <c r="CUH21"/>
      <c r="CUI21"/>
      <c r="CUJ21"/>
      <c r="CUK21"/>
      <c r="CUL21"/>
      <c r="CUM21"/>
      <c r="CUN21"/>
      <c r="CUO21"/>
      <c r="CUP21"/>
      <c r="CUQ21"/>
      <c r="CUR21"/>
      <c r="CUS21"/>
      <c r="CUT21"/>
      <c r="CUU21"/>
      <c r="CUV21"/>
      <c r="CUW21"/>
      <c r="CUX21"/>
      <c r="CUY21"/>
      <c r="CUZ21"/>
      <c r="CVA21"/>
      <c r="CVB21"/>
      <c r="CVC21"/>
      <c r="CVD21"/>
      <c r="CVE21"/>
      <c r="CVF21"/>
      <c r="CVG21"/>
      <c r="CVH21"/>
      <c r="CVI21"/>
      <c r="CVJ21"/>
      <c r="CVK21"/>
      <c r="CVL21"/>
      <c r="CVM21"/>
      <c r="CVN21"/>
      <c r="CVO21"/>
      <c r="CVP21"/>
      <c r="CVQ21"/>
      <c r="CVR21"/>
      <c r="CVS21"/>
      <c r="CVT21"/>
      <c r="CVU21"/>
      <c r="CVV21"/>
      <c r="CVW21"/>
      <c r="CVX21"/>
      <c r="CVY21"/>
      <c r="CVZ21"/>
      <c r="CWA21"/>
      <c r="CWB21"/>
      <c r="CWC21"/>
      <c r="CWD21"/>
      <c r="CWE21"/>
      <c r="CWF21"/>
      <c r="CWG21"/>
      <c r="CWH21"/>
      <c r="CWI21"/>
      <c r="CWJ21"/>
      <c r="CWK21"/>
      <c r="CWL21"/>
      <c r="CWM21"/>
      <c r="CWN21"/>
      <c r="CWO21"/>
      <c r="CWP21"/>
      <c r="CWQ21"/>
      <c r="CWR21"/>
      <c r="CWS21"/>
      <c r="CWT21"/>
      <c r="CWU21"/>
      <c r="CWV21"/>
      <c r="CWW21"/>
      <c r="CWX21"/>
      <c r="CWY21"/>
      <c r="CWZ21"/>
      <c r="CXA21"/>
      <c r="CXB21"/>
      <c r="CXC21"/>
      <c r="CXD21"/>
      <c r="CXE21"/>
      <c r="CXF21"/>
      <c r="CXG21"/>
      <c r="CXH21"/>
      <c r="CXI21"/>
      <c r="CXJ21"/>
      <c r="CXK21"/>
      <c r="CXL21"/>
      <c r="CXM21"/>
      <c r="CXN21"/>
      <c r="CXO21"/>
      <c r="CXP21"/>
      <c r="CXQ21"/>
      <c r="CXR21"/>
      <c r="CXS21"/>
      <c r="CXT21"/>
      <c r="CXU21"/>
      <c r="CXV21"/>
      <c r="CXW21"/>
      <c r="CXX21"/>
      <c r="CXY21"/>
      <c r="CXZ21"/>
      <c r="CYA21"/>
      <c r="CYB21"/>
      <c r="CYC21"/>
      <c r="CYD21"/>
      <c r="CYE21"/>
      <c r="CYF21"/>
      <c r="CYG21"/>
      <c r="CYH21"/>
      <c r="CYI21"/>
      <c r="CYJ21"/>
      <c r="CYK21"/>
      <c r="CYL21"/>
      <c r="CYM21"/>
      <c r="CYN21"/>
      <c r="CYO21"/>
      <c r="CYP21"/>
      <c r="CYQ21"/>
      <c r="CYR21"/>
      <c r="CYS21"/>
      <c r="CYT21"/>
      <c r="CYU21"/>
      <c r="CYV21"/>
      <c r="CYW21"/>
      <c r="CYX21"/>
      <c r="CYY21"/>
      <c r="CYZ21"/>
      <c r="CZA21"/>
      <c r="CZB21"/>
      <c r="CZC21"/>
      <c r="CZD21"/>
      <c r="CZE21"/>
      <c r="CZF21"/>
      <c r="CZG21"/>
      <c r="CZH21"/>
      <c r="CZI21"/>
      <c r="CZJ21"/>
      <c r="CZK21"/>
      <c r="CZL21"/>
      <c r="CZM21"/>
      <c r="CZN21"/>
      <c r="CZO21"/>
      <c r="CZP21"/>
      <c r="CZQ21"/>
      <c r="CZR21"/>
      <c r="CZS21"/>
      <c r="CZT21"/>
      <c r="CZU21"/>
      <c r="CZV21"/>
      <c r="CZW21"/>
      <c r="CZX21"/>
      <c r="CZY21"/>
      <c r="CZZ21"/>
      <c r="DAA21"/>
      <c r="DAB21"/>
      <c r="DAC21"/>
      <c r="DAD21"/>
      <c r="DAE21"/>
      <c r="DAF21"/>
      <c r="DAG21"/>
      <c r="DAH21"/>
      <c r="DAI21"/>
      <c r="DAJ21"/>
      <c r="DAK21"/>
      <c r="DAL21"/>
      <c r="DAM21"/>
      <c r="DAN21"/>
      <c r="DAO21"/>
      <c r="DAP21"/>
      <c r="DAQ21"/>
      <c r="DAR21"/>
      <c r="DAS21"/>
      <c r="DAT21"/>
      <c r="DAU21"/>
      <c r="DAV21"/>
      <c r="DAW21"/>
      <c r="DAX21"/>
      <c r="DAY21"/>
      <c r="DAZ21"/>
      <c r="DBA21"/>
      <c r="DBB21"/>
      <c r="DBC21"/>
      <c r="DBD21"/>
      <c r="DBE21"/>
      <c r="DBF21"/>
      <c r="DBG21"/>
      <c r="DBH21"/>
      <c r="DBI21"/>
      <c r="DBJ21"/>
      <c r="DBK21"/>
      <c r="DBL21"/>
      <c r="DBM21"/>
      <c r="DBN21"/>
      <c r="DBO21"/>
      <c r="DBP21"/>
      <c r="DBQ21"/>
      <c r="DBR21"/>
      <c r="DBS21"/>
      <c r="DBT21"/>
      <c r="DBU21"/>
      <c r="DBV21"/>
      <c r="DBW21"/>
      <c r="DBX21"/>
      <c r="DBY21"/>
      <c r="DBZ21"/>
      <c r="DCA21"/>
      <c r="DCB21"/>
      <c r="DCC21"/>
      <c r="DCD21"/>
      <c r="DCE21"/>
      <c r="DCF21"/>
      <c r="DCG21"/>
      <c r="DCH21"/>
      <c r="DCI21"/>
      <c r="DCJ21"/>
      <c r="DCK21"/>
      <c r="DCL21"/>
      <c r="DCM21"/>
      <c r="DCN21"/>
      <c r="DCO21"/>
      <c r="DCP21"/>
      <c r="DCQ21"/>
      <c r="DCR21"/>
      <c r="DCS21"/>
      <c r="DCT21"/>
      <c r="DCU21"/>
      <c r="DCV21"/>
      <c r="DCW21"/>
      <c r="DCX21"/>
      <c r="DCY21"/>
      <c r="DCZ21"/>
      <c r="DDA21"/>
      <c r="DDB21"/>
      <c r="DDC21"/>
      <c r="DDD21"/>
      <c r="DDE21"/>
      <c r="DDF21"/>
      <c r="DDG21"/>
      <c r="DDH21"/>
      <c r="DDI21"/>
      <c r="DDJ21"/>
      <c r="DDK21"/>
      <c r="DDL21"/>
      <c r="DDM21"/>
      <c r="DDN21"/>
      <c r="DDO21"/>
      <c r="DDP21"/>
      <c r="DDQ21"/>
      <c r="DDR21"/>
      <c r="DDS21"/>
      <c r="DDT21"/>
      <c r="DDU21"/>
      <c r="DDV21"/>
      <c r="DDW21"/>
      <c r="DDX21"/>
      <c r="DDY21"/>
      <c r="DDZ21"/>
      <c r="DEA21"/>
      <c r="DEB21"/>
      <c r="DEC21"/>
      <c r="DED21"/>
      <c r="DEE21"/>
      <c r="DEF21"/>
      <c r="DEG21"/>
      <c r="DEH21"/>
      <c r="DEI21"/>
      <c r="DEJ21"/>
      <c r="DEK21"/>
      <c r="DEL21"/>
      <c r="DEM21"/>
      <c r="DEN21"/>
      <c r="DEO21"/>
      <c r="DEP21"/>
      <c r="DEQ21"/>
      <c r="DER21"/>
      <c r="DES21"/>
      <c r="DET21"/>
      <c r="DEU21"/>
      <c r="DEV21"/>
      <c r="DEW21"/>
      <c r="DEX21"/>
      <c r="DEY21"/>
      <c r="DEZ21"/>
      <c r="DFA21"/>
      <c r="DFB21"/>
      <c r="DFC21"/>
      <c r="DFD21"/>
      <c r="DFE21"/>
      <c r="DFF21"/>
      <c r="DFG21"/>
      <c r="DFH21"/>
      <c r="DFI21"/>
      <c r="DFJ21"/>
      <c r="DFK21"/>
      <c r="DFL21"/>
      <c r="DFM21"/>
      <c r="DFN21"/>
      <c r="DFO21"/>
      <c r="DFP21"/>
      <c r="DFQ21"/>
      <c r="DFR21"/>
      <c r="DFS21"/>
      <c r="DFT21"/>
      <c r="DFU21"/>
      <c r="DFV21"/>
      <c r="DFW21"/>
      <c r="DFX21"/>
      <c r="DFY21"/>
      <c r="DFZ21"/>
      <c r="DGA21"/>
      <c r="DGB21"/>
      <c r="DGC21"/>
      <c r="DGD21"/>
      <c r="DGE21"/>
      <c r="DGF21"/>
      <c r="DGG21"/>
      <c r="DGH21"/>
      <c r="DGI21"/>
      <c r="DGJ21"/>
      <c r="DGK21"/>
      <c r="DGL21"/>
      <c r="DGM21"/>
      <c r="DGN21"/>
      <c r="DGO21"/>
      <c r="DGP21"/>
      <c r="DGQ21"/>
      <c r="DGR21"/>
      <c r="DGS21"/>
      <c r="DGT21"/>
      <c r="DGU21"/>
      <c r="DGV21"/>
      <c r="DGW21"/>
      <c r="DGX21"/>
      <c r="DGY21"/>
      <c r="DGZ21"/>
      <c r="DHA21"/>
      <c r="DHB21"/>
      <c r="DHC21"/>
      <c r="DHD21"/>
      <c r="DHE21"/>
      <c r="DHF21"/>
      <c r="DHG21"/>
      <c r="DHH21"/>
      <c r="DHI21"/>
      <c r="DHJ21"/>
      <c r="DHK21"/>
      <c r="DHL21"/>
      <c r="DHM21"/>
      <c r="DHN21"/>
      <c r="DHO21"/>
      <c r="DHP21"/>
      <c r="DHQ21"/>
      <c r="DHR21"/>
      <c r="DHS21"/>
      <c r="DHT21"/>
      <c r="DHU21"/>
      <c r="DHV21"/>
      <c r="DHW21"/>
      <c r="DHX21"/>
      <c r="DHY21"/>
      <c r="DHZ21"/>
      <c r="DIA21"/>
      <c r="DIB21"/>
      <c r="DIC21"/>
      <c r="DID21"/>
      <c r="DIE21"/>
      <c r="DIF21"/>
      <c r="DIG21"/>
      <c r="DIH21"/>
      <c r="DII21"/>
      <c r="DIJ21"/>
      <c r="DIK21"/>
      <c r="DIL21"/>
      <c r="DIM21"/>
      <c r="DIN21"/>
      <c r="DIO21"/>
      <c r="DIP21"/>
      <c r="DIQ21"/>
      <c r="DIR21"/>
      <c r="DIS21"/>
      <c r="DIT21"/>
      <c r="DIU21"/>
      <c r="DIV21"/>
      <c r="DIW21"/>
      <c r="DIX21"/>
      <c r="DIY21"/>
      <c r="DIZ21"/>
      <c r="DJA21"/>
      <c r="DJB21"/>
      <c r="DJC21"/>
      <c r="DJD21"/>
      <c r="DJE21"/>
      <c r="DJF21"/>
      <c r="DJG21"/>
      <c r="DJH21"/>
      <c r="DJI21"/>
      <c r="DJJ21"/>
      <c r="DJK21"/>
      <c r="DJL21"/>
      <c r="DJM21"/>
      <c r="DJN21"/>
      <c r="DJO21"/>
      <c r="DJP21"/>
      <c r="DJQ21"/>
      <c r="DJR21"/>
      <c r="DJS21"/>
      <c r="DJT21"/>
      <c r="DJU21"/>
      <c r="DJV21"/>
      <c r="DJW21"/>
      <c r="DJX21"/>
      <c r="DJY21"/>
      <c r="DJZ21"/>
      <c r="DKA21"/>
      <c r="DKB21"/>
      <c r="DKC21"/>
      <c r="DKD21"/>
      <c r="DKE21"/>
      <c r="DKF21"/>
      <c r="DKG21"/>
      <c r="DKH21"/>
      <c r="DKI21"/>
      <c r="DKJ21"/>
      <c r="DKK21"/>
      <c r="DKL21"/>
      <c r="DKM21"/>
      <c r="DKN21"/>
      <c r="DKO21"/>
      <c r="DKP21"/>
      <c r="DKQ21"/>
      <c r="DKR21"/>
      <c r="DKS21"/>
      <c r="DKT21"/>
      <c r="DKU21"/>
      <c r="DKV21"/>
      <c r="DKW21"/>
      <c r="DKX21"/>
      <c r="DKY21"/>
      <c r="DKZ21"/>
      <c r="DLA21"/>
      <c r="DLB21"/>
      <c r="DLC21"/>
      <c r="DLD21"/>
      <c r="DLE21"/>
      <c r="DLF21"/>
      <c r="DLG21"/>
      <c r="DLH21"/>
      <c r="DLI21"/>
      <c r="DLJ21"/>
      <c r="DLK21"/>
      <c r="DLL21"/>
      <c r="DLM21"/>
      <c r="DLN21"/>
      <c r="DLO21"/>
      <c r="DLP21"/>
      <c r="DLQ21"/>
      <c r="DLR21"/>
      <c r="DLS21"/>
      <c r="DLT21"/>
      <c r="DLU21"/>
      <c r="DLV21"/>
      <c r="DLW21"/>
      <c r="DLX21"/>
      <c r="DLY21"/>
      <c r="DLZ21"/>
      <c r="DMA21"/>
      <c r="DMB21"/>
      <c r="DMC21"/>
      <c r="DMD21"/>
      <c r="DME21"/>
      <c r="DMF21"/>
      <c r="DMG21"/>
      <c r="DMH21"/>
      <c r="DMI21"/>
      <c r="DMJ21"/>
      <c r="DMK21"/>
      <c r="DML21"/>
      <c r="DMM21"/>
      <c r="DMN21"/>
      <c r="DMO21"/>
      <c r="DMP21"/>
      <c r="DMQ21"/>
      <c r="DMR21"/>
      <c r="DMS21"/>
      <c r="DMT21"/>
      <c r="DMU21"/>
      <c r="DMV21"/>
      <c r="DMW21"/>
      <c r="DMX21"/>
      <c r="DMY21"/>
      <c r="DMZ21"/>
      <c r="DNA21"/>
      <c r="DNB21"/>
      <c r="DNC21"/>
      <c r="DND21"/>
      <c r="DNE21"/>
      <c r="DNF21"/>
      <c r="DNG21"/>
      <c r="DNH21"/>
      <c r="DNI21"/>
      <c r="DNJ21"/>
      <c r="DNK21"/>
      <c r="DNL21"/>
      <c r="DNM21"/>
      <c r="DNN21"/>
      <c r="DNO21"/>
      <c r="DNP21"/>
      <c r="DNQ21"/>
      <c r="DNR21"/>
      <c r="DNS21"/>
      <c r="DNT21"/>
      <c r="DNU21"/>
      <c r="DNV21"/>
      <c r="DNW21"/>
      <c r="DNX21"/>
      <c r="DNY21"/>
      <c r="DNZ21"/>
      <c r="DOA21"/>
      <c r="DOB21"/>
      <c r="DOC21"/>
      <c r="DOD21"/>
      <c r="DOE21"/>
      <c r="DOF21"/>
      <c r="DOG21"/>
      <c r="DOH21"/>
      <c r="DOI21"/>
      <c r="DOJ21"/>
      <c r="DOK21"/>
      <c r="DOL21"/>
      <c r="DOM21"/>
      <c r="DON21"/>
      <c r="DOO21"/>
      <c r="DOP21"/>
      <c r="DOQ21"/>
      <c r="DOR21"/>
      <c r="DOS21"/>
      <c r="DOT21"/>
      <c r="DOU21"/>
      <c r="DOV21"/>
      <c r="DOW21"/>
      <c r="DOX21"/>
      <c r="DOY21"/>
      <c r="DOZ21"/>
      <c r="DPA21"/>
      <c r="DPB21"/>
      <c r="DPC21"/>
      <c r="DPD21"/>
      <c r="DPE21"/>
      <c r="DPF21"/>
      <c r="DPG21"/>
      <c r="DPH21"/>
      <c r="DPI21"/>
      <c r="DPJ21"/>
      <c r="DPK21"/>
      <c r="DPL21"/>
      <c r="DPM21"/>
      <c r="DPN21"/>
      <c r="DPO21"/>
      <c r="DPP21"/>
      <c r="DPQ21"/>
      <c r="DPR21"/>
      <c r="DPS21"/>
      <c r="DPT21"/>
      <c r="DPU21"/>
      <c r="DPV21"/>
      <c r="DPW21"/>
      <c r="DPX21"/>
      <c r="DPY21"/>
      <c r="DPZ21"/>
      <c r="DQA21"/>
      <c r="DQB21"/>
      <c r="DQC21"/>
      <c r="DQD21"/>
      <c r="DQE21"/>
      <c r="DQF21"/>
      <c r="DQG21"/>
      <c r="DQH21"/>
      <c r="DQI21"/>
      <c r="DQJ21"/>
      <c r="DQK21"/>
      <c r="DQL21"/>
      <c r="DQM21"/>
      <c r="DQN21"/>
      <c r="DQO21"/>
      <c r="DQP21"/>
      <c r="DQQ21"/>
      <c r="DQR21"/>
      <c r="DQS21"/>
      <c r="DQT21"/>
      <c r="DQU21"/>
      <c r="DQV21"/>
      <c r="DQW21"/>
      <c r="DQX21"/>
      <c r="DQY21"/>
      <c r="DQZ21"/>
      <c r="DRA21"/>
      <c r="DRB21"/>
      <c r="DRC21"/>
      <c r="DRD21"/>
      <c r="DRE21"/>
      <c r="DRF21"/>
      <c r="DRG21"/>
      <c r="DRH21"/>
      <c r="DRI21"/>
      <c r="DRJ21"/>
      <c r="DRK21"/>
      <c r="DRL21"/>
      <c r="DRM21"/>
      <c r="DRN21"/>
      <c r="DRO21"/>
      <c r="DRP21"/>
      <c r="DRQ21"/>
      <c r="DRR21"/>
      <c r="DRS21"/>
      <c r="DRT21"/>
      <c r="DRU21"/>
      <c r="DRV21"/>
      <c r="DRW21"/>
      <c r="DRX21"/>
      <c r="DRY21"/>
      <c r="DRZ21"/>
      <c r="DSA21"/>
      <c r="DSB21"/>
      <c r="DSC21"/>
      <c r="DSD21"/>
      <c r="DSE21"/>
      <c r="DSF21"/>
      <c r="DSG21"/>
      <c r="DSH21"/>
      <c r="DSI21"/>
      <c r="DSJ21"/>
      <c r="DSK21"/>
      <c r="DSL21"/>
      <c r="DSM21"/>
      <c r="DSN21"/>
      <c r="DSO21"/>
      <c r="DSP21"/>
      <c r="DSQ21"/>
      <c r="DSR21"/>
      <c r="DSS21"/>
      <c r="DST21"/>
      <c r="DSU21"/>
      <c r="DSV21"/>
      <c r="DSW21"/>
      <c r="DSX21"/>
      <c r="DSY21"/>
      <c r="DSZ21"/>
      <c r="DTA21"/>
      <c r="DTB21"/>
      <c r="DTC21"/>
      <c r="DTD21"/>
      <c r="DTE21"/>
      <c r="DTF21"/>
      <c r="DTG21"/>
      <c r="DTH21"/>
      <c r="DTI21"/>
      <c r="DTJ21"/>
      <c r="DTK21"/>
      <c r="DTL21"/>
      <c r="DTM21"/>
      <c r="DTN21"/>
      <c r="DTO21"/>
      <c r="DTP21"/>
      <c r="DTQ21"/>
      <c r="DTR21"/>
      <c r="DTS21"/>
      <c r="DTT21"/>
      <c r="DTU21"/>
      <c r="DTV21"/>
      <c r="DTW21"/>
      <c r="DTX21"/>
      <c r="DTY21"/>
      <c r="DTZ21"/>
      <c r="DUA21"/>
      <c r="DUB21"/>
      <c r="DUC21"/>
      <c r="DUD21"/>
      <c r="DUE21"/>
      <c r="DUF21"/>
      <c r="DUG21"/>
      <c r="DUH21"/>
      <c r="DUI21"/>
      <c r="DUJ21"/>
      <c r="DUK21"/>
      <c r="DUL21"/>
      <c r="DUM21"/>
      <c r="DUN21"/>
      <c r="DUO21"/>
      <c r="DUP21"/>
      <c r="DUQ21"/>
      <c r="DUR21"/>
      <c r="DUS21"/>
      <c r="DUT21"/>
      <c r="DUU21"/>
      <c r="DUV21"/>
      <c r="DUW21"/>
      <c r="DUX21"/>
      <c r="DUY21"/>
      <c r="DUZ21"/>
      <c r="DVA21"/>
      <c r="DVB21"/>
      <c r="DVC21"/>
      <c r="DVD21"/>
      <c r="DVE21"/>
      <c r="DVF21"/>
      <c r="DVG21"/>
      <c r="DVH21"/>
      <c r="DVI21"/>
      <c r="DVJ21"/>
      <c r="DVK21"/>
      <c r="DVL21"/>
      <c r="DVM21"/>
      <c r="DVN21"/>
      <c r="DVO21"/>
      <c r="DVP21"/>
      <c r="DVQ21"/>
      <c r="DVR21"/>
      <c r="DVS21"/>
      <c r="DVT21"/>
      <c r="DVU21"/>
      <c r="DVV21"/>
      <c r="DVW21"/>
      <c r="DVX21"/>
      <c r="DVY21"/>
      <c r="DVZ21"/>
      <c r="DWA21"/>
      <c r="DWB21"/>
      <c r="DWC21"/>
      <c r="DWD21"/>
      <c r="DWE21"/>
      <c r="DWF21"/>
      <c r="DWG21"/>
      <c r="DWH21"/>
      <c r="DWI21"/>
      <c r="DWJ21"/>
      <c r="DWK21"/>
      <c r="DWL21"/>
      <c r="DWM21"/>
      <c r="DWN21"/>
      <c r="DWO21"/>
      <c r="DWP21"/>
      <c r="DWQ21"/>
      <c r="DWR21"/>
      <c r="DWS21"/>
      <c r="DWT21"/>
      <c r="DWU21"/>
      <c r="DWV21"/>
      <c r="DWW21"/>
      <c r="DWX21"/>
      <c r="DWY21"/>
      <c r="DWZ21"/>
      <c r="DXA21"/>
      <c r="DXB21"/>
      <c r="DXC21"/>
      <c r="DXD21"/>
      <c r="DXE21"/>
      <c r="DXF21"/>
      <c r="DXG21"/>
      <c r="DXH21"/>
      <c r="DXI21"/>
      <c r="DXJ21"/>
      <c r="DXK21"/>
      <c r="DXL21"/>
      <c r="DXM21"/>
      <c r="DXN21"/>
      <c r="DXO21"/>
      <c r="DXP21"/>
      <c r="DXQ21"/>
      <c r="DXR21"/>
      <c r="DXS21"/>
      <c r="DXT21"/>
      <c r="DXU21"/>
      <c r="DXV21"/>
      <c r="DXW21"/>
      <c r="DXX21"/>
      <c r="DXY21"/>
      <c r="DXZ21"/>
      <c r="DYA21"/>
      <c r="DYB21"/>
      <c r="DYC21"/>
      <c r="DYD21"/>
      <c r="DYE21"/>
      <c r="DYF21"/>
      <c r="DYG21"/>
      <c r="DYH21"/>
      <c r="DYI21"/>
      <c r="DYJ21"/>
      <c r="DYK21"/>
      <c r="DYL21"/>
      <c r="DYM21"/>
      <c r="DYN21"/>
      <c r="DYO21"/>
      <c r="DYP21"/>
      <c r="DYQ21"/>
      <c r="DYR21"/>
      <c r="DYS21"/>
      <c r="DYT21"/>
      <c r="DYU21"/>
      <c r="DYV21"/>
      <c r="DYW21"/>
      <c r="DYX21"/>
      <c r="DYY21"/>
      <c r="DYZ21"/>
      <c r="DZA21"/>
      <c r="DZB21"/>
      <c r="DZC21"/>
      <c r="DZD21"/>
      <c r="DZE21"/>
      <c r="DZF21"/>
      <c r="DZG21"/>
      <c r="DZH21"/>
      <c r="DZI21"/>
      <c r="DZJ21"/>
      <c r="DZK21"/>
      <c r="DZL21"/>
      <c r="DZM21"/>
      <c r="DZN21"/>
      <c r="DZO21"/>
      <c r="DZP21"/>
      <c r="DZQ21"/>
      <c r="DZR21"/>
      <c r="DZS21"/>
      <c r="DZT21"/>
      <c r="DZU21"/>
      <c r="DZV21"/>
      <c r="DZW21"/>
      <c r="DZX21"/>
      <c r="DZY21"/>
      <c r="DZZ21"/>
      <c r="EAA21"/>
      <c r="EAB21"/>
      <c r="EAC21"/>
      <c r="EAD21"/>
      <c r="EAE21"/>
      <c r="EAF21"/>
      <c r="EAG21"/>
      <c r="EAH21"/>
      <c r="EAI21"/>
      <c r="EAJ21"/>
      <c r="EAK21"/>
      <c r="EAL21"/>
      <c r="EAM21"/>
      <c r="EAN21"/>
      <c r="EAO21"/>
      <c r="EAP21"/>
      <c r="EAQ21"/>
      <c r="EAR21"/>
      <c r="EAS21"/>
      <c r="EAT21"/>
      <c r="EAU21"/>
      <c r="EAV21"/>
      <c r="EAW21"/>
      <c r="EAX21"/>
      <c r="EAY21"/>
      <c r="EAZ21"/>
      <c r="EBA21"/>
      <c r="EBB21"/>
      <c r="EBC21"/>
      <c r="EBD21"/>
      <c r="EBE21"/>
      <c r="EBF21"/>
      <c r="EBG21"/>
      <c r="EBH21"/>
      <c r="EBI21"/>
      <c r="EBJ21"/>
      <c r="EBK21"/>
      <c r="EBL21"/>
      <c r="EBM21"/>
      <c r="EBN21"/>
      <c r="EBO21"/>
      <c r="EBP21"/>
      <c r="EBQ21"/>
      <c r="EBR21"/>
      <c r="EBS21"/>
      <c r="EBT21"/>
      <c r="EBU21"/>
      <c r="EBV21"/>
      <c r="EBW21"/>
      <c r="EBX21"/>
      <c r="EBY21"/>
      <c r="EBZ21"/>
      <c r="ECA21"/>
      <c r="ECB21"/>
      <c r="ECC21"/>
      <c r="ECD21"/>
      <c r="ECE21"/>
      <c r="ECF21"/>
      <c r="ECG21"/>
      <c r="ECH21"/>
      <c r="ECI21"/>
      <c r="ECJ21"/>
      <c r="ECK21"/>
      <c r="ECL21"/>
      <c r="ECM21"/>
      <c r="ECN21"/>
      <c r="ECO21"/>
      <c r="ECP21"/>
      <c r="ECQ21"/>
      <c r="ECR21"/>
      <c r="ECS21"/>
      <c r="ECT21"/>
      <c r="ECU21"/>
      <c r="ECV21"/>
      <c r="ECW21"/>
      <c r="ECX21"/>
      <c r="ECY21"/>
      <c r="ECZ21"/>
      <c r="EDA21"/>
      <c r="EDB21"/>
      <c r="EDC21"/>
      <c r="EDD21"/>
      <c r="EDE21"/>
      <c r="EDF21"/>
      <c r="EDG21"/>
      <c r="EDH21"/>
      <c r="EDI21"/>
      <c r="EDJ21"/>
      <c r="EDK21"/>
      <c r="EDL21"/>
      <c r="EDM21"/>
      <c r="EDN21"/>
      <c r="EDO21"/>
      <c r="EDP21"/>
      <c r="EDQ21"/>
      <c r="EDR21"/>
      <c r="EDS21"/>
      <c r="EDT21"/>
      <c r="EDU21"/>
      <c r="EDV21"/>
      <c r="EDW21"/>
      <c r="EDX21"/>
      <c r="EDY21"/>
      <c r="EDZ21"/>
      <c r="EEA21"/>
      <c r="EEB21"/>
      <c r="EEC21"/>
      <c r="EED21"/>
      <c r="EEE21"/>
      <c r="EEF21"/>
      <c r="EEG21"/>
      <c r="EEH21"/>
      <c r="EEI21"/>
      <c r="EEJ21"/>
      <c r="EEK21"/>
      <c r="EEL21"/>
      <c r="EEM21"/>
      <c r="EEN21"/>
      <c r="EEO21"/>
      <c r="EEP21"/>
      <c r="EEQ21"/>
      <c r="EER21"/>
      <c r="EES21"/>
      <c r="EET21"/>
      <c r="EEU21"/>
      <c r="EEV21"/>
      <c r="EEW21"/>
      <c r="EEX21"/>
      <c r="EEY21"/>
      <c r="EEZ21"/>
      <c r="EFA21"/>
      <c r="EFB21"/>
      <c r="EFC21"/>
      <c r="EFD21"/>
      <c r="EFE21"/>
      <c r="EFF21"/>
      <c r="EFG21"/>
      <c r="EFH21"/>
      <c r="EFI21"/>
      <c r="EFJ21"/>
      <c r="EFK21"/>
      <c r="EFL21"/>
      <c r="EFM21"/>
      <c r="EFN21"/>
      <c r="EFO21"/>
      <c r="EFP21"/>
      <c r="EFQ21"/>
      <c r="EFR21"/>
      <c r="EFS21"/>
      <c r="EFT21"/>
      <c r="EFU21"/>
      <c r="EFV21"/>
      <c r="EFW21"/>
      <c r="EFX21"/>
      <c r="EFY21"/>
      <c r="EFZ21"/>
      <c r="EGA21"/>
      <c r="EGB21"/>
      <c r="EGC21"/>
      <c r="EGD21"/>
      <c r="EGE21"/>
      <c r="EGF21"/>
      <c r="EGG21"/>
      <c r="EGH21"/>
      <c r="EGI21"/>
      <c r="EGJ21"/>
      <c r="EGK21"/>
      <c r="EGL21"/>
      <c r="EGM21"/>
      <c r="EGN21"/>
      <c r="EGO21"/>
      <c r="EGP21"/>
      <c r="EGQ21"/>
      <c r="EGR21"/>
      <c r="EGS21"/>
      <c r="EGT21"/>
      <c r="EGU21"/>
      <c r="EGV21"/>
      <c r="EGW21"/>
      <c r="EGX21"/>
      <c r="EGY21"/>
      <c r="EGZ21"/>
      <c r="EHA21"/>
      <c r="EHB21"/>
      <c r="EHC21"/>
      <c r="EHD21"/>
      <c r="EHE21"/>
      <c r="EHF21"/>
      <c r="EHG21"/>
      <c r="EHH21"/>
      <c r="EHI21"/>
      <c r="EHJ21"/>
      <c r="EHK21"/>
      <c r="EHL21"/>
      <c r="EHM21"/>
      <c r="EHN21"/>
      <c r="EHO21"/>
      <c r="EHP21"/>
      <c r="EHQ21"/>
      <c r="EHR21"/>
      <c r="EHS21"/>
      <c r="EHT21"/>
      <c r="EHU21"/>
      <c r="EHV21"/>
      <c r="EHW21"/>
      <c r="EHX21"/>
      <c r="EHY21"/>
      <c r="EHZ21"/>
      <c r="EIA21"/>
      <c r="EIB21"/>
      <c r="EIC21"/>
      <c r="EID21"/>
      <c r="EIE21"/>
      <c r="EIF21"/>
      <c r="EIG21"/>
      <c r="EIH21"/>
      <c r="EII21"/>
      <c r="EIJ21"/>
      <c r="EIK21"/>
      <c r="EIL21"/>
      <c r="EIM21"/>
      <c r="EIN21"/>
      <c r="EIO21"/>
      <c r="EIP21"/>
      <c r="EIQ21"/>
      <c r="EIR21"/>
      <c r="EIS21"/>
      <c r="EIT21"/>
      <c r="EIU21"/>
      <c r="EIV21"/>
      <c r="EIW21"/>
      <c r="EIX21"/>
      <c r="EIY21"/>
      <c r="EIZ21"/>
      <c r="EJA21"/>
      <c r="EJB21"/>
      <c r="EJC21"/>
      <c r="EJD21"/>
      <c r="EJE21"/>
      <c r="EJF21"/>
      <c r="EJG21"/>
      <c r="EJH21"/>
      <c r="EJI21"/>
      <c r="EJJ21"/>
      <c r="EJK21"/>
      <c r="EJL21"/>
      <c r="EJM21"/>
      <c r="EJN21"/>
      <c r="EJO21"/>
      <c r="EJP21"/>
      <c r="EJQ21"/>
      <c r="EJR21"/>
      <c r="EJS21"/>
      <c r="EJT21"/>
      <c r="EJU21"/>
      <c r="EJV21"/>
      <c r="EJW21"/>
      <c r="EJX21"/>
      <c r="EJY21"/>
      <c r="EJZ21"/>
      <c r="EKA21"/>
      <c r="EKB21"/>
      <c r="EKC21"/>
      <c r="EKD21"/>
      <c r="EKE21"/>
      <c r="EKF21"/>
      <c r="EKG21"/>
      <c r="EKH21"/>
      <c r="EKI21"/>
      <c r="EKJ21"/>
      <c r="EKK21"/>
      <c r="EKL21"/>
      <c r="EKM21"/>
      <c r="EKN21"/>
      <c r="EKO21"/>
      <c r="EKP21"/>
      <c r="EKQ21"/>
      <c r="EKR21"/>
      <c r="EKS21"/>
      <c r="EKT21"/>
      <c r="EKU21"/>
      <c r="EKV21"/>
      <c r="EKW21"/>
      <c r="EKX21"/>
      <c r="EKY21"/>
      <c r="EKZ21"/>
      <c r="ELA21"/>
      <c r="ELB21"/>
      <c r="ELC21"/>
      <c r="ELD21"/>
      <c r="ELE21"/>
      <c r="ELF21"/>
      <c r="ELG21"/>
      <c r="ELH21"/>
      <c r="ELI21"/>
      <c r="ELJ21"/>
      <c r="ELK21"/>
      <c r="ELL21"/>
      <c r="ELM21"/>
      <c r="ELN21"/>
      <c r="ELO21"/>
      <c r="ELP21"/>
      <c r="ELQ21"/>
      <c r="ELR21"/>
      <c r="ELS21"/>
      <c r="ELT21"/>
      <c r="ELU21"/>
      <c r="ELV21"/>
      <c r="ELW21"/>
      <c r="ELX21"/>
      <c r="ELY21"/>
      <c r="ELZ21"/>
      <c r="EMA21"/>
      <c r="EMB21"/>
      <c r="EMC21"/>
      <c r="EMD21"/>
      <c r="EME21"/>
      <c r="EMF21"/>
      <c r="EMG21"/>
      <c r="EMH21"/>
      <c r="EMI21"/>
      <c r="EMJ21"/>
      <c r="EMK21"/>
      <c r="EML21"/>
      <c r="EMM21"/>
      <c r="EMN21"/>
      <c r="EMO21"/>
      <c r="EMP21"/>
      <c r="EMQ21"/>
      <c r="EMR21"/>
      <c r="EMS21"/>
      <c r="EMT21"/>
      <c r="EMU21"/>
      <c r="EMV21"/>
      <c r="EMW21"/>
      <c r="EMX21"/>
      <c r="EMY21"/>
      <c r="EMZ21"/>
      <c r="ENA21"/>
      <c r="ENB21"/>
      <c r="ENC21"/>
      <c r="END21"/>
      <c r="ENE21"/>
      <c r="ENF21"/>
      <c r="ENG21"/>
      <c r="ENH21"/>
      <c r="ENI21"/>
      <c r="ENJ21"/>
      <c r="ENK21"/>
      <c r="ENL21"/>
      <c r="ENM21"/>
      <c r="ENN21"/>
      <c r="ENO21"/>
      <c r="ENP21"/>
      <c r="ENQ21"/>
      <c r="ENR21"/>
      <c r="ENS21"/>
      <c r="ENT21"/>
      <c r="ENU21"/>
      <c r="ENV21"/>
      <c r="ENW21"/>
      <c r="ENX21"/>
      <c r="ENY21"/>
      <c r="ENZ21"/>
      <c r="EOA21"/>
      <c r="EOB21"/>
      <c r="EOC21"/>
      <c r="EOD21"/>
      <c r="EOE21"/>
      <c r="EOF21"/>
      <c r="EOG21"/>
      <c r="EOH21"/>
      <c r="EOI21"/>
      <c r="EOJ21"/>
      <c r="EOK21"/>
      <c r="EOL21"/>
      <c r="EOM21"/>
      <c r="EON21"/>
      <c r="EOO21"/>
      <c r="EOP21"/>
      <c r="EOQ21"/>
      <c r="EOR21"/>
      <c r="EOS21"/>
      <c r="EOT21"/>
      <c r="EOU21"/>
      <c r="EOV21"/>
      <c r="EOW21"/>
      <c r="EOX21"/>
      <c r="EOY21"/>
      <c r="EOZ21"/>
      <c r="EPA21"/>
      <c r="EPB21"/>
      <c r="EPC21"/>
      <c r="EPD21"/>
      <c r="EPE21"/>
      <c r="EPF21"/>
      <c r="EPG21"/>
      <c r="EPH21"/>
      <c r="EPI21"/>
      <c r="EPJ21"/>
      <c r="EPK21"/>
      <c r="EPL21"/>
      <c r="EPM21"/>
      <c r="EPN21"/>
      <c r="EPO21"/>
      <c r="EPP21"/>
      <c r="EPQ21"/>
      <c r="EPR21"/>
      <c r="EPS21"/>
      <c r="EPT21"/>
      <c r="EPU21"/>
      <c r="EPV21"/>
      <c r="EPW21"/>
      <c r="EPX21"/>
      <c r="EPY21"/>
      <c r="EPZ21"/>
      <c r="EQA21"/>
      <c r="EQB21"/>
      <c r="EQC21"/>
      <c r="EQD21"/>
      <c r="EQE21"/>
      <c r="EQF21"/>
      <c r="EQG21"/>
      <c r="EQH21"/>
      <c r="EQI21"/>
      <c r="EQJ21"/>
      <c r="EQK21"/>
      <c r="EQL21"/>
      <c r="EQM21"/>
      <c r="EQN21"/>
      <c r="EQO21"/>
      <c r="EQP21"/>
      <c r="EQQ21"/>
      <c r="EQR21"/>
      <c r="EQS21"/>
      <c r="EQT21"/>
      <c r="EQU21"/>
      <c r="EQV21"/>
      <c r="EQW21"/>
      <c r="EQX21"/>
      <c r="EQY21"/>
      <c r="EQZ21"/>
      <c r="ERA21"/>
      <c r="ERB21"/>
      <c r="ERC21"/>
      <c r="ERD21"/>
      <c r="ERE21"/>
      <c r="ERF21"/>
      <c r="ERG21"/>
      <c r="ERH21"/>
      <c r="ERI21"/>
      <c r="ERJ21"/>
      <c r="ERK21"/>
      <c r="ERL21"/>
      <c r="ERM21"/>
      <c r="ERN21"/>
      <c r="ERO21"/>
      <c r="ERP21"/>
      <c r="ERQ21"/>
      <c r="ERR21"/>
      <c r="ERS21"/>
      <c r="ERT21"/>
      <c r="ERU21"/>
      <c r="ERV21"/>
      <c r="ERW21"/>
      <c r="ERX21"/>
      <c r="ERY21"/>
      <c r="ERZ21"/>
      <c r="ESA21"/>
      <c r="ESB21"/>
      <c r="ESC21"/>
      <c r="ESD21"/>
      <c r="ESE21"/>
      <c r="ESF21"/>
      <c r="ESG21"/>
      <c r="ESH21"/>
      <c r="ESI21"/>
      <c r="ESJ21"/>
      <c r="ESK21"/>
      <c r="ESL21"/>
      <c r="ESM21"/>
      <c r="ESN21"/>
      <c r="ESO21"/>
      <c r="ESP21"/>
      <c r="ESQ21"/>
      <c r="ESR21"/>
      <c r="ESS21"/>
      <c r="EST21"/>
      <c r="ESU21"/>
      <c r="ESV21"/>
      <c r="ESW21"/>
      <c r="ESX21"/>
      <c r="ESY21"/>
      <c r="ESZ21"/>
      <c r="ETA21"/>
      <c r="ETB21"/>
      <c r="ETC21"/>
      <c r="ETD21"/>
      <c r="ETE21"/>
      <c r="ETF21"/>
      <c r="ETG21"/>
      <c r="ETH21"/>
      <c r="ETI21"/>
      <c r="ETJ21"/>
      <c r="ETK21"/>
      <c r="ETL21"/>
      <c r="ETM21"/>
      <c r="ETN21"/>
      <c r="ETO21"/>
      <c r="ETP21"/>
      <c r="ETQ21"/>
      <c r="ETR21"/>
      <c r="ETS21"/>
      <c r="ETT21"/>
      <c r="ETU21"/>
      <c r="ETV21"/>
      <c r="ETW21"/>
      <c r="ETX21"/>
      <c r="ETY21"/>
      <c r="ETZ21"/>
      <c r="EUA21"/>
      <c r="EUB21"/>
      <c r="EUC21"/>
      <c r="EUD21"/>
      <c r="EUE21"/>
      <c r="EUF21"/>
      <c r="EUG21"/>
      <c r="EUH21"/>
      <c r="EUI21"/>
      <c r="EUJ21"/>
      <c r="EUK21"/>
      <c r="EUL21"/>
      <c r="EUM21"/>
      <c r="EUN21"/>
      <c r="EUO21"/>
    </row>
    <row r="22" spans="1:3941" s="6" customFormat="1" x14ac:dyDescent="0.25">
      <c r="A22" s="8">
        <v>14</v>
      </c>
      <c r="B22" s="21" t="s">
        <v>199</v>
      </c>
      <c r="C22" t="s">
        <v>11</v>
      </c>
      <c r="D22" s="4" t="s">
        <v>435</v>
      </c>
      <c r="E22" s="4" t="s">
        <v>195</v>
      </c>
      <c r="F22" t="s">
        <v>129</v>
      </c>
      <c r="G22" s="14">
        <v>145000</v>
      </c>
      <c r="H22" s="13">
        <f t="shared" si="0"/>
        <v>4161.5</v>
      </c>
      <c r="I22" s="39">
        <v>22690.49</v>
      </c>
      <c r="J22" s="13">
        <f t="shared" si="1"/>
        <v>4408</v>
      </c>
      <c r="K22" s="31">
        <v>933.5</v>
      </c>
      <c r="L22" s="14">
        <f t="shared" si="7"/>
        <v>32193.49</v>
      </c>
      <c r="M22" s="14">
        <f t="shared" si="2"/>
        <v>112806.51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  <c r="AOH22"/>
      <c r="AOI22"/>
      <c r="AOJ22"/>
      <c r="AOK22"/>
      <c r="AOL22"/>
      <c r="AOM22"/>
      <c r="AON22"/>
      <c r="AOO22"/>
      <c r="AOP22"/>
      <c r="AOQ22"/>
      <c r="AOR22"/>
      <c r="AOS22"/>
      <c r="AOT22"/>
      <c r="AOU22"/>
      <c r="AOV22"/>
      <c r="AOW22"/>
      <c r="AOX22"/>
      <c r="AOY22"/>
      <c r="AOZ22"/>
      <c r="APA22"/>
      <c r="APB22"/>
      <c r="APC22"/>
      <c r="APD22"/>
      <c r="APE22"/>
      <c r="APF22"/>
      <c r="APG22"/>
      <c r="APH22"/>
      <c r="API22"/>
      <c r="APJ22"/>
      <c r="APK22"/>
      <c r="APL22"/>
      <c r="APM22"/>
      <c r="APN22"/>
      <c r="APO22"/>
      <c r="APP22"/>
      <c r="APQ22"/>
      <c r="APR22"/>
      <c r="APS22"/>
      <c r="APT22"/>
      <c r="APU22"/>
      <c r="APV22"/>
      <c r="APW22"/>
      <c r="APX22"/>
      <c r="APY22"/>
      <c r="APZ22"/>
      <c r="AQA22"/>
      <c r="AQB22"/>
      <c r="AQC22"/>
      <c r="AQD22"/>
      <c r="AQE22"/>
      <c r="AQF22"/>
      <c r="AQG22"/>
      <c r="AQH22"/>
      <c r="AQI22"/>
      <c r="AQJ22"/>
      <c r="AQK22"/>
      <c r="AQL22"/>
      <c r="AQM22"/>
      <c r="AQN22"/>
      <c r="AQO22"/>
      <c r="AQP22"/>
      <c r="AQQ22"/>
      <c r="AQR22"/>
      <c r="AQS22"/>
      <c r="AQT22"/>
      <c r="AQU22"/>
      <c r="AQV22"/>
      <c r="AQW22"/>
      <c r="AQX22"/>
      <c r="AQY22"/>
      <c r="AQZ22"/>
      <c r="ARA22"/>
      <c r="ARB22"/>
      <c r="ARC22"/>
      <c r="ARD22"/>
      <c r="ARE22"/>
      <c r="ARF22"/>
      <c r="ARG22"/>
      <c r="ARH22"/>
      <c r="ARI22"/>
      <c r="ARJ22"/>
      <c r="ARK22"/>
      <c r="ARL22"/>
      <c r="ARM22"/>
      <c r="ARN22"/>
      <c r="ARO22"/>
      <c r="ARP22"/>
      <c r="ARQ22"/>
      <c r="ARR22"/>
      <c r="ARS22"/>
      <c r="ART22"/>
      <c r="ARU22"/>
      <c r="ARV22"/>
      <c r="ARW22"/>
      <c r="ARX22"/>
      <c r="ARY22"/>
      <c r="ARZ22"/>
      <c r="ASA22"/>
      <c r="ASB22"/>
      <c r="ASC22"/>
      <c r="ASD22"/>
      <c r="ASE22"/>
      <c r="ASF22"/>
      <c r="ASG22"/>
      <c r="ASH22"/>
      <c r="ASI22"/>
      <c r="ASJ22"/>
      <c r="ASK22"/>
      <c r="ASL22"/>
      <c r="ASM22"/>
      <c r="ASN22"/>
      <c r="ASO22"/>
      <c r="ASP22"/>
      <c r="ASQ22"/>
      <c r="ASR22"/>
      <c r="ASS22"/>
      <c r="AST22"/>
      <c r="ASU22"/>
      <c r="ASV22"/>
      <c r="ASW22"/>
      <c r="ASX22"/>
      <c r="ASY22"/>
      <c r="ASZ22"/>
      <c r="ATA22"/>
      <c r="ATB22"/>
      <c r="ATC22"/>
      <c r="ATD22"/>
      <c r="ATE22"/>
      <c r="ATF22"/>
      <c r="ATG22"/>
      <c r="ATH22"/>
      <c r="ATI22"/>
      <c r="ATJ22"/>
      <c r="ATK22"/>
      <c r="ATL22"/>
      <c r="ATM22"/>
      <c r="ATN22"/>
      <c r="ATO22"/>
      <c r="ATP22"/>
      <c r="ATQ22"/>
      <c r="ATR22"/>
      <c r="ATS22"/>
      <c r="ATT22"/>
      <c r="ATU22"/>
      <c r="ATV22"/>
      <c r="ATW22"/>
      <c r="ATX22"/>
      <c r="ATY22"/>
      <c r="ATZ22"/>
      <c r="AUA22"/>
      <c r="AUB22"/>
      <c r="AUC22"/>
      <c r="AUD22"/>
      <c r="AUE22"/>
      <c r="AUF22"/>
      <c r="AUG22"/>
      <c r="AUH22"/>
      <c r="AUI22"/>
      <c r="AUJ22"/>
      <c r="AUK22"/>
      <c r="AUL22"/>
      <c r="AUM22"/>
      <c r="AUN22"/>
      <c r="AUO22"/>
      <c r="AUP22"/>
      <c r="AUQ22"/>
      <c r="AUR22"/>
      <c r="AUS22"/>
      <c r="AUT22"/>
      <c r="AUU22"/>
      <c r="AUV22"/>
      <c r="AUW22"/>
      <c r="AUX22"/>
      <c r="AUY22"/>
      <c r="AUZ22"/>
      <c r="AVA22"/>
      <c r="AVB22"/>
      <c r="AVC22"/>
      <c r="AVD22"/>
      <c r="AVE22"/>
      <c r="AVF22"/>
      <c r="AVG22"/>
      <c r="AVH22"/>
      <c r="AVI22"/>
      <c r="AVJ22"/>
      <c r="AVK22"/>
      <c r="AVL22"/>
      <c r="AVM22"/>
      <c r="AVN22"/>
      <c r="AVO22"/>
      <c r="AVP22"/>
      <c r="AVQ22"/>
      <c r="AVR22"/>
      <c r="AVS22"/>
      <c r="AVT22"/>
      <c r="AVU22"/>
      <c r="AVV22"/>
      <c r="AVW22"/>
      <c r="AVX22"/>
      <c r="AVY22"/>
      <c r="AVZ22"/>
      <c r="AWA22"/>
      <c r="AWB22"/>
      <c r="AWC22"/>
      <c r="AWD22"/>
      <c r="AWE22"/>
      <c r="AWF22"/>
      <c r="AWG22"/>
      <c r="AWH22"/>
      <c r="AWI22"/>
      <c r="AWJ22"/>
      <c r="AWK22"/>
      <c r="AWL22"/>
      <c r="AWM22"/>
      <c r="AWN22"/>
      <c r="AWO22"/>
      <c r="AWP22"/>
      <c r="AWQ22"/>
      <c r="AWR22"/>
      <c r="AWS22"/>
      <c r="AWT22"/>
      <c r="AWU22"/>
      <c r="AWV22"/>
      <c r="AWW22"/>
      <c r="AWX22"/>
      <c r="AWY22"/>
      <c r="AWZ22"/>
      <c r="AXA22"/>
      <c r="AXB22"/>
      <c r="AXC22"/>
      <c r="AXD22"/>
      <c r="AXE22"/>
      <c r="AXF22"/>
      <c r="AXG22"/>
      <c r="AXH22"/>
      <c r="AXI22"/>
      <c r="AXJ22"/>
      <c r="AXK22"/>
      <c r="AXL22"/>
      <c r="AXM22"/>
      <c r="AXN22"/>
      <c r="AXO22"/>
      <c r="AXP22"/>
      <c r="AXQ22"/>
      <c r="AXR22"/>
      <c r="AXS22"/>
      <c r="AXT22"/>
      <c r="AXU22"/>
      <c r="AXV22"/>
      <c r="AXW22"/>
      <c r="AXX22"/>
      <c r="AXY22"/>
      <c r="AXZ22"/>
      <c r="AYA22"/>
      <c r="AYB22"/>
      <c r="AYC22"/>
      <c r="AYD22"/>
      <c r="AYE22"/>
      <c r="AYF22"/>
      <c r="AYG22"/>
      <c r="AYH22"/>
      <c r="AYI22"/>
      <c r="AYJ22"/>
      <c r="AYK22"/>
      <c r="AYL22"/>
      <c r="AYM22"/>
      <c r="AYN22"/>
      <c r="AYO22"/>
      <c r="AYP22"/>
      <c r="AYQ22"/>
      <c r="AYR22"/>
      <c r="AYS22"/>
      <c r="AYT22"/>
      <c r="AYU22"/>
      <c r="AYV22"/>
      <c r="AYW22"/>
      <c r="AYX22"/>
      <c r="AYY22"/>
      <c r="AYZ22"/>
      <c r="AZA22"/>
      <c r="AZB22"/>
      <c r="AZC22"/>
      <c r="AZD22"/>
      <c r="AZE22"/>
      <c r="AZF22"/>
      <c r="AZG22"/>
      <c r="AZH22"/>
      <c r="AZI22"/>
      <c r="AZJ22"/>
      <c r="AZK22"/>
      <c r="AZL22"/>
      <c r="AZM22"/>
      <c r="AZN22"/>
      <c r="AZO22"/>
      <c r="AZP22"/>
      <c r="AZQ22"/>
      <c r="AZR22"/>
      <c r="AZS22"/>
      <c r="AZT22"/>
      <c r="AZU22"/>
      <c r="AZV22"/>
      <c r="AZW22"/>
      <c r="AZX22"/>
      <c r="AZY22"/>
      <c r="AZZ22"/>
      <c r="BAA22"/>
      <c r="BAB22"/>
      <c r="BAC22"/>
      <c r="BAD22"/>
      <c r="BAE22"/>
      <c r="BAF22"/>
      <c r="BAG22"/>
      <c r="BAH22"/>
      <c r="BAI22"/>
      <c r="BAJ22"/>
      <c r="BAK22"/>
      <c r="BAL22"/>
      <c r="BAM22"/>
      <c r="BAN22"/>
      <c r="BAO22"/>
      <c r="BAP22"/>
      <c r="BAQ22"/>
      <c r="BAR22"/>
      <c r="BAS22"/>
      <c r="BAT22"/>
      <c r="BAU22"/>
      <c r="BAV22"/>
      <c r="BAW22"/>
      <c r="BAX22"/>
      <c r="BAY22"/>
      <c r="BAZ22"/>
      <c r="BBA22"/>
      <c r="BBB22"/>
      <c r="BBC22"/>
      <c r="BBD22"/>
      <c r="BBE22"/>
      <c r="BBF22"/>
      <c r="BBG22"/>
      <c r="BBH22"/>
      <c r="BBI22"/>
      <c r="BBJ22"/>
      <c r="BBK22"/>
      <c r="BBL22"/>
      <c r="BBM22"/>
      <c r="BBN22"/>
      <c r="BBO22"/>
      <c r="BBP22"/>
      <c r="BBQ22"/>
      <c r="BBR22"/>
      <c r="BBS22"/>
      <c r="BBT22"/>
      <c r="BBU22"/>
      <c r="BBV22"/>
      <c r="BBW22"/>
      <c r="BBX22"/>
      <c r="BBY22"/>
      <c r="BBZ22"/>
      <c r="BCA22"/>
      <c r="BCB22"/>
      <c r="BCC22"/>
      <c r="BCD22"/>
      <c r="BCE22"/>
      <c r="BCF22"/>
      <c r="BCG22"/>
      <c r="BCH22"/>
      <c r="BCI22"/>
      <c r="BCJ22"/>
      <c r="BCK22"/>
      <c r="BCL22"/>
      <c r="BCM22"/>
      <c r="BCN22"/>
      <c r="BCO22"/>
      <c r="BCP22"/>
      <c r="BCQ22"/>
      <c r="BCR22"/>
      <c r="BCS22"/>
      <c r="BCT22"/>
      <c r="BCU22"/>
      <c r="BCV22"/>
      <c r="BCW22"/>
      <c r="BCX22"/>
      <c r="BCY22"/>
      <c r="BCZ22"/>
      <c r="BDA22"/>
      <c r="BDB22"/>
      <c r="BDC22"/>
      <c r="BDD22"/>
      <c r="BDE22"/>
      <c r="BDF22"/>
      <c r="BDG22"/>
      <c r="BDH22"/>
      <c r="BDI22"/>
      <c r="BDJ22"/>
      <c r="BDK22"/>
      <c r="BDL22"/>
      <c r="BDM22"/>
      <c r="BDN22"/>
      <c r="BDO22"/>
      <c r="BDP22"/>
      <c r="BDQ22"/>
      <c r="BDR22"/>
      <c r="BDS22"/>
      <c r="BDT22"/>
      <c r="BDU22"/>
      <c r="BDV22"/>
      <c r="BDW22"/>
      <c r="BDX22"/>
      <c r="BDY22"/>
      <c r="BDZ22"/>
      <c r="BEA22"/>
      <c r="BEB22"/>
      <c r="BEC22"/>
      <c r="BED22"/>
      <c r="BEE22"/>
      <c r="BEF22"/>
      <c r="BEG22"/>
      <c r="BEH22"/>
      <c r="BEI22"/>
      <c r="BEJ22"/>
      <c r="BEK22"/>
      <c r="BEL22"/>
      <c r="BEM22"/>
      <c r="BEN22"/>
      <c r="BEO22"/>
      <c r="BEP22"/>
      <c r="BEQ22"/>
      <c r="BER22"/>
      <c r="BES22"/>
      <c r="BET22"/>
      <c r="BEU22"/>
      <c r="BEV22"/>
      <c r="BEW22"/>
      <c r="BEX22"/>
      <c r="BEY22"/>
      <c r="BEZ22"/>
      <c r="BFA22"/>
      <c r="BFB22"/>
      <c r="BFC22"/>
      <c r="BFD22"/>
      <c r="BFE22"/>
      <c r="BFF22"/>
      <c r="BFG22"/>
      <c r="BFH22"/>
      <c r="BFI22"/>
      <c r="BFJ22"/>
      <c r="BFK22"/>
      <c r="BFL22"/>
      <c r="BFM22"/>
      <c r="BFN22"/>
      <c r="BFO22"/>
      <c r="BFP22"/>
      <c r="BFQ22"/>
      <c r="BFR22"/>
      <c r="BFS22"/>
      <c r="BFT22"/>
      <c r="BFU22"/>
      <c r="BFV22"/>
      <c r="BFW22"/>
      <c r="BFX22"/>
      <c r="BFY22"/>
      <c r="BFZ22"/>
      <c r="BGA22"/>
      <c r="BGB22"/>
      <c r="BGC22"/>
      <c r="BGD22"/>
      <c r="BGE22"/>
      <c r="BGF22"/>
      <c r="BGG22"/>
      <c r="BGH22"/>
      <c r="BGI22"/>
      <c r="BGJ22"/>
      <c r="BGK22"/>
      <c r="BGL22"/>
      <c r="BGM22"/>
      <c r="BGN22"/>
      <c r="BGO22"/>
      <c r="BGP22"/>
      <c r="BGQ22"/>
      <c r="BGR22"/>
      <c r="BGS22"/>
      <c r="BGT22"/>
      <c r="BGU22"/>
      <c r="BGV22"/>
      <c r="BGW22"/>
      <c r="BGX22"/>
      <c r="BGY22"/>
      <c r="BGZ22"/>
      <c r="BHA22"/>
      <c r="BHB22"/>
      <c r="BHC22"/>
      <c r="BHD22"/>
      <c r="BHE22"/>
      <c r="BHF22"/>
      <c r="BHG22"/>
      <c r="BHH22"/>
      <c r="BHI22"/>
      <c r="BHJ22"/>
      <c r="BHK22"/>
      <c r="BHL22"/>
      <c r="BHM22"/>
      <c r="BHN22"/>
      <c r="BHO22"/>
      <c r="BHP22"/>
      <c r="BHQ22"/>
      <c r="BHR22"/>
      <c r="BHS22"/>
      <c r="BHT22"/>
      <c r="BHU22"/>
      <c r="BHV22"/>
      <c r="BHW22"/>
      <c r="BHX22"/>
      <c r="BHY22"/>
      <c r="BHZ22"/>
      <c r="BIA22"/>
      <c r="BIB22"/>
      <c r="BIC22"/>
      <c r="BID22"/>
      <c r="BIE22"/>
      <c r="BIF22"/>
      <c r="BIG22"/>
      <c r="BIH22"/>
      <c r="BII22"/>
      <c r="BIJ22"/>
      <c r="BIK22"/>
      <c r="BIL22"/>
      <c r="BIM22"/>
      <c r="BIN22"/>
      <c r="BIO22"/>
      <c r="BIP22"/>
      <c r="BIQ22"/>
      <c r="BIR22"/>
      <c r="BIS22"/>
      <c r="BIT22"/>
      <c r="BIU22"/>
      <c r="BIV22"/>
      <c r="BIW22"/>
      <c r="BIX22"/>
      <c r="BIY22"/>
      <c r="BIZ22"/>
      <c r="BJA22"/>
      <c r="BJB22"/>
      <c r="BJC22"/>
      <c r="BJD22"/>
      <c r="BJE22"/>
      <c r="BJF22"/>
      <c r="BJG22"/>
      <c r="BJH22"/>
      <c r="BJI22"/>
      <c r="BJJ22"/>
      <c r="BJK22"/>
      <c r="BJL22"/>
      <c r="BJM22"/>
      <c r="BJN22"/>
      <c r="BJO22"/>
      <c r="BJP22"/>
      <c r="BJQ22"/>
      <c r="BJR22"/>
      <c r="BJS22"/>
      <c r="BJT22"/>
      <c r="BJU22"/>
      <c r="BJV22"/>
      <c r="BJW22"/>
      <c r="BJX22"/>
      <c r="BJY22"/>
      <c r="BJZ22"/>
      <c r="BKA22"/>
      <c r="BKB22"/>
      <c r="BKC22"/>
      <c r="BKD22"/>
      <c r="BKE22"/>
      <c r="BKF22"/>
      <c r="BKG22"/>
      <c r="BKH22"/>
      <c r="BKI22"/>
      <c r="BKJ22"/>
      <c r="BKK22"/>
      <c r="BKL22"/>
      <c r="BKM22"/>
      <c r="BKN22"/>
      <c r="BKO22"/>
      <c r="BKP22"/>
      <c r="BKQ22"/>
      <c r="BKR22"/>
      <c r="BKS22"/>
      <c r="BKT22"/>
      <c r="BKU22"/>
      <c r="BKV22"/>
      <c r="BKW22"/>
      <c r="BKX22"/>
      <c r="BKY22"/>
      <c r="BKZ22"/>
      <c r="BLA22"/>
      <c r="BLB22"/>
      <c r="BLC22"/>
      <c r="BLD22"/>
      <c r="BLE22"/>
      <c r="BLF22"/>
      <c r="BLG22"/>
      <c r="BLH22"/>
      <c r="BLI22"/>
      <c r="BLJ22"/>
      <c r="BLK22"/>
      <c r="BLL22"/>
      <c r="BLM22"/>
      <c r="BLN22"/>
      <c r="BLO22"/>
      <c r="BLP22"/>
      <c r="BLQ22"/>
      <c r="BLR22"/>
      <c r="BLS22"/>
      <c r="BLT22"/>
      <c r="BLU22"/>
      <c r="BLV22"/>
      <c r="BLW22"/>
      <c r="BLX22"/>
      <c r="BLY22"/>
      <c r="BLZ22"/>
      <c r="BMA22"/>
      <c r="BMB22"/>
      <c r="BMC22"/>
      <c r="BMD22"/>
      <c r="BME22"/>
      <c r="BMF22"/>
      <c r="BMG22"/>
      <c r="BMH22"/>
      <c r="BMI22"/>
      <c r="BMJ22"/>
      <c r="BMK22"/>
      <c r="BML22"/>
      <c r="BMM22"/>
      <c r="BMN22"/>
      <c r="BMO22"/>
      <c r="BMP22"/>
      <c r="BMQ22"/>
      <c r="BMR22"/>
      <c r="BMS22"/>
      <c r="BMT22"/>
      <c r="BMU22"/>
      <c r="BMV22"/>
      <c r="BMW22"/>
      <c r="BMX22"/>
      <c r="BMY22"/>
      <c r="BMZ22"/>
      <c r="BNA22"/>
      <c r="BNB22"/>
      <c r="BNC22"/>
      <c r="BND22"/>
      <c r="BNE22"/>
      <c r="BNF22"/>
      <c r="BNG22"/>
      <c r="BNH22"/>
      <c r="BNI22"/>
      <c r="BNJ22"/>
      <c r="BNK22"/>
      <c r="BNL22"/>
      <c r="BNM22"/>
      <c r="BNN22"/>
      <c r="BNO22"/>
      <c r="BNP22"/>
      <c r="BNQ22"/>
      <c r="BNR22"/>
      <c r="BNS22"/>
      <c r="BNT22"/>
      <c r="BNU22"/>
      <c r="BNV22"/>
      <c r="BNW22"/>
      <c r="BNX22"/>
      <c r="BNY22"/>
      <c r="BNZ22"/>
      <c r="BOA22"/>
      <c r="BOB22"/>
      <c r="BOC22"/>
      <c r="BOD22"/>
      <c r="BOE22"/>
      <c r="BOF22"/>
      <c r="BOG22"/>
      <c r="BOH22"/>
      <c r="BOI22"/>
      <c r="BOJ22"/>
      <c r="BOK22"/>
      <c r="BOL22"/>
      <c r="BOM22"/>
      <c r="BON22"/>
      <c r="BOO22"/>
      <c r="BOP22"/>
      <c r="BOQ22"/>
      <c r="BOR22"/>
      <c r="BOS22"/>
      <c r="BOT22"/>
      <c r="BOU22"/>
      <c r="BOV22"/>
      <c r="BOW22"/>
      <c r="BOX22"/>
      <c r="BOY22"/>
      <c r="BOZ22"/>
      <c r="BPA22"/>
      <c r="BPB22"/>
      <c r="BPC22"/>
      <c r="BPD22"/>
      <c r="BPE22"/>
      <c r="BPF22"/>
      <c r="BPG22"/>
      <c r="BPH22"/>
      <c r="BPI22"/>
      <c r="BPJ22"/>
      <c r="BPK22"/>
      <c r="BPL22"/>
      <c r="BPM22"/>
      <c r="BPN22"/>
      <c r="BPO22"/>
      <c r="BPP22"/>
      <c r="BPQ22"/>
      <c r="BPR22"/>
      <c r="BPS22"/>
      <c r="BPT22"/>
      <c r="BPU22"/>
      <c r="BPV22"/>
      <c r="BPW22"/>
      <c r="BPX22"/>
      <c r="BPY22"/>
      <c r="BPZ22"/>
      <c r="BQA22"/>
      <c r="BQB22"/>
      <c r="BQC22"/>
      <c r="BQD22"/>
      <c r="BQE22"/>
      <c r="BQF22"/>
      <c r="BQG22"/>
      <c r="BQH22"/>
      <c r="BQI22"/>
      <c r="BQJ22"/>
      <c r="BQK22"/>
      <c r="BQL22"/>
      <c r="BQM22"/>
      <c r="BQN22"/>
      <c r="BQO22"/>
      <c r="BQP22"/>
      <c r="BQQ22"/>
      <c r="BQR22"/>
      <c r="BQS22"/>
      <c r="BQT22"/>
      <c r="BQU22"/>
      <c r="BQV22"/>
      <c r="BQW22"/>
      <c r="BQX22"/>
      <c r="BQY22"/>
      <c r="BQZ22"/>
      <c r="BRA22"/>
      <c r="BRB22"/>
      <c r="BRC22"/>
      <c r="BRD22"/>
      <c r="BRE22"/>
      <c r="BRF22"/>
      <c r="BRG22"/>
      <c r="BRH22"/>
      <c r="BRI22"/>
      <c r="BRJ22"/>
      <c r="BRK22"/>
      <c r="BRL22"/>
      <c r="BRM22"/>
      <c r="BRN22"/>
      <c r="BRO22"/>
      <c r="BRP22"/>
      <c r="BRQ22"/>
      <c r="BRR22"/>
      <c r="BRS22"/>
      <c r="BRT22"/>
      <c r="BRU22"/>
      <c r="BRV22"/>
      <c r="BRW22"/>
      <c r="BRX22"/>
      <c r="BRY22"/>
      <c r="BRZ22"/>
      <c r="BSA22"/>
      <c r="BSB22"/>
      <c r="BSC22"/>
      <c r="BSD22"/>
      <c r="BSE22"/>
      <c r="BSF22"/>
      <c r="BSG22"/>
      <c r="BSH22"/>
      <c r="BSI22"/>
      <c r="BSJ22"/>
      <c r="BSK22"/>
      <c r="BSL22"/>
      <c r="BSM22"/>
      <c r="BSN22"/>
      <c r="BSO22"/>
      <c r="BSP22"/>
      <c r="BSQ22"/>
      <c r="BSR22"/>
      <c r="BSS22"/>
      <c r="BST22"/>
      <c r="BSU22"/>
      <c r="BSV22"/>
      <c r="BSW22"/>
      <c r="BSX22"/>
      <c r="BSY22"/>
      <c r="BSZ22"/>
      <c r="BTA22"/>
      <c r="BTB22"/>
      <c r="BTC22"/>
      <c r="BTD22"/>
      <c r="BTE22"/>
      <c r="BTF22"/>
      <c r="BTG22"/>
      <c r="BTH22"/>
      <c r="BTI22"/>
      <c r="BTJ22"/>
      <c r="BTK22"/>
      <c r="BTL22"/>
      <c r="BTM22"/>
      <c r="BTN22"/>
      <c r="BTO22"/>
      <c r="BTP22"/>
      <c r="BTQ22"/>
      <c r="BTR22"/>
      <c r="BTS22"/>
      <c r="BTT22"/>
      <c r="BTU22"/>
      <c r="BTV22"/>
      <c r="BTW22"/>
      <c r="BTX22"/>
      <c r="BTY22"/>
      <c r="BTZ22"/>
      <c r="BUA22"/>
      <c r="BUB22"/>
      <c r="BUC22"/>
      <c r="BUD22"/>
      <c r="BUE22"/>
      <c r="BUF22"/>
      <c r="BUG22"/>
      <c r="BUH22"/>
      <c r="BUI22"/>
      <c r="BUJ22"/>
      <c r="BUK22"/>
      <c r="BUL22"/>
      <c r="BUM22"/>
      <c r="BUN22"/>
      <c r="BUO22"/>
      <c r="BUP22"/>
      <c r="BUQ22"/>
      <c r="BUR22"/>
      <c r="BUS22"/>
      <c r="BUT22"/>
      <c r="BUU22"/>
      <c r="BUV22"/>
      <c r="BUW22"/>
      <c r="BUX22"/>
      <c r="BUY22"/>
      <c r="BUZ22"/>
      <c r="BVA22"/>
      <c r="BVB22"/>
      <c r="BVC22"/>
      <c r="BVD22"/>
      <c r="BVE22"/>
      <c r="BVF22"/>
      <c r="BVG22"/>
      <c r="BVH22"/>
      <c r="BVI22"/>
      <c r="BVJ22"/>
      <c r="BVK22"/>
      <c r="BVL22"/>
      <c r="BVM22"/>
      <c r="BVN22"/>
      <c r="BVO22"/>
      <c r="BVP22"/>
      <c r="BVQ22"/>
      <c r="BVR22"/>
      <c r="BVS22"/>
      <c r="BVT22"/>
      <c r="BVU22"/>
      <c r="BVV22"/>
      <c r="BVW22"/>
      <c r="BVX22"/>
      <c r="BVY22"/>
      <c r="BVZ22"/>
      <c r="BWA22"/>
      <c r="BWB22"/>
      <c r="BWC22"/>
      <c r="BWD22"/>
      <c r="BWE22"/>
      <c r="BWF22"/>
      <c r="BWG22"/>
      <c r="BWH22"/>
      <c r="BWI22"/>
      <c r="BWJ22"/>
      <c r="BWK22"/>
      <c r="BWL22"/>
      <c r="BWM22"/>
      <c r="BWN22"/>
      <c r="BWO22"/>
      <c r="BWP22"/>
      <c r="BWQ22"/>
      <c r="BWR22"/>
      <c r="BWS22"/>
      <c r="BWT22"/>
      <c r="BWU22"/>
      <c r="BWV22"/>
      <c r="BWW22"/>
      <c r="BWX22"/>
      <c r="BWY22"/>
      <c r="BWZ22"/>
      <c r="BXA22"/>
      <c r="BXB22"/>
      <c r="BXC22"/>
      <c r="BXD22"/>
      <c r="BXE22"/>
      <c r="BXF22"/>
      <c r="BXG22"/>
      <c r="BXH22"/>
      <c r="BXI22"/>
      <c r="BXJ22"/>
      <c r="BXK22"/>
      <c r="BXL22"/>
      <c r="BXM22"/>
      <c r="BXN22"/>
      <c r="BXO22"/>
      <c r="BXP22"/>
      <c r="BXQ22"/>
      <c r="BXR22"/>
      <c r="BXS22"/>
      <c r="BXT22"/>
      <c r="BXU22"/>
      <c r="BXV22"/>
      <c r="BXW22"/>
      <c r="BXX22"/>
      <c r="BXY22"/>
      <c r="BXZ22"/>
      <c r="BYA22"/>
      <c r="BYB22"/>
      <c r="BYC22"/>
      <c r="BYD22"/>
      <c r="BYE22"/>
      <c r="BYF22"/>
      <c r="BYG22"/>
      <c r="BYH22"/>
      <c r="BYI22"/>
      <c r="BYJ22"/>
      <c r="BYK22"/>
      <c r="BYL22"/>
      <c r="BYM22"/>
      <c r="BYN22"/>
      <c r="BYO22"/>
      <c r="BYP22"/>
      <c r="BYQ22"/>
      <c r="BYR22"/>
      <c r="BYS22"/>
      <c r="BYT22"/>
      <c r="BYU22"/>
      <c r="BYV22"/>
      <c r="BYW22"/>
      <c r="BYX22"/>
      <c r="BYY22"/>
      <c r="BYZ22"/>
      <c r="BZA22"/>
      <c r="BZB22"/>
      <c r="BZC22"/>
      <c r="BZD22"/>
      <c r="BZE22"/>
      <c r="BZF22"/>
      <c r="BZG22"/>
      <c r="BZH22"/>
      <c r="BZI22"/>
      <c r="BZJ22"/>
      <c r="BZK22"/>
      <c r="BZL22"/>
      <c r="BZM22"/>
      <c r="BZN22"/>
      <c r="BZO22"/>
      <c r="BZP22"/>
      <c r="BZQ22"/>
      <c r="BZR22"/>
      <c r="BZS22"/>
      <c r="BZT22"/>
      <c r="BZU22"/>
      <c r="BZV22"/>
      <c r="BZW22"/>
      <c r="BZX22"/>
      <c r="BZY22"/>
      <c r="BZZ22"/>
      <c r="CAA22"/>
      <c r="CAB22"/>
      <c r="CAC22"/>
      <c r="CAD22"/>
      <c r="CAE22"/>
      <c r="CAF22"/>
      <c r="CAG22"/>
      <c r="CAH22"/>
      <c r="CAI22"/>
      <c r="CAJ22"/>
      <c r="CAK22"/>
      <c r="CAL22"/>
      <c r="CAM22"/>
      <c r="CAN22"/>
      <c r="CAO22"/>
      <c r="CAP22"/>
      <c r="CAQ22"/>
      <c r="CAR22"/>
      <c r="CAS22"/>
      <c r="CAT22"/>
      <c r="CAU22"/>
      <c r="CAV22"/>
      <c r="CAW22"/>
      <c r="CAX22"/>
      <c r="CAY22"/>
      <c r="CAZ22"/>
      <c r="CBA22"/>
      <c r="CBB22"/>
      <c r="CBC22"/>
      <c r="CBD22"/>
      <c r="CBE22"/>
      <c r="CBF22"/>
      <c r="CBG22"/>
      <c r="CBH22"/>
      <c r="CBI22"/>
      <c r="CBJ22"/>
      <c r="CBK22"/>
      <c r="CBL22"/>
      <c r="CBM22"/>
      <c r="CBN22"/>
      <c r="CBO22"/>
      <c r="CBP22"/>
      <c r="CBQ22"/>
      <c r="CBR22"/>
      <c r="CBS22"/>
      <c r="CBT22"/>
      <c r="CBU22"/>
      <c r="CBV22"/>
      <c r="CBW22"/>
      <c r="CBX22"/>
      <c r="CBY22"/>
      <c r="CBZ22"/>
      <c r="CCA22"/>
      <c r="CCB22"/>
      <c r="CCC22"/>
      <c r="CCD22"/>
      <c r="CCE22"/>
      <c r="CCF22"/>
      <c r="CCG22"/>
      <c r="CCH22"/>
      <c r="CCI22"/>
      <c r="CCJ22"/>
      <c r="CCK22"/>
      <c r="CCL22"/>
      <c r="CCM22"/>
      <c r="CCN22"/>
      <c r="CCO22"/>
      <c r="CCP22"/>
      <c r="CCQ22"/>
      <c r="CCR22"/>
      <c r="CCS22"/>
      <c r="CCT22"/>
      <c r="CCU22"/>
      <c r="CCV22"/>
      <c r="CCW22"/>
      <c r="CCX22"/>
      <c r="CCY22"/>
      <c r="CCZ22"/>
      <c r="CDA22"/>
      <c r="CDB22"/>
      <c r="CDC22"/>
      <c r="CDD22"/>
      <c r="CDE22"/>
      <c r="CDF22"/>
      <c r="CDG22"/>
      <c r="CDH22"/>
      <c r="CDI22"/>
      <c r="CDJ22"/>
      <c r="CDK22"/>
      <c r="CDL22"/>
      <c r="CDM22"/>
      <c r="CDN22"/>
      <c r="CDO22"/>
      <c r="CDP22"/>
      <c r="CDQ22"/>
      <c r="CDR22"/>
      <c r="CDS22"/>
      <c r="CDT22"/>
      <c r="CDU22"/>
      <c r="CDV22"/>
      <c r="CDW22"/>
      <c r="CDX22"/>
      <c r="CDY22"/>
      <c r="CDZ22"/>
      <c r="CEA22"/>
      <c r="CEB22"/>
      <c r="CEC22"/>
      <c r="CED22"/>
      <c r="CEE22"/>
      <c r="CEF22"/>
      <c r="CEG22"/>
      <c r="CEH22"/>
      <c r="CEI22"/>
      <c r="CEJ22"/>
      <c r="CEK22"/>
      <c r="CEL22"/>
      <c r="CEM22"/>
      <c r="CEN22"/>
      <c r="CEO22"/>
      <c r="CEP22"/>
      <c r="CEQ22"/>
      <c r="CER22"/>
      <c r="CES22"/>
      <c r="CET22"/>
      <c r="CEU22"/>
      <c r="CEV22"/>
      <c r="CEW22"/>
      <c r="CEX22"/>
      <c r="CEY22"/>
      <c r="CEZ22"/>
      <c r="CFA22"/>
      <c r="CFB22"/>
      <c r="CFC22"/>
      <c r="CFD22"/>
      <c r="CFE22"/>
      <c r="CFF22"/>
      <c r="CFG22"/>
      <c r="CFH22"/>
      <c r="CFI22"/>
      <c r="CFJ22"/>
      <c r="CFK22"/>
      <c r="CFL22"/>
      <c r="CFM22"/>
      <c r="CFN22"/>
      <c r="CFO22"/>
      <c r="CFP22"/>
      <c r="CFQ22"/>
      <c r="CFR22"/>
      <c r="CFS22"/>
      <c r="CFT22"/>
      <c r="CFU22"/>
      <c r="CFV22"/>
      <c r="CFW22"/>
      <c r="CFX22"/>
      <c r="CFY22"/>
      <c r="CFZ22"/>
      <c r="CGA22"/>
      <c r="CGB22"/>
      <c r="CGC22"/>
      <c r="CGD22"/>
      <c r="CGE22"/>
      <c r="CGF22"/>
      <c r="CGG22"/>
      <c r="CGH22"/>
      <c r="CGI22"/>
      <c r="CGJ22"/>
      <c r="CGK22"/>
      <c r="CGL22"/>
      <c r="CGM22"/>
      <c r="CGN22"/>
      <c r="CGO22"/>
      <c r="CGP22"/>
      <c r="CGQ22"/>
      <c r="CGR22"/>
      <c r="CGS22"/>
      <c r="CGT22"/>
      <c r="CGU22"/>
      <c r="CGV22"/>
      <c r="CGW22"/>
      <c r="CGX22"/>
      <c r="CGY22"/>
      <c r="CGZ22"/>
      <c r="CHA22"/>
      <c r="CHB22"/>
      <c r="CHC22"/>
      <c r="CHD22"/>
      <c r="CHE22"/>
      <c r="CHF22"/>
      <c r="CHG22"/>
      <c r="CHH22"/>
      <c r="CHI22"/>
      <c r="CHJ22"/>
      <c r="CHK22"/>
      <c r="CHL22"/>
      <c r="CHM22"/>
      <c r="CHN22"/>
      <c r="CHO22"/>
      <c r="CHP22"/>
      <c r="CHQ22"/>
      <c r="CHR22"/>
      <c r="CHS22"/>
      <c r="CHT22"/>
      <c r="CHU22"/>
      <c r="CHV22"/>
      <c r="CHW22"/>
      <c r="CHX22"/>
      <c r="CHY22"/>
      <c r="CHZ22"/>
      <c r="CIA22"/>
      <c r="CIB22"/>
      <c r="CIC22"/>
      <c r="CID22"/>
      <c r="CIE22"/>
      <c r="CIF22"/>
      <c r="CIG22"/>
      <c r="CIH22"/>
      <c r="CII22"/>
      <c r="CIJ22"/>
      <c r="CIK22"/>
      <c r="CIL22"/>
      <c r="CIM22"/>
      <c r="CIN22"/>
      <c r="CIO22"/>
      <c r="CIP22"/>
      <c r="CIQ22"/>
      <c r="CIR22"/>
      <c r="CIS22"/>
      <c r="CIT22"/>
      <c r="CIU22"/>
      <c r="CIV22"/>
      <c r="CIW22"/>
      <c r="CIX22"/>
      <c r="CIY22"/>
      <c r="CIZ22"/>
      <c r="CJA22"/>
      <c r="CJB22"/>
      <c r="CJC22"/>
      <c r="CJD22"/>
      <c r="CJE22"/>
      <c r="CJF22"/>
      <c r="CJG22"/>
      <c r="CJH22"/>
      <c r="CJI22"/>
      <c r="CJJ22"/>
      <c r="CJK22"/>
      <c r="CJL22"/>
      <c r="CJM22"/>
      <c r="CJN22"/>
      <c r="CJO22"/>
      <c r="CJP22"/>
      <c r="CJQ22"/>
      <c r="CJR22"/>
      <c r="CJS22"/>
      <c r="CJT22"/>
      <c r="CJU22"/>
      <c r="CJV22"/>
      <c r="CJW22"/>
      <c r="CJX22"/>
      <c r="CJY22"/>
      <c r="CJZ22"/>
      <c r="CKA22"/>
      <c r="CKB22"/>
      <c r="CKC22"/>
      <c r="CKD22"/>
      <c r="CKE22"/>
      <c r="CKF22"/>
      <c r="CKG22"/>
      <c r="CKH22"/>
      <c r="CKI22"/>
      <c r="CKJ22"/>
      <c r="CKK22"/>
      <c r="CKL22"/>
      <c r="CKM22"/>
      <c r="CKN22"/>
      <c r="CKO22"/>
      <c r="CKP22"/>
      <c r="CKQ22"/>
      <c r="CKR22"/>
      <c r="CKS22"/>
      <c r="CKT22"/>
      <c r="CKU22"/>
      <c r="CKV22"/>
      <c r="CKW22"/>
      <c r="CKX22"/>
      <c r="CKY22"/>
      <c r="CKZ22"/>
      <c r="CLA22"/>
      <c r="CLB22"/>
      <c r="CLC22"/>
      <c r="CLD22"/>
      <c r="CLE22"/>
      <c r="CLF22"/>
      <c r="CLG22"/>
      <c r="CLH22"/>
      <c r="CLI22"/>
      <c r="CLJ22"/>
      <c r="CLK22"/>
      <c r="CLL22"/>
      <c r="CLM22"/>
      <c r="CLN22"/>
      <c r="CLO22"/>
      <c r="CLP22"/>
      <c r="CLQ22"/>
      <c r="CLR22"/>
      <c r="CLS22"/>
      <c r="CLT22"/>
      <c r="CLU22"/>
      <c r="CLV22"/>
      <c r="CLW22"/>
      <c r="CLX22"/>
      <c r="CLY22"/>
      <c r="CLZ22"/>
      <c r="CMA22"/>
      <c r="CMB22"/>
      <c r="CMC22"/>
      <c r="CMD22"/>
      <c r="CME22"/>
      <c r="CMF22"/>
      <c r="CMG22"/>
      <c r="CMH22"/>
      <c r="CMI22"/>
      <c r="CMJ22"/>
      <c r="CMK22"/>
      <c r="CML22"/>
      <c r="CMM22"/>
      <c r="CMN22"/>
      <c r="CMO22"/>
      <c r="CMP22"/>
      <c r="CMQ22"/>
      <c r="CMR22"/>
      <c r="CMS22"/>
      <c r="CMT22"/>
      <c r="CMU22"/>
      <c r="CMV22"/>
      <c r="CMW22"/>
      <c r="CMX22"/>
      <c r="CMY22"/>
      <c r="CMZ22"/>
      <c r="CNA22"/>
      <c r="CNB22"/>
      <c r="CNC22"/>
      <c r="CND22"/>
      <c r="CNE22"/>
      <c r="CNF22"/>
      <c r="CNG22"/>
      <c r="CNH22"/>
      <c r="CNI22"/>
      <c r="CNJ22"/>
      <c r="CNK22"/>
      <c r="CNL22"/>
      <c r="CNM22"/>
      <c r="CNN22"/>
      <c r="CNO22"/>
      <c r="CNP22"/>
      <c r="CNQ22"/>
      <c r="CNR22"/>
      <c r="CNS22"/>
      <c r="CNT22"/>
      <c r="CNU22"/>
      <c r="CNV22"/>
      <c r="CNW22"/>
      <c r="CNX22"/>
      <c r="CNY22"/>
      <c r="CNZ22"/>
      <c r="COA22"/>
      <c r="COB22"/>
      <c r="COC22"/>
      <c r="COD22"/>
      <c r="COE22"/>
      <c r="COF22"/>
      <c r="COG22"/>
      <c r="COH22"/>
      <c r="COI22"/>
      <c r="COJ22"/>
      <c r="COK22"/>
      <c r="COL22"/>
      <c r="COM22"/>
      <c r="CON22"/>
      <c r="COO22"/>
      <c r="COP22"/>
      <c r="COQ22"/>
      <c r="COR22"/>
      <c r="COS22"/>
      <c r="COT22"/>
      <c r="COU22"/>
      <c r="COV22"/>
      <c r="COW22"/>
      <c r="COX22"/>
      <c r="COY22"/>
      <c r="COZ22"/>
      <c r="CPA22"/>
      <c r="CPB22"/>
      <c r="CPC22"/>
      <c r="CPD22"/>
      <c r="CPE22"/>
      <c r="CPF22"/>
      <c r="CPG22"/>
      <c r="CPH22"/>
      <c r="CPI22"/>
      <c r="CPJ22"/>
      <c r="CPK22"/>
      <c r="CPL22"/>
      <c r="CPM22"/>
      <c r="CPN22"/>
      <c r="CPO22"/>
      <c r="CPP22"/>
      <c r="CPQ22"/>
      <c r="CPR22"/>
      <c r="CPS22"/>
      <c r="CPT22"/>
      <c r="CPU22"/>
      <c r="CPV22"/>
      <c r="CPW22"/>
      <c r="CPX22"/>
      <c r="CPY22"/>
      <c r="CPZ22"/>
      <c r="CQA22"/>
      <c r="CQB22"/>
      <c r="CQC22"/>
      <c r="CQD22"/>
      <c r="CQE22"/>
      <c r="CQF22"/>
      <c r="CQG22"/>
      <c r="CQH22"/>
      <c r="CQI22"/>
      <c r="CQJ22"/>
      <c r="CQK22"/>
      <c r="CQL22"/>
      <c r="CQM22"/>
      <c r="CQN22"/>
      <c r="CQO22"/>
      <c r="CQP22"/>
      <c r="CQQ22"/>
      <c r="CQR22"/>
      <c r="CQS22"/>
      <c r="CQT22"/>
      <c r="CQU22"/>
      <c r="CQV22"/>
      <c r="CQW22"/>
      <c r="CQX22"/>
      <c r="CQY22"/>
      <c r="CQZ22"/>
      <c r="CRA22"/>
      <c r="CRB22"/>
      <c r="CRC22"/>
      <c r="CRD22"/>
      <c r="CRE22"/>
      <c r="CRF22"/>
      <c r="CRG22"/>
      <c r="CRH22"/>
      <c r="CRI22"/>
      <c r="CRJ22"/>
      <c r="CRK22"/>
      <c r="CRL22"/>
      <c r="CRM22"/>
      <c r="CRN22"/>
      <c r="CRO22"/>
      <c r="CRP22"/>
      <c r="CRQ22"/>
      <c r="CRR22"/>
      <c r="CRS22"/>
      <c r="CRT22"/>
      <c r="CRU22"/>
      <c r="CRV22"/>
      <c r="CRW22"/>
      <c r="CRX22"/>
      <c r="CRY22"/>
      <c r="CRZ22"/>
      <c r="CSA22"/>
      <c r="CSB22"/>
      <c r="CSC22"/>
      <c r="CSD22"/>
      <c r="CSE22"/>
      <c r="CSF22"/>
      <c r="CSG22"/>
      <c r="CSH22"/>
      <c r="CSI22"/>
      <c r="CSJ22"/>
      <c r="CSK22"/>
      <c r="CSL22"/>
      <c r="CSM22"/>
      <c r="CSN22"/>
      <c r="CSO22"/>
      <c r="CSP22"/>
      <c r="CSQ22"/>
      <c r="CSR22"/>
      <c r="CSS22"/>
      <c r="CST22"/>
      <c r="CSU22"/>
      <c r="CSV22"/>
      <c r="CSW22"/>
      <c r="CSX22"/>
      <c r="CSY22"/>
      <c r="CSZ22"/>
      <c r="CTA22"/>
      <c r="CTB22"/>
      <c r="CTC22"/>
      <c r="CTD22"/>
      <c r="CTE22"/>
      <c r="CTF22"/>
      <c r="CTG22"/>
      <c r="CTH22"/>
      <c r="CTI22"/>
      <c r="CTJ22"/>
      <c r="CTK22"/>
      <c r="CTL22"/>
      <c r="CTM22"/>
      <c r="CTN22"/>
      <c r="CTO22"/>
      <c r="CTP22"/>
      <c r="CTQ22"/>
      <c r="CTR22"/>
      <c r="CTS22"/>
      <c r="CTT22"/>
      <c r="CTU22"/>
      <c r="CTV22"/>
      <c r="CTW22"/>
      <c r="CTX22"/>
      <c r="CTY22"/>
      <c r="CTZ22"/>
      <c r="CUA22"/>
      <c r="CUB22"/>
      <c r="CUC22"/>
      <c r="CUD22"/>
      <c r="CUE22"/>
      <c r="CUF22"/>
      <c r="CUG22"/>
      <c r="CUH22"/>
      <c r="CUI22"/>
      <c r="CUJ22"/>
      <c r="CUK22"/>
      <c r="CUL22"/>
      <c r="CUM22"/>
      <c r="CUN22"/>
      <c r="CUO22"/>
      <c r="CUP22"/>
      <c r="CUQ22"/>
      <c r="CUR22"/>
      <c r="CUS22"/>
      <c r="CUT22"/>
      <c r="CUU22"/>
      <c r="CUV22"/>
      <c r="CUW22"/>
      <c r="CUX22"/>
      <c r="CUY22"/>
      <c r="CUZ22"/>
      <c r="CVA22"/>
      <c r="CVB22"/>
      <c r="CVC22"/>
      <c r="CVD22"/>
      <c r="CVE22"/>
      <c r="CVF22"/>
      <c r="CVG22"/>
      <c r="CVH22"/>
      <c r="CVI22"/>
      <c r="CVJ22"/>
      <c r="CVK22"/>
      <c r="CVL22"/>
      <c r="CVM22"/>
      <c r="CVN22"/>
      <c r="CVO22"/>
      <c r="CVP22"/>
      <c r="CVQ22"/>
      <c r="CVR22"/>
      <c r="CVS22"/>
      <c r="CVT22"/>
      <c r="CVU22"/>
      <c r="CVV22"/>
      <c r="CVW22"/>
      <c r="CVX22"/>
      <c r="CVY22"/>
      <c r="CVZ22"/>
      <c r="CWA22"/>
      <c r="CWB22"/>
      <c r="CWC22"/>
      <c r="CWD22"/>
      <c r="CWE22"/>
      <c r="CWF22"/>
      <c r="CWG22"/>
      <c r="CWH22"/>
      <c r="CWI22"/>
      <c r="CWJ22"/>
      <c r="CWK22"/>
      <c r="CWL22"/>
      <c r="CWM22"/>
      <c r="CWN22"/>
      <c r="CWO22"/>
      <c r="CWP22"/>
      <c r="CWQ22"/>
      <c r="CWR22"/>
      <c r="CWS22"/>
      <c r="CWT22"/>
      <c r="CWU22"/>
      <c r="CWV22"/>
      <c r="CWW22"/>
      <c r="CWX22"/>
      <c r="CWY22"/>
      <c r="CWZ22"/>
      <c r="CXA22"/>
      <c r="CXB22"/>
      <c r="CXC22"/>
      <c r="CXD22"/>
      <c r="CXE22"/>
      <c r="CXF22"/>
      <c r="CXG22"/>
      <c r="CXH22"/>
      <c r="CXI22"/>
      <c r="CXJ22"/>
      <c r="CXK22"/>
      <c r="CXL22"/>
      <c r="CXM22"/>
      <c r="CXN22"/>
      <c r="CXO22"/>
      <c r="CXP22"/>
      <c r="CXQ22"/>
      <c r="CXR22"/>
      <c r="CXS22"/>
      <c r="CXT22"/>
      <c r="CXU22"/>
      <c r="CXV22"/>
      <c r="CXW22"/>
      <c r="CXX22"/>
      <c r="CXY22"/>
      <c r="CXZ22"/>
      <c r="CYA22"/>
      <c r="CYB22"/>
      <c r="CYC22"/>
      <c r="CYD22"/>
      <c r="CYE22"/>
      <c r="CYF22"/>
      <c r="CYG22"/>
      <c r="CYH22"/>
      <c r="CYI22"/>
      <c r="CYJ22"/>
      <c r="CYK22"/>
      <c r="CYL22"/>
      <c r="CYM22"/>
      <c r="CYN22"/>
      <c r="CYO22"/>
      <c r="CYP22"/>
      <c r="CYQ22"/>
      <c r="CYR22"/>
      <c r="CYS22"/>
      <c r="CYT22"/>
      <c r="CYU22"/>
      <c r="CYV22"/>
      <c r="CYW22"/>
      <c r="CYX22"/>
      <c r="CYY22"/>
      <c r="CYZ22"/>
      <c r="CZA22"/>
      <c r="CZB22"/>
      <c r="CZC22"/>
      <c r="CZD22"/>
      <c r="CZE22"/>
      <c r="CZF22"/>
      <c r="CZG22"/>
      <c r="CZH22"/>
      <c r="CZI22"/>
      <c r="CZJ22"/>
      <c r="CZK22"/>
      <c r="CZL22"/>
      <c r="CZM22"/>
      <c r="CZN22"/>
      <c r="CZO22"/>
      <c r="CZP22"/>
      <c r="CZQ22"/>
      <c r="CZR22"/>
      <c r="CZS22"/>
      <c r="CZT22"/>
      <c r="CZU22"/>
      <c r="CZV22"/>
      <c r="CZW22"/>
      <c r="CZX22"/>
      <c r="CZY22"/>
      <c r="CZZ22"/>
      <c r="DAA22"/>
      <c r="DAB22"/>
      <c r="DAC22"/>
      <c r="DAD22"/>
      <c r="DAE22"/>
      <c r="DAF22"/>
      <c r="DAG22"/>
      <c r="DAH22"/>
      <c r="DAI22"/>
      <c r="DAJ22"/>
      <c r="DAK22"/>
      <c r="DAL22"/>
      <c r="DAM22"/>
      <c r="DAN22"/>
      <c r="DAO22"/>
      <c r="DAP22"/>
      <c r="DAQ22"/>
      <c r="DAR22"/>
      <c r="DAS22"/>
      <c r="DAT22"/>
      <c r="DAU22"/>
      <c r="DAV22"/>
      <c r="DAW22"/>
      <c r="DAX22"/>
      <c r="DAY22"/>
      <c r="DAZ22"/>
      <c r="DBA22"/>
      <c r="DBB22"/>
      <c r="DBC22"/>
      <c r="DBD22"/>
      <c r="DBE22"/>
      <c r="DBF22"/>
      <c r="DBG22"/>
      <c r="DBH22"/>
      <c r="DBI22"/>
      <c r="DBJ22"/>
      <c r="DBK22"/>
      <c r="DBL22"/>
      <c r="DBM22"/>
      <c r="DBN22"/>
      <c r="DBO22"/>
      <c r="DBP22"/>
      <c r="DBQ22"/>
      <c r="DBR22"/>
      <c r="DBS22"/>
      <c r="DBT22"/>
      <c r="DBU22"/>
      <c r="DBV22"/>
      <c r="DBW22"/>
      <c r="DBX22"/>
      <c r="DBY22"/>
      <c r="DBZ22"/>
      <c r="DCA22"/>
      <c r="DCB22"/>
      <c r="DCC22"/>
      <c r="DCD22"/>
      <c r="DCE22"/>
      <c r="DCF22"/>
      <c r="DCG22"/>
      <c r="DCH22"/>
      <c r="DCI22"/>
      <c r="DCJ22"/>
      <c r="DCK22"/>
      <c r="DCL22"/>
      <c r="DCM22"/>
      <c r="DCN22"/>
      <c r="DCO22"/>
      <c r="DCP22"/>
      <c r="DCQ22"/>
      <c r="DCR22"/>
      <c r="DCS22"/>
      <c r="DCT22"/>
      <c r="DCU22"/>
      <c r="DCV22"/>
      <c r="DCW22"/>
      <c r="DCX22"/>
      <c r="DCY22"/>
      <c r="DCZ22"/>
      <c r="DDA22"/>
      <c r="DDB22"/>
      <c r="DDC22"/>
      <c r="DDD22"/>
      <c r="DDE22"/>
      <c r="DDF22"/>
      <c r="DDG22"/>
      <c r="DDH22"/>
      <c r="DDI22"/>
      <c r="DDJ22"/>
      <c r="DDK22"/>
      <c r="DDL22"/>
      <c r="DDM22"/>
      <c r="DDN22"/>
      <c r="DDO22"/>
      <c r="DDP22"/>
      <c r="DDQ22"/>
      <c r="DDR22"/>
      <c r="DDS22"/>
      <c r="DDT22"/>
      <c r="DDU22"/>
      <c r="DDV22"/>
      <c r="DDW22"/>
      <c r="DDX22"/>
      <c r="DDY22"/>
      <c r="DDZ22"/>
      <c r="DEA22"/>
      <c r="DEB22"/>
      <c r="DEC22"/>
      <c r="DED22"/>
      <c r="DEE22"/>
      <c r="DEF22"/>
      <c r="DEG22"/>
      <c r="DEH22"/>
      <c r="DEI22"/>
      <c r="DEJ22"/>
      <c r="DEK22"/>
      <c r="DEL22"/>
      <c r="DEM22"/>
      <c r="DEN22"/>
      <c r="DEO22"/>
      <c r="DEP22"/>
      <c r="DEQ22"/>
      <c r="DER22"/>
      <c r="DES22"/>
      <c r="DET22"/>
      <c r="DEU22"/>
      <c r="DEV22"/>
      <c r="DEW22"/>
      <c r="DEX22"/>
      <c r="DEY22"/>
      <c r="DEZ22"/>
      <c r="DFA22"/>
      <c r="DFB22"/>
      <c r="DFC22"/>
      <c r="DFD22"/>
      <c r="DFE22"/>
      <c r="DFF22"/>
      <c r="DFG22"/>
      <c r="DFH22"/>
      <c r="DFI22"/>
      <c r="DFJ22"/>
      <c r="DFK22"/>
      <c r="DFL22"/>
      <c r="DFM22"/>
      <c r="DFN22"/>
      <c r="DFO22"/>
      <c r="DFP22"/>
      <c r="DFQ22"/>
      <c r="DFR22"/>
      <c r="DFS22"/>
      <c r="DFT22"/>
      <c r="DFU22"/>
      <c r="DFV22"/>
      <c r="DFW22"/>
      <c r="DFX22"/>
      <c r="DFY22"/>
      <c r="DFZ22"/>
      <c r="DGA22"/>
      <c r="DGB22"/>
      <c r="DGC22"/>
      <c r="DGD22"/>
      <c r="DGE22"/>
      <c r="DGF22"/>
      <c r="DGG22"/>
      <c r="DGH22"/>
      <c r="DGI22"/>
      <c r="DGJ22"/>
      <c r="DGK22"/>
      <c r="DGL22"/>
      <c r="DGM22"/>
      <c r="DGN22"/>
      <c r="DGO22"/>
      <c r="DGP22"/>
      <c r="DGQ22"/>
      <c r="DGR22"/>
      <c r="DGS22"/>
      <c r="DGT22"/>
      <c r="DGU22"/>
      <c r="DGV22"/>
      <c r="DGW22"/>
      <c r="DGX22"/>
      <c r="DGY22"/>
      <c r="DGZ22"/>
      <c r="DHA22"/>
      <c r="DHB22"/>
      <c r="DHC22"/>
      <c r="DHD22"/>
      <c r="DHE22"/>
      <c r="DHF22"/>
      <c r="DHG22"/>
      <c r="DHH22"/>
      <c r="DHI22"/>
      <c r="DHJ22"/>
      <c r="DHK22"/>
      <c r="DHL22"/>
      <c r="DHM22"/>
      <c r="DHN22"/>
      <c r="DHO22"/>
      <c r="DHP22"/>
      <c r="DHQ22"/>
      <c r="DHR22"/>
      <c r="DHS22"/>
      <c r="DHT22"/>
      <c r="DHU22"/>
      <c r="DHV22"/>
      <c r="DHW22"/>
      <c r="DHX22"/>
      <c r="DHY22"/>
      <c r="DHZ22"/>
      <c r="DIA22"/>
      <c r="DIB22"/>
      <c r="DIC22"/>
      <c r="DID22"/>
      <c r="DIE22"/>
      <c r="DIF22"/>
      <c r="DIG22"/>
      <c r="DIH22"/>
      <c r="DII22"/>
      <c r="DIJ22"/>
      <c r="DIK22"/>
      <c r="DIL22"/>
      <c r="DIM22"/>
      <c r="DIN22"/>
      <c r="DIO22"/>
      <c r="DIP22"/>
      <c r="DIQ22"/>
      <c r="DIR22"/>
      <c r="DIS22"/>
      <c r="DIT22"/>
      <c r="DIU22"/>
      <c r="DIV22"/>
      <c r="DIW22"/>
      <c r="DIX22"/>
      <c r="DIY22"/>
      <c r="DIZ22"/>
      <c r="DJA22"/>
      <c r="DJB22"/>
      <c r="DJC22"/>
      <c r="DJD22"/>
      <c r="DJE22"/>
      <c r="DJF22"/>
      <c r="DJG22"/>
      <c r="DJH22"/>
      <c r="DJI22"/>
      <c r="DJJ22"/>
      <c r="DJK22"/>
      <c r="DJL22"/>
      <c r="DJM22"/>
      <c r="DJN22"/>
      <c r="DJO22"/>
      <c r="DJP22"/>
      <c r="DJQ22"/>
      <c r="DJR22"/>
      <c r="DJS22"/>
      <c r="DJT22"/>
      <c r="DJU22"/>
      <c r="DJV22"/>
      <c r="DJW22"/>
      <c r="DJX22"/>
      <c r="DJY22"/>
      <c r="DJZ22"/>
      <c r="DKA22"/>
      <c r="DKB22"/>
      <c r="DKC22"/>
      <c r="DKD22"/>
      <c r="DKE22"/>
      <c r="DKF22"/>
      <c r="DKG22"/>
      <c r="DKH22"/>
      <c r="DKI22"/>
      <c r="DKJ22"/>
      <c r="DKK22"/>
      <c r="DKL22"/>
      <c r="DKM22"/>
      <c r="DKN22"/>
      <c r="DKO22"/>
      <c r="DKP22"/>
      <c r="DKQ22"/>
      <c r="DKR22"/>
      <c r="DKS22"/>
      <c r="DKT22"/>
      <c r="DKU22"/>
      <c r="DKV22"/>
      <c r="DKW22"/>
      <c r="DKX22"/>
      <c r="DKY22"/>
      <c r="DKZ22"/>
      <c r="DLA22"/>
      <c r="DLB22"/>
      <c r="DLC22"/>
      <c r="DLD22"/>
      <c r="DLE22"/>
      <c r="DLF22"/>
      <c r="DLG22"/>
      <c r="DLH22"/>
      <c r="DLI22"/>
      <c r="DLJ22"/>
      <c r="DLK22"/>
      <c r="DLL22"/>
      <c r="DLM22"/>
      <c r="DLN22"/>
      <c r="DLO22"/>
      <c r="DLP22"/>
      <c r="DLQ22"/>
      <c r="DLR22"/>
      <c r="DLS22"/>
      <c r="DLT22"/>
      <c r="DLU22"/>
      <c r="DLV22"/>
      <c r="DLW22"/>
      <c r="DLX22"/>
      <c r="DLY22"/>
      <c r="DLZ22"/>
      <c r="DMA22"/>
      <c r="DMB22"/>
      <c r="DMC22"/>
      <c r="DMD22"/>
      <c r="DME22"/>
      <c r="DMF22"/>
      <c r="DMG22"/>
      <c r="DMH22"/>
      <c r="DMI22"/>
      <c r="DMJ22"/>
      <c r="DMK22"/>
      <c r="DML22"/>
      <c r="DMM22"/>
      <c r="DMN22"/>
      <c r="DMO22"/>
      <c r="DMP22"/>
      <c r="DMQ22"/>
      <c r="DMR22"/>
      <c r="DMS22"/>
      <c r="DMT22"/>
      <c r="DMU22"/>
      <c r="DMV22"/>
      <c r="DMW22"/>
      <c r="DMX22"/>
      <c r="DMY22"/>
      <c r="DMZ22"/>
      <c r="DNA22"/>
      <c r="DNB22"/>
      <c r="DNC22"/>
      <c r="DND22"/>
      <c r="DNE22"/>
      <c r="DNF22"/>
      <c r="DNG22"/>
      <c r="DNH22"/>
      <c r="DNI22"/>
      <c r="DNJ22"/>
      <c r="DNK22"/>
      <c r="DNL22"/>
      <c r="DNM22"/>
      <c r="DNN22"/>
      <c r="DNO22"/>
      <c r="DNP22"/>
      <c r="DNQ22"/>
      <c r="DNR22"/>
      <c r="DNS22"/>
      <c r="DNT22"/>
      <c r="DNU22"/>
      <c r="DNV22"/>
      <c r="DNW22"/>
      <c r="DNX22"/>
      <c r="DNY22"/>
      <c r="DNZ22"/>
      <c r="DOA22"/>
      <c r="DOB22"/>
      <c r="DOC22"/>
      <c r="DOD22"/>
      <c r="DOE22"/>
      <c r="DOF22"/>
      <c r="DOG22"/>
      <c r="DOH22"/>
      <c r="DOI22"/>
      <c r="DOJ22"/>
      <c r="DOK22"/>
      <c r="DOL22"/>
      <c r="DOM22"/>
      <c r="DON22"/>
      <c r="DOO22"/>
      <c r="DOP22"/>
      <c r="DOQ22"/>
      <c r="DOR22"/>
      <c r="DOS22"/>
      <c r="DOT22"/>
      <c r="DOU22"/>
      <c r="DOV22"/>
      <c r="DOW22"/>
      <c r="DOX22"/>
      <c r="DOY22"/>
      <c r="DOZ22"/>
      <c r="DPA22"/>
      <c r="DPB22"/>
      <c r="DPC22"/>
      <c r="DPD22"/>
      <c r="DPE22"/>
      <c r="DPF22"/>
      <c r="DPG22"/>
      <c r="DPH22"/>
      <c r="DPI22"/>
      <c r="DPJ22"/>
      <c r="DPK22"/>
      <c r="DPL22"/>
      <c r="DPM22"/>
      <c r="DPN22"/>
      <c r="DPO22"/>
      <c r="DPP22"/>
      <c r="DPQ22"/>
      <c r="DPR22"/>
      <c r="DPS22"/>
      <c r="DPT22"/>
      <c r="DPU22"/>
      <c r="DPV22"/>
      <c r="DPW22"/>
      <c r="DPX22"/>
      <c r="DPY22"/>
      <c r="DPZ22"/>
      <c r="DQA22"/>
      <c r="DQB22"/>
      <c r="DQC22"/>
      <c r="DQD22"/>
      <c r="DQE22"/>
      <c r="DQF22"/>
      <c r="DQG22"/>
      <c r="DQH22"/>
      <c r="DQI22"/>
      <c r="DQJ22"/>
      <c r="DQK22"/>
      <c r="DQL22"/>
      <c r="DQM22"/>
      <c r="DQN22"/>
      <c r="DQO22"/>
      <c r="DQP22"/>
      <c r="DQQ22"/>
      <c r="DQR22"/>
      <c r="DQS22"/>
      <c r="DQT22"/>
      <c r="DQU22"/>
      <c r="DQV22"/>
      <c r="DQW22"/>
      <c r="DQX22"/>
      <c r="DQY22"/>
      <c r="DQZ22"/>
      <c r="DRA22"/>
      <c r="DRB22"/>
      <c r="DRC22"/>
      <c r="DRD22"/>
      <c r="DRE22"/>
      <c r="DRF22"/>
      <c r="DRG22"/>
      <c r="DRH22"/>
      <c r="DRI22"/>
      <c r="DRJ22"/>
      <c r="DRK22"/>
      <c r="DRL22"/>
      <c r="DRM22"/>
      <c r="DRN22"/>
      <c r="DRO22"/>
      <c r="DRP22"/>
      <c r="DRQ22"/>
      <c r="DRR22"/>
      <c r="DRS22"/>
      <c r="DRT22"/>
      <c r="DRU22"/>
      <c r="DRV22"/>
      <c r="DRW22"/>
      <c r="DRX22"/>
      <c r="DRY22"/>
      <c r="DRZ22"/>
      <c r="DSA22"/>
      <c r="DSB22"/>
      <c r="DSC22"/>
      <c r="DSD22"/>
      <c r="DSE22"/>
      <c r="DSF22"/>
      <c r="DSG22"/>
      <c r="DSH22"/>
      <c r="DSI22"/>
      <c r="DSJ22"/>
      <c r="DSK22"/>
      <c r="DSL22"/>
      <c r="DSM22"/>
      <c r="DSN22"/>
      <c r="DSO22"/>
      <c r="DSP22"/>
      <c r="DSQ22"/>
      <c r="DSR22"/>
      <c r="DSS22"/>
      <c r="DST22"/>
      <c r="DSU22"/>
      <c r="DSV22"/>
      <c r="DSW22"/>
      <c r="DSX22"/>
      <c r="DSY22"/>
      <c r="DSZ22"/>
      <c r="DTA22"/>
      <c r="DTB22"/>
      <c r="DTC22"/>
      <c r="DTD22"/>
      <c r="DTE22"/>
      <c r="DTF22"/>
      <c r="DTG22"/>
      <c r="DTH22"/>
      <c r="DTI22"/>
      <c r="DTJ22"/>
      <c r="DTK22"/>
      <c r="DTL22"/>
      <c r="DTM22"/>
      <c r="DTN22"/>
      <c r="DTO22"/>
      <c r="DTP22"/>
      <c r="DTQ22"/>
      <c r="DTR22"/>
      <c r="DTS22"/>
      <c r="DTT22"/>
      <c r="DTU22"/>
      <c r="DTV22"/>
      <c r="DTW22"/>
      <c r="DTX22"/>
      <c r="DTY22"/>
      <c r="DTZ22"/>
      <c r="DUA22"/>
      <c r="DUB22"/>
      <c r="DUC22"/>
      <c r="DUD22"/>
      <c r="DUE22"/>
      <c r="DUF22"/>
      <c r="DUG22"/>
      <c r="DUH22"/>
      <c r="DUI22"/>
      <c r="DUJ22"/>
      <c r="DUK22"/>
      <c r="DUL22"/>
      <c r="DUM22"/>
      <c r="DUN22"/>
      <c r="DUO22"/>
      <c r="DUP22"/>
      <c r="DUQ22"/>
      <c r="DUR22"/>
      <c r="DUS22"/>
      <c r="DUT22"/>
      <c r="DUU22"/>
      <c r="DUV22"/>
      <c r="DUW22"/>
      <c r="DUX22"/>
      <c r="DUY22"/>
      <c r="DUZ22"/>
      <c r="DVA22"/>
      <c r="DVB22"/>
      <c r="DVC22"/>
      <c r="DVD22"/>
      <c r="DVE22"/>
      <c r="DVF22"/>
      <c r="DVG22"/>
      <c r="DVH22"/>
      <c r="DVI22"/>
      <c r="DVJ22"/>
      <c r="DVK22"/>
      <c r="DVL22"/>
      <c r="DVM22"/>
      <c r="DVN22"/>
      <c r="DVO22"/>
      <c r="DVP22"/>
      <c r="DVQ22"/>
      <c r="DVR22"/>
      <c r="DVS22"/>
      <c r="DVT22"/>
      <c r="DVU22"/>
      <c r="DVV22"/>
      <c r="DVW22"/>
      <c r="DVX22"/>
      <c r="DVY22"/>
      <c r="DVZ22"/>
      <c r="DWA22"/>
      <c r="DWB22"/>
      <c r="DWC22"/>
      <c r="DWD22"/>
      <c r="DWE22"/>
      <c r="DWF22"/>
      <c r="DWG22"/>
      <c r="DWH22"/>
      <c r="DWI22"/>
      <c r="DWJ22"/>
      <c r="DWK22"/>
      <c r="DWL22"/>
      <c r="DWM22"/>
      <c r="DWN22"/>
      <c r="DWO22"/>
      <c r="DWP22"/>
      <c r="DWQ22"/>
      <c r="DWR22"/>
      <c r="DWS22"/>
      <c r="DWT22"/>
      <c r="DWU22"/>
      <c r="DWV22"/>
      <c r="DWW22"/>
      <c r="DWX22"/>
      <c r="DWY22"/>
      <c r="DWZ22"/>
      <c r="DXA22"/>
      <c r="DXB22"/>
      <c r="DXC22"/>
      <c r="DXD22"/>
      <c r="DXE22"/>
      <c r="DXF22"/>
      <c r="DXG22"/>
      <c r="DXH22"/>
      <c r="DXI22"/>
      <c r="DXJ22"/>
      <c r="DXK22"/>
      <c r="DXL22"/>
      <c r="DXM22"/>
      <c r="DXN22"/>
      <c r="DXO22"/>
      <c r="DXP22"/>
      <c r="DXQ22"/>
      <c r="DXR22"/>
      <c r="DXS22"/>
      <c r="DXT22"/>
      <c r="DXU22"/>
      <c r="DXV22"/>
      <c r="DXW22"/>
      <c r="DXX22"/>
      <c r="DXY22"/>
      <c r="DXZ22"/>
      <c r="DYA22"/>
      <c r="DYB22"/>
      <c r="DYC22"/>
      <c r="DYD22"/>
      <c r="DYE22"/>
      <c r="DYF22"/>
      <c r="DYG22"/>
      <c r="DYH22"/>
      <c r="DYI22"/>
      <c r="DYJ22"/>
      <c r="DYK22"/>
      <c r="DYL22"/>
      <c r="DYM22"/>
      <c r="DYN22"/>
      <c r="DYO22"/>
      <c r="DYP22"/>
      <c r="DYQ22"/>
      <c r="DYR22"/>
      <c r="DYS22"/>
      <c r="DYT22"/>
      <c r="DYU22"/>
      <c r="DYV22"/>
      <c r="DYW22"/>
      <c r="DYX22"/>
      <c r="DYY22"/>
      <c r="DYZ22"/>
      <c r="DZA22"/>
      <c r="DZB22"/>
      <c r="DZC22"/>
      <c r="DZD22"/>
      <c r="DZE22"/>
      <c r="DZF22"/>
      <c r="DZG22"/>
      <c r="DZH22"/>
      <c r="DZI22"/>
      <c r="DZJ22"/>
      <c r="DZK22"/>
      <c r="DZL22"/>
      <c r="DZM22"/>
      <c r="DZN22"/>
      <c r="DZO22"/>
      <c r="DZP22"/>
      <c r="DZQ22"/>
      <c r="DZR22"/>
      <c r="DZS22"/>
      <c r="DZT22"/>
      <c r="DZU22"/>
      <c r="DZV22"/>
      <c r="DZW22"/>
      <c r="DZX22"/>
      <c r="DZY22"/>
      <c r="DZZ22"/>
      <c r="EAA22"/>
      <c r="EAB22"/>
      <c r="EAC22"/>
      <c r="EAD22"/>
      <c r="EAE22"/>
      <c r="EAF22"/>
      <c r="EAG22"/>
      <c r="EAH22"/>
      <c r="EAI22"/>
      <c r="EAJ22"/>
      <c r="EAK22"/>
      <c r="EAL22"/>
      <c r="EAM22"/>
      <c r="EAN22"/>
      <c r="EAO22"/>
      <c r="EAP22"/>
      <c r="EAQ22"/>
      <c r="EAR22"/>
      <c r="EAS22"/>
      <c r="EAT22"/>
      <c r="EAU22"/>
      <c r="EAV22"/>
      <c r="EAW22"/>
      <c r="EAX22"/>
      <c r="EAY22"/>
      <c r="EAZ22"/>
      <c r="EBA22"/>
      <c r="EBB22"/>
      <c r="EBC22"/>
      <c r="EBD22"/>
      <c r="EBE22"/>
      <c r="EBF22"/>
      <c r="EBG22"/>
      <c r="EBH22"/>
      <c r="EBI22"/>
      <c r="EBJ22"/>
      <c r="EBK22"/>
      <c r="EBL22"/>
      <c r="EBM22"/>
      <c r="EBN22"/>
      <c r="EBO22"/>
      <c r="EBP22"/>
      <c r="EBQ22"/>
      <c r="EBR22"/>
      <c r="EBS22"/>
      <c r="EBT22"/>
      <c r="EBU22"/>
      <c r="EBV22"/>
      <c r="EBW22"/>
      <c r="EBX22"/>
      <c r="EBY22"/>
      <c r="EBZ22"/>
      <c r="ECA22"/>
      <c r="ECB22"/>
      <c r="ECC22"/>
      <c r="ECD22"/>
      <c r="ECE22"/>
      <c r="ECF22"/>
      <c r="ECG22"/>
      <c r="ECH22"/>
      <c r="ECI22"/>
      <c r="ECJ22"/>
      <c r="ECK22"/>
      <c r="ECL22"/>
      <c r="ECM22"/>
      <c r="ECN22"/>
      <c r="ECO22"/>
      <c r="ECP22"/>
      <c r="ECQ22"/>
      <c r="ECR22"/>
      <c r="ECS22"/>
      <c r="ECT22"/>
      <c r="ECU22"/>
      <c r="ECV22"/>
      <c r="ECW22"/>
      <c r="ECX22"/>
      <c r="ECY22"/>
      <c r="ECZ22"/>
      <c r="EDA22"/>
      <c r="EDB22"/>
      <c r="EDC22"/>
      <c r="EDD22"/>
      <c r="EDE22"/>
      <c r="EDF22"/>
      <c r="EDG22"/>
      <c r="EDH22"/>
      <c r="EDI22"/>
      <c r="EDJ22"/>
      <c r="EDK22"/>
      <c r="EDL22"/>
      <c r="EDM22"/>
      <c r="EDN22"/>
      <c r="EDO22"/>
      <c r="EDP22"/>
      <c r="EDQ22"/>
      <c r="EDR22"/>
      <c r="EDS22"/>
      <c r="EDT22"/>
      <c r="EDU22"/>
      <c r="EDV22"/>
      <c r="EDW22"/>
      <c r="EDX22"/>
      <c r="EDY22"/>
      <c r="EDZ22"/>
      <c r="EEA22"/>
      <c r="EEB22"/>
      <c r="EEC22"/>
      <c r="EED22"/>
      <c r="EEE22"/>
      <c r="EEF22"/>
      <c r="EEG22"/>
      <c r="EEH22"/>
      <c r="EEI22"/>
      <c r="EEJ22"/>
      <c r="EEK22"/>
      <c r="EEL22"/>
      <c r="EEM22"/>
      <c r="EEN22"/>
      <c r="EEO22"/>
      <c r="EEP22"/>
      <c r="EEQ22"/>
      <c r="EER22"/>
      <c r="EES22"/>
      <c r="EET22"/>
      <c r="EEU22"/>
      <c r="EEV22"/>
      <c r="EEW22"/>
      <c r="EEX22"/>
      <c r="EEY22"/>
      <c r="EEZ22"/>
      <c r="EFA22"/>
      <c r="EFB22"/>
      <c r="EFC22"/>
      <c r="EFD22"/>
      <c r="EFE22"/>
      <c r="EFF22"/>
      <c r="EFG22"/>
      <c r="EFH22"/>
      <c r="EFI22"/>
      <c r="EFJ22"/>
      <c r="EFK22"/>
      <c r="EFL22"/>
      <c r="EFM22"/>
      <c r="EFN22"/>
      <c r="EFO22"/>
      <c r="EFP22"/>
      <c r="EFQ22"/>
      <c r="EFR22"/>
      <c r="EFS22"/>
      <c r="EFT22"/>
      <c r="EFU22"/>
      <c r="EFV22"/>
      <c r="EFW22"/>
      <c r="EFX22"/>
      <c r="EFY22"/>
      <c r="EFZ22"/>
      <c r="EGA22"/>
      <c r="EGB22"/>
      <c r="EGC22"/>
      <c r="EGD22"/>
      <c r="EGE22"/>
      <c r="EGF22"/>
      <c r="EGG22"/>
      <c r="EGH22"/>
      <c r="EGI22"/>
      <c r="EGJ22"/>
      <c r="EGK22"/>
      <c r="EGL22"/>
      <c r="EGM22"/>
      <c r="EGN22"/>
      <c r="EGO22"/>
      <c r="EGP22"/>
      <c r="EGQ22"/>
      <c r="EGR22"/>
      <c r="EGS22"/>
      <c r="EGT22"/>
      <c r="EGU22"/>
      <c r="EGV22"/>
      <c r="EGW22"/>
      <c r="EGX22"/>
      <c r="EGY22"/>
      <c r="EGZ22"/>
      <c r="EHA22"/>
      <c r="EHB22"/>
      <c r="EHC22"/>
      <c r="EHD22"/>
      <c r="EHE22"/>
      <c r="EHF22"/>
      <c r="EHG22"/>
      <c r="EHH22"/>
      <c r="EHI22"/>
      <c r="EHJ22"/>
      <c r="EHK22"/>
      <c r="EHL22"/>
      <c r="EHM22"/>
      <c r="EHN22"/>
      <c r="EHO22"/>
      <c r="EHP22"/>
      <c r="EHQ22"/>
      <c r="EHR22"/>
      <c r="EHS22"/>
      <c r="EHT22"/>
      <c r="EHU22"/>
      <c r="EHV22"/>
      <c r="EHW22"/>
      <c r="EHX22"/>
      <c r="EHY22"/>
      <c r="EHZ22"/>
      <c r="EIA22"/>
      <c r="EIB22"/>
      <c r="EIC22"/>
      <c r="EID22"/>
      <c r="EIE22"/>
      <c r="EIF22"/>
      <c r="EIG22"/>
      <c r="EIH22"/>
      <c r="EII22"/>
      <c r="EIJ22"/>
      <c r="EIK22"/>
      <c r="EIL22"/>
      <c r="EIM22"/>
      <c r="EIN22"/>
      <c r="EIO22"/>
      <c r="EIP22"/>
      <c r="EIQ22"/>
      <c r="EIR22"/>
      <c r="EIS22"/>
      <c r="EIT22"/>
      <c r="EIU22"/>
      <c r="EIV22"/>
      <c r="EIW22"/>
      <c r="EIX22"/>
      <c r="EIY22"/>
      <c r="EIZ22"/>
      <c r="EJA22"/>
      <c r="EJB22"/>
      <c r="EJC22"/>
      <c r="EJD22"/>
      <c r="EJE22"/>
      <c r="EJF22"/>
      <c r="EJG22"/>
      <c r="EJH22"/>
      <c r="EJI22"/>
      <c r="EJJ22"/>
      <c r="EJK22"/>
      <c r="EJL22"/>
      <c r="EJM22"/>
      <c r="EJN22"/>
      <c r="EJO22"/>
      <c r="EJP22"/>
      <c r="EJQ22"/>
      <c r="EJR22"/>
      <c r="EJS22"/>
      <c r="EJT22"/>
      <c r="EJU22"/>
      <c r="EJV22"/>
      <c r="EJW22"/>
      <c r="EJX22"/>
      <c r="EJY22"/>
      <c r="EJZ22"/>
      <c r="EKA22"/>
      <c r="EKB22"/>
      <c r="EKC22"/>
      <c r="EKD22"/>
      <c r="EKE22"/>
      <c r="EKF22"/>
      <c r="EKG22"/>
      <c r="EKH22"/>
      <c r="EKI22"/>
      <c r="EKJ22"/>
      <c r="EKK22"/>
      <c r="EKL22"/>
      <c r="EKM22"/>
      <c r="EKN22"/>
      <c r="EKO22"/>
      <c r="EKP22"/>
      <c r="EKQ22"/>
      <c r="EKR22"/>
      <c r="EKS22"/>
      <c r="EKT22"/>
      <c r="EKU22"/>
      <c r="EKV22"/>
      <c r="EKW22"/>
      <c r="EKX22"/>
      <c r="EKY22"/>
      <c r="EKZ22"/>
      <c r="ELA22"/>
      <c r="ELB22"/>
      <c r="ELC22"/>
      <c r="ELD22"/>
      <c r="ELE22"/>
      <c r="ELF22"/>
      <c r="ELG22"/>
      <c r="ELH22"/>
      <c r="ELI22"/>
      <c r="ELJ22"/>
      <c r="ELK22"/>
      <c r="ELL22"/>
      <c r="ELM22"/>
      <c r="ELN22"/>
      <c r="ELO22"/>
      <c r="ELP22"/>
      <c r="ELQ22"/>
      <c r="ELR22"/>
      <c r="ELS22"/>
      <c r="ELT22"/>
      <c r="ELU22"/>
      <c r="ELV22"/>
      <c r="ELW22"/>
      <c r="ELX22"/>
      <c r="ELY22"/>
      <c r="ELZ22"/>
      <c r="EMA22"/>
      <c r="EMB22"/>
      <c r="EMC22"/>
      <c r="EMD22"/>
      <c r="EME22"/>
      <c r="EMF22"/>
      <c r="EMG22"/>
      <c r="EMH22"/>
      <c r="EMI22"/>
      <c r="EMJ22"/>
      <c r="EMK22"/>
      <c r="EML22"/>
      <c r="EMM22"/>
      <c r="EMN22"/>
      <c r="EMO22"/>
      <c r="EMP22"/>
      <c r="EMQ22"/>
      <c r="EMR22"/>
      <c r="EMS22"/>
      <c r="EMT22"/>
      <c r="EMU22"/>
      <c r="EMV22"/>
      <c r="EMW22"/>
      <c r="EMX22"/>
      <c r="EMY22"/>
      <c r="EMZ22"/>
      <c r="ENA22"/>
      <c r="ENB22"/>
      <c r="ENC22"/>
      <c r="END22"/>
      <c r="ENE22"/>
      <c r="ENF22"/>
      <c r="ENG22"/>
      <c r="ENH22"/>
      <c r="ENI22"/>
      <c r="ENJ22"/>
      <c r="ENK22"/>
      <c r="ENL22"/>
      <c r="ENM22"/>
      <c r="ENN22"/>
      <c r="ENO22"/>
      <c r="ENP22"/>
      <c r="ENQ22"/>
      <c r="ENR22"/>
      <c r="ENS22"/>
      <c r="ENT22"/>
      <c r="ENU22"/>
      <c r="ENV22"/>
      <c r="ENW22"/>
      <c r="ENX22"/>
      <c r="ENY22"/>
      <c r="ENZ22"/>
      <c r="EOA22"/>
      <c r="EOB22"/>
      <c r="EOC22"/>
      <c r="EOD22"/>
      <c r="EOE22"/>
      <c r="EOF22"/>
      <c r="EOG22"/>
      <c r="EOH22"/>
      <c r="EOI22"/>
      <c r="EOJ22"/>
      <c r="EOK22"/>
      <c r="EOL22"/>
      <c r="EOM22"/>
      <c r="EON22"/>
      <c r="EOO22"/>
      <c r="EOP22"/>
      <c r="EOQ22"/>
      <c r="EOR22"/>
      <c r="EOS22"/>
      <c r="EOT22"/>
      <c r="EOU22"/>
      <c r="EOV22"/>
      <c r="EOW22"/>
      <c r="EOX22"/>
      <c r="EOY22"/>
      <c r="EOZ22"/>
      <c r="EPA22"/>
      <c r="EPB22"/>
      <c r="EPC22"/>
      <c r="EPD22"/>
      <c r="EPE22"/>
      <c r="EPF22"/>
      <c r="EPG22"/>
      <c r="EPH22"/>
      <c r="EPI22"/>
      <c r="EPJ22"/>
      <c r="EPK22"/>
      <c r="EPL22"/>
      <c r="EPM22"/>
      <c r="EPN22"/>
      <c r="EPO22"/>
      <c r="EPP22"/>
      <c r="EPQ22"/>
      <c r="EPR22"/>
      <c r="EPS22"/>
      <c r="EPT22"/>
      <c r="EPU22"/>
      <c r="EPV22"/>
      <c r="EPW22"/>
      <c r="EPX22"/>
      <c r="EPY22"/>
      <c r="EPZ22"/>
      <c r="EQA22"/>
      <c r="EQB22"/>
      <c r="EQC22"/>
      <c r="EQD22"/>
      <c r="EQE22"/>
      <c r="EQF22"/>
      <c r="EQG22"/>
      <c r="EQH22"/>
      <c r="EQI22"/>
      <c r="EQJ22"/>
      <c r="EQK22"/>
      <c r="EQL22"/>
      <c r="EQM22"/>
      <c r="EQN22"/>
      <c r="EQO22"/>
      <c r="EQP22"/>
      <c r="EQQ22"/>
      <c r="EQR22"/>
      <c r="EQS22"/>
      <c r="EQT22"/>
      <c r="EQU22"/>
      <c r="EQV22"/>
      <c r="EQW22"/>
      <c r="EQX22"/>
      <c r="EQY22"/>
      <c r="EQZ22"/>
      <c r="ERA22"/>
      <c r="ERB22"/>
      <c r="ERC22"/>
      <c r="ERD22"/>
      <c r="ERE22"/>
      <c r="ERF22"/>
      <c r="ERG22"/>
      <c r="ERH22"/>
      <c r="ERI22"/>
      <c r="ERJ22"/>
      <c r="ERK22"/>
      <c r="ERL22"/>
      <c r="ERM22"/>
      <c r="ERN22"/>
      <c r="ERO22"/>
      <c r="ERP22"/>
      <c r="ERQ22"/>
      <c r="ERR22"/>
      <c r="ERS22"/>
      <c r="ERT22"/>
      <c r="ERU22"/>
      <c r="ERV22"/>
      <c r="ERW22"/>
      <c r="ERX22"/>
      <c r="ERY22"/>
      <c r="ERZ22"/>
      <c r="ESA22"/>
      <c r="ESB22"/>
      <c r="ESC22"/>
      <c r="ESD22"/>
      <c r="ESE22"/>
      <c r="ESF22"/>
      <c r="ESG22"/>
      <c r="ESH22"/>
      <c r="ESI22"/>
      <c r="ESJ22"/>
      <c r="ESK22"/>
      <c r="ESL22"/>
      <c r="ESM22"/>
      <c r="ESN22"/>
      <c r="ESO22"/>
      <c r="ESP22"/>
      <c r="ESQ22"/>
      <c r="ESR22"/>
      <c r="ESS22"/>
      <c r="EST22"/>
      <c r="ESU22"/>
      <c r="ESV22"/>
      <c r="ESW22"/>
      <c r="ESX22"/>
      <c r="ESY22"/>
      <c r="ESZ22"/>
      <c r="ETA22"/>
      <c r="ETB22"/>
      <c r="ETC22"/>
      <c r="ETD22"/>
      <c r="ETE22"/>
      <c r="ETF22"/>
      <c r="ETG22"/>
      <c r="ETH22"/>
      <c r="ETI22"/>
      <c r="ETJ22"/>
      <c r="ETK22"/>
      <c r="ETL22"/>
      <c r="ETM22"/>
      <c r="ETN22"/>
      <c r="ETO22"/>
      <c r="ETP22"/>
      <c r="ETQ22"/>
      <c r="ETR22"/>
      <c r="ETS22"/>
      <c r="ETT22"/>
      <c r="ETU22"/>
      <c r="ETV22"/>
      <c r="ETW22"/>
      <c r="ETX22"/>
      <c r="ETY22"/>
      <c r="ETZ22"/>
      <c r="EUA22"/>
      <c r="EUB22"/>
      <c r="EUC22"/>
      <c r="EUD22"/>
      <c r="EUE22"/>
      <c r="EUF22"/>
      <c r="EUG22"/>
      <c r="EUH22"/>
      <c r="EUI22"/>
      <c r="EUJ22"/>
      <c r="EUK22"/>
      <c r="EUL22"/>
      <c r="EUM22"/>
      <c r="EUN22"/>
      <c r="EUO22"/>
    </row>
    <row r="23" spans="1:3941" s="6" customFormat="1" x14ac:dyDescent="0.25">
      <c r="A23" s="8">
        <v>15</v>
      </c>
      <c r="B23" t="s">
        <v>477</v>
      </c>
      <c r="C23" t="s">
        <v>11</v>
      </c>
      <c r="D23" t="s">
        <v>132</v>
      </c>
      <c r="E23" s="4" t="s">
        <v>195</v>
      </c>
      <c r="F23" t="s">
        <v>130</v>
      </c>
      <c r="G23" s="14">
        <v>45000</v>
      </c>
      <c r="H23" s="13">
        <f t="shared" si="0"/>
        <v>1291.5</v>
      </c>
      <c r="I23" s="31">
        <v>1148.33</v>
      </c>
      <c r="J23" s="13">
        <f t="shared" si="1"/>
        <v>1368</v>
      </c>
      <c r="K23" s="31">
        <v>25</v>
      </c>
      <c r="L23" s="14">
        <f t="shared" si="7"/>
        <v>3832.83</v>
      </c>
      <c r="M23" s="14">
        <f t="shared" si="2"/>
        <v>41167.17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  <c r="ARJ23"/>
      <c r="ARK23"/>
      <c r="ARL23"/>
      <c r="ARM23"/>
      <c r="ARN23"/>
      <c r="ARO23"/>
      <c r="ARP23"/>
      <c r="ARQ23"/>
      <c r="ARR23"/>
      <c r="ARS23"/>
      <c r="ART23"/>
      <c r="ARU23"/>
      <c r="ARV23"/>
      <c r="ARW23"/>
      <c r="ARX23"/>
      <c r="ARY23"/>
      <c r="ARZ23"/>
      <c r="ASA23"/>
      <c r="ASB23"/>
      <c r="ASC23"/>
      <c r="ASD23"/>
      <c r="ASE23"/>
      <c r="ASF23"/>
      <c r="ASG23"/>
      <c r="ASH23"/>
      <c r="ASI23"/>
      <c r="ASJ23"/>
      <c r="ASK23"/>
      <c r="ASL23"/>
      <c r="ASM23"/>
      <c r="ASN23"/>
      <c r="ASO23"/>
      <c r="ASP23"/>
      <c r="ASQ23"/>
      <c r="ASR23"/>
      <c r="ASS23"/>
      <c r="AST23"/>
      <c r="ASU23"/>
      <c r="ASV23"/>
      <c r="ASW23"/>
      <c r="ASX23"/>
      <c r="ASY23"/>
      <c r="ASZ23"/>
      <c r="ATA23"/>
      <c r="ATB23"/>
      <c r="ATC23"/>
      <c r="ATD23"/>
      <c r="ATE23"/>
      <c r="ATF23"/>
      <c r="ATG23"/>
      <c r="ATH23"/>
      <c r="ATI23"/>
      <c r="ATJ23"/>
      <c r="ATK23"/>
      <c r="ATL23"/>
      <c r="ATM23"/>
      <c r="ATN23"/>
      <c r="ATO23"/>
      <c r="ATP23"/>
      <c r="ATQ23"/>
      <c r="ATR23"/>
      <c r="ATS23"/>
      <c r="ATT23"/>
      <c r="ATU23"/>
      <c r="ATV23"/>
      <c r="ATW23"/>
      <c r="ATX23"/>
      <c r="ATY23"/>
      <c r="ATZ23"/>
      <c r="AUA23"/>
      <c r="AUB23"/>
      <c r="AUC23"/>
      <c r="AUD23"/>
      <c r="AUE23"/>
      <c r="AUF23"/>
      <c r="AUG23"/>
      <c r="AUH23"/>
      <c r="AUI23"/>
      <c r="AUJ23"/>
      <c r="AUK23"/>
      <c r="AUL23"/>
      <c r="AUM23"/>
      <c r="AUN23"/>
      <c r="AUO23"/>
      <c r="AUP23"/>
      <c r="AUQ23"/>
      <c r="AUR23"/>
      <c r="AUS23"/>
      <c r="AUT23"/>
      <c r="AUU23"/>
      <c r="AUV23"/>
      <c r="AUW23"/>
      <c r="AUX23"/>
      <c r="AUY23"/>
      <c r="AUZ23"/>
      <c r="AVA23"/>
      <c r="AVB23"/>
      <c r="AVC23"/>
      <c r="AVD23"/>
      <c r="AVE23"/>
      <c r="AVF23"/>
      <c r="AVG23"/>
      <c r="AVH23"/>
      <c r="AVI23"/>
      <c r="AVJ23"/>
      <c r="AVK23"/>
      <c r="AVL23"/>
      <c r="AVM23"/>
      <c r="AVN23"/>
      <c r="AVO23"/>
      <c r="AVP23"/>
      <c r="AVQ23"/>
      <c r="AVR23"/>
      <c r="AVS23"/>
      <c r="AVT23"/>
      <c r="AVU23"/>
      <c r="AVV23"/>
      <c r="AVW23"/>
      <c r="AVX23"/>
      <c r="AVY23"/>
      <c r="AVZ23"/>
      <c r="AWA23"/>
      <c r="AWB23"/>
      <c r="AWC23"/>
      <c r="AWD23"/>
      <c r="AWE23"/>
      <c r="AWF23"/>
      <c r="AWG23"/>
      <c r="AWH23"/>
      <c r="AWI23"/>
      <c r="AWJ23"/>
      <c r="AWK23"/>
      <c r="AWL23"/>
      <c r="AWM23"/>
      <c r="AWN23"/>
      <c r="AWO23"/>
      <c r="AWP23"/>
      <c r="AWQ23"/>
      <c r="AWR23"/>
      <c r="AWS23"/>
      <c r="AWT23"/>
      <c r="AWU23"/>
      <c r="AWV23"/>
      <c r="AWW23"/>
      <c r="AWX23"/>
      <c r="AWY23"/>
      <c r="AWZ23"/>
      <c r="AXA23"/>
      <c r="AXB23"/>
      <c r="AXC23"/>
      <c r="AXD23"/>
      <c r="AXE23"/>
      <c r="AXF23"/>
      <c r="AXG23"/>
      <c r="AXH23"/>
      <c r="AXI23"/>
      <c r="AXJ23"/>
      <c r="AXK23"/>
      <c r="AXL23"/>
      <c r="AXM23"/>
      <c r="AXN23"/>
      <c r="AXO23"/>
      <c r="AXP23"/>
      <c r="AXQ23"/>
      <c r="AXR23"/>
      <c r="AXS23"/>
      <c r="AXT23"/>
      <c r="AXU23"/>
      <c r="AXV23"/>
      <c r="AXW23"/>
      <c r="AXX23"/>
      <c r="AXY23"/>
      <c r="AXZ23"/>
      <c r="AYA23"/>
      <c r="AYB23"/>
      <c r="AYC23"/>
      <c r="AYD23"/>
      <c r="AYE23"/>
      <c r="AYF23"/>
      <c r="AYG23"/>
      <c r="AYH23"/>
      <c r="AYI23"/>
      <c r="AYJ23"/>
      <c r="AYK23"/>
      <c r="AYL23"/>
      <c r="AYM23"/>
      <c r="AYN23"/>
      <c r="AYO23"/>
      <c r="AYP23"/>
      <c r="AYQ23"/>
      <c r="AYR23"/>
      <c r="AYS23"/>
      <c r="AYT23"/>
      <c r="AYU23"/>
      <c r="AYV23"/>
      <c r="AYW23"/>
      <c r="AYX23"/>
      <c r="AYY23"/>
      <c r="AYZ23"/>
      <c r="AZA23"/>
      <c r="AZB23"/>
      <c r="AZC23"/>
      <c r="AZD23"/>
      <c r="AZE23"/>
      <c r="AZF23"/>
      <c r="AZG23"/>
      <c r="AZH23"/>
      <c r="AZI23"/>
      <c r="AZJ23"/>
      <c r="AZK23"/>
      <c r="AZL23"/>
      <c r="AZM23"/>
      <c r="AZN23"/>
      <c r="AZO23"/>
      <c r="AZP23"/>
      <c r="AZQ23"/>
      <c r="AZR23"/>
      <c r="AZS23"/>
      <c r="AZT23"/>
      <c r="AZU23"/>
      <c r="AZV23"/>
      <c r="AZW23"/>
      <c r="AZX23"/>
      <c r="AZY23"/>
      <c r="AZZ23"/>
      <c r="BAA23"/>
      <c r="BAB23"/>
      <c r="BAC23"/>
      <c r="BAD23"/>
      <c r="BAE23"/>
      <c r="BAF23"/>
      <c r="BAG23"/>
      <c r="BAH23"/>
      <c r="BAI23"/>
      <c r="BAJ23"/>
      <c r="BAK23"/>
      <c r="BAL23"/>
      <c r="BAM23"/>
      <c r="BAN23"/>
      <c r="BAO23"/>
      <c r="BAP23"/>
      <c r="BAQ23"/>
      <c r="BAR23"/>
      <c r="BAS23"/>
      <c r="BAT23"/>
      <c r="BAU23"/>
      <c r="BAV23"/>
      <c r="BAW23"/>
      <c r="BAX23"/>
      <c r="BAY23"/>
      <c r="BAZ23"/>
      <c r="BBA23"/>
      <c r="BBB23"/>
      <c r="BBC23"/>
      <c r="BBD23"/>
      <c r="BBE23"/>
      <c r="BBF23"/>
      <c r="BBG23"/>
      <c r="BBH23"/>
      <c r="BBI23"/>
      <c r="BBJ23"/>
      <c r="BBK23"/>
      <c r="BBL23"/>
      <c r="BBM23"/>
      <c r="BBN23"/>
      <c r="BBO23"/>
      <c r="BBP23"/>
      <c r="BBQ23"/>
      <c r="BBR23"/>
      <c r="BBS23"/>
      <c r="BBT23"/>
      <c r="BBU23"/>
      <c r="BBV23"/>
      <c r="BBW23"/>
      <c r="BBX23"/>
      <c r="BBY23"/>
      <c r="BBZ23"/>
      <c r="BCA23"/>
      <c r="BCB23"/>
      <c r="BCC23"/>
      <c r="BCD23"/>
      <c r="BCE23"/>
      <c r="BCF23"/>
      <c r="BCG23"/>
      <c r="BCH23"/>
      <c r="BCI23"/>
      <c r="BCJ23"/>
      <c r="BCK23"/>
      <c r="BCL23"/>
      <c r="BCM23"/>
      <c r="BCN23"/>
      <c r="BCO23"/>
      <c r="BCP23"/>
      <c r="BCQ23"/>
      <c r="BCR23"/>
      <c r="BCS23"/>
      <c r="BCT23"/>
      <c r="BCU23"/>
      <c r="BCV23"/>
      <c r="BCW23"/>
      <c r="BCX23"/>
      <c r="BCY23"/>
      <c r="BCZ23"/>
      <c r="BDA23"/>
      <c r="BDB23"/>
      <c r="BDC23"/>
      <c r="BDD23"/>
      <c r="BDE23"/>
      <c r="BDF23"/>
      <c r="BDG23"/>
      <c r="BDH23"/>
      <c r="BDI23"/>
      <c r="BDJ23"/>
      <c r="BDK23"/>
      <c r="BDL23"/>
      <c r="BDM23"/>
      <c r="BDN23"/>
      <c r="BDO23"/>
      <c r="BDP23"/>
      <c r="BDQ23"/>
      <c r="BDR23"/>
      <c r="BDS23"/>
      <c r="BDT23"/>
      <c r="BDU23"/>
      <c r="BDV23"/>
      <c r="BDW23"/>
      <c r="BDX23"/>
      <c r="BDY23"/>
      <c r="BDZ23"/>
      <c r="BEA23"/>
      <c r="BEB23"/>
      <c r="BEC23"/>
      <c r="BED23"/>
      <c r="BEE23"/>
      <c r="BEF23"/>
      <c r="BEG23"/>
      <c r="BEH23"/>
      <c r="BEI23"/>
      <c r="BEJ23"/>
      <c r="BEK23"/>
      <c r="BEL23"/>
      <c r="BEM23"/>
      <c r="BEN23"/>
      <c r="BEO23"/>
      <c r="BEP23"/>
      <c r="BEQ23"/>
      <c r="BER23"/>
      <c r="BES23"/>
      <c r="BET23"/>
      <c r="BEU23"/>
      <c r="BEV23"/>
      <c r="BEW23"/>
      <c r="BEX23"/>
      <c r="BEY23"/>
      <c r="BEZ23"/>
      <c r="BFA23"/>
      <c r="BFB23"/>
      <c r="BFC23"/>
      <c r="BFD23"/>
      <c r="BFE23"/>
      <c r="BFF23"/>
      <c r="BFG23"/>
      <c r="BFH23"/>
      <c r="BFI23"/>
      <c r="BFJ23"/>
      <c r="BFK23"/>
      <c r="BFL23"/>
      <c r="BFM23"/>
      <c r="BFN23"/>
      <c r="BFO23"/>
      <c r="BFP23"/>
      <c r="BFQ23"/>
      <c r="BFR23"/>
      <c r="BFS23"/>
      <c r="BFT23"/>
      <c r="BFU23"/>
      <c r="BFV23"/>
      <c r="BFW23"/>
      <c r="BFX23"/>
      <c r="BFY23"/>
      <c r="BFZ23"/>
      <c r="BGA23"/>
      <c r="BGB23"/>
      <c r="BGC23"/>
      <c r="BGD23"/>
      <c r="BGE23"/>
      <c r="BGF23"/>
      <c r="BGG23"/>
      <c r="BGH23"/>
      <c r="BGI23"/>
      <c r="BGJ23"/>
      <c r="BGK23"/>
      <c r="BGL23"/>
      <c r="BGM23"/>
      <c r="BGN23"/>
      <c r="BGO23"/>
      <c r="BGP23"/>
      <c r="BGQ23"/>
      <c r="BGR23"/>
      <c r="BGS23"/>
      <c r="BGT23"/>
      <c r="BGU23"/>
      <c r="BGV23"/>
      <c r="BGW23"/>
      <c r="BGX23"/>
      <c r="BGY23"/>
      <c r="BGZ23"/>
      <c r="BHA23"/>
      <c r="BHB23"/>
      <c r="BHC23"/>
      <c r="BHD23"/>
      <c r="BHE23"/>
      <c r="BHF23"/>
      <c r="BHG23"/>
      <c r="BHH23"/>
      <c r="BHI23"/>
      <c r="BHJ23"/>
      <c r="BHK23"/>
      <c r="BHL23"/>
      <c r="BHM23"/>
      <c r="BHN23"/>
      <c r="BHO23"/>
      <c r="BHP23"/>
      <c r="BHQ23"/>
      <c r="BHR23"/>
      <c r="BHS23"/>
      <c r="BHT23"/>
      <c r="BHU23"/>
      <c r="BHV23"/>
      <c r="BHW23"/>
      <c r="BHX23"/>
      <c r="BHY23"/>
      <c r="BHZ23"/>
      <c r="BIA23"/>
      <c r="BIB23"/>
      <c r="BIC23"/>
      <c r="BID23"/>
      <c r="BIE23"/>
      <c r="BIF23"/>
      <c r="BIG23"/>
      <c r="BIH23"/>
      <c r="BII23"/>
      <c r="BIJ23"/>
      <c r="BIK23"/>
      <c r="BIL23"/>
      <c r="BIM23"/>
      <c r="BIN23"/>
      <c r="BIO23"/>
      <c r="BIP23"/>
      <c r="BIQ23"/>
      <c r="BIR23"/>
      <c r="BIS23"/>
      <c r="BIT23"/>
      <c r="BIU23"/>
      <c r="BIV23"/>
      <c r="BIW23"/>
      <c r="BIX23"/>
      <c r="BIY23"/>
      <c r="BIZ23"/>
      <c r="BJA23"/>
      <c r="BJB23"/>
      <c r="BJC23"/>
      <c r="BJD23"/>
      <c r="BJE23"/>
      <c r="BJF23"/>
      <c r="BJG23"/>
      <c r="BJH23"/>
      <c r="BJI23"/>
      <c r="BJJ23"/>
      <c r="BJK23"/>
      <c r="BJL23"/>
      <c r="BJM23"/>
      <c r="BJN23"/>
      <c r="BJO23"/>
      <c r="BJP23"/>
      <c r="BJQ23"/>
      <c r="BJR23"/>
      <c r="BJS23"/>
      <c r="BJT23"/>
      <c r="BJU23"/>
      <c r="BJV23"/>
      <c r="BJW23"/>
      <c r="BJX23"/>
      <c r="BJY23"/>
      <c r="BJZ23"/>
      <c r="BKA23"/>
      <c r="BKB23"/>
      <c r="BKC23"/>
      <c r="BKD23"/>
      <c r="BKE23"/>
      <c r="BKF23"/>
      <c r="BKG23"/>
      <c r="BKH23"/>
      <c r="BKI23"/>
      <c r="BKJ23"/>
      <c r="BKK23"/>
      <c r="BKL23"/>
      <c r="BKM23"/>
      <c r="BKN23"/>
      <c r="BKO23"/>
      <c r="BKP23"/>
      <c r="BKQ23"/>
      <c r="BKR23"/>
      <c r="BKS23"/>
      <c r="BKT23"/>
      <c r="BKU23"/>
      <c r="BKV23"/>
      <c r="BKW23"/>
      <c r="BKX23"/>
      <c r="BKY23"/>
      <c r="BKZ23"/>
      <c r="BLA23"/>
      <c r="BLB23"/>
      <c r="BLC23"/>
      <c r="BLD23"/>
      <c r="BLE23"/>
      <c r="BLF23"/>
      <c r="BLG23"/>
      <c r="BLH23"/>
      <c r="BLI23"/>
      <c r="BLJ23"/>
      <c r="BLK23"/>
      <c r="BLL23"/>
      <c r="BLM23"/>
      <c r="BLN23"/>
      <c r="BLO23"/>
      <c r="BLP23"/>
      <c r="BLQ23"/>
      <c r="BLR23"/>
      <c r="BLS23"/>
      <c r="BLT23"/>
      <c r="BLU23"/>
      <c r="BLV23"/>
      <c r="BLW23"/>
      <c r="BLX23"/>
      <c r="BLY23"/>
      <c r="BLZ23"/>
      <c r="BMA23"/>
      <c r="BMB23"/>
      <c r="BMC23"/>
      <c r="BMD23"/>
      <c r="BME23"/>
      <c r="BMF23"/>
      <c r="BMG23"/>
      <c r="BMH23"/>
      <c r="BMI23"/>
      <c r="BMJ23"/>
      <c r="BMK23"/>
      <c r="BML23"/>
      <c r="BMM23"/>
      <c r="BMN23"/>
      <c r="BMO23"/>
      <c r="BMP23"/>
      <c r="BMQ23"/>
      <c r="BMR23"/>
      <c r="BMS23"/>
      <c r="BMT23"/>
      <c r="BMU23"/>
      <c r="BMV23"/>
      <c r="BMW23"/>
      <c r="BMX23"/>
      <c r="BMY23"/>
      <c r="BMZ23"/>
      <c r="BNA23"/>
      <c r="BNB23"/>
      <c r="BNC23"/>
      <c r="BND23"/>
      <c r="BNE23"/>
      <c r="BNF23"/>
      <c r="BNG23"/>
      <c r="BNH23"/>
      <c r="BNI23"/>
      <c r="BNJ23"/>
      <c r="BNK23"/>
      <c r="BNL23"/>
      <c r="BNM23"/>
      <c r="BNN23"/>
      <c r="BNO23"/>
      <c r="BNP23"/>
      <c r="BNQ23"/>
      <c r="BNR23"/>
      <c r="BNS23"/>
      <c r="BNT23"/>
      <c r="BNU23"/>
      <c r="BNV23"/>
      <c r="BNW23"/>
      <c r="BNX23"/>
      <c r="BNY23"/>
      <c r="BNZ23"/>
      <c r="BOA23"/>
      <c r="BOB23"/>
      <c r="BOC23"/>
      <c r="BOD23"/>
      <c r="BOE23"/>
      <c r="BOF23"/>
      <c r="BOG23"/>
      <c r="BOH23"/>
      <c r="BOI23"/>
      <c r="BOJ23"/>
      <c r="BOK23"/>
      <c r="BOL23"/>
      <c r="BOM23"/>
      <c r="BON23"/>
      <c r="BOO23"/>
      <c r="BOP23"/>
      <c r="BOQ23"/>
      <c r="BOR23"/>
      <c r="BOS23"/>
      <c r="BOT23"/>
      <c r="BOU23"/>
      <c r="BOV23"/>
      <c r="BOW23"/>
      <c r="BOX23"/>
      <c r="BOY23"/>
      <c r="BOZ23"/>
      <c r="BPA23"/>
      <c r="BPB23"/>
      <c r="BPC23"/>
      <c r="BPD23"/>
      <c r="BPE23"/>
      <c r="BPF23"/>
      <c r="BPG23"/>
      <c r="BPH23"/>
      <c r="BPI23"/>
      <c r="BPJ23"/>
      <c r="BPK23"/>
      <c r="BPL23"/>
      <c r="BPM23"/>
      <c r="BPN23"/>
      <c r="BPO23"/>
      <c r="BPP23"/>
      <c r="BPQ23"/>
      <c r="BPR23"/>
      <c r="BPS23"/>
      <c r="BPT23"/>
      <c r="BPU23"/>
      <c r="BPV23"/>
      <c r="BPW23"/>
      <c r="BPX23"/>
      <c r="BPY23"/>
      <c r="BPZ23"/>
      <c r="BQA23"/>
      <c r="BQB23"/>
      <c r="BQC23"/>
      <c r="BQD23"/>
      <c r="BQE23"/>
      <c r="BQF23"/>
      <c r="BQG23"/>
      <c r="BQH23"/>
      <c r="BQI23"/>
      <c r="BQJ23"/>
      <c r="BQK23"/>
      <c r="BQL23"/>
      <c r="BQM23"/>
      <c r="BQN23"/>
      <c r="BQO23"/>
      <c r="BQP23"/>
      <c r="BQQ23"/>
      <c r="BQR23"/>
      <c r="BQS23"/>
      <c r="BQT23"/>
      <c r="BQU23"/>
      <c r="BQV23"/>
      <c r="BQW23"/>
      <c r="BQX23"/>
      <c r="BQY23"/>
      <c r="BQZ23"/>
      <c r="BRA23"/>
      <c r="BRB23"/>
      <c r="BRC23"/>
      <c r="BRD23"/>
      <c r="BRE23"/>
      <c r="BRF23"/>
      <c r="BRG23"/>
      <c r="BRH23"/>
      <c r="BRI23"/>
      <c r="BRJ23"/>
      <c r="BRK23"/>
      <c r="BRL23"/>
      <c r="BRM23"/>
      <c r="BRN23"/>
      <c r="BRO23"/>
      <c r="BRP23"/>
      <c r="BRQ23"/>
      <c r="BRR23"/>
      <c r="BRS23"/>
      <c r="BRT23"/>
      <c r="BRU23"/>
      <c r="BRV23"/>
      <c r="BRW23"/>
      <c r="BRX23"/>
      <c r="BRY23"/>
      <c r="BRZ23"/>
      <c r="BSA23"/>
      <c r="BSB23"/>
      <c r="BSC23"/>
      <c r="BSD23"/>
      <c r="BSE23"/>
      <c r="BSF23"/>
      <c r="BSG23"/>
      <c r="BSH23"/>
      <c r="BSI23"/>
      <c r="BSJ23"/>
      <c r="BSK23"/>
      <c r="BSL23"/>
      <c r="BSM23"/>
      <c r="BSN23"/>
      <c r="BSO23"/>
      <c r="BSP23"/>
      <c r="BSQ23"/>
      <c r="BSR23"/>
      <c r="BSS23"/>
      <c r="BST23"/>
      <c r="BSU23"/>
      <c r="BSV23"/>
      <c r="BSW23"/>
      <c r="BSX23"/>
      <c r="BSY23"/>
      <c r="BSZ23"/>
      <c r="BTA23"/>
      <c r="BTB23"/>
      <c r="BTC23"/>
      <c r="BTD23"/>
      <c r="BTE23"/>
      <c r="BTF23"/>
      <c r="BTG23"/>
      <c r="BTH23"/>
      <c r="BTI23"/>
      <c r="BTJ23"/>
      <c r="BTK23"/>
      <c r="BTL23"/>
      <c r="BTM23"/>
      <c r="BTN23"/>
      <c r="BTO23"/>
      <c r="BTP23"/>
      <c r="BTQ23"/>
      <c r="BTR23"/>
      <c r="BTS23"/>
      <c r="BTT23"/>
      <c r="BTU23"/>
      <c r="BTV23"/>
      <c r="BTW23"/>
      <c r="BTX23"/>
      <c r="BTY23"/>
      <c r="BTZ23"/>
      <c r="BUA23"/>
      <c r="BUB23"/>
      <c r="BUC23"/>
      <c r="BUD23"/>
      <c r="BUE23"/>
      <c r="BUF23"/>
      <c r="BUG23"/>
      <c r="BUH23"/>
      <c r="BUI23"/>
      <c r="BUJ23"/>
      <c r="BUK23"/>
      <c r="BUL23"/>
      <c r="BUM23"/>
      <c r="BUN23"/>
      <c r="BUO23"/>
      <c r="BUP23"/>
      <c r="BUQ23"/>
      <c r="BUR23"/>
      <c r="BUS23"/>
      <c r="BUT23"/>
      <c r="BUU23"/>
      <c r="BUV23"/>
      <c r="BUW23"/>
      <c r="BUX23"/>
      <c r="BUY23"/>
      <c r="BUZ23"/>
      <c r="BVA23"/>
      <c r="BVB23"/>
      <c r="BVC23"/>
      <c r="BVD23"/>
      <c r="BVE23"/>
      <c r="BVF23"/>
      <c r="BVG23"/>
      <c r="BVH23"/>
      <c r="BVI23"/>
      <c r="BVJ23"/>
      <c r="BVK23"/>
      <c r="BVL23"/>
      <c r="BVM23"/>
      <c r="BVN23"/>
      <c r="BVO23"/>
      <c r="BVP23"/>
      <c r="BVQ23"/>
      <c r="BVR23"/>
      <c r="BVS23"/>
      <c r="BVT23"/>
      <c r="BVU23"/>
      <c r="BVV23"/>
      <c r="BVW23"/>
      <c r="BVX23"/>
      <c r="BVY23"/>
      <c r="BVZ23"/>
      <c r="BWA23"/>
      <c r="BWB23"/>
      <c r="BWC23"/>
      <c r="BWD23"/>
      <c r="BWE23"/>
      <c r="BWF23"/>
      <c r="BWG23"/>
      <c r="BWH23"/>
      <c r="BWI23"/>
      <c r="BWJ23"/>
      <c r="BWK23"/>
      <c r="BWL23"/>
      <c r="BWM23"/>
      <c r="BWN23"/>
      <c r="BWO23"/>
      <c r="BWP23"/>
      <c r="BWQ23"/>
      <c r="BWR23"/>
      <c r="BWS23"/>
      <c r="BWT23"/>
      <c r="BWU23"/>
      <c r="BWV23"/>
      <c r="BWW23"/>
      <c r="BWX23"/>
      <c r="BWY23"/>
      <c r="BWZ23"/>
      <c r="BXA23"/>
      <c r="BXB23"/>
      <c r="BXC23"/>
      <c r="BXD23"/>
      <c r="BXE23"/>
      <c r="BXF23"/>
      <c r="BXG23"/>
      <c r="BXH23"/>
      <c r="BXI23"/>
      <c r="BXJ23"/>
      <c r="BXK23"/>
      <c r="BXL23"/>
      <c r="BXM23"/>
      <c r="BXN23"/>
      <c r="BXO23"/>
      <c r="BXP23"/>
      <c r="BXQ23"/>
      <c r="BXR23"/>
      <c r="BXS23"/>
      <c r="BXT23"/>
      <c r="BXU23"/>
      <c r="BXV23"/>
      <c r="BXW23"/>
      <c r="BXX23"/>
      <c r="BXY23"/>
      <c r="BXZ23"/>
      <c r="BYA23"/>
      <c r="BYB23"/>
      <c r="BYC23"/>
      <c r="BYD23"/>
      <c r="BYE23"/>
      <c r="BYF23"/>
      <c r="BYG23"/>
      <c r="BYH23"/>
      <c r="BYI23"/>
      <c r="BYJ23"/>
      <c r="BYK23"/>
      <c r="BYL23"/>
      <c r="BYM23"/>
      <c r="BYN23"/>
      <c r="BYO23"/>
      <c r="BYP23"/>
      <c r="BYQ23"/>
      <c r="BYR23"/>
      <c r="BYS23"/>
      <c r="BYT23"/>
      <c r="BYU23"/>
      <c r="BYV23"/>
      <c r="BYW23"/>
      <c r="BYX23"/>
      <c r="BYY23"/>
      <c r="BYZ23"/>
      <c r="BZA23"/>
      <c r="BZB23"/>
      <c r="BZC23"/>
      <c r="BZD23"/>
      <c r="BZE23"/>
      <c r="BZF23"/>
      <c r="BZG23"/>
      <c r="BZH23"/>
      <c r="BZI23"/>
      <c r="BZJ23"/>
      <c r="BZK23"/>
      <c r="BZL23"/>
      <c r="BZM23"/>
      <c r="BZN23"/>
      <c r="BZO23"/>
      <c r="BZP23"/>
      <c r="BZQ23"/>
      <c r="BZR23"/>
      <c r="BZS23"/>
      <c r="BZT23"/>
      <c r="BZU23"/>
      <c r="BZV23"/>
      <c r="BZW23"/>
      <c r="BZX23"/>
      <c r="BZY23"/>
      <c r="BZZ23"/>
      <c r="CAA23"/>
      <c r="CAB23"/>
      <c r="CAC23"/>
      <c r="CAD23"/>
      <c r="CAE23"/>
      <c r="CAF23"/>
      <c r="CAG23"/>
      <c r="CAH23"/>
      <c r="CAI23"/>
      <c r="CAJ23"/>
      <c r="CAK23"/>
      <c r="CAL23"/>
      <c r="CAM23"/>
      <c r="CAN23"/>
      <c r="CAO23"/>
      <c r="CAP23"/>
      <c r="CAQ23"/>
      <c r="CAR23"/>
      <c r="CAS23"/>
      <c r="CAT23"/>
      <c r="CAU23"/>
      <c r="CAV23"/>
      <c r="CAW23"/>
      <c r="CAX23"/>
      <c r="CAY23"/>
      <c r="CAZ23"/>
      <c r="CBA23"/>
      <c r="CBB23"/>
      <c r="CBC23"/>
      <c r="CBD23"/>
      <c r="CBE23"/>
      <c r="CBF23"/>
      <c r="CBG23"/>
      <c r="CBH23"/>
      <c r="CBI23"/>
      <c r="CBJ23"/>
      <c r="CBK23"/>
      <c r="CBL23"/>
      <c r="CBM23"/>
      <c r="CBN23"/>
      <c r="CBO23"/>
      <c r="CBP23"/>
      <c r="CBQ23"/>
      <c r="CBR23"/>
      <c r="CBS23"/>
      <c r="CBT23"/>
      <c r="CBU23"/>
      <c r="CBV23"/>
      <c r="CBW23"/>
      <c r="CBX23"/>
      <c r="CBY23"/>
      <c r="CBZ23"/>
      <c r="CCA23"/>
      <c r="CCB23"/>
      <c r="CCC23"/>
      <c r="CCD23"/>
      <c r="CCE23"/>
      <c r="CCF23"/>
      <c r="CCG23"/>
      <c r="CCH23"/>
      <c r="CCI23"/>
      <c r="CCJ23"/>
      <c r="CCK23"/>
      <c r="CCL23"/>
      <c r="CCM23"/>
      <c r="CCN23"/>
      <c r="CCO23"/>
      <c r="CCP23"/>
      <c r="CCQ23"/>
      <c r="CCR23"/>
      <c r="CCS23"/>
      <c r="CCT23"/>
      <c r="CCU23"/>
      <c r="CCV23"/>
      <c r="CCW23"/>
      <c r="CCX23"/>
      <c r="CCY23"/>
      <c r="CCZ23"/>
      <c r="CDA23"/>
      <c r="CDB23"/>
      <c r="CDC23"/>
      <c r="CDD23"/>
      <c r="CDE23"/>
      <c r="CDF23"/>
      <c r="CDG23"/>
      <c r="CDH23"/>
      <c r="CDI23"/>
      <c r="CDJ23"/>
      <c r="CDK23"/>
      <c r="CDL23"/>
      <c r="CDM23"/>
      <c r="CDN23"/>
      <c r="CDO23"/>
      <c r="CDP23"/>
      <c r="CDQ23"/>
      <c r="CDR23"/>
      <c r="CDS23"/>
      <c r="CDT23"/>
      <c r="CDU23"/>
      <c r="CDV23"/>
      <c r="CDW23"/>
      <c r="CDX23"/>
      <c r="CDY23"/>
      <c r="CDZ23"/>
      <c r="CEA23"/>
      <c r="CEB23"/>
      <c r="CEC23"/>
      <c r="CED23"/>
      <c r="CEE23"/>
      <c r="CEF23"/>
      <c r="CEG23"/>
      <c r="CEH23"/>
      <c r="CEI23"/>
      <c r="CEJ23"/>
      <c r="CEK23"/>
      <c r="CEL23"/>
      <c r="CEM23"/>
      <c r="CEN23"/>
      <c r="CEO23"/>
      <c r="CEP23"/>
      <c r="CEQ23"/>
      <c r="CER23"/>
      <c r="CES23"/>
      <c r="CET23"/>
      <c r="CEU23"/>
      <c r="CEV23"/>
      <c r="CEW23"/>
      <c r="CEX23"/>
      <c r="CEY23"/>
      <c r="CEZ23"/>
      <c r="CFA23"/>
      <c r="CFB23"/>
      <c r="CFC23"/>
      <c r="CFD23"/>
      <c r="CFE23"/>
      <c r="CFF23"/>
      <c r="CFG23"/>
      <c r="CFH23"/>
      <c r="CFI23"/>
      <c r="CFJ23"/>
      <c r="CFK23"/>
      <c r="CFL23"/>
      <c r="CFM23"/>
      <c r="CFN23"/>
      <c r="CFO23"/>
      <c r="CFP23"/>
      <c r="CFQ23"/>
      <c r="CFR23"/>
      <c r="CFS23"/>
      <c r="CFT23"/>
      <c r="CFU23"/>
      <c r="CFV23"/>
      <c r="CFW23"/>
      <c r="CFX23"/>
      <c r="CFY23"/>
      <c r="CFZ23"/>
      <c r="CGA23"/>
      <c r="CGB23"/>
      <c r="CGC23"/>
      <c r="CGD23"/>
      <c r="CGE23"/>
      <c r="CGF23"/>
      <c r="CGG23"/>
      <c r="CGH23"/>
      <c r="CGI23"/>
      <c r="CGJ23"/>
      <c r="CGK23"/>
      <c r="CGL23"/>
      <c r="CGM23"/>
      <c r="CGN23"/>
      <c r="CGO23"/>
      <c r="CGP23"/>
      <c r="CGQ23"/>
      <c r="CGR23"/>
      <c r="CGS23"/>
      <c r="CGT23"/>
      <c r="CGU23"/>
      <c r="CGV23"/>
      <c r="CGW23"/>
      <c r="CGX23"/>
      <c r="CGY23"/>
      <c r="CGZ23"/>
      <c r="CHA23"/>
      <c r="CHB23"/>
      <c r="CHC23"/>
      <c r="CHD23"/>
      <c r="CHE23"/>
      <c r="CHF23"/>
      <c r="CHG23"/>
      <c r="CHH23"/>
      <c r="CHI23"/>
      <c r="CHJ23"/>
      <c r="CHK23"/>
      <c r="CHL23"/>
      <c r="CHM23"/>
      <c r="CHN23"/>
      <c r="CHO23"/>
      <c r="CHP23"/>
      <c r="CHQ23"/>
      <c r="CHR23"/>
      <c r="CHS23"/>
      <c r="CHT23"/>
      <c r="CHU23"/>
      <c r="CHV23"/>
      <c r="CHW23"/>
      <c r="CHX23"/>
      <c r="CHY23"/>
      <c r="CHZ23"/>
      <c r="CIA23"/>
      <c r="CIB23"/>
      <c r="CIC23"/>
      <c r="CID23"/>
      <c r="CIE23"/>
      <c r="CIF23"/>
      <c r="CIG23"/>
      <c r="CIH23"/>
      <c r="CII23"/>
      <c r="CIJ23"/>
      <c r="CIK23"/>
      <c r="CIL23"/>
      <c r="CIM23"/>
      <c r="CIN23"/>
      <c r="CIO23"/>
      <c r="CIP23"/>
      <c r="CIQ23"/>
      <c r="CIR23"/>
      <c r="CIS23"/>
      <c r="CIT23"/>
      <c r="CIU23"/>
      <c r="CIV23"/>
      <c r="CIW23"/>
      <c r="CIX23"/>
      <c r="CIY23"/>
      <c r="CIZ23"/>
      <c r="CJA23"/>
      <c r="CJB23"/>
      <c r="CJC23"/>
      <c r="CJD23"/>
      <c r="CJE23"/>
      <c r="CJF23"/>
      <c r="CJG23"/>
      <c r="CJH23"/>
      <c r="CJI23"/>
      <c r="CJJ23"/>
      <c r="CJK23"/>
      <c r="CJL23"/>
      <c r="CJM23"/>
      <c r="CJN23"/>
      <c r="CJO23"/>
      <c r="CJP23"/>
      <c r="CJQ23"/>
      <c r="CJR23"/>
      <c r="CJS23"/>
      <c r="CJT23"/>
      <c r="CJU23"/>
      <c r="CJV23"/>
      <c r="CJW23"/>
      <c r="CJX23"/>
      <c r="CJY23"/>
      <c r="CJZ23"/>
      <c r="CKA23"/>
      <c r="CKB23"/>
      <c r="CKC23"/>
      <c r="CKD23"/>
      <c r="CKE23"/>
      <c r="CKF23"/>
      <c r="CKG23"/>
      <c r="CKH23"/>
      <c r="CKI23"/>
      <c r="CKJ23"/>
      <c r="CKK23"/>
      <c r="CKL23"/>
      <c r="CKM23"/>
      <c r="CKN23"/>
      <c r="CKO23"/>
      <c r="CKP23"/>
      <c r="CKQ23"/>
      <c r="CKR23"/>
      <c r="CKS23"/>
      <c r="CKT23"/>
      <c r="CKU23"/>
      <c r="CKV23"/>
      <c r="CKW23"/>
      <c r="CKX23"/>
      <c r="CKY23"/>
      <c r="CKZ23"/>
      <c r="CLA23"/>
      <c r="CLB23"/>
      <c r="CLC23"/>
      <c r="CLD23"/>
      <c r="CLE23"/>
      <c r="CLF23"/>
      <c r="CLG23"/>
      <c r="CLH23"/>
      <c r="CLI23"/>
      <c r="CLJ23"/>
      <c r="CLK23"/>
      <c r="CLL23"/>
      <c r="CLM23"/>
      <c r="CLN23"/>
      <c r="CLO23"/>
      <c r="CLP23"/>
      <c r="CLQ23"/>
      <c r="CLR23"/>
      <c r="CLS23"/>
      <c r="CLT23"/>
      <c r="CLU23"/>
      <c r="CLV23"/>
      <c r="CLW23"/>
      <c r="CLX23"/>
      <c r="CLY23"/>
      <c r="CLZ23"/>
      <c r="CMA23"/>
      <c r="CMB23"/>
      <c r="CMC23"/>
      <c r="CMD23"/>
      <c r="CME23"/>
      <c r="CMF23"/>
      <c r="CMG23"/>
      <c r="CMH23"/>
      <c r="CMI23"/>
      <c r="CMJ23"/>
      <c r="CMK23"/>
      <c r="CML23"/>
      <c r="CMM23"/>
      <c r="CMN23"/>
      <c r="CMO23"/>
      <c r="CMP23"/>
      <c r="CMQ23"/>
      <c r="CMR23"/>
      <c r="CMS23"/>
      <c r="CMT23"/>
      <c r="CMU23"/>
      <c r="CMV23"/>
      <c r="CMW23"/>
      <c r="CMX23"/>
      <c r="CMY23"/>
      <c r="CMZ23"/>
      <c r="CNA23"/>
      <c r="CNB23"/>
      <c r="CNC23"/>
      <c r="CND23"/>
      <c r="CNE23"/>
      <c r="CNF23"/>
      <c r="CNG23"/>
      <c r="CNH23"/>
      <c r="CNI23"/>
      <c r="CNJ23"/>
      <c r="CNK23"/>
      <c r="CNL23"/>
      <c r="CNM23"/>
      <c r="CNN23"/>
      <c r="CNO23"/>
      <c r="CNP23"/>
      <c r="CNQ23"/>
      <c r="CNR23"/>
      <c r="CNS23"/>
      <c r="CNT23"/>
      <c r="CNU23"/>
      <c r="CNV23"/>
      <c r="CNW23"/>
      <c r="CNX23"/>
      <c r="CNY23"/>
      <c r="CNZ23"/>
      <c r="COA23"/>
      <c r="COB23"/>
      <c r="COC23"/>
      <c r="COD23"/>
      <c r="COE23"/>
      <c r="COF23"/>
      <c r="COG23"/>
      <c r="COH23"/>
      <c r="COI23"/>
      <c r="COJ23"/>
      <c r="COK23"/>
      <c r="COL23"/>
      <c r="COM23"/>
      <c r="CON23"/>
      <c r="COO23"/>
      <c r="COP23"/>
      <c r="COQ23"/>
      <c r="COR23"/>
      <c r="COS23"/>
      <c r="COT23"/>
      <c r="COU23"/>
      <c r="COV23"/>
      <c r="COW23"/>
      <c r="COX23"/>
      <c r="COY23"/>
      <c r="COZ23"/>
      <c r="CPA23"/>
      <c r="CPB23"/>
      <c r="CPC23"/>
      <c r="CPD23"/>
      <c r="CPE23"/>
      <c r="CPF23"/>
      <c r="CPG23"/>
      <c r="CPH23"/>
      <c r="CPI23"/>
      <c r="CPJ23"/>
      <c r="CPK23"/>
      <c r="CPL23"/>
      <c r="CPM23"/>
      <c r="CPN23"/>
      <c r="CPO23"/>
      <c r="CPP23"/>
      <c r="CPQ23"/>
      <c r="CPR23"/>
      <c r="CPS23"/>
      <c r="CPT23"/>
      <c r="CPU23"/>
      <c r="CPV23"/>
      <c r="CPW23"/>
      <c r="CPX23"/>
      <c r="CPY23"/>
      <c r="CPZ23"/>
      <c r="CQA23"/>
      <c r="CQB23"/>
      <c r="CQC23"/>
      <c r="CQD23"/>
      <c r="CQE23"/>
      <c r="CQF23"/>
      <c r="CQG23"/>
      <c r="CQH23"/>
      <c r="CQI23"/>
      <c r="CQJ23"/>
      <c r="CQK23"/>
      <c r="CQL23"/>
      <c r="CQM23"/>
      <c r="CQN23"/>
      <c r="CQO23"/>
      <c r="CQP23"/>
      <c r="CQQ23"/>
      <c r="CQR23"/>
      <c r="CQS23"/>
      <c r="CQT23"/>
      <c r="CQU23"/>
      <c r="CQV23"/>
      <c r="CQW23"/>
      <c r="CQX23"/>
      <c r="CQY23"/>
      <c r="CQZ23"/>
      <c r="CRA23"/>
      <c r="CRB23"/>
      <c r="CRC23"/>
      <c r="CRD23"/>
      <c r="CRE23"/>
      <c r="CRF23"/>
      <c r="CRG23"/>
      <c r="CRH23"/>
      <c r="CRI23"/>
      <c r="CRJ23"/>
      <c r="CRK23"/>
      <c r="CRL23"/>
      <c r="CRM23"/>
      <c r="CRN23"/>
      <c r="CRO23"/>
      <c r="CRP23"/>
      <c r="CRQ23"/>
      <c r="CRR23"/>
      <c r="CRS23"/>
      <c r="CRT23"/>
      <c r="CRU23"/>
      <c r="CRV23"/>
      <c r="CRW23"/>
      <c r="CRX23"/>
      <c r="CRY23"/>
      <c r="CRZ23"/>
      <c r="CSA23"/>
      <c r="CSB23"/>
      <c r="CSC23"/>
      <c r="CSD23"/>
      <c r="CSE23"/>
      <c r="CSF23"/>
      <c r="CSG23"/>
      <c r="CSH23"/>
      <c r="CSI23"/>
      <c r="CSJ23"/>
      <c r="CSK23"/>
      <c r="CSL23"/>
      <c r="CSM23"/>
      <c r="CSN23"/>
      <c r="CSO23"/>
      <c r="CSP23"/>
      <c r="CSQ23"/>
      <c r="CSR23"/>
      <c r="CSS23"/>
      <c r="CST23"/>
      <c r="CSU23"/>
      <c r="CSV23"/>
      <c r="CSW23"/>
      <c r="CSX23"/>
      <c r="CSY23"/>
      <c r="CSZ23"/>
      <c r="CTA23"/>
      <c r="CTB23"/>
      <c r="CTC23"/>
      <c r="CTD23"/>
      <c r="CTE23"/>
      <c r="CTF23"/>
      <c r="CTG23"/>
      <c r="CTH23"/>
      <c r="CTI23"/>
      <c r="CTJ23"/>
      <c r="CTK23"/>
      <c r="CTL23"/>
      <c r="CTM23"/>
      <c r="CTN23"/>
      <c r="CTO23"/>
      <c r="CTP23"/>
      <c r="CTQ23"/>
      <c r="CTR23"/>
      <c r="CTS23"/>
      <c r="CTT23"/>
      <c r="CTU23"/>
      <c r="CTV23"/>
      <c r="CTW23"/>
      <c r="CTX23"/>
      <c r="CTY23"/>
      <c r="CTZ23"/>
      <c r="CUA23"/>
      <c r="CUB23"/>
      <c r="CUC23"/>
      <c r="CUD23"/>
      <c r="CUE23"/>
      <c r="CUF23"/>
      <c r="CUG23"/>
      <c r="CUH23"/>
      <c r="CUI23"/>
      <c r="CUJ23"/>
      <c r="CUK23"/>
      <c r="CUL23"/>
      <c r="CUM23"/>
      <c r="CUN23"/>
      <c r="CUO23"/>
      <c r="CUP23"/>
      <c r="CUQ23"/>
      <c r="CUR23"/>
      <c r="CUS23"/>
      <c r="CUT23"/>
      <c r="CUU23"/>
      <c r="CUV23"/>
      <c r="CUW23"/>
      <c r="CUX23"/>
      <c r="CUY23"/>
      <c r="CUZ23"/>
      <c r="CVA23"/>
      <c r="CVB23"/>
      <c r="CVC23"/>
      <c r="CVD23"/>
      <c r="CVE23"/>
      <c r="CVF23"/>
      <c r="CVG23"/>
      <c r="CVH23"/>
      <c r="CVI23"/>
      <c r="CVJ23"/>
      <c r="CVK23"/>
      <c r="CVL23"/>
      <c r="CVM23"/>
      <c r="CVN23"/>
      <c r="CVO23"/>
      <c r="CVP23"/>
      <c r="CVQ23"/>
      <c r="CVR23"/>
      <c r="CVS23"/>
      <c r="CVT23"/>
      <c r="CVU23"/>
      <c r="CVV23"/>
      <c r="CVW23"/>
      <c r="CVX23"/>
      <c r="CVY23"/>
      <c r="CVZ23"/>
      <c r="CWA23"/>
      <c r="CWB23"/>
      <c r="CWC23"/>
      <c r="CWD23"/>
      <c r="CWE23"/>
      <c r="CWF23"/>
      <c r="CWG23"/>
      <c r="CWH23"/>
      <c r="CWI23"/>
      <c r="CWJ23"/>
      <c r="CWK23"/>
      <c r="CWL23"/>
      <c r="CWM23"/>
      <c r="CWN23"/>
      <c r="CWO23"/>
      <c r="CWP23"/>
      <c r="CWQ23"/>
      <c r="CWR23"/>
      <c r="CWS23"/>
      <c r="CWT23"/>
      <c r="CWU23"/>
      <c r="CWV23"/>
      <c r="CWW23"/>
      <c r="CWX23"/>
      <c r="CWY23"/>
      <c r="CWZ23"/>
      <c r="CXA23"/>
      <c r="CXB23"/>
      <c r="CXC23"/>
      <c r="CXD23"/>
      <c r="CXE23"/>
      <c r="CXF23"/>
      <c r="CXG23"/>
      <c r="CXH23"/>
      <c r="CXI23"/>
      <c r="CXJ23"/>
      <c r="CXK23"/>
      <c r="CXL23"/>
      <c r="CXM23"/>
      <c r="CXN23"/>
      <c r="CXO23"/>
      <c r="CXP23"/>
      <c r="CXQ23"/>
      <c r="CXR23"/>
      <c r="CXS23"/>
      <c r="CXT23"/>
      <c r="CXU23"/>
      <c r="CXV23"/>
      <c r="CXW23"/>
      <c r="CXX23"/>
      <c r="CXY23"/>
      <c r="CXZ23"/>
      <c r="CYA23"/>
      <c r="CYB23"/>
      <c r="CYC23"/>
      <c r="CYD23"/>
      <c r="CYE23"/>
      <c r="CYF23"/>
      <c r="CYG23"/>
      <c r="CYH23"/>
      <c r="CYI23"/>
      <c r="CYJ23"/>
      <c r="CYK23"/>
      <c r="CYL23"/>
      <c r="CYM23"/>
      <c r="CYN23"/>
      <c r="CYO23"/>
      <c r="CYP23"/>
      <c r="CYQ23"/>
      <c r="CYR23"/>
      <c r="CYS23"/>
      <c r="CYT23"/>
      <c r="CYU23"/>
      <c r="CYV23"/>
      <c r="CYW23"/>
      <c r="CYX23"/>
      <c r="CYY23"/>
      <c r="CYZ23"/>
      <c r="CZA23"/>
      <c r="CZB23"/>
      <c r="CZC23"/>
      <c r="CZD23"/>
      <c r="CZE23"/>
      <c r="CZF23"/>
      <c r="CZG23"/>
      <c r="CZH23"/>
      <c r="CZI23"/>
      <c r="CZJ23"/>
      <c r="CZK23"/>
      <c r="CZL23"/>
      <c r="CZM23"/>
      <c r="CZN23"/>
      <c r="CZO23"/>
      <c r="CZP23"/>
      <c r="CZQ23"/>
      <c r="CZR23"/>
      <c r="CZS23"/>
      <c r="CZT23"/>
      <c r="CZU23"/>
      <c r="CZV23"/>
      <c r="CZW23"/>
      <c r="CZX23"/>
      <c r="CZY23"/>
      <c r="CZZ23"/>
      <c r="DAA23"/>
      <c r="DAB23"/>
      <c r="DAC23"/>
      <c r="DAD23"/>
      <c r="DAE23"/>
      <c r="DAF23"/>
      <c r="DAG23"/>
      <c r="DAH23"/>
      <c r="DAI23"/>
      <c r="DAJ23"/>
      <c r="DAK23"/>
      <c r="DAL23"/>
      <c r="DAM23"/>
      <c r="DAN23"/>
      <c r="DAO23"/>
      <c r="DAP23"/>
      <c r="DAQ23"/>
      <c r="DAR23"/>
      <c r="DAS23"/>
      <c r="DAT23"/>
      <c r="DAU23"/>
      <c r="DAV23"/>
      <c r="DAW23"/>
      <c r="DAX23"/>
      <c r="DAY23"/>
      <c r="DAZ23"/>
      <c r="DBA23"/>
      <c r="DBB23"/>
      <c r="DBC23"/>
      <c r="DBD23"/>
      <c r="DBE23"/>
      <c r="DBF23"/>
      <c r="DBG23"/>
      <c r="DBH23"/>
      <c r="DBI23"/>
      <c r="DBJ23"/>
      <c r="DBK23"/>
      <c r="DBL23"/>
      <c r="DBM23"/>
      <c r="DBN23"/>
      <c r="DBO23"/>
      <c r="DBP23"/>
      <c r="DBQ23"/>
      <c r="DBR23"/>
      <c r="DBS23"/>
      <c r="DBT23"/>
      <c r="DBU23"/>
      <c r="DBV23"/>
      <c r="DBW23"/>
      <c r="DBX23"/>
      <c r="DBY23"/>
      <c r="DBZ23"/>
      <c r="DCA23"/>
      <c r="DCB23"/>
      <c r="DCC23"/>
      <c r="DCD23"/>
      <c r="DCE23"/>
      <c r="DCF23"/>
      <c r="DCG23"/>
      <c r="DCH23"/>
      <c r="DCI23"/>
      <c r="DCJ23"/>
      <c r="DCK23"/>
      <c r="DCL23"/>
      <c r="DCM23"/>
      <c r="DCN23"/>
      <c r="DCO23"/>
      <c r="DCP23"/>
      <c r="DCQ23"/>
      <c r="DCR23"/>
      <c r="DCS23"/>
      <c r="DCT23"/>
      <c r="DCU23"/>
      <c r="DCV23"/>
      <c r="DCW23"/>
      <c r="DCX23"/>
      <c r="DCY23"/>
      <c r="DCZ23"/>
      <c r="DDA23"/>
      <c r="DDB23"/>
      <c r="DDC23"/>
      <c r="DDD23"/>
      <c r="DDE23"/>
      <c r="DDF23"/>
      <c r="DDG23"/>
      <c r="DDH23"/>
      <c r="DDI23"/>
      <c r="DDJ23"/>
      <c r="DDK23"/>
      <c r="DDL23"/>
      <c r="DDM23"/>
      <c r="DDN23"/>
      <c r="DDO23"/>
      <c r="DDP23"/>
      <c r="DDQ23"/>
      <c r="DDR23"/>
      <c r="DDS23"/>
      <c r="DDT23"/>
      <c r="DDU23"/>
      <c r="DDV23"/>
      <c r="DDW23"/>
      <c r="DDX23"/>
      <c r="DDY23"/>
      <c r="DDZ23"/>
      <c r="DEA23"/>
      <c r="DEB23"/>
      <c r="DEC23"/>
      <c r="DED23"/>
      <c r="DEE23"/>
      <c r="DEF23"/>
      <c r="DEG23"/>
      <c r="DEH23"/>
      <c r="DEI23"/>
      <c r="DEJ23"/>
      <c r="DEK23"/>
      <c r="DEL23"/>
      <c r="DEM23"/>
      <c r="DEN23"/>
      <c r="DEO23"/>
      <c r="DEP23"/>
      <c r="DEQ23"/>
      <c r="DER23"/>
      <c r="DES23"/>
      <c r="DET23"/>
      <c r="DEU23"/>
      <c r="DEV23"/>
      <c r="DEW23"/>
      <c r="DEX23"/>
      <c r="DEY23"/>
      <c r="DEZ23"/>
      <c r="DFA23"/>
      <c r="DFB23"/>
      <c r="DFC23"/>
      <c r="DFD23"/>
      <c r="DFE23"/>
      <c r="DFF23"/>
      <c r="DFG23"/>
      <c r="DFH23"/>
      <c r="DFI23"/>
      <c r="DFJ23"/>
      <c r="DFK23"/>
      <c r="DFL23"/>
      <c r="DFM23"/>
      <c r="DFN23"/>
      <c r="DFO23"/>
      <c r="DFP23"/>
      <c r="DFQ23"/>
      <c r="DFR23"/>
      <c r="DFS23"/>
      <c r="DFT23"/>
      <c r="DFU23"/>
      <c r="DFV23"/>
      <c r="DFW23"/>
      <c r="DFX23"/>
      <c r="DFY23"/>
      <c r="DFZ23"/>
      <c r="DGA23"/>
      <c r="DGB23"/>
      <c r="DGC23"/>
      <c r="DGD23"/>
      <c r="DGE23"/>
      <c r="DGF23"/>
      <c r="DGG23"/>
      <c r="DGH23"/>
      <c r="DGI23"/>
      <c r="DGJ23"/>
      <c r="DGK23"/>
      <c r="DGL23"/>
      <c r="DGM23"/>
      <c r="DGN23"/>
      <c r="DGO23"/>
      <c r="DGP23"/>
      <c r="DGQ23"/>
      <c r="DGR23"/>
      <c r="DGS23"/>
      <c r="DGT23"/>
      <c r="DGU23"/>
      <c r="DGV23"/>
      <c r="DGW23"/>
      <c r="DGX23"/>
      <c r="DGY23"/>
      <c r="DGZ23"/>
      <c r="DHA23"/>
      <c r="DHB23"/>
      <c r="DHC23"/>
      <c r="DHD23"/>
      <c r="DHE23"/>
      <c r="DHF23"/>
      <c r="DHG23"/>
      <c r="DHH23"/>
      <c r="DHI23"/>
      <c r="DHJ23"/>
      <c r="DHK23"/>
      <c r="DHL23"/>
      <c r="DHM23"/>
      <c r="DHN23"/>
      <c r="DHO23"/>
      <c r="DHP23"/>
      <c r="DHQ23"/>
      <c r="DHR23"/>
      <c r="DHS23"/>
      <c r="DHT23"/>
      <c r="DHU23"/>
      <c r="DHV23"/>
      <c r="DHW23"/>
      <c r="DHX23"/>
      <c r="DHY23"/>
      <c r="DHZ23"/>
      <c r="DIA23"/>
      <c r="DIB23"/>
      <c r="DIC23"/>
      <c r="DID23"/>
      <c r="DIE23"/>
      <c r="DIF23"/>
      <c r="DIG23"/>
      <c r="DIH23"/>
      <c r="DII23"/>
      <c r="DIJ23"/>
      <c r="DIK23"/>
      <c r="DIL23"/>
      <c r="DIM23"/>
      <c r="DIN23"/>
      <c r="DIO23"/>
      <c r="DIP23"/>
      <c r="DIQ23"/>
      <c r="DIR23"/>
      <c r="DIS23"/>
      <c r="DIT23"/>
      <c r="DIU23"/>
      <c r="DIV23"/>
      <c r="DIW23"/>
      <c r="DIX23"/>
      <c r="DIY23"/>
      <c r="DIZ23"/>
      <c r="DJA23"/>
      <c r="DJB23"/>
      <c r="DJC23"/>
      <c r="DJD23"/>
      <c r="DJE23"/>
      <c r="DJF23"/>
      <c r="DJG23"/>
      <c r="DJH23"/>
      <c r="DJI23"/>
      <c r="DJJ23"/>
      <c r="DJK23"/>
      <c r="DJL23"/>
      <c r="DJM23"/>
      <c r="DJN23"/>
      <c r="DJO23"/>
      <c r="DJP23"/>
      <c r="DJQ23"/>
      <c r="DJR23"/>
      <c r="DJS23"/>
      <c r="DJT23"/>
      <c r="DJU23"/>
      <c r="DJV23"/>
      <c r="DJW23"/>
      <c r="DJX23"/>
      <c r="DJY23"/>
      <c r="DJZ23"/>
      <c r="DKA23"/>
      <c r="DKB23"/>
      <c r="DKC23"/>
      <c r="DKD23"/>
      <c r="DKE23"/>
      <c r="DKF23"/>
      <c r="DKG23"/>
      <c r="DKH23"/>
      <c r="DKI23"/>
      <c r="DKJ23"/>
      <c r="DKK23"/>
      <c r="DKL23"/>
      <c r="DKM23"/>
      <c r="DKN23"/>
      <c r="DKO23"/>
      <c r="DKP23"/>
      <c r="DKQ23"/>
      <c r="DKR23"/>
      <c r="DKS23"/>
      <c r="DKT23"/>
      <c r="DKU23"/>
      <c r="DKV23"/>
      <c r="DKW23"/>
      <c r="DKX23"/>
      <c r="DKY23"/>
      <c r="DKZ23"/>
      <c r="DLA23"/>
      <c r="DLB23"/>
      <c r="DLC23"/>
      <c r="DLD23"/>
      <c r="DLE23"/>
      <c r="DLF23"/>
      <c r="DLG23"/>
      <c r="DLH23"/>
      <c r="DLI23"/>
      <c r="DLJ23"/>
      <c r="DLK23"/>
      <c r="DLL23"/>
      <c r="DLM23"/>
      <c r="DLN23"/>
      <c r="DLO23"/>
      <c r="DLP23"/>
      <c r="DLQ23"/>
      <c r="DLR23"/>
      <c r="DLS23"/>
      <c r="DLT23"/>
      <c r="DLU23"/>
      <c r="DLV23"/>
      <c r="DLW23"/>
      <c r="DLX23"/>
      <c r="DLY23"/>
      <c r="DLZ23"/>
      <c r="DMA23"/>
      <c r="DMB23"/>
      <c r="DMC23"/>
      <c r="DMD23"/>
      <c r="DME23"/>
      <c r="DMF23"/>
      <c r="DMG23"/>
      <c r="DMH23"/>
      <c r="DMI23"/>
      <c r="DMJ23"/>
      <c r="DMK23"/>
      <c r="DML23"/>
      <c r="DMM23"/>
      <c r="DMN23"/>
      <c r="DMO23"/>
      <c r="DMP23"/>
      <c r="DMQ23"/>
      <c r="DMR23"/>
      <c r="DMS23"/>
      <c r="DMT23"/>
      <c r="DMU23"/>
      <c r="DMV23"/>
      <c r="DMW23"/>
      <c r="DMX23"/>
      <c r="DMY23"/>
      <c r="DMZ23"/>
      <c r="DNA23"/>
      <c r="DNB23"/>
      <c r="DNC23"/>
      <c r="DND23"/>
      <c r="DNE23"/>
      <c r="DNF23"/>
      <c r="DNG23"/>
      <c r="DNH23"/>
      <c r="DNI23"/>
      <c r="DNJ23"/>
      <c r="DNK23"/>
      <c r="DNL23"/>
      <c r="DNM23"/>
      <c r="DNN23"/>
      <c r="DNO23"/>
      <c r="DNP23"/>
      <c r="DNQ23"/>
      <c r="DNR23"/>
      <c r="DNS23"/>
      <c r="DNT23"/>
      <c r="DNU23"/>
      <c r="DNV23"/>
      <c r="DNW23"/>
      <c r="DNX23"/>
      <c r="DNY23"/>
      <c r="DNZ23"/>
      <c r="DOA23"/>
      <c r="DOB23"/>
      <c r="DOC23"/>
      <c r="DOD23"/>
      <c r="DOE23"/>
      <c r="DOF23"/>
      <c r="DOG23"/>
      <c r="DOH23"/>
      <c r="DOI23"/>
      <c r="DOJ23"/>
      <c r="DOK23"/>
      <c r="DOL23"/>
      <c r="DOM23"/>
      <c r="DON23"/>
      <c r="DOO23"/>
      <c r="DOP23"/>
      <c r="DOQ23"/>
      <c r="DOR23"/>
      <c r="DOS23"/>
      <c r="DOT23"/>
      <c r="DOU23"/>
      <c r="DOV23"/>
      <c r="DOW23"/>
      <c r="DOX23"/>
      <c r="DOY23"/>
      <c r="DOZ23"/>
      <c r="DPA23"/>
      <c r="DPB23"/>
      <c r="DPC23"/>
      <c r="DPD23"/>
      <c r="DPE23"/>
      <c r="DPF23"/>
      <c r="DPG23"/>
      <c r="DPH23"/>
      <c r="DPI23"/>
      <c r="DPJ23"/>
      <c r="DPK23"/>
      <c r="DPL23"/>
      <c r="DPM23"/>
      <c r="DPN23"/>
      <c r="DPO23"/>
      <c r="DPP23"/>
      <c r="DPQ23"/>
      <c r="DPR23"/>
      <c r="DPS23"/>
      <c r="DPT23"/>
      <c r="DPU23"/>
      <c r="DPV23"/>
      <c r="DPW23"/>
      <c r="DPX23"/>
      <c r="DPY23"/>
      <c r="DPZ23"/>
      <c r="DQA23"/>
      <c r="DQB23"/>
      <c r="DQC23"/>
      <c r="DQD23"/>
      <c r="DQE23"/>
      <c r="DQF23"/>
      <c r="DQG23"/>
      <c r="DQH23"/>
      <c r="DQI23"/>
      <c r="DQJ23"/>
      <c r="DQK23"/>
      <c r="DQL23"/>
      <c r="DQM23"/>
      <c r="DQN23"/>
      <c r="DQO23"/>
      <c r="DQP23"/>
      <c r="DQQ23"/>
      <c r="DQR23"/>
      <c r="DQS23"/>
      <c r="DQT23"/>
      <c r="DQU23"/>
      <c r="DQV23"/>
      <c r="DQW23"/>
      <c r="DQX23"/>
      <c r="DQY23"/>
      <c r="DQZ23"/>
      <c r="DRA23"/>
      <c r="DRB23"/>
      <c r="DRC23"/>
      <c r="DRD23"/>
      <c r="DRE23"/>
      <c r="DRF23"/>
      <c r="DRG23"/>
      <c r="DRH23"/>
      <c r="DRI23"/>
      <c r="DRJ23"/>
      <c r="DRK23"/>
      <c r="DRL23"/>
      <c r="DRM23"/>
      <c r="DRN23"/>
      <c r="DRO23"/>
      <c r="DRP23"/>
      <c r="DRQ23"/>
      <c r="DRR23"/>
      <c r="DRS23"/>
      <c r="DRT23"/>
      <c r="DRU23"/>
      <c r="DRV23"/>
      <c r="DRW23"/>
      <c r="DRX23"/>
      <c r="DRY23"/>
      <c r="DRZ23"/>
      <c r="DSA23"/>
      <c r="DSB23"/>
      <c r="DSC23"/>
      <c r="DSD23"/>
      <c r="DSE23"/>
      <c r="DSF23"/>
      <c r="DSG23"/>
      <c r="DSH23"/>
      <c r="DSI23"/>
      <c r="DSJ23"/>
      <c r="DSK23"/>
      <c r="DSL23"/>
      <c r="DSM23"/>
      <c r="DSN23"/>
      <c r="DSO23"/>
      <c r="DSP23"/>
      <c r="DSQ23"/>
      <c r="DSR23"/>
      <c r="DSS23"/>
      <c r="DST23"/>
      <c r="DSU23"/>
      <c r="DSV23"/>
      <c r="DSW23"/>
      <c r="DSX23"/>
      <c r="DSY23"/>
      <c r="DSZ23"/>
      <c r="DTA23"/>
      <c r="DTB23"/>
      <c r="DTC23"/>
      <c r="DTD23"/>
      <c r="DTE23"/>
      <c r="DTF23"/>
      <c r="DTG23"/>
      <c r="DTH23"/>
      <c r="DTI23"/>
      <c r="DTJ23"/>
      <c r="DTK23"/>
      <c r="DTL23"/>
      <c r="DTM23"/>
      <c r="DTN23"/>
      <c r="DTO23"/>
      <c r="DTP23"/>
      <c r="DTQ23"/>
      <c r="DTR23"/>
      <c r="DTS23"/>
      <c r="DTT23"/>
      <c r="DTU23"/>
      <c r="DTV23"/>
      <c r="DTW23"/>
      <c r="DTX23"/>
      <c r="DTY23"/>
      <c r="DTZ23"/>
      <c r="DUA23"/>
      <c r="DUB23"/>
      <c r="DUC23"/>
      <c r="DUD23"/>
      <c r="DUE23"/>
      <c r="DUF23"/>
      <c r="DUG23"/>
      <c r="DUH23"/>
      <c r="DUI23"/>
      <c r="DUJ23"/>
      <c r="DUK23"/>
      <c r="DUL23"/>
      <c r="DUM23"/>
      <c r="DUN23"/>
      <c r="DUO23"/>
      <c r="DUP23"/>
      <c r="DUQ23"/>
      <c r="DUR23"/>
      <c r="DUS23"/>
      <c r="DUT23"/>
      <c r="DUU23"/>
      <c r="DUV23"/>
      <c r="DUW23"/>
      <c r="DUX23"/>
      <c r="DUY23"/>
      <c r="DUZ23"/>
      <c r="DVA23"/>
      <c r="DVB23"/>
      <c r="DVC23"/>
      <c r="DVD23"/>
      <c r="DVE23"/>
      <c r="DVF23"/>
      <c r="DVG23"/>
      <c r="DVH23"/>
      <c r="DVI23"/>
      <c r="DVJ23"/>
      <c r="DVK23"/>
      <c r="DVL23"/>
      <c r="DVM23"/>
      <c r="DVN23"/>
      <c r="DVO23"/>
      <c r="DVP23"/>
      <c r="DVQ23"/>
      <c r="DVR23"/>
      <c r="DVS23"/>
      <c r="DVT23"/>
      <c r="DVU23"/>
      <c r="DVV23"/>
      <c r="DVW23"/>
      <c r="DVX23"/>
      <c r="DVY23"/>
      <c r="DVZ23"/>
      <c r="DWA23"/>
      <c r="DWB23"/>
      <c r="DWC23"/>
      <c r="DWD23"/>
      <c r="DWE23"/>
      <c r="DWF23"/>
      <c r="DWG23"/>
      <c r="DWH23"/>
      <c r="DWI23"/>
      <c r="DWJ23"/>
      <c r="DWK23"/>
      <c r="DWL23"/>
      <c r="DWM23"/>
      <c r="DWN23"/>
      <c r="DWO23"/>
      <c r="DWP23"/>
      <c r="DWQ23"/>
      <c r="DWR23"/>
      <c r="DWS23"/>
      <c r="DWT23"/>
      <c r="DWU23"/>
      <c r="DWV23"/>
      <c r="DWW23"/>
      <c r="DWX23"/>
      <c r="DWY23"/>
      <c r="DWZ23"/>
      <c r="DXA23"/>
      <c r="DXB23"/>
      <c r="DXC23"/>
      <c r="DXD23"/>
      <c r="DXE23"/>
      <c r="DXF23"/>
      <c r="DXG23"/>
      <c r="DXH23"/>
      <c r="DXI23"/>
      <c r="DXJ23"/>
      <c r="DXK23"/>
      <c r="DXL23"/>
      <c r="DXM23"/>
      <c r="DXN23"/>
      <c r="DXO23"/>
      <c r="DXP23"/>
      <c r="DXQ23"/>
      <c r="DXR23"/>
      <c r="DXS23"/>
      <c r="DXT23"/>
      <c r="DXU23"/>
      <c r="DXV23"/>
      <c r="DXW23"/>
      <c r="DXX23"/>
      <c r="DXY23"/>
      <c r="DXZ23"/>
      <c r="DYA23"/>
      <c r="DYB23"/>
      <c r="DYC23"/>
      <c r="DYD23"/>
      <c r="DYE23"/>
      <c r="DYF23"/>
      <c r="DYG23"/>
      <c r="DYH23"/>
      <c r="DYI23"/>
      <c r="DYJ23"/>
      <c r="DYK23"/>
      <c r="DYL23"/>
      <c r="DYM23"/>
      <c r="DYN23"/>
      <c r="DYO23"/>
      <c r="DYP23"/>
      <c r="DYQ23"/>
      <c r="DYR23"/>
      <c r="DYS23"/>
      <c r="DYT23"/>
      <c r="DYU23"/>
      <c r="DYV23"/>
      <c r="DYW23"/>
      <c r="DYX23"/>
      <c r="DYY23"/>
      <c r="DYZ23"/>
      <c r="DZA23"/>
      <c r="DZB23"/>
      <c r="DZC23"/>
      <c r="DZD23"/>
      <c r="DZE23"/>
      <c r="DZF23"/>
      <c r="DZG23"/>
      <c r="DZH23"/>
      <c r="DZI23"/>
      <c r="DZJ23"/>
      <c r="DZK23"/>
      <c r="DZL23"/>
      <c r="DZM23"/>
      <c r="DZN23"/>
      <c r="DZO23"/>
      <c r="DZP23"/>
      <c r="DZQ23"/>
      <c r="DZR23"/>
      <c r="DZS23"/>
      <c r="DZT23"/>
      <c r="DZU23"/>
      <c r="DZV23"/>
      <c r="DZW23"/>
      <c r="DZX23"/>
      <c r="DZY23"/>
      <c r="DZZ23"/>
      <c r="EAA23"/>
      <c r="EAB23"/>
      <c r="EAC23"/>
      <c r="EAD23"/>
      <c r="EAE23"/>
      <c r="EAF23"/>
      <c r="EAG23"/>
      <c r="EAH23"/>
      <c r="EAI23"/>
      <c r="EAJ23"/>
      <c r="EAK23"/>
      <c r="EAL23"/>
      <c r="EAM23"/>
      <c r="EAN23"/>
      <c r="EAO23"/>
      <c r="EAP23"/>
      <c r="EAQ23"/>
      <c r="EAR23"/>
      <c r="EAS23"/>
      <c r="EAT23"/>
      <c r="EAU23"/>
      <c r="EAV23"/>
      <c r="EAW23"/>
      <c r="EAX23"/>
      <c r="EAY23"/>
      <c r="EAZ23"/>
      <c r="EBA23"/>
      <c r="EBB23"/>
      <c r="EBC23"/>
      <c r="EBD23"/>
      <c r="EBE23"/>
      <c r="EBF23"/>
      <c r="EBG23"/>
      <c r="EBH23"/>
      <c r="EBI23"/>
      <c r="EBJ23"/>
      <c r="EBK23"/>
      <c r="EBL23"/>
      <c r="EBM23"/>
      <c r="EBN23"/>
      <c r="EBO23"/>
      <c r="EBP23"/>
      <c r="EBQ23"/>
      <c r="EBR23"/>
      <c r="EBS23"/>
      <c r="EBT23"/>
      <c r="EBU23"/>
      <c r="EBV23"/>
      <c r="EBW23"/>
      <c r="EBX23"/>
      <c r="EBY23"/>
      <c r="EBZ23"/>
      <c r="ECA23"/>
      <c r="ECB23"/>
      <c r="ECC23"/>
      <c r="ECD23"/>
      <c r="ECE23"/>
      <c r="ECF23"/>
      <c r="ECG23"/>
      <c r="ECH23"/>
      <c r="ECI23"/>
      <c r="ECJ23"/>
      <c r="ECK23"/>
      <c r="ECL23"/>
      <c r="ECM23"/>
      <c r="ECN23"/>
      <c r="ECO23"/>
      <c r="ECP23"/>
      <c r="ECQ23"/>
      <c r="ECR23"/>
      <c r="ECS23"/>
      <c r="ECT23"/>
      <c r="ECU23"/>
      <c r="ECV23"/>
      <c r="ECW23"/>
      <c r="ECX23"/>
      <c r="ECY23"/>
      <c r="ECZ23"/>
      <c r="EDA23"/>
      <c r="EDB23"/>
      <c r="EDC23"/>
      <c r="EDD23"/>
      <c r="EDE23"/>
      <c r="EDF23"/>
      <c r="EDG23"/>
      <c r="EDH23"/>
      <c r="EDI23"/>
      <c r="EDJ23"/>
      <c r="EDK23"/>
      <c r="EDL23"/>
      <c r="EDM23"/>
      <c r="EDN23"/>
      <c r="EDO23"/>
      <c r="EDP23"/>
      <c r="EDQ23"/>
      <c r="EDR23"/>
      <c r="EDS23"/>
      <c r="EDT23"/>
      <c r="EDU23"/>
      <c r="EDV23"/>
      <c r="EDW23"/>
      <c r="EDX23"/>
      <c r="EDY23"/>
      <c r="EDZ23"/>
      <c r="EEA23"/>
      <c r="EEB23"/>
      <c r="EEC23"/>
      <c r="EED23"/>
      <c r="EEE23"/>
      <c r="EEF23"/>
      <c r="EEG23"/>
      <c r="EEH23"/>
      <c r="EEI23"/>
      <c r="EEJ23"/>
      <c r="EEK23"/>
      <c r="EEL23"/>
      <c r="EEM23"/>
      <c r="EEN23"/>
      <c r="EEO23"/>
      <c r="EEP23"/>
      <c r="EEQ23"/>
      <c r="EER23"/>
      <c r="EES23"/>
      <c r="EET23"/>
      <c r="EEU23"/>
      <c r="EEV23"/>
      <c r="EEW23"/>
      <c r="EEX23"/>
      <c r="EEY23"/>
      <c r="EEZ23"/>
      <c r="EFA23"/>
      <c r="EFB23"/>
      <c r="EFC23"/>
      <c r="EFD23"/>
      <c r="EFE23"/>
      <c r="EFF23"/>
      <c r="EFG23"/>
      <c r="EFH23"/>
      <c r="EFI23"/>
      <c r="EFJ23"/>
      <c r="EFK23"/>
      <c r="EFL23"/>
      <c r="EFM23"/>
      <c r="EFN23"/>
      <c r="EFO23"/>
      <c r="EFP23"/>
      <c r="EFQ23"/>
      <c r="EFR23"/>
      <c r="EFS23"/>
      <c r="EFT23"/>
      <c r="EFU23"/>
      <c r="EFV23"/>
      <c r="EFW23"/>
      <c r="EFX23"/>
      <c r="EFY23"/>
      <c r="EFZ23"/>
      <c r="EGA23"/>
      <c r="EGB23"/>
      <c r="EGC23"/>
      <c r="EGD23"/>
      <c r="EGE23"/>
      <c r="EGF23"/>
      <c r="EGG23"/>
      <c r="EGH23"/>
      <c r="EGI23"/>
      <c r="EGJ23"/>
      <c r="EGK23"/>
      <c r="EGL23"/>
      <c r="EGM23"/>
      <c r="EGN23"/>
      <c r="EGO23"/>
      <c r="EGP23"/>
      <c r="EGQ23"/>
      <c r="EGR23"/>
      <c r="EGS23"/>
      <c r="EGT23"/>
      <c r="EGU23"/>
      <c r="EGV23"/>
      <c r="EGW23"/>
      <c r="EGX23"/>
      <c r="EGY23"/>
      <c r="EGZ23"/>
      <c r="EHA23"/>
      <c r="EHB23"/>
      <c r="EHC23"/>
      <c r="EHD23"/>
      <c r="EHE23"/>
      <c r="EHF23"/>
      <c r="EHG23"/>
      <c r="EHH23"/>
      <c r="EHI23"/>
      <c r="EHJ23"/>
      <c r="EHK23"/>
      <c r="EHL23"/>
      <c r="EHM23"/>
      <c r="EHN23"/>
      <c r="EHO23"/>
      <c r="EHP23"/>
      <c r="EHQ23"/>
      <c r="EHR23"/>
      <c r="EHS23"/>
      <c r="EHT23"/>
      <c r="EHU23"/>
      <c r="EHV23"/>
      <c r="EHW23"/>
      <c r="EHX23"/>
      <c r="EHY23"/>
      <c r="EHZ23"/>
      <c r="EIA23"/>
      <c r="EIB23"/>
      <c r="EIC23"/>
      <c r="EID23"/>
      <c r="EIE23"/>
      <c r="EIF23"/>
      <c r="EIG23"/>
      <c r="EIH23"/>
      <c r="EII23"/>
      <c r="EIJ23"/>
      <c r="EIK23"/>
      <c r="EIL23"/>
      <c r="EIM23"/>
      <c r="EIN23"/>
      <c r="EIO23"/>
      <c r="EIP23"/>
      <c r="EIQ23"/>
      <c r="EIR23"/>
      <c r="EIS23"/>
      <c r="EIT23"/>
      <c r="EIU23"/>
      <c r="EIV23"/>
      <c r="EIW23"/>
      <c r="EIX23"/>
      <c r="EIY23"/>
      <c r="EIZ23"/>
      <c r="EJA23"/>
      <c r="EJB23"/>
      <c r="EJC23"/>
      <c r="EJD23"/>
      <c r="EJE23"/>
      <c r="EJF23"/>
      <c r="EJG23"/>
      <c r="EJH23"/>
      <c r="EJI23"/>
      <c r="EJJ23"/>
      <c r="EJK23"/>
      <c r="EJL23"/>
      <c r="EJM23"/>
      <c r="EJN23"/>
      <c r="EJO23"/>
      <c r="EJP23"/>
      <c r="EJQ23"/>
      <c r="EJR23"/>
      <c r="EJS23"/>
      <c r="EJT23"/>
      <c r="EJU23"/>
      <c r="EJV23"/>
      <c r="EJW23"/>
      <c r="EJX23"/>
      <c r="EJY23"/>
      <c r="EJZ23"/>
      <c r="EKA23"/>
      <c r="EKB23"/>
      <c r="EKC23"/>
      <c r="EKD23"/>
      <c r="EKE23"/>
      <c r="EKF23"/>
      <c r="EKG23"/>
      <c r="EKH23"/>
      <c r="EKI23"/>
      <c r="EKJ23"/>
      <c r="EKK23"/>
      <c r="EKL23"/>
      <c r="EKM23"/>
      <c r="EKN23"/>
      <c r="EKO23"/>
      <c r="EKP23"/>
      <c r="EKQ23"/>
      <c r="EKR23"/>
      <c r="EKS23"/>
      <c r="EKT23"/>
      <c r="EKU23"/>
      <c r="EKV23"/>
      <c r="EKW23"/>
      <c r="EKX23"/>
      <c r="EKY23"/>
      <c r="EKZ23"/>
      <c r="ELA23"/>
      <c r="ELB23"/>
      <c r="ELC23"/>
      <c r="ELD23"/>
      <c r="ELE23"/>
      <c r="ELF23"/>
      <c r="ELG23"/>
      <c r="ELH23"/>
      <c r="ELI23"/>
      <c r="ELJ23"/>
      <c r="ELK23"/>
      <c r="ELL23"/>
      <c r="ELM23"/>
      <c r="ELN23"/>
      <c r="ELO23"/>
      <c r="ELP23"/>
      <c r="ELQ23"/>
      <c r="ELR23"/>
      <c r="ELS23"/>
      <c r="ELT23"/>
      <c r="ELU23"/>
      <c r="ELV23"/>
      <c r="ELW23"/>
      <c r="ELX23"/>
      <c r="ELY23"/>
      <c r="ELZ23"/>
      <c r="EMA23"/>
      <c r="EMB23"/>
      <c r="EMC23"/>
      <c r="EMD23"/>
      <c r="EME23"/>
      <c r="EMF23"/>
      <c r="EMG23"/>
      <c r="EMH23"/>
      <c r="EMI23"/>
      <c r="EMJ23"/>
      <c r="EMK23"/>
      <c r="EML23"/>
      <c r="EMM23"/>
      <c r="EMN23"/>
      <c r="EMO23"/>
      <c r="EMP23"/>
      <c r="EMQ23"/>
      <c r="EMR23"/>
      <c r="EMS23"/>
      <c r="EMT23"/>
      <c r="EMU23"/>
      <c r="EMV23"/>
      <c r="EMW23"/>
      <c r="EMX23"/>
      <c r="EMY23"/>
      <c r="EMZ23"/>
      <c r="ENA23"/>
      <c r="ENB23"/>
      <c r="ENC23"/>
      <c r="END23"/>
      <c r="ENE23"/>
      <c r="ENF23"/>
      <c r="ENG23"/>
      <c r="ENH23"/>
      <c r="ENI23"/>
      <c r="ENJ23"/>
      <c r="ENK23"/>
      <c r="ENL23"/>
      <c r="ENM23"/>
      <c r="ENN23"/>
      <c r="ENO23"/>
      <c r="ENP23"/>
      <c r="ENQ23"/>
      <c r="ENR23"/>
      <c r="ENS23"/>
      <c r="ENT23"/>
      <c r="ENU23"/>
      <c r="ENV23"/>
      <c r="ENW23"/>
      <c r="ENX23"/>
      <c r="ENY23"/>
      <c r="ENZ23"/>
      <c r="EOA23"/>
      <c r="EOB23"/>
      <c r="EOC23"/>
      <c r="EOD23"/>
      <c r="EOE23"/>
      <c r="EOF23"/>
      <c r="EOG23"/>
      <c r="EOH23"/>
      <c r="EOI23"/>
      <c r="EOJ23"/>
      <c r="EOK23"/>
      <c r="EOL23"/>
      <c r="EOM23"/>
      <c r="EON23"/>
      <c r="EOO23"/>
      <c r="EOP23"/>
      <c r="EOQ23"/>
      <c r="EOR23"/>
      <c r="EOS23"/>
      <c r="EOT23"/>
      <c r="EOU23"/>
      <c r="EOV23"/>
      <c r="EOW23"/>
      <c r="EOX23"/>
      <c r="EOY23"/>
      <c r="EOZ23"/>
      <c r="EPA23"/>
      <c r="EPB23"/>
      <c r="EPC23"/>
      <c r="EPD23"/>
      <c r="EPE23"/>
      <c r="EPF23"/>
      <c r="EPG23"/>
      <c r="EPH23"/>
      <c r="EPI23"/>
      <c r="EPJ23"/>
      <c r="EPK23"/>
      <c r="EPL23"/>
      <c r="EPM23"/>
      <c r="EPN23"/>
      <c r="EPO23"/>
      <c r="EPP23"/>
      <c r="EPQ23"/>
      <c r="EPR23"/>
      <c r="EPS23"/>
      <c r="EPT23"/>
      <c r="EPU23"/>
      <c r="EPV23"/>
      <c r="EPW23"/>
      <c r="EPX23"/>
      <c r="EPY23"/>
      <c r="EPZ23"/>
      <c r="EQA23"/>
      <c r="EQB23"/>
      <c r="EQC23"/>
      <c r="EQD23"/>
      <c r="EQE23"/>
      <c r="EQF23"/>
      <c r="EQG23"/>
      <c r="EQH23"/>
      <c r="EQI23"/>
      <c r="EQJ23"/>
      <c r="EQK23"/>
      <c r="EQL23"/>
      <c r="EQM23"/>
      <c r="EQN23"/>
      <c r="EQO23"/>
      <c r="EQP23"/>
      <c r="EQQ23"/>
      <c r="EQR23"/>
      <c r="EQS23"/>
      <c r="EQT23"/>
      <c r="EQU23"/>
      <c r="EQV23"/>
      <c r="EQW23"/>
      <c r="EQX23"/>
      <c r="EQY23"/>
      <c r="EQZ23"/>
      <c r="ERA23"/>
      <c r="ERB23"/>
      <c r="ERC23"/>
      <c r="ERD23"/>
      <c r="ERE23"/>
      <c r="ERF23"/>
      <c r="ERG23"/>
      <c r="ERH23"/>
      <c r="ERI23"/>
      <c r="ERJ23"/>
      <c r="ERK23"/>
      <c r="ERL23"/>
      <c r="ERM23"/>
      <c r="ERN23"/>
      <c r="ERO23"/>
      <c r="ERP23"/>
      <c r="ERQ23"/>
      <c r="ERR23"/>
      <c r="ERS23"/>
      <c r="ERT23"/>
      <c r="ERU23"/>
      <c r="ERV23"/>
      <c r="ERW23"/>
      <c r="ERX23"/>
      <c r="ERY23"/>
      <c r="ERZ23"/>
      <c r="ESA23"/>
      <c r="ESB23"/>
      <c r="ESC23"/>
      <c r="ESD23"/>
      <c r="ESE23"/>
      <c r="ESF23"/>
      <c r="ESG23"/>
      <c r="ESH23"/>
      <c r="ESI23"/>
      <c r="ESJ23"/>
      <c r="ESK23"/>
      <c r="ESL23"/>
      <c r="ESM23"/>
      <c r="ESN23"/>
      <c r="ESO23"/>
      <c r="ESP23"/>
      <c r="ESQ23"/>
      <c r="ESR23"/>
      <c r="ESS23"/>
      <c r="EST23"/>
      <c r="ESU23"/>
      <c r="ESV23"/>
      <c r="ESW23"/>
      <c r="ESX23"/>
      <c r="ESY23"/>
      <c r="ESZ23"/>
      <c r="ETA23"/>
      <c r="ETB23"/>
      <c r="ETC23"/>
      <c r="ETD23"/>
      <c r="ETE23"/>
      <c r="ETF23"/>
      <c r="ETG23"/>
      <c r="ETH23"/>
      <c r="ETI23"/>
      <c r="ETJ23"/>
      <c r="ETK23"/>
      <c r="ETL23"/>
      <c r="ETM23"/>
      <c r="ETN23"/>
      <c r="ETO23"/>
      <c r="ETP23"/>
      <c r="ETQ23"/>
      <c r="ETR23"/>
      <c r="ETS23"/>
      <c r="ETT23"/>
      <c r="ETU23"/>
      <c r="ETV23"/>
      <c r="ETW23"/>
      <c r="ETX23"/>
      <c r="ETY23"/>
      <c r="ETZ23"/>
      <c r="EUA23"/>
      <c r="EUB23"/>
      <c r="EUC23"/>
      <c r="EUD23"/>
      <c r="EUE23"/>
      <c r="EUF23"/>
      <c r="EUG23"/>
      <c r="EUH23"/>
      <c r="EUI23"/>
      <c r="EUJ23"/>
      <c r="EUK23"/>
      <c r="EUL23"/>
      <c r="EUM23"/>
      <c r="EUN23"/>
      <c r="EUO23"/>
    </row>
    <row r="24" spans="1:3941" s="6" customFormat="1" x14ac:dyDescent="0.25">
      <c r="A24" s="8">
        <v>16</v>
      </c>
      <c r="B24" t="s">
        <v>399</v>
      </c>
      <c r="C24" t="s">
        <v>261</v>
      </c>
      <c r="D24" t="s">
        <v>394</v>
      </c>
      <c r="E24" s="4" t="s">
        <v>195</v>
      </c>
      <c r="F24" t="s">
        <v>129</v>
      </c>
      <c r="G24" s="14">
        <v>75000</v>
      </c>
      <c r="H24" s="13">
        <f t="shared" ref="H24" si="8">G24*0.0287</f>
        <v>2152.5</v>
      </c>
      <c r="I24" s="14">
        <v>6309.38</v>
      </c>
      <c r="J24" s="14">
        <v>2280</v>
      </c>
      <c r="K24" s="14">
        <v>175</v>
      </c>
      <c r="L24" s="14">
        <f t="shared" ref="L24" si="9">H24+I24+J24+K24</f>
        <v>10916.88</v>
      </c>
      <c r="M24" s="14">
        <f t="shared" si="2"/>
        <v>64083.12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  <c r="AXO24"/>
      <c r="AXP24"/>
      <c r="AXQ24"/>
      <c r="AXR24"/>
      <c r="AXS24"/>
      <c r="AXT24"/>
      <c r="AXU24"/>
      <c r="AXV24"/>
      <c r="AXW24"/>
      <c r="AXX24"/>
      <c r="AXY24"/>
      <c r="AXZ24"/>
      <c r="AYA24"/>
      <c r="AYB24"/>
      <c r="AYC24"/>
      <c r="AYD24"/>
      <c r="AYE24"/>
      <c r="AYF24"/>
      <c r="AYG24"/>
      <c r="AYH24"/>
      <c r="AYI24"/>
      <c r="AYJ24"/>
      <c r="AYK24"/>
      <c r="AYL24"/>
      <c r="AYM24"/>
      <c r="AYN24"/>
      <c r="AYO24"/>
      <c r="AYP24"/>
      <c r="AYQ24"/>
      <c r="AYR24"/>
      <c r="AYS24"/>
      <c r="AYT24"/>
      <c r="AYU24"/>
      <c r="AYV24"/>
      <c r="AYW24"/>
      <c r="AYX24"/>
      <c r="AYY24"/>
      <c r="AYZ24"/>
      <c r="AZA24"/>
      <c r="AZB24"/>
      <c r="AZC24"/>
      <c r="AZD24"/>
      <c r="AZE24"/>
      <c r="AZF24"/>
      <c r="AZG24"/>
      <c r="AZH24"/>
      <c r="AZI24"/>
      <c r="AZJ24"/>
      <c r="AZK24"/>
      <c r="AZL24"/>
      <c r="AZM24"/>
      <c r="AZN24"/>
      <c r="AZO24"/>
      <c r="AZP24"/>
      <c r="AZQ24"/>
      <c r="AZR24"/>
      <c r="AZS24"/>
      <c r="AZT24"/>
      <c r="AZU24"/>
      <c r="AZV24"/>
      <c r="AZW24"/>
      <c r="AZX24"/>
      <c r="AZY24"/>
      <c r="AZZ24"/>
      <c r="BAA24"/>
      <c r="BAB24"/>
      <c r="BAC24"/>
      <c r="BAD24"/>
      <c r="BAE24"/>
      <c r="BAF24"/>
      <c r="BAG24"/>
      <c r="BAH24"/>
      <c r="BAI24"/>
      <c r="BAJ24"/>
      <c r="BAK24"/>
      <c r="BAL24"/>
      <c r="BAM24"/>
      <c r="BAN24"/>
      <c r="BAO24"/>
      <c r="BAP24"/>
      <c r="BAQ24"/>
      <c r="BAR24"/>
      <c r="BAS24"/>
      <c r="BAT24"/>
      <c r="BAU24"/>
      <c r="BAV24"/>
      <c r="BAW24"/>
      <c r="BAX24"/>
      <c r="BAY24"/>
      <c r="BAZ24"/>
      <c r="BBA24"/>
      <c r="BBB24"/>
      <c r="BBC24"/>
      <c r="BBD24"/>
      <c r="BBE24"/>
      <c r="BBF24"/>
      <c r="BBG24"/>
      <c r="BBH24"/>
      <c r="BBI24"/>
      <c r="BBJ24"/>
      <c r="BBK24"/>
      <c r="BBL24"/>
      <c r="BBM24"/>
      <c r="BBN24"/>
      <c r="BBO24"/>
      <c r="BBP24"/>
      <c r="BBQ24"/>
      <c r="BBR24"/>
      <c r="BBS24"/>
      <c r="BBT24"/>
      <c r="BBU24"/>
      <c r="BBV24"/>
      <c r="BBW24"/>
      <c r="BBX24"/>
      <c r="BBY24"/>
      <c r="BBZ24"/>
      <c r="BCA24"/>
      <c r="BCB24"/>
      <c r="BCC24"/>
      <c r="BCD24"/>
      <c r="BCE24"/>
      <c r="BCF24"/>
      <c r="BCG24"/>
      <c r="BCH24"/>
      <c r="BCI24"/>
      <c r="BCJ24"/>
      <c r="BCK24"/>
      <c r="BCL24"/>
      <c r="BCM24"/>
      <c r="BCN24"/>
      <c r="BCO24"/>
      <c r="BCP24"/>
      <c r="BCQ24"/>
      <c r="BCR24"/>
      <c r="BCS24"/>
      <c r="BCT24"/>
      <c r="BCU24"/>
      <c r="BCV24"/>
      <c r="BCW24"/>
      <c r="BCX24"/>
      <c r="BCY24"/>
      <c r="BCZ24"/>
      <c r="BDA24"/>
      <c r="BDB24"/>
      <c r="BDC24"/>
      <c r="BDD24"/>
      <c r="BDE24"/>
      <c r="BDF24"/>
      <c r="BDG24"/>
      <c r="BDH24"/>
      <c r="BDI24"/>
      <c r="BDJ24"/>
      <c r="BDK24"/>
      <c r="BDL24"/>
      <c r="BDM24"/>
      <c r="BDN24"/>
      <c r="BDO24"/>
      <c r="BDP24"/>
      <c r="BDQ24"/>
      <c r="BDR24"/>
      <c r="BDS24"/>
      <c r="BDT24"/>
      <c r="BDU24"/>
      <c r="BDV24"/>
      <c r="BDW24"/>
      <c r="BDX24"/>
      <c r="BDY24"/>
      <c r="BDZ24"/>
      <c r="BEA24"/>
      <c r="BEB24"/>
      <c r="BEC24"/>
      <c r="BED24"/>
      <c r="BEE24"/>
      <c r="BEF24"/>
      <c r="BEG24"/>
      <c r="BEH24"/>
      <c r="BEI24"/>
      <c r="BEJ24"/>
      <c r="BEK24"/>
      <c r="BEL24"/>
      <c r="BEM24"/>
      <c r="BEN24"/>
      <c r="BEO24"/>
      <c r="BEP24"/>
      <c r="BEQ24"/>
      <c r="BER24"/>
      <c r="BES24"/>
      <c r="BET24"/>
      <c r="BEU24"/>
      <c r="BEV24"/>
      <c r="BEW24"/>
      <c r="BEX24"/>
      <c r="BEY24"/>
      <c r="BEZ24"/>
      <c r="BFA24"/>
      <c r="BFB24"/>
      <c r="BFC24"/>
      <c r="BFD24"/>
      <c r="BFE24"/>
      <c r="BFF24"/>
      <c r="BFG24"/>
      <c r="BFH24"/>
      <c r="BFI24"/>
      <c r="BFJ24"/>
      <c r="BFK24"/>
      <c r="BFL24"/>
      <c r="BFM24"/>
      <c r="BFN24"/>
      <c r="BFO24"/>
      <c r="BFP24"/>
      <c r="BFQ24"/>
      <c r="BFR24"/>
      <c r="BFS24"/>
      <c r="BFT24"/>
      <c r="BFU24"/>
      <c r="BFV24"/>
      <c r="BFW24"/>
      <c r="BFX24"/>
      <c r="BFY24"/>
      <c r="BFZ24"/>
      <c r="BGA24"/>
      <c r="BGB24"/>
      <c r="BGC24"/>
      <c r="BGD24"/>
      <c r="BGE24"/>
      <c r="BGF24"/>
      <c r="BGG24"/>
      <c r="BGH24"/>
      <c r="BGI24"/>
      <c r="BGJ24"/>
      <c r="BGK24"/>
      <c r="BGL24"/>
      <c r="BGM24"/>
      <c r="BGN24"/>
      <c r="BGO24"/>
      <c r="BGP24"/>
      <c r="BGQ24"/>
      <c r="BGR24"/>
      <c r="BGS24"/>
      <c r="BGT24"/>
      <c r="BGU24"/>
      <c r="BGV24"/>
      <c r="BGW24"/>
      <c r="BGX24"/>
      <c r="BGY24"/>
      <c r="BGZ24"/>
      <c r="BHA24"/>
      <c r="BHB24"/>
      <c r="BHC24"/>
      <c r="BHD24"/>
      <c r="BHE24"/>
      <c r="BHF24"/>
      <c r="BHG24"/>
      <c r="BHH24"/>
      <c r="BHI24"/>
      <c r="BHJ24"/>
      <c r="BHK24"/>
      <c r="BHL24"/>
      <c r="BHM24"/>
      <c r="BHN24"/>
      <c r="BHO24"/>
      <c r="BHP24"/>
      <c r="BHQ24"/>
      <c r="BHR24"/>
      <c r="BHS24"/>
      <c r="BHT24"/>
      <c r="BHU24"/>
      <c r="BHV24"/>
      <c r="BHW24"/>
      <c r="BHX24"/>
      <c r="BHY24"/>
      <c r="BHZ24"/>
      <c r="BIA24"/>
      <c r="BIB24"/>
      <c r="BIC24"/>
      <c r="BID24"/>
      <c r="BIE24"/>
      <c r="BIF24"/>
      <c r="BIG24"/>
      <c r="BIH24"/>
      <c r="BII24"/>
      <c r="BIJ24"/>
      <c r="BIK24"/>
      <c r="BIL24"/>
      <c r="BIM24"/>
      <c r="BIN24"/>
      <c r="BIO24"/>
      <c r="BIP24"/>
      <c r="BIQ24"/>
      <c r="BIR24"/>
      <c r="BIS24"/>
      <c r="BIT24"/>
      <c r="BIU24"/>
      <c r="BIV24"/>
      <c r="BIW24"/>
      <c r="BIX24"/>
      <c r="BIY24"/>
      <c r="BIZ24"/>
      <c r="BJA24"/>
      <c r="BJB24"/>
      <c r="BJC24"/>
      <c r="BJD24"/>
      <c r="BJE24"/>
      <c r="BJF24"/>
      <c r="BJG24"/>
      <c r="BJH24"/>
      <c r="BJI24"/>
      <c r="BJJ24"/>
      <c r="BJK24"/>
      <c r="BJL24"/>
      <c r="BJM24"/>
      <c r="BJN24"/>
      <c r="BJO24"/>
      <c r="BJP24"/>
      <c r="BJQ24"/>
      <c r="BJR24"/>
      <c r="BJS24"/>
      <c r="BJT24"/>
      <c r="BJU24"/>
      <c r="BJV24"/>
      <c r="BJW24"/>
      <c r="BJX24"/>
      <c r="BJY24"/>
      <c r="BJZ24"/>
      <c r="BKA24"/>
      <c r="BKB24"/>
      <c r="BKC24"/>
      <c r="BKD24"/>
      <c r="BKE24"/>
      <c r="BKF24"/>
      <c r="BKG24"/>
      <c r="BKH24"/>
      <c r="BKI24"/>
      <c r="BKJ24"/>
      <c r="BKK24"/>
      <c r="BKL24"/>
      <c r="BKM24"/>
      <c r="BKN24"/>
      <c r="BKO24"/>
      <c r="BKP24"/>
      <c r="BKQ24"/>
      <c r="BKR24"/>
      <c r="BKS24"/>
      <c r="BKT24"/>
      <c r="BKU24"/>
      <c r="BKV24"/>
      <c r="BKW24"/>
      <c r="BKX24"/>
      <c r="BKY24"/>
      <c r="BKZ24"/>
      <c r="BLA24"/>
      <c r="BLB24"/>
      <c r="BLC24"/>
      <c r="BLD24"/>
      <c r="BLE24"/>
      <c r="BLF24"/>
      <c r="BLG24"/>
      <c r="BLH24"/>
      <c r="BLI24"/>
      <c r="BLJ24"/>
      <c r="BLK24"/>
      <c r="BLL24"/>
      <c r="BLM24"/>
      <c r="BLN24"/>
      <c r="BLO24"/>
      <c r="BLP24"/>
      <c r="BLQ24"/>
      <c r="BLR24"/>
      <c r="BLS24"/>
      <c r="BLT24"/>
      <c r="BLU24"/>
      <c r="BLV24"/>
      <c r="BLW24"/>
      <c r="BLX24"/>
      <c r="BLY24"/>
      <c r="BLZ24"/>
      <c r="BMA24"/>
      <c r="BMB24"/>
      <c r="BMC24"/>
      <c r="BMD24"/>
      <c r="BME24"/>
      <c r="BMF24"/>
      <c r="BMG24"/>
      <c r="BMH24"/>
      <c r="BMI24"/>
      <c r="BMJ24"/>
      <c r="BMK24"/>
      <c r="BML24"/>
      <c r="BMM24"/>
      <c r="BMN24"/>
      <c r="BMO24"/>
      <c r="BMP24"/>
      <c r="BMQ24"/>
      <c r="BMR24"/>
      <c r="BMS24"/>
      <c r="BMT24"/>
      <c r="BMU24"/>
      <c r="BMV24"/>
      <c r="BMW24"/>
      <c r="BMX24"/>
      <c r="BMY24"/>
      <c r="BMZ24"/>
      <c r="BNA24"/>
      <c r="BNB24"/>
      <c r="BNC24"/>
      <c r="BND24"/>
      <c r="BNE24"/>
      <c r="BNF24"/>
      <c r="BNG24"/>
      <c r="BNH24"/>
      <c r="BNI24"/>
      <c r="BNJ24"/>
      <c r="BNK24"/>
      <c r="BNL24"/>
      <c r="BNM24"/>
      <c r="BNN24"/>
      <c r="BNO24"/>
      <c r="BNP24"/>
      <c r="BNQ24"/>
      <c r="BNR24"/>
      <c r="BNS24"/>
      <c r="BNT24"/>
      <c r="BNU24"/>
      <c r="BNV24"/>
      <c r="BNW24"/>
      <c r="BNX24"/>
      <c r="BNY24"/>
      <c r="BNZ24"/>
      <c r="BOA24"/>
      <c r="BOB24"/>
      <c r="BOC24"/>
      <c r="BOD24"/>
      <c r="BOE24"/>
      <c r="BOF24"/>
      <c r="BOG24"/>
      <c r="BOH24"/>
      <c r="BOI24"/>
      <c r="BOJ24"/>
      <c r="BOK24"/>
      <c r="BOL24"/>
      <c r="BOM24"/>
      <c r="BON24"/>
      <c r="BOO24"/>
      <c r="BOP24"/>
      <c r="BOQ24"/>
      <c r="BOR24"/>
      <c r="BOS24"/>
      <c r="BOT24"/>
      <c r="BOU24"/>
      <c r="BOV24"/>
      <c r="BOW24"/>
      <c r="BOX24"/>
      <c r="BOY24"/>
      <c r="BOZ24"/>
      <c r="BPA24"/>
      <c r="BPB24"/>
      <c r="BPC24"/>
      <c r="BPD24"/>
      <c r="BPE24"/>
      <c r="BPF24"/>
      <c r="BPG24"/>
      <c r="BPH24"/>
      <c r="BPI24"/>
      <c r="BPJ24"/>
      <c r="BPK24"/>
      <c r="BPL24"/>
      <c r="BPM24"/>
      <c r="BPN24"/>
      <c r="BPO24"/>
      <c r="BPP24"/>
      <c r="BPQ24"/>
      <c r="BPR24"/>
      <c r="BPS24"/>
      <c r="BPT24"/>
      <c r="BPU24"/>
      <c r="BPV24"/>
      <c r="BPW24"/>
      <c r="BPX24"/>
      <c r="BPY24"/>
      <c r="BPZ24"/>
      <c r="BQA24"/>
      <c r="BQB24"/>
      <c r="BQC24"/>
      <c r="BQD24"/>
      <c r="BQE24"/>
      <c r="BQF24"/>
      <c r="BQG24"/>
      <c r="BQH24"/>
      <c r="BQI24"/>
      <c r="BQJ24"/>
      <c r="BQK24"/>
      <c r="BQL24"/>
      <c r="BQM24"/>
      <c r="BQN24"/>
      <c r="BQO24"/>
      <c r="BQP24"/>
      <c r="BQQ24"/>
      <c r="BQR24"/>
      <c r="BQS24"/>
      <c r="BQT24"/>
      <c r="BQU24"/>
      <c r="BQV24"/>
      <c r="BQW24"/>
      <c r="BQX24"/>
      <c r="BQY24"/>
      <c r="BQZ24"/>
      <c r="BRA24"/>
      <c r="BRB24"/>
      <c r="BRC24"/>
      <c r="BRD24"/>
      <c r="BRE24"/>
      <c r="BRF24"/>
      <c r="BRG24"/>
      <c r="BRH24"/>
      <c r="BRI24"/>
      <c r="BRJ24"/>
      <c r="BRK24"/>
      <c r="BRL24"/>
      <c r="BRM24"/>
      <c r="BRN24"/>
      <c r="BRO24"/>
      <c r="BRP24"/>
      <c r="BRQ24"/>
      <c r="BRR24"/>
      <c r="BRS24"/>
      <c r="BRT24"/>
      <c r="BRU24"/>
      <c r="BRV24"/>
      <c r="BRW24"/>
      <c r="BRX24"/>
      <c r="BRY24"/>
      <c r="BRZ24"/>
      <c r="BSA24"/>
      <c r="BSB24"/>
      <c r="BSC24"/>
      <c r="BSD24"/>
      <c r="BSE24"/>
      <c r="BSF24"/>
      <c r="BSG24"/>
      <c r="BSH24"/>
      <c r="BSI24"/>
      <c r="BSJ24"/>
      <c r="BSK24"/>
      <c r="BSL24"/>
      <c r="BSM24"/>
      <c r="BSN24"/>
      <c r="BSO24"/>
      <c r="BSP24"/>
      <c r="BSQ24"/>
      <c r="BSR24"/>
      <c r="BSS24"/>
      <c r="BST24"/>
      <c r="BSU24"/>
      <c r="BSV24"/>
      <c r="BSW24"/>
      <c r="BSX24"/>
      <c r="BSY24"/>
      <c r="BSZ24"/>
      <c r="BTA24"/>
      <c r="BTB24"/>
      <c r="BTC24"/>
      <c r="BTD24"/>
      <c r="BTE24"/>
      <c r="BTF24"/>
      <c r="BTG24"/>
      <c r="BTH24"/>
      <c r="BTI24"/>
      <c r="BTJ24"/>
      <c r="BTK24"/>
      <c r="BTL24"/>
      <c r="BTM24"/>
      <c r="BTN24"/>
      <c r="BTO24"/>
      <c r="BTP24"/>
      <c r="BTQ24"/>
      <c r="BTR24"/>
      <c r="BTS24"/>
      <c r="BTT24"/>
      <c r="BTU24"/>
      <c r="BTV24"/>
      <c r="BTW24"/>
      <c r="BTX24"/>
      <c r="BTY24"/>
      <c r="BTZ24"/>
      <c r="BUA24"/>
      <c r="BUB24"/>
      <c r="BUC24"/>
      <c r="BUD24"/>
      <c r="BUE24"/>
      <c r="BUF24"/>
      <c r="BUG24"/>
      <c r="BUH24"/>
      <c r="BUI24"/>
      <c r="BUJ24"/>
      <c r="BUK24"/>
      <c r="BUL24"/>
      <c r="BUM24"/>
      <c r="BUN24"/>
      <c r="BUO24"/>
      <c r="BUP24"/>
      <c r="BUQ24"/>
      <c r="BUR24"/>
      <c r="BUS24"/>
      <c r="BUT24"/>
      <c r="BUU24"/>
      <c r="BUV24"/>
      <c r="BUW24"/>
      <c r="BUX24"/>
      <c r="BUY24"/>
      <c r="BUZ24"/>
      <c r="BVA24"/>
      <c r="BVB24"/>
      <c r="BVC24"/>
      <c r="BVD24"/>
      <c r="BVE24"/>
      <c r="BVF24"/>
      <c r="BVG24"/>
      <c r="BVH24"/>
      <c r="BVI24"/>
      <c r="BVJ24"/>
      <c r="BVK24"/>
      <c r="BVL24"/>
      <c r="BVM24"/>
      <c r="BVN24"/>
      <c r="BVO24"/>
      <c r="BVP24"/>
      <c r="BVQ24"/>
      <c r="BVR24"/>
      <c r="BVS24"/>
      <c r="BVT24"/>
      <c r="BVU24"/>
      <c r="BVV24"/>
      <c r="BVW24"/>
      <c r="BVX24"/>
      <c r="BVY24"/>
      <c r="BVZ24"/>
      <c r="BWA24"/>
      <c r="BWB24"/>
      <c r="BWC24"/>
      <c r="BWD24"/>
      <c r="BWE24"/>
      <c r="BWF24"/>
      <c r="BWG24"/>
      <c r="BWH24"/>
      <c r="BWI24"/>
      <c r="BWJ24"/>
      <c r="BWK24"/>
      <c r="BWL24"/>
      <c r="BWM24"/>
      <c r="BWN24"/>
      <c r="BWO24"/>
      <c r="BWP24"/>
      <c r="BWQ24"/>
      <c r="BWR24"/>
      <c r="BWS24"/>
      <c r="BWT24"/>
      <c r="BWU24"/>
      <c r="BWV24"/>
      <c r="BWW24"/>
      <c r="BWX24"/>
      <c r="BWY24"/>
      <c r="BWZ24"/>
      <c r="BXA24"/>
      <c r="BXB24"/>
      <c r="BXC24"/>
      <c r="BXD24"/>
      <c r="BXE24"/>
      <c r="BXF24"/>
      <c r="BXG24"/>
      <c r="BXH24"/>
      <c r="BXI24"/>
      <c r="BXJ24"/>
      <c r="BXK24"/>
      <c r="BXL24"/>
      <c r="BXM24"/>
      <c r="BXN24"/>
      <c r="BXO24"/>
      <c r="BXP24"/>
      <c r="BXQ24"/>
      <c r="BXR24"/>
      <c r="BXS24"/>
      <c r="BXT24"/>
      <c r="BXU24"/>
      <c r="BXV24"/>
      <c r="BXW24"/>
      <c r="BXX24"/>
      <c r="BXY24"/>
      <c r="BXZ24"/>
      <c r="BYA24"/>
      <c r="BYB24"/>
      <c r="BYC24"/>
      <c r="BYD24"/>
      <c r="BYE24"/>
      <c r="BYF24"/>
      <c r="BYG24"/>
      <c r="BYH24"/>
      <c r="BYI24"/>
      <c r="BYJ24"/>
      <c r="BYK24"/>
      <c r="BYL24"/>
      <c r="BYM24"/>
      <c r="BYN24"/>
      <c r="BYO24"/>
      <c r="BYP24"/>
      <c r="BYQ24"/>
      <c r="BYR24"/>
      <c r="BYS24"/>
      <c r="BYT24"/>
      <c r="BYU24"/>
      <c r="BYV24"/>
      <c r="BYW24"/>
      <c r="BYX24"/>
      <c r="BYY24"/>
      <c r="BYZ24"/>
      <c r="BZA24"/>
      <c r="BZB24"/>
      <c r="BZC24"/>
      <c r="BZD24"/>
      <c r="BZE24"/>
      <c r="BZF24"/>
      <c r="BZG24"/>
      <c r="BZH24"/>
      <c r="BZI24"/>
      <c r="BZJ24"/>
      <c r="BZK24"/>
      <c r="BZL24"/>
      <c r="BZM24"/>
      <c r="BZN24"/>
      <c r="BZO24"/>
      <c r="BZP24"/>
      <c r="BZQ24"/>
      <c r="BZR24"/>
      <c r="BZS24"/>
      <c r="BZT24"/>
      <c r="BZU24"/>
      <c r="BZV24"/>
      <c r="BZW24"/>
      <c r="BZX24"/>
      <c r="BZY24"/>
      <c r="BZZ24"/>
      <c r="CAA24"/>
      <c r="CAB24"/>
      <c r="CAC24"/>
      <c r="CAD24"/>
      <c r="CAE24"/>
      <c r="CAF24"/>
      <c r="CAG24"/>
      <c r="CAH24"/>
      <c r="CAI24"/>
      <c r="CAJ24"/>
      <c r="CAK24"/>
      <c r="CAL24"/>
      <c r="CAM24"/>
      <c r="CAN24"/>
      <c r="CAO24"/>
      <c r="CAP24"/>
      <c r="CAQ24"/>
      <c r="CAR24"/>
      <c r="CAS24"/>
      <c r="CAT24"/>
      <c r="CAU24"/>
      <c r="CAV24"/>
      <c r="CAW24"/>
      <c r="CAX24"/>
      <c r="CAY24"/>
      <c r="CAZ24"/>
      <c r="CBA24"/>
      <c r="CBB24"/>
      <c r="CBC24"/>
      <c r="CBD24"/>
      <c r="CBE24"/>
      <c r="CBF24"/>
      <c r="CBG24"/>
      <c r="CBH24"/>
      <c r="CBI24"/>
      <c r="CBJ24"/>
      <c r="CBK24"/>
      <c r="CBL24"/>
      <c r="CBM24"/>
      <c r="CBN24"/>
      <c r="CBO24"/>
      <c r="CBP24"/>
      <c r="CBQ24"/>
      <c r="CBR24"/>
      <c r="CBS24"/>
      <c r="CBT24"/>
      <c r="CBU24"/>
      <c r="CBV24"/>
      <c r="CBW24"/>
      <c r="CBX24"/>
      <c r="CBY24"/>
      <c r="CBZ24"/>
      <c r="CCA24"/>
      <c r="CCB24"/>
      <c r="CCC24"/>
      <c r="CCD24"/>
      <c r="CCE24"/>
      <c r="CCF24"/>
      <c r="CCG24"/>
      <c r="CCH24"/>
      <c r="CCI24"/>
      <c r="CCJ24"/>
      <c r="CCK24"/>
      <c r="CCL24"/>
      <c r="CCM24"/>
      <c r="CCN24"/>
      <c r="CCO24"/>
      <c r="CCP24"/>
      <c r="CCQ24"/>
      <c r="CCR24"/>
      <c r="CCS24"/>
      <c r="CCT24"/>
      <c r="CCU24"/>
      <c r="CCV24"/>
      <c r="CCW24"/>
      <c r="CCX24"/>
      <c r="CCY24"/>
      <c r="CCZ24"/>
      <c r="CDA24"/>
      <c r="CDB24"/>
      <c r="CDC24"/>
      <c r="CDD24"/>
      <c r="CDE24"/>
      <c r="CDF24"/>
      <c r="CDG24"/>
      <c r="CDH24"/>
      <c r="CDI24"/>
      <c r="CDJ24"/>
      <c r="CDK24"/>
      <c r="CDL24"/>
      <c r="CDM24"/>
      <c r="CDN24"/>
      <c r="CDO24"/>
      <c r="CDP24"/>
      <c r="CDQ24"/>
      <c r="CDR24"/>
      <c r="CDS24"/>
      <c r="CDT24"/>
      <c r="CDU24"/>
      <c r="CDV24"/>
      <c r="CDW24"/>
      <c r="CDX24"/>
      <c r="CDY24"/>
      <c r="CDZ24"/>
      <c r="CEA24"/>
      <c r="CEB24"/>
      <c r="CEC24"/>
      <c r="CED24"/>
      <c r="CEE24"/>
      <c r="CEF24"/>
      <c r="CEG24"/>
      <c r="CEH24"/>
      <c r="CEI24"/>
      <c r="CEJ24"/>
      <c r="CEK24"/>
      <c r="CEL24"/>
      <c r="CEM24"/>
      <c r="CEN24"/>
      <c r="CEO24"/>
      <c r="CEP24"/>
      <c r="CEQ24"/>
      <c r="CER24"/>
      <c r="CES24"/>
      <c r="CET24"/>
      <c r="CEU24"/>
      <c r="CEV24"/>
      <c r="CEW24"/>
      <c r="CEX24"/>
      <c r="CEY24"/>
      <c r="CEZ24"/>
      <c r="CFA24"/>
      <c r="CFB24"/>
      <c r="CFC24"/>
      <c r="CFD24"/>
      <c r="CFE24"/>
      <c r="CFF24"/>
      <c r="CFG24"/>
      <c r="CFH24"/>
      <c r="CFI24"/>
      <c r="CFJ24"/>
      <c r="CFK24"/>
      <c r="CFL24"/>
      <c r="CFM24"/>
      <c r="CFN24"/>
      <c r="CFO24"/>
      <c r="CFP24"/>
      <c r="CFQ24"/>
      <c r="CFR24"/>
      <c r="CFS24"/>
      <c r="CFT24"/>
      <c r="CFU24"/>
      <c r="CFV24"/>
      <c r="CFW24"/>
      <c r="CFX24"/>
      <c r="CFY24"/>
      <c r="CFZ24"/>
      <c r="CGA24"/>
      <c r="CGB24"/>
      <c r="CGC24"/>
      <c r="CGD24"/>
      <c r="CGE24"/>
      <c r="CGF24"/>
      <c r="CGG24"/>
      <c r="CGH24"/>
      <c r="CGI24"/>
      <c r="CGJ24"/>
      <c r="CGK24"/>
      <c r="CGL24"/>
      <c r="CGM24"/>
      <c r="CGN24"/>
      <c r="CGO24"/>
      <c r="CGP24"/>
      <c r="CGQ24"/>
      <c r="CGR24"/>
      <c r="CGS24"/>
      <c r="CGT24"/>
      <c r="CGU24"/>
      <c r="CGV24"/>
      <c r="CGW24"/>
      <c r="CGX24"/>
      <c r="CGY24"/>
      <c r="CGZ24"/>
      <c r="CHA24"/>
      <c r="CHB24"/>
      <c r="CHC24"/>
      <c r="CHD24"/>
      <c r="CHE24"/>
      <c r="CHF24"/>
      <c r="CHG24"/>
      <c r="CHH24"/>
      <c r="CHI24"/>
      <c r="CHJ24"/>
      <c r="CHK24"/>
      <c r="CHL24"/>
      <c r="CHM24"/>
      <c r="CHN24"/>
      <c r="CHO24"/>
      <c r="CHP24"/>
      <c r="CHQ24"/>
      <c r="CHR24"/>
      <c r="CHS24"/>
      <c r="CHT24"/>
      <c r="CHU24"/>
      <c r="CHV24"/>
      <c r="CHW24"/>
      <c r="CHX24"/>
      <c r="CHY24"/>
      <c r="CHZ24"/>
      <c r="CIA24"/>
      <c r="CIB24"/>
      <c r="CIC24"/>
      <c r="CID24"/>
      <c r="CIE24"/>
      <c r="CIF24"/>
      <c r="CIG24"/>
      <c r="CIH24"/>
      <c r="CII24"/>
      <c r="CIJ24"/>
      <c r="CIK24"/>
      <c r="CIL24"/>
      <c r="CIM24"/>
      <c r="CIN24"/>
      <c r="CIO24"/>
      <c r="CIP24"/>
      <c r="CIQ24"/>
      <c r="CIR24"/>
      <c r="CIS24"/>
      <c r="CIT24"/>
      <c r="CIU24"/>
      <c r="CIV24"/>
      <c r="CIW24"/>
      <c r="CIX24"/>
      <c r="CIY24"/>
      <c r="CIZ24"/>
      <c r="CJA24"/>
      <c r="CJB24"/>
      <c r="CJC24"/>
      <c r="CJD24"/>
      <c r="CJE24"/>
      <c r="CJF24"/>
      <c r="CJG24"/>
      <c r="CJH24"/>
      <c r="CJI24"/>
      <c r="CJJ24"/>
      <c r="CJK24"/>
      <c r="CJL24"/>
      <c r="CJM24"/>
      <c r="CJN24"/>
      <c r="CJO24"/>
      <c r="CJP24"/>
      <c r="CJQ24"/>
      <c r="CJR24"/>
      <c r="CJS24"/>
      <c r="CJT24"/>
      <c r="CJU24"/>
      <c r="CJV24"/>
      <c r="CJW24"/>
      <c r="CJX24"/>
      <c r="CJY24"/>
      <c r="CJZ24"/>
      <c r="CKA24"/>
      <c r="CKB24"/>
      <c r="CKC24"/>
      <c r="CKD24"/>
      <c r="CKE24"/>
      <c r="CKF24"/>
      <c r="CKG24"/>
      <c r="CKH24"/>
      <c r="CKI24"/>
      <c r="CKJ24"/>
      <c r="CKK24"/>
      <c r="CKL24"/>
      <c r="CKM24"/>
      <c r="CKN24"/>
      <c r="CKO24"/>
      <c r="CKP24"/>
      <c r="CKQ24"/>
      <c r="CKR24"/>
      <c r="CKS24"/>
      <c r="CKT24"/>
      <c r="CKU24"/>
      <c r="CKV24"/>
      <c r="CKW24"/>
      <c r="CKX24"/>
      <c r="CKY24"/>
      <c r="CKZ24"/>
      <c r="CLA24"/>
      <c r="CLB24"/>
      <c r="CLC24"/>
      <c r="CLD24"/>
      <c r="CLE24"/>
      <c r="CLF24"/>
      <c r="CLG24"/>
      <c r="CLH24"/>
      <c r="CLI24"/>
      <c r="CLJ24"/>
      <c r="CLK24"/>
      <c r="CLL24"/>
      <c r="CLM24"/>
      <c r="CLN24"/>
      <c r="CLO24"/>
      <c r="CLP24"/>
      <c r="CLQ24"/>
      <c r="CLR24"/>
      <c r="CLS24"/>
      <c r="CLT24"/>
      <c r="CLU24"/>
      <c r="CLV24"/>
      <c r="CLW24"/>
      <c r="CLX24"/>
      <c r="CLY24"/>
      <c r="CLZ24"/>
      <c r="CMA24"/>
      <c r="CMB24"/>
      <c r="CMC24"/>
      <c r="CMD24"/>
      <c r="CME24"/>
      <c r="CMF24"/>
      <c r="CMG24"/>
      <c r="CMH24"/>
      <c r="CMI24"/>
      <c r="CMJ24"/>
      <c r="CMK24"/>
      <c r="CML24"/>
      <c r="CMM24"/>
      <c r="CMN24"/>
      <c r="CMO24"/>
      <c r="CMP24"/>
      <c r="CMQ24"/>
      <c r="CMR24"/>
      <c r="CMS24"/>
      <c r="CMT24"/>
      <c r="CMU24"/>
      <c r="CMV24"/>
      <c r="CMW24"/>
      <c r="CMX24"/>
      <c r="CMY24"/>
      <c r="CMZ24"/>
      <c r="CNA24"/>
      <c r="CNB24"/>
      <c r="CNC24"/>
      <c r="CND24"/>
      <c r="CNE24"/>
      <c r="CNF24"/>
      <c r="CNG24"/>
      <c r="CNH24"/>
      <c r="CNI24"/>
      <c r="CNJ24"/>
      <c r="CNK24"/>
      <c r="CNL24"/>
      <c r="CNM24"/>
      <c r="CNN24"/>
      <c r="CNO24"/>
      <c r="CNP24"/>
      <c r="CNQ24"/>
      <c r="CNR24"/>
      <c r="CNS24"/>
      <c r="CNT24"/>
      <c r="CNU24"/>
      <c r="CNV24"/>
      <c r="CNW24"/>
      <c r="CNX24"/>
      <c r="CNY24"/>
      <c r="CNZ24"/>
      <c r="COA24"/>
      <c r="COB24"/>
      <c r="COC24"/>
      <c r="COD24"/>
      <c r="COE24"/>
      <c r="COF24"/>
      <c r="COG24"/>
      <c r="COH24"/>
      <c r="COI24"/>
      <c r="COJ24"/>
      <c r="COK24"/>
      <c r="COL24"/>
      <c r="COM24"/>
      <c r="CON24"/>
      <c r="COO24"/>
      <c r="COP24"/>
      <c r="COQ24"/>
      <c r="COR24"/>
      <c r="COS24"/>
      <c r="COT24"/>
      <c r="COU24"/>
      <c r="COV24"/>
      <c r="COW24"/>
      <c r="COX24"/>
      <c r="COY24"/>
      <c r="COZ24"/>
      <c r="CPA24"/>
      <c r="CPB24"/>
      <c r="CPC24"/>
      <c r="CPD24"/>
      <c r="CPE24"/>
      <c r="CPF24"/>
      <c r="CPG24"/>
      <c r="CPH24"/>
      <c r="CPI24"/>
      <c r="CPJ24"/>
      <c r="CPK24"/>
      <c r="CPL24"/>
      <c r="CPM24"/>
      <c r="CPN24"/>
      <c r="CPO24"/>
      <c r="CPP24"/>
      <c r="CPQ24"/>
      <c r="CPR24"/>
      <c r="CPS24"/>
      <c r="CPT24"/>
      <c r="CPU24"/>
      <c r="CPV24"/>
      <c r="CPW24"/>
      <c r="CPX24"/>
      <c r="CPY24"/>
      <c r="CPZ24"/>
      <c r="CQA24"/>
      <c r="CQB24"/>
      <c r="CQC24"/>
      <c r="CQD24"/>
      <c r="CQE24"/>
      <c r="CQF24"/>
      <c r="CQG24"/>
      <c r="CQH24"/>
      <c r="CQI24"/>
      <c r="CQJ24"/>
      <c r="CQK24"/>
      <c r="CQL24"/>
      <c r="CQM24"/>
      <c r="CQN24"/>
      <c r="CQO24"/>
      <c r="CQP24"/>
      <c r="CQQ24"/>
      <c r="CQR24"/>
      <c r="CQS24"/>
      <c r="CQT24"/>
      <c r="CQU24"/>
      <c r="CQV24"/>
      <c r="CQW24"/>
      <c r="CQX24"/>
      <c r="CQY24"/>
      <c r="CQZ24"/>
      <c r="CRA24"/>
      <c r="CRB24"/>
      <c r="CRC24"/>
      <c r="CRD24"/>
      <c r="CRE24"/>
      <c r="CRF24"/>
      <c r="CRG24"/>
      <c r="CRH24"/>
      <c r="CRI24"/>
      <c r="CRJ24"/>
      <c r="CRK24"/>
      <c r="CRL24"/>
      <c r="CRM24"/>
      <c r="CRN24"/>
      <c r="CRO24"/>
      <c r="CRP24"/>
      <c r="CRQ24"/>
      <c r="CRR24"/>
      <c r="CRS24"/>
      <c r="CRT24"/>
      <c r="CRU24"/>
      <c r="CRV24"/>
      <c r="CRW24"/>
      <c r="CRX24"/>
      <c r="CRY24"/>
      <c r="CRZ24"/>
      <c r="CSA24"/>
      <c r="CSB24"/>
      <c r="CSC24"/>
      <c r="CSD24"/>
      <c r="CSE24"/>
      <c r="CSF24"/>
      <c r="CSG24"/>
      <c r="CSH24"/>
      <c r="CSI24"/>
      <c r="CSJ24"/>
      <c r="CSK24"/>
      <c r="CSL24"/>
      <c r="CSM24"/>
      <c r="CSN24"/>
      <c r="CSO24"/>
      <c r="CSP24"/>
      <c r="CSQ24"/>
      <c r="CSR24"/>
      <c r="CSS24"/>
      <c r="CST24"/>
      <c r="CSU24"/>
      <c r="CSV24"/>
      <c r="CSW24"/>
      <c r="CSX24"/>
      <c r="CSY24"/>
      <c r="CSZ24"/>
      <c r="CTA24"/>
      <c r="CTB24"/>
      <c r="CTC24"/>
      <c r="CTD24"/>
      <c r="CTE24"/>
      <c r="CTF24"/>
      <c r="CTG24"/>
      <c r="CTH24"/>
      <c r="CTI24"/>
      <c r="CTJ24"/>
      <c r="CTK24"/>
      <c r="CTL24"/>
      <c r="CTM24"/>
      <c r="CTN24"/>
      <c r="CTO24"/>
      <c r="CTP24"/>
      <c r="CTQ24"/>
      <c r="CTR24"/>
      <c r="CTS24"/>
      <c r="CTT24"/>
      <c r="CTU24"/>
      <c r="CTV24"/>
      <c r="CTW24"/>
      <c r="CTX24"/>
      <c r="CTY24"/>
      <c r="CTZ24"/>
      <c r="CUA24"/>
      <c r="CUB24"/>
      <c r="CUC24"/>
      <c r="CUD24"/>
      <c r="CUE24"/>
      <c r="CUF24"/>
      <c r="CUG24"/>
      <c r="CUH24"/>
      <c r="CUI24"/>
      <c r="CUJ24"/>
      <c r="CUK24"/>
      <c r="CUL24"/>
      <c r="CUM24"/>
      <c r="CUN24"/>
      <c r="CUO24"/>
      <c r="CUP24"/>
      <c r="CUQ24"/>
      <c r="CUR24"/>
      <c r="CUS24"/>
      <c r="CUT24"/>
      <c r="CUU24"/>
      <c r="CUV24"/>
      <c r="CUW24"/>
      <c r="CUX24"/>
      <c r="CUY24"/>
      <c r="CUZ24"/>
      <c r="CVA24"/>
      <c r="CVB24"/>
      <c r="CVC24"/>
      <c r="CVD24"/>
      <c r="CVE24"/>
      <c r="CVF24"/>
      <c r="CVG24"/>
      <c r="CVH24"/>
      <c r="CVI24"/>
      <c r="CVJ24"/>
      <c r="CVK24"/>
      <c r="CVL24"/>
      <c r="CVM24"/>
      <c r="CVN24"/>
      <c r="CVO24"/>
      <c r="CVP24"/>
      <c r="CVQ24"/>
      <c r="CVR24"/>
      <c r="CVS24"/>
      <c r="CVT24"/>
      <c r="CVU24"/>
      <c r="CVV24"/>
      <c r="CVW24"/>
      <c r="CVX24"/>
      <c r="CVY24"/>
      <c r="CVZ24"/>
      <c r="CWA24"/>
      <c r="CWB24"/>
      <c r="CWC24"/>
      <c r="CWD24"/>
      <c r="CWE24"/>
      <c r="CWF24"/>
      <c r="CWG24"/>
      <c r="CWH24"/>
      <c r="CWI24"/>
      <c r="CWJ24"/>
      <c r="CWK24"/>
      <c r="CWL24"/>
      <c r="CWM24"/>
      <c r="CWN24"/>
      <c r="CWO24"/>
      <c r="CWP24"/>
      <c r="CWQ24"/>
      <c r="CWR24"/>
      <c r="CWS24"/>
      <c r="CWT24"/>
      <c r="CWU24"/>
      <c r="CWV24"/>
      <c r="CWW24"/>
      <c r="CWX24"/>
      <c r="CWY24"/>
      <c r="CWZ24"/>
      <c r="CXA24"/>
      <c r="CXB24"/>
      <c r="CXC24"/>
      <c r="CXD24"/>
      <c r="CXE24"/>
      <c r="CXF24"/>
      <c r="CXG24"/>
      <c r="CXH24"/>
      <c r="CXI24"/>
      <c r="CXJ24"/>
      <c r="CXK24"/>
      <c r="CXL24"/>
      <c r="CXM24"/>
      <c r="CXN24"/>
      <c r="CXO24"/>
      <c r="CXP24"/>
      <c r="CXQ24"/>
      <c r="CXR24"/>
      <c r="CXS24"/>
      <c r="CXT24"/>
      <c r="CXU24"/>
      <c r="CXV24"/>
      <c r="CXW24"/>
      <c r="CXX24"/>
      <c r="CXY24"/>
      <c r="CXZ24"/>
      <c r="CYA24"/>
      <c r="CYB24"/>
      <c r="CYC24"/>
      <c r="CYD24"/>
      <c r="CYE24"/>
      <c r="CYF24"/>
      <c r="CYG24"/>
      <c r="CYH24"/>
      <c r="CYI24"/>
      <c r="CYJ24"/>
      <c r="CYK24"/>
      <c r="CYL24"/>
      <c r="CYM24"/>
      <c r="CYN24"/>
      <c r="CYO24"/>
      <c r="CYP24"/>
      <c r="CYQ24"/>
      <c r="CYR24"/>
      <c r="CYS24"/>
      <c r="CYT24"/>
      <c r="CYU24"/>
      <c r="CYV24"/>
      <c r="CYW24"/>
      <c r="CYX24"/>
      <c r="CYY24"/>
      <c r="CYZ24"/>
      <c r="CZA24"/>
      <c r="CZB24"/>
      <c r="CZC24"/>
      <c r="CZD24"/>
      <c r="CZE24"/>
      <c r="CZF24"/>
      <c r="CZG24"/>
      <c r="CZH24"/>
      <c r="CZI24"/>
      <c r="CZJ24"/>
      <c r="CZK24"/>
      <c r="CZL24"/>
      <c r="CZM24"/>
      <c r="CZN24"/>
      <c r="CZO24"/>
      <c r="CZP24"/>
      <c r="CZQ24"/>
      <c r="CZR24"/>
      <c r="CZS24"/>
      <c r="CZT24"/>
      <c r="CZU24"/>
      <c r="CZV24"/>
      <c r="CZW24"/>
      <c r="CZX24"/>
      <c r="CZY24"/>
      <c r="CZZ24"/>
      <c r="DAA24"/>
      <c r="DAB24"/>
      <c r="DAC24"/>
      <c r="DAD24"/>
      <c r="DAE24"/>
      <c r="DAF24"/>
      <c r="DAG24"/>
      <c r="DAH24"/>
      <c r="DAI24"/>
      <c r="DAJ24"/>
      <c r="DAK24"/>
      <c r="DAL24"/>
      <c r="DAM24"/>
      <c r="DAN24"/>
      <c r="DAO24"/>
      <c r="DAP24"/>
      <c r="DAQ24"/>
      <c r="DAR24"/>
      <c r="DAS24"/>
      <c r="DAT24"/>
      <c r="DAU24"/>
      <c r="DAV24"/>
      <c r="DAW24"/>
      <c r="DAX24"/>
      <c r="DAY24"/>
      <c r="DAZ24"/>
      <c r="DBA24"/>
      <c r="DBB24"/>
      <c r="DBC24"/>
      <c r="DBD24"/>
      <c r="DBE24"/>
      <c r="DBF24"/>
      <c r="DBG24"/>
      <c r="DBH24"/>
      <c r="DBI24"/>
      <c r="DBJ24"/>
      <c r="DBK24"/>
      <c r="DBL24"/>
      <c r="DBM24"/>
      <c r="DBN24"/>
      <c r="DBO24"/>
      <c r="DBP24"/>
      <c r="DBQ24"/>
      <c r="DBR24"/>
      <c r="DBS24"/>
      <c r="DBT24"/>
      <c r="DBU24"/>
      <c r="DBV24"/>
      <c r="DBW24"/>
      <c r="DBX24"/>
      <c r="DBY24"/>
      <c r="DBZ24"/>
      <c r="DCA24"/>
      <c r="DCB24"/>
      <c r="DCC24"/>
      <c r="DCD24"/>
      <c r="DCE24"/>
      <c r="DCF24"/>
      <c r="DCG24"/>
      <c r="DCH24"/>
      <c r="DCI24"/>
      <c r="DCJ24"/>
      <c r="DCK24"/>
      <c r="DCL24"/>
      <c r="DCM24"/>
      <c r="DCN24"/>
      <c r="DCO24"/>
      <c r="DCP24"/>
      <c r="DCQ24"/>
      <c r="DCR24"/>
      <c r="DCS24"/>
      <c r="DCT24"/>
      <c r="DCU24"/>
      <c r="DCV24"/>
      <c r="DCW24"/>
      <c r="DCX24"/>
      <c r="DCY24"/>
      <c r="DCZ24"/>
      <c r="DDA24"/>
      <c r="DDB24"/>
      <c r="DDC24"/>
      <c r="DDD24"/>
      <c r="DDE24"/>
      <c r="DDF24"/>
      <c r="DDG24"/>
      <c r="DDH24"/>
      <c r="DDI24"/>
      <c r="DDJ24"/>
      <c r="DDK24"/>
      <c r="DDL24"/>
      <c r="DDM24"/>
      <c r="DDN24"/>
      <c r="DDO24"/>
      <c r="DDP24"/>
      <c r="DDQ24"/>
      <c r="DDR24"/>
      <c r="DDS24"/>
      <c r="DDT24"/>
      <c r="DDU24"/>
      <c r="DDV24"/>
      <c r="DDW24"/>
      <c r="DDX24"/>
      <c r="DDY24"/>
      <c r="DDZ24"/>
      <c r="DEA24"/>
      <c r="DEB24"/>
      <c r="DEC24"/>
      <c r="DED24"/>
      <c r="DEE24"/>
      <c r="DEF24"/>
      <c r="DEG24"/>
      <c r="DEH24"/>
      <c r="DEI24"/>
      <c r="DEJ24"/>
      <c r="DEK24"/>
      <c r="DEL24"/>
      <c r="DEM24"/>
      <c r="DEN24"/>
      <c r="DEO24"/>
      <c r="DEP24"/>
      <c r="DEQ24"/>
      <c r="DER24"/>
      <c r="DES24"/>
      <c r="DET24"/>
      <c r="DEU24"/>
      <c r="DEV24"/>
      <c r="DEW24"/>
      <c r="DEX24"/>
      <c r="DEY24"/>
      <c r="DEZ24"/>
      <c r="DFA24"/>
      <c r="DFB24"/>
      <c r="DFC24"/>
      <c r="DFD24"/>
      <c r="DFE24"/>
      <c r="DFF24"/>
      <c r="DFG24"/>
      <c r="DFH24"/>
      <c r="DFI24"/>
      <c r="DFJ24"/>
      <c r="DFK24"/>
      <c r="DFL24"/>
      <c r="DFM24"/>
      <c r="DFN24"/>
      <c r="DFO24"/>
      <c r="DFP24"/>
      <c r="DFQ24"/>
      <c r="DFR24"/>
      <c r="DFS24"/>
      <c r="DFT24"/>
      <c r="DFU24"/>
      <c r="DFV24"/>
      <c r="DFW24"/>
      <c r="DFX24"/>
      <c r="DFY24"/>
      <c r="DFZ24"/>
      <c r="DGA24"/>
      <c r="DGB24"/>
      <c r="DGC24"/>
      <c r="DGD24"/>
      <c r="DGE24"/>
      <c r="DGF24"/>
      <c r="DGG24"/>
      <c r="DGH24"/>
      <c r="DGI24"/>
      <c r="DGJ24"/>
      <c r="DGK24"/>
      <c r="DGL24"/>
      <c r="DGM24"/>
      <c r="DGN24"/>
      <c r="DGO24"/>
      <c r="DGP24"/>
      <c r="DGQ24"/>
      <c r="DGR24"/>
      <c r="DGS24"/>
      <c r="DGT24"/>
      <c r="DGU24"/>
      <c r="DGV24"/>
      <c r="DGW24"/>
      <c r="DGX24"/>
      <c r="DGY24"/>
      <c r="DGZ24"/>
      <c r="DHA24"/>
      <c r="DHB24"/>
      <c r="DHC24"/>
      <c r="DHD24"/>
      <c r="DHE24"/>
      <c r="DHF24"/>
      <c r="DHG24"/>
      <c r="DHH24"/>
      <c r="DHI24"/>
      <c r="DHJ24"/>
      <c r="DHK24"/>
      <c r="DHL24"/>
      <c r="DHM24"/>
      <c r="DHN24"/>
      <c r="DHO24"/>
      <c r="DHP24"/>
      <c r="DHQ24"/>
      <c r="DHR24"/>
      <c r="DHS24"/>
      <c r="DHT24"/>
      <c r="DHU24"/>
      <c r="DHV24"/>
      <c r="DHW24"/>
      <c r="DHX24"/>
      <c r="DHY24"/>
      <c r="DHZ24"/>
      <c r="DIA24"/>
      <c r="DIB24"/>
      <c r="DIC24"/>
      <c r="DID24"/>
      <c r="DIE24"/>
      <c r="DIF24"/>
      <c r="DIG24"/>
      <c r="DIH24"/>
      <c r="DII24"/>
      <c r="DIJ24"/>
      <c r="DIK24"/>
      <c r="DIL24"/>
      <c r="DIM24"/>
      <c r="DIN24"/>
      <c r="DIO24"/>
      <c r="DIP24"/>
      <c r="DIQ24"/>
      <c r="DIR24"/>
      <c r="DIS24"/>
      <c r="DIT24"/>
      <c r="DIU24"/>
      <c r="DIV24"/>
      <c r="DIW24"/>
      <c r="DIX24"/>
      <c r="DIY24"/>
      <c r="DIZ24"/>
      <c r="DJA24"/>
      <c r="DJB24"/>
      <c r="DJC24"/>
      <c r="DJD24"/>
      <c r="DJE24"/>
      <c r="DJF24"/>
      <c r="DJG24"/>
      <c r="DJH24"/>
      <c r="DJI24"/>
      <c r="DJJ24"/>
      <c r="DJK24"/>
      <c r="DJL24"/>
      <c r="DJM24"/>
      <c r="DJN24"/>
      <c r="DJO24"/>
      <c r="DJP24"/>
      <c r="DJQ24"/>
      <c r="DJR24"/>
      <c r="DJS24"/>
      <c r="DJT24"/>
      <c r="DJU24"/>
      <c r="DJV24"/>
      <c r="DJW24"/>
      <c r="DJX24"/>
      <c r="DJY24"/>
      <c r="DJZ24"/>
      <c r="DKA24"/>
      <c r="DKB24"/>
      <c r="DKC24"/>
      <c r="DKD24"/>
      <c r="DKE24"/>
      <c r="DKF24"/>
      <c r="DKG24"/>
      <c r="DKH24"/>
      <c r="DKI24"/>
      <c r="DKJ24"/>
      <c r="DKK24"/>
      <c r="DKL24"/>
      <c r="DKM24"/>
      <c r="DKN24"/>
      <c r="DKO24"/>
      <c r="DKP24"/>
      <c r="DKQ24"/>
      <c r="DKR24"/>
      <c r="DKS24"/>
      <c r="DKT24"/>
      <c r="DKU24"/>
      <c r="DKV24"/>
      <c r="DKW24"/>
      <c r="DKX24"/>
      <c r="DKY24"/>
      <c r="DKZ24"/>
      <c r="DLA24"/>
      <c r="DLB24"/>
      <c r="DLC24"/>
      <c r="DLD24"/>
      <c r="DLE24"/>
      <c r="DLF24"/>
      <c r="DLG24"/>
      <c r="DLH24"/>
      <c r="DLI24"/>
      <c r="DLJ24"/>
      <c r="DLK24"/>
      <c r="DLL24"/>
      <c r="DLM24"/>
      <c r="DLN24"/>
      <c r="DLO24"/>
      <c r="DLP24"/>
      <c r="DLQ24"/>
      <c r="DLR24"/>
      <c r="DLS24"/>
      <c r="DLT24"/>
      <c r="DLU24"/>
      <c r="DLV24"/>
      <c r="DLW24"/>
      <c r="DLX24"/>
      <c r="DLY24"/>
      <c r="DLZ24"/>
      <c r="DMA24"/>
      <c r="DMB24"/>
      <c r="DMC24"/>
      <c r="DMD24"/>
      <c r="DME24"/>
      <c r="DMF24"/>
      <c r="DMG24"/>
      <c r="DMH24"/>
      <c r="DMI24"/>
      <c r="DMJ24"/>
      <c r="DMK24"/>
      <c r="DML24"/>
      <c r="DMM24"/>
      <c r="DMN24"/>
      <c r="DMO24"/>
      <c r="DMP24"/>
      <c r="DMQ24"/>
      <c r="DMR24"/>
      <c r="DMS24"/>
      <c r="DMT24"/>
      <c r="DMU24"/>
      <c r="DMV24"/>
      <c r="DMW24"/>
      <c r="DMX24"/>
      <c r="DMY24"/>
      <c r="DMZ24"/>
      <c r="DNA24"/>
      <c r="DNB24"/>
      <c r="DNC24"/>
      <c r="DND24"/>
      <c r="DNE24"/>
      <c r="DNF24"/>
      <c r="DNG24"/>
      <c r="DNH24"/>
      <c r="DNI24"/>
      <c r="DNJ24"/>
      <c r="DNK24"/>
      <c r="DNL24"/>
      <c r="DNM24"/>
      <c r="DNN24"/>
      <c r="DNO24"/>
      <c r="DNP24"/>
      <c r="DNQ24"/>
      <c r="DNR24"/>
      <c r="DNS24"/>
      <c r="DNT24"/>
      <c r="DNU24"/>
      <c r="DNV24"/>
      <c r="DNW24"/>
      <c r="DNX24"/>
      <c r="DNY24"/>
      <c r="DNZ24"/>
      <c r="DOA24"/>
      <c r="DOB24"/>
      <c r="DOC24"/>
      <c r="DOD24"/>
      <c r="DOE24"/>
      <c r="DOF24"/>
      <c r="DOG24"/>
      <c r="DOH24"/>
      <c r="DOI24"/>
      <c r="DOJ24"/>
      <c r="DOK24"/>
      <c r="DOL24"/>
      <c r="DOM24"/>
      <c r="DON24"/>
      <c r="DOO24"/>
      <c r="DOP24"/>
      <c r="DOQ24"/>
      <c r="DOR24"/>
      <c r="DOS24"/>
      <c r="DOT24"/>
      <c r="DOU24"/>
      <c r="DOV24"/>
      <c r="DOW24"/>
      <c r="DOX24"/>
      <c r="DOY24"/>
      <c r="DOZ24"/>
      <c r="DPA24"/>
      <c r="DPB24"/>
      <c r="DPC24"/>
      <c r="DPD24"/>
      <c r="DPE24"/>
      <c r="DPF24"/>
      <c r="DPG24"/>
      <c r="DPH24"/>
      <c r="DPI24"/>
      <c r="DPJ24"/>
      <c r="DPK24"/>
      <c r="DPL24"/>
      <c r="DPM24"/>
      <c r="DPN24"/>
      <c r="DPO24"/>
      <c r="DPP24"/>
      <c r="DPQ24"/>
      <c r="DPR24"/>
      <c r="DPS24"/>
      <c r="DPT24"/>
      <c r="DPU24"/>
      <c r="DPV24"/>
      <c r="DPW24"/>
      <c r="DPX24"/>
      <c r="DPY24"/>
      <c r="DPZ24"/>
      <c r="DQA24"/>
      <c r="DQB24"/>
      <c r="DQC24"/>
      <c r="DQD24"/>
      <c r="DQE24"/>
      <c r="DQF24"/>
      <c r="DQG24"/>
      <c r="DQH24"/>
      <c r="DQI24"/>
      <c r="DQJ24"/>
      <c r="DQK24"/>
      <c r="DQL24"/>
      <c r="DQM24"/>
      <c r="DQN24"/>
      <c r="DQO24"/>
      <c r="DQP24"/>
      <c r="DQQ24"/>
      <c r="DQR24"/>
      <c r="DQS24"/>
      <c r="DQT24"/>
      <c r="DQU24"/>
      <c r="DQV24"/>
      <c r="DQW24"/>
      <c r="DQX24"/>
      <c r="DQY24"/>
      <c r="DQZ24"/>
      <c r="DRA24"/>
      <c r="DRB24"/>
      <c r="DRC24"/>
      <c r="DRD24"/>
      <c r="DRE24"/>
      <c r="DRF24"/>
      <c r="DRG24"/>
      <c r="DRH24"/>
      <c r="DRI24"/>
      <c r="DRJ24"/>
      <c r="DRK24"/>
      <c r="DRL24"/>
      <c r="DRM24"/>
      <c r="DRN24"/>
      <c r="DRO24"/>
      <c r="DRP24"/>
      <c r="DRQ24"/>
      <c r="DRR24"/>
      <c r="DRS24"/>
      <c r="DRT24"/>
      <c r="DRU24"/>
      <c r="DRV24"/>
      <c r="DRW24"/>
      <c r="DRX24"/>
      <c r="DRY24"/>
      <c r="DRZ24"/>
      <c r="DSA24"/>
      <c r="DSB24"/>
      <c r="DSC24"/>
      <c r="DSD24"/>
      <c r="DSE24"/>
      <c r="DSF24"/>
      <c r="DSG24"/>
      <c r="DSH24"/>
      <c r="DSI24"/>
      <c r="DSJ24"/>
      <c r="DSK24"/>
      <c r="DSL24"/>
      <c r="DSM24"/>
      <c r="DSN24"/>
      <c r="DSO24"/>
      <c r="DSP24"/>
      <c r="DSQ24"/>
      <c r="DSR24"/>
      <c r="DSS24"/>
      <c r="DST24"/>
      <c r="DSU24"/>
      <c r="DSV24"/>
      <c r="DSW24"/>
      <c r="DSX24"/>
      <c r="DSY24"/>
      <c r="DSZ24"/>
      <c r="DTA24"/>
      <c r="DTB24"/>
      <c r="DTC24"/>
      <c r="DTD24"/>
      <c r="DTE24"/>
      <c r="DTF24"/>
      <c r="DTG24"/>
      <c r="DTH24"/>
      <c r="DTI24"/>
      <c r="DTJ24"/>
      <c r="DTK24"/>
      <c r="DTL24"/>
      <c r="DTM24"/>
      <c r="DTN24"/>
      <c r="DTO24"/>
      <c r="DTP24"/>
      <c r="DTQ24"/>
      <c r="DTR24"/>
      <c r="DTS24"/>
      <c r="DTT24"/>
      <c r="DTU24"/>
      <c r="DTV24"/>
      <c r="DTW24"/>
      <c r="DTX24"/>
      <c r="DTY24"/>
      <c r="DTZ24"/>
      <c r="DUA24"/>
      <c r="DUB24"/>
      <c r="DUC24"/>
      <c r="DUD24"/>
      <c r="DUE24"/>
      <c r="DUF24"/>
      <c r="DUG24"/>
      <c r="DUH24"/>
      <c r="DUI24"/>
      <c r="DUJ24"/>
      <c r="DUK24"/>
      <c r="DUL24"/>
      <c r="DUM24"/>
      <c r="DUN24"/>
      <c r="DUO24"/>
      <c r="DUP24"/>
      <c r="DUQ24"/>
      <c r="DUR24"/>
      <c r="DUS24"/>
      <c r="DUT24"/>
      <c r="DUU24"/>
      <c r="DUV24"/>
      <c r="DUW24"/>
      <c r="DUX24"/>
      <c r="DUY24"/>
      <c r="DUZ24"/>
      <c r="DVA24"/>
      <c r="DVB24"/>
      <c r="DVC24"/>
      <c r="DVD24"/>
      <c r="DVE24"/>
      <c r="DVF24"/>
      <c r="DVG24"/>
      <c r="DVH24"/>
      <c r="DVI24"/>
      <c r="DVJ24"/>
      <c r="DVK24"/>
      <c r="DVL24"/>
      <c r="DVM24"/>
      <c r="DVN24"/>
      <c r="DVO24"/>
      <c r="DVP24"/>
      <c r="DVQ24"/>
      <c r="DVR24"/>
      <c r="DVS24"/>
      <c r="DVT24"/>
      <c r="DVU24"/>
      <c r="DVV24"/>
      <c r="DVW24"/>
      <c r="DVX24"/>
      <c r="DVY24"/>
      <c r="DVZ24"/>
      <c r="DWA24"/>
      <c r="DWB24"/>
      <c r="DWC24"/>
      <c r="DWD24"/>
      <c r="DWE24"/>
      <c r="DWF24"/>
      <c r="DWG24"/>
      <c r="DWH24"/>
      <c r="DWI24"/>
      <c r="DWJ24"/>
      <c r="DWK24"/>
      <c r="DWL24"/>
      <c r="DWM24"/>
      <c r="DWN24"/>
      <c r="DWO24"/>
      <c r="DWP24"/>
      <c r="DWQ24"/>
      <c r="DWR24"/>
      <c r="DWS24"/>
      <c r="DWT24"/>
      <c r="DWU24"/>
      <c r="DWV24"/>
      <c r="DWW24"/>
      <c r="DWX24"/>
      <c r="DWY24"/>
      <c r="DWZ24"/>
      <c r="DXA24"/>
      <c r="DXB24"/>
      <c r="DXC24"/>
      <c r="DXD24"/>
      <c r="DXE24"/>
      <c r="DXF24"/>
      <c r="DXG24"/>
      <c r="DXH24"/>
      <c r="DXI24"/>
      <c r="DXJ24"/>
      <c r="DXK24"/>
      <c r="DXL24"/>
      <c r="DXM24"/>
      <c r="DXN24"/>
      <c r="DXO24"/>
      <c r="DXP24"/>
      <c r="DXQ24"/>
      <c r="DXR24"/>
      <c r="DXS24"/>
      <c r="DXT24"/>
      <c r="DXU24"/>
      <c r="DXV24"/>
      <c r="DXW24"/>
      <c r="DXX24"/>
      <c r="DXY24"/>
      <c r="DXZ24"/>
      <c r="DYA24"/>
      <c r="DYB24"/>
      <c r="DYC24"/>
      <c r="DYD24"/>
      <c r="DYE24"/>
      <c r="DYF24"/>
      <c r="DYG24"/>
      <c r="DYH24"/>
      <c r="DYI24"/>
      <c r="DYJ24"/>
      <c r="DYK24"/>
      <c r="DYL24"/>
      <c r="DYM24"/>
      <c r="DYN24"/>
      <c r="DYO24"/>
      <c r="DYP24"/>
      <c r="DYQ24"/>
      <c r="DYR24"/>
      <c r="DYS24"/>
      <c r="DYT24"/>
      <c r="DYU24"/>
      <c r="DYV24"/>
      <c r="DYW24"/>
      <c r="DYX24"/>
      <c r="DYY24"/>
      <c r="DYZ24"/>
      <c r="DZA24"/>
      <c r="DZB24"/>
      <c r="DZC24"/>
      <c r="DZD24"/>
      <c r="DZE24"/>
      <c r="DZF24"/>
      <c r="DZG24"/>
      <c r="DZH24"/>
      <c r="DZI24"/>
      <c r="DZJ24"/>
      <c r="DZK24"/>
      <c r="DZL24"/>
      <c r="DZM24"/>
      <c r="DZN24"/>
      <c r="DZO24"/>
      <c r="DZP24"/>
      <c r="DZQ24"/>
      <c r="DZR24"/>
      <c r="DZS24"/>
      <c r="DZT24"/>
      <c r="DZU24"/>
      <c r="DZV24"/>
      <c r="DZW24"/>
      <c r="DZX24"/>
      <c r="DZY24"/>
      <c r="DZZ24"/>
      <c r="EAA24"/>
      <c r="EAB24"/>
      <c r="EAC24"/>
      <c r="EAD24"/>
      <c r="EAE24"/>
      <c r="EAF24"/>
      <c r="EAG24"/>
      <c r="EAH24"/>
      <c r="EAI24"/>
      <c r="EAJ24"/>
      <c r="EAK24"/>
      <c r="EAL24"/>
      <c r="EAM24"/>
      <c r="EAN24"/>
      <c r="EAO24"/>
      <c r="EAP24"/>
      <c r="EAQ24"/>
      <c r="EAR24"/>
      <c r="EAS24"/>
      <c r="EAT24"/>
      <c r="EAU24"/>
      <c r="EAV24"/>
      <c r="EAW24"/>
      <c r="EAX24"/>
      <c r="EAY24"/>
      <c r="EAZ24"/>
      <c r="EBA24"/>
      <c r="EBB24"/>
      <c r="EBC24"/>
      <c r="EBD24"/>
      <c r="EBE24"/>
      <c r="EBF24"/>
      <c r="EBG24"/>
      <c r="EBH24"/>
      <c r="EBI24"/>
      <c r="EBJ24"/>
      <c r="EBK24"/>
      <c r="EBL24"/>
      <c r="EBM24"/>
      <c r="EBN24"/>
      <c r="EBO24"/>
      <c r="EBP24"/>
      <c r="EBQ24"/>
      <c r="EBR24"/>
      <c r="EBS24"/>
      <c r="EBT24"/>
      <c r="EBU24"/>
      <c r="EBV24"/>
      <c r="EBW24"/>
      <c r="EBX24"/>
      <c r="EBY24"/>
      <c r="EBZ24"/>
      <c r="ECA24"/>
      <c r="ECB24"/>
      <c r="ECC24"/>
      <c r="ECD24"/>
      <c r="ECE24"/>
      <c r="ECF24"/>
      <c r="ECG24"/>
      <c r="ECH24"/>
      <c r="ECI24"/>
      <c r="ECJ24"/>
      <c r="ECK24"/>
      <c r="ECL24"/>
      <c r="ECM24"/>
      <c r="ECN24"/>
      <c r="ECO24"/>
      <c r="ECP24"/>
      <c r="ECQ24"/>
      <c r="ECR24"/>
      <c r="ECS24"/>
      <c r="ECT24"/>
      <c r="ECU24"/>
      <c r="ECV24"/>
      <c r="ECW24"/>
      <c r="ECX24"/>
      <c r="ECY24"/>
      <c r="ECZ24"/>
      <c r="EDA24"/>
      <c r="EDB24"/>
      <c r="EDC24"/>
      <c r="EDD24"/>
      <c r="EDE24"/>
      <c r="EDF24"/>
      <c r="EDG24"/>
      <c r="EDH24"/>
      <c r="EDI24"/>
      <c r="EDJ24"/>
      <c r="EDK24"/>
      <c r="EDL24"/>
      <c r="EDM24"/>
      <c r="EDN24"/>
      <c r="EDO24"/>
      <c r="EDP24"/>
      <c r="EDQ24"/>
      <c r="EDR24"/>
      <c r="EDS24"/>
      <c r="EDT24"/>
      <c r="EDU24"/>
      <c r="EDV24"/>
      <c r="EDW24"/>
      <c r="EDX24"/>
      <c r="EDY24"/>
      <c r="EDZ24"/>
      <c r="EEA24"/>
      <c r="EEB24"/>
      <c r="EEC24"/>
      <c r="EED24"/>
      <c r="EEE24"/>
      <c r="EEF24"/>
      <c r="EEG24"/>
      <c r="EEH24"/>
      <c r="EEI24"/>
      <c r="EEJ24"/>
      <c r="EEK24"/>
      <c r="EEL24"/>
      <c r="EEM24"/>
      <c r="EEN24"/>
      <c r="EEO24"/>
      <c r="EEP24"/>
      <c r="EEQ24"/>
      <c r="EER24"/>
      <c r="EES24"/>
      <c r="EET24"/>
      <c r="EEU24"/>
      <c r="EEV24"/>
      <c r="EEW24"/>
      <c r="EEX24"/>
      <c r="EEY24"/>
      <c r="EEZ24"/>
      <c r="EFA24"/>
      <c r="EFB24"/>
      <c r="EFC24"/>
      <c r="EFD24"/>
      <c r="EFE24"/>
      <c r="EFF24"/>
      <c r="EFG24"/>
      <c r="EFH24"/>
      <c r="EFI24"/>
      <c r="EFJ24"/>
      <c r="EFK24"/>
      <c r="EFL24"/>
      <c r="EFM24"/>
      <c r="EFN24"/>
      <c r="EFO24"/>
      <c r="EFP24"/>
      <c r="EFQ24"/>
      <c r="EFR24"/>
      <c r="EFS24"/>
      <c r="EFT24"/>
      <c r="EFU24"/>
      <c r="EFV24"/>
      <c r="EFW24"/>
      <c r="EFX24"/>
      <c r="EFY24"/>
      <c r="EFZ24"/>
      <c r="EGA24"/>
      <c r="EGB24"/>
      <c r="EGC24"/>
      <c r="EGD24"/>
      <c r="EGE24"/>
      <c r="EGF24"/>
      <c r="EGG24"/>
      <c r="EGH24"/>
      <c r="EGI24"/>
      <c r="EGJ24"/>
      <c r="EGK24"/>
      <c r="EGL24"/>
      <c r="EGM24"/>
      <c r="EGN24"/>
      <c r="EGO24"/>
      <c r="EGP24"/>
      <c r="EGQ24"/>
      <c r="EGR24"/>
      <c r="EGS24"/>
      <c r="EGT24"/>
      <c r="EGU24"/>
      <c r="EGV24"/>
      <c r="EGW24"/>
      <c r="EGX24"/>
      <c r="EGY24"/>
      <c r="EGZ24"/>
      <c r="EHA24"/>
      <c r="EHB24"/>
      <c r="EHC24"/>
      <c r="EHD24"/>
      <c r="EHE24"/>
      <c r="EHF24"/>
      <c r="EHG24"/>
      <c r="EHH24"/>
      <c r="EHI24"/>
      <c r="EHJ24"/>
      <c r="EHK24"/>
      <c r="EHL24"/>
      <c r="EHM24"/>
      <c r="EHN24"/>
      <c r="EHO24"/>
      <c r="EHP24"/>
      <c r="EHQ24"/>
      <c r="EHR24"/>
      <c r="EHS24"/>
      <c r="EHT24"/>
      <c r="EHU24"/>
      <c r="EHV24"/>
      <c r="EHW24"/>
      <c r="EHX24"/>
      <c r="EHY24"/>
      <c r="EHZ24"/>
      <c r="EIA24"/>
      <c r="EIB24"/>
      <c r="EIC24"/>
      <c r="EID24"/>
      <c r="EIE24"/>
      <c r="EIF24"/>
      <c r="EIG24"/>
      <c r="EIH24"/>
      <c r="EII24"/>
      <c r="EIJ24"/>
      <c r="EIK24"/>
      <c r="EIL24"/>
      <c r="EIM24"/>
      <c r="EIN24"/>
      <c r="EIO24"/>
      <c r="EIP24"/>
      <c r="EIQ24"/>
      <c r="EIR24"/>
      <c r="EIS24"/>
      <c r="EIT24"/>
      <c r="EIU24"/>
      <c r="EIV24"/>
      <c r="EIW24"/>
      <c r="EIX24"/>
      <c r="EIY24"/>
      <c r="EIZ24"/>
      <c r="EJA24"/>
      <c r="EJB24"/>
      <c r="EJC24"/>
      <c r="EJD24"/>
      <c r="EJE24"/>
      <c r="EJF24"/>
      <c r="EJG24"/>
      <c r="EJH24"/>
      <c r="EJI24"/>
      <c r="EJJ24"/>
      <c r="EJK24"/>
      <c r="EJL24"/>
      <c r="EJM24"/>
      <c r="EJN24"/>
      <c r="EJO24"/>
      <c r="EJP24"/>
      <c r="EJQ24"/>
      <c r="EJR24"/>
      <c r="EJS24"/>
      <c r="EJT24"/>
      <c r="EJU24"/>
      <c r="EJV24"/>
      <c r="EJW24"/>
      <c r="EJX24"/>
      <c r="EJY24"/>
      <c r="EJZ24"/>
      <c r="EKA24"/>
      <c r="EKB24"/>
      <c r="EKC24"/>
      <c r="EKD24"/>
      <c r="EKE24"/>
      <c r="EKF24"/>
      <c r="EKG24"/>
      <c r="EKH24"/>
      <c r="EKI24"/>
      <c r="EKJ24"/>
      <c r="EKK24"/>
      <c r="EKL24"/>
      <c r="EKM24"/>
      <c r="EKN24"/>
      <c r="EKO24"/>
      <c r="EKP24"/>
      <c r="EKQ24"/>
      <c r="EKR24"/>
      <c r="EKS24"/>
      <c r="EKT24"/>
      <c r="EKU24"/>
      <c r="EKV24"/>
      <c r="EKW24"/>
      <c r="EKX24"/>
      <c r="EKY24"/>
      <c r="EKZ24"/>
      <c r="ELA24"/>
      <c r="ELB24"/>
      <c r="ELC24"/>
      <c r="ELD24"/>
      <c r="ELE24"/>
      <c r="ELF24"/>
      <c r="ELG24"/>
      <c r="ELH24"/>
      <c r="ELI24"/>
      <c r="ELJ24"/>
      <c r="ELK24"/>
      <c r="ELL24"/>
      <c r="ELM24"/>
      <c r="ELN24"/>
      <c r="ELO24"/>
      <c r="ELP24"/>
      <c r="ELQ24"/>
      <c r="ELR24"/>
      <c r="ELS24"/>
      <c r="ELT24"/>
      <c r="ELU24"/>
      <c r="ELV24"/>
      <c r="ELW24"/>
      <c r="ELX24"/>
      <c r="ELY24"/>
      <c r="ELZ24"/>
      <c r="EMA24"/>
      <c r="EMB24"/>
      <c r="EMC24"/>
      <c r="EMD24"/>
      <c r="EME24"/>
      <c r="EMF24"/>
      <c r="EMG24"/>
      <c r="EMH24"/>
      <c r="EMI24"/>
      <c r="EMJ24"/>
      <c r="EMK24"/>
      <c r="EML24"/>
      <c r="EMM24"/>
      <c r="EMN24"/>
      <c r="EMO24"/>
      <c r="EMP24"/>
      <c r="EMQ24"/>
      <c r="EMR24"/>
      <c r="EMS24"/>
      <c r="EMT24"/>
      <c r="EMU24"/>
      <c r="EMV24"/>
      <c r="EMW24"/>
      <c r="EMX24"/>
      <c r="EMY24"/>
      <c r="EMZ24"/>
      <c r="ENA24"/>
      <c r="ENB24"/>
      <c r="ENC24"/>
      <c r="END24"/>
      <c r="ENE24"/>
      <c r="ENF24"/>
      <c r="ENG24"/>
      <c r="ENH24"/>
      <c r="ENI24"/>
      <c r="ENJ24"/>
      <c r="ENK24"/>
      <c r="ENL24"/>
      <c r="ENM24"/>
      <c r="ENN24"/>
      <c r="ENO24"/>
      <c r="ENP24"/>
      <c r="ENQ24"/>
      <c r="ENR24"/>
      <c r="ENS24"/>
      <c r="ENT24"/>
      <c r="ENU24"/>
      <c r="ENV24"/>
      <c r="ENW24"/>
      <c r="ENX24"/>
      <c r="ENY24"/>
      <c r="ENZ24"/>
      <c r="EOA24"/>
      <c r="EOB24"/>
      <c r="EOC24"/>
      <c r="EOD24"/>
      <c r="EOE24"/>
      <c r="EOF24"/>
      <c r="EOG24"/>
      <c r="EOH24"/>
      <c r="EOI24"/>
      <c r="EOJ24"/>
      <c r="EOK24"/>
      <c r="EOL24"/>
      <c r="EOM24"/>
      <c r="EON24"/>
      <c r="EOO24"/>
      <c r="EOP24"/>
      <c r="EOQ24"/>
      <c r="EOR24"/>
      <c r="EOS24"/>
      <c r="EOT24"/>
      <c r="EOU24"/>
      <c r="EOV24"/>
      <c r="EOW24"/>
      <c r="EOX24"/>
      <c r="EOY24"/>
      <c r="EOZ24"/>
      <c r="EPA24"/>
      <c r="EPB24"/>
      <c r="EPC24"/>
      <c r="EPD24"/>
      <c r="EPE24"/>
      <c r="EPF24"/>
      <c r="EPG24"/>
      <c r="EPH24"/>
      <c r="EPI24"/>
      <c r="EPJ24"/>
      <c r="EPK24"/>
      <c r="EPL24"/>
      <c r="EPM24"/>
      <c r="EPN24"/>
      <c r="EPO24"/>
      <c r="EPP24"/>
      <c r="EPQ24"/>
      <c r="EPR24"/>
      <c r="EPS24"/>
      <c r="EPT24"/>
      <c r="EPU24"/>
      <c r="EPV24"/>
      <c r="EPW24"/>
      <c r="EPX24"/>
      <c r="EPY24"/>
      <c r="EPZ24"/>
      <c r="EQA24"/>
      <c r="EQB24"/>
      <c r="EQC24"/>
      <c r="EQD24"/>
      <c r="EQE24"/>
      <c r="EQF24"/>
      <c r="EQG24"/>
      <c r="EQH24"/>
      <c r="EQI24"/>
      <c r="EQJ24"/>
      <c r="EQK24"/>
      <c r="EQL24"/>
      <c r="EQM24"/>
      <c r="EQN24"/>
      <c r="EQO24"/>
      <c r="EQP24"/>
      <c r="EQQ24"/>
      <c r="EQR24"/>
      <c r="EQS24"/>
      <c r="EQT24"/>
      <c r="EQU24"/>
      <c r="EQV24"/>
      <c r="EQW24"/>
      <c r="EQX24"/>
      <c r="EQY24"/>
      <c r="EQZ24"/>
      <c r="ERA24"/>
      <c r="ERB24"/>
      <c r="ERC24"/>
      <c r="ERD24"/>
      <c r="ERE24"/>
      <c r="ERF24"/>
      <c r="ERG24"/>
      <c r="ERH24"/>
      <c r="ERI24"/>
      <c r="ERJ24"/>
      <c r="ERK24"/>
      <c r="ERL24"/>
      <c r="ERM24"/>
      <c r="ERN24"/>
      <c r="ERO24"/>
      <c r="ERP24"/>
      <c r="ERQ24"/>
      <c r="ERR24"/>
      <c r="ERS24"/>
      <c r="ERT24"/>
      <c r="ERU24"/>
      <c r="ERV24"/>
      <c r="ERW24"/>
      <c r="ERX24"/>
      <c r="ERY24"/>
      <c r="ERZ24"/>
      <c r="ESA24"/>
      <c r="ESB24"/>
      <c r="ESC24"/>
      <c r="ESD24"/>
      <c r="ESE24"/>
      <c r="ESF24"/>
      <c r="ESG24"/>
      <c r="ESH24"/>
      <c r="ESI24"/>
      <c r="ESJ24"/>
      <c r="ESK24"/>
      <c r="ESL24"/>
      <c r="ESM24"/>
      <c r="ESN24"/>
      <c r="ESO24"/>
      <c r="ESP24"/>
      <c r="ESQ24"/>
      <c r="ESR24"/>
      <c r="ESS24"/>
      <c r="EST24"/>
      <c r="ESU24"/>
      <c r="ESV24"/>
      <c r="ESW24"/>
      <c r="ESX24"/>
      <c r="ESY24"/>
      <c r="ESZ24"/>
      <c r="ETA24"/>
      <c r="ETB24"/>
      <c r="ETC24"/>
      <c r="ETD24"/>
      <c r="ETE24"/>
      <c r="ETF24"/>
      <c r="ETG24"/>
      <c r="ETH24"/>
      <c r="ETI24"/>
      <c r="ETJ24"/>
      <c r="ETK24"/>
      <c r="ETL24"/>
      <c r="ETM24"/>
      <c r="ETN24"/>
      <c r="ETO24"/>
      <c r="ETP24"/>
      <c r="ETQ24"/>
      <c r="ETR24"/>
      <c r="ETS24"/>
      <c r="ETT24"/>
      <c r="ETU24"/>
      <c r="ETV24"/>
      <c r="ETW24"/>
      <c r="ETX24"/>
      <c r="ETY24"/>
      <c r="ETZ24"/>
      <c r="EUA24"/>
      <c r="EUB24"/>
      <c r="EUC24"/>
      <c r="EUD24"/>
      <c r="EUE24"/>
      <c r="EUF24"/>
      <c r="EUG24"/>
      <c r="EUH24"/>
      <c r="EUI24"/>
      <c r="EUJ24"/>
      <c r="EUK24"/>
      <c r="EUL24"/>
      <c r="EUM24"/>
      <c r="EUN24"/>
      <c r="EUO24"/>
    </row>
    <row r="25" spans="1:3941" x14ac:dyDescent="0.25">
      <c r="A25" s="8">
        <v>17</v>
      </c>
      <c r="B25" s="7" t="s">
        <v>248</v>
      </c>
      <c r="C25" s="7" t="s">
        <v>261</v>
      </c>
      <c r="D25" t="s">
        <v>344</v>
      </c>
      <c r="E25" s="4" t="s">
        <v>195</v>
      </c>
      <c r="F25" t="s">
        <v>129</v>
      </c>
      <c r="G25" s="14">
        <v>120000</v>
      </c>
      <c r="H25" s="13">
        <f t="shared" si="0"/>
        <v>3444</v>
      </c>
      <c r="I25" s="31">
        <v>15952.14</v>
      </c>
      <c r="J25" s="13">
        <f t="shared" si="1"/>
        <v>3648</v>
      </c>
      <c r="K25" s="31">
        <v>4290.72</v>
      </c>
      <c r="L25" s="14">
        <f t="shared" si="7"/>
        <v>27334.86</v>
      </c>
      <c r="M25" s="14">
        <f t="shared" si="2"/>
        <v>92665.14</v>
      </c>
    </row>
    <row r="26" spans="1:3941" x14ac:dyDescent="0.25">
      <c r="A26" s="8">
        <v>18</v>
      </c>
      <c r="B26" t="s">
        <v>393</v>
      </c>
      <c r="C26" s="7" t="s">
        <v>261</v>
      </c>
      <c r="D26" t="s">
        <v>394</v>
      </c>
      <c r="E26" s="4" t="s">
        <v>195</v>
      </c>
      <c r="F26" t="s">
        <v>129</v>
      </c>
      <c r="G26" s="14">
        <v>65000</v>
      </c>
      <c r="H26" s="14">
        <f>G26*0.0287</f>
        <v>1865.5</v>
      </c>
      <c r="I26" s="31">
        <v>3465.14</v>
      </c>
      <c r="J26" s="13">
        <f>G26*0.0304</f>
        <v>1976</v>
      </c>
      <c r="K26" s="14">
        <v>25</v>
      </c>
      <c r="L26" s="14">
        <f>H26+I26+J26+K26</f>
        <v>7331.64</v>
      </c>
      <c r="M26" s="14">
        <f t="shared" si="2"/>
        <v>57668.36</v>
      </c>
    </row>
    <row r="27" spans="1:3941" x14ac:dyDescent="0.25">
      <c r="A27" s="8">
        <v>19</v>
      </c>
      <c r="B27" t="s">
        <v>441</v>
      </c>
      <c r="C27" t="s">
        <v>442</v>
      </c>
      <c r="D27" t="s">
        <v>443</v>
      </c>
      <c r="E27" s="4" t="s">
        <v>195</v>
      </c>
      <c r="F27" t="s">
        <v>129</v>
      </c>
      <c r="G27" s="14">
        <v>65000</v>
      </c>
      <c r="H27" s="14">
        <f>G27*0.0287</f>
        <v>1865.5</v>
      </c>
      <c r="I27" s="14">
        <v>4084.48</v>
      </c>
      <c r="J27" s="14">
        <v>1976</v>
      </c>
      <c r="K27" s="14">
        <v>1890.46</v>
      </c>
      <c r="L27" s="14">
        <f>H27+I27+J27+K27</f>
        <v>9816.44</v>
      </c>
      <c r="M27" s="14">
        <f t="shared" si="2"/>
        <v>55183.56</v>
      </c>
    </row>
    <row r="28" spans="1:3941" s="2" customFormat="1" x14ac:dyDescent="0.25">
      <c r="A28" s="8">
        <v>20</v>
      </c>
      <c r="B28" t="s">
        <v>10</v>
      </c>
      <c r="C28" t="s">
        <v>173</v>
      </c>
      <c r="D28" t="s">
        <v>329</v>
      </c>
      <c r="E28" s="4" t="s">
        <v>195</v>
      </c>
      <c r="F28" t="s">
        <v>130</v>
      </c>
      <c r="G28" s="13">
        <v>145000</v>
      </c>
      <c r="H28" s="13">
        <f t="shared" si="0"/>
        <v>4161.5</v>
      </c>
      <c r="I28" s="32">
        <v>22690.49</v>
      </c>
      <c r="J28" s="13">
        <f t="shared" si="1"/>
        <v>4408</v>
      </c>
      <c r="K28" s="31">
        <v>175</v>
      </c>
      <c r="L28" s="14">
        <f>H28+I28+J28+K28</f>
        <v>31434.99</v>
      </c>
      <c r="M28" s="14">
        <f t="shared" si="2"/>
        <v>113565.01</v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  <c r="AMK28" s="1"/>
      <c r="AML28" s="1"/>
      <c r="AMM28" s="1"/>
      <c r="AMN28" s="1"/>
      <c r="AMO28" s="1"/>
      <c r="AMP28" s="1"/>
      <c r="AMQ28" s="1"/>
      <c r="AMR28" s="1"/>
      <c r="AMS28" s="1"/>
      <c r="AMT28" s="1"/>
      <c r="AMU28" s="1"/>
      <c r="AMV28" s="1"/>
      <c r="AMW28" s="1"/>
      <c r="AMX28" s="1"/>
      <c r="AMY28" s="1"/>
      <c r="AMZ28" s="1"/>
      <c r="ANA28" s="1"/>
      <c r="ANB28" s="1"/>
      <c r="ANC28" s="1"/>
      <c r="AND28" s="1"/>
      <c r="ANE28" s="1"/>
      <c r="ANF28" s="1"/>
      <c r="ANG28" s="1"/>
      <c r="ANH28" s="1"/>
      <c r="ANI28" s="1"/>
      <c r="ANJ28" s="1"/>
      <c r="ANK28" s="1"/>
      <c r="ANL28" s="1"/>
      <c r="ANM28" s="1"/>
      <c r="ANN28" s="1"/>
      <c r="ANO28" s="1"/>
      <c r="ANP28" s="1"/>
      <c r="ANQ28" s="1"/>
      <c r="ANR28" s="1"/>
      <c r="ANS28" s="1"/>
      <c r="ANT28" s="1"/>
      <c r="ANU28" s="1"/>
      <c r="ANV28" s="1"/>
      <c r="ANW28" s="1"/>
      <c r="ANX28" s="1"/>
      <c r="ANY28" s="1"/>
      <c r="ANZ28" s="1"/>
      <c r="AOA28" s="1"/>
      <c r="AOB28" s="1"/>
      <c r="AOC28" s="1"/>
      <c r="AOD28" s="1"/>
      <c r="AOE28" s="1"/>
      <c r="AOF28" s="1"/>
      <c r="AOG28" s="1"/>
      <c r="AOH28" s="1"/>
      <c r="AOI28" s="1"/>
      <c r="AOJ28" s="1"/>
      <c r="AOK28" s="1"/>
      <c r="AOL28" s="1"/>
      <c r="AOM28" s="1"/>
      <c r="AON28" s="1"/>
      <c r="AOO28" s="1"/>
      <c r="AOP28" s="1"/>
      <c r="AOQ28" s="1"/>
      <c r="AOR28" s="1"/>
      <c r="AOS28" s="1"/>
      <c r="AOT28" s="1"/>
      <c r="AOU28" s="1"/>
      <c r="AOV28" s="1"/>
      <c r="AOW28" s="1"/>
      <c r="AOX28" s="1"/>
      <c r="AOY28" s="1"/>
      <c r="AOZ28" s="1"/>
      <c r="APA28" s="1"/>
      <c r="APB28" s="1"/>
      <c r="APC28" s="1"/>
      <c r="APD28" s="1"/>
      <c r="APE28" s="1"/>
      <c r="APF28" s="1"/>
      <c r="APG28" s="1"/>
      <c r="APH28" s="1"/>
      <c r="API28" s="1"/>
      <c r="APJ28" s="1"/>
      <c r="APK28" s="1"/>
      <c r="APL28" s="1"/>
      <c r="APM28" s="1"/>
      <c r="APN28" s="1"/>
      <c r="APO28" s="1"/>
      <c r="APP28" s="1"/>
      <c r="APQ28" s="1"/>
      <c r="APR28" s="1"/>
      <c r="APS28" s="1"/>
      <c r="APT28" s="1"/>
      <c r="APU28" s="1"/>
      <c r="APV28" s="1"/>
      <c r="APW28" s="1"/>
      <c r="APX28" s="1"/>
      <c r="APY28" s="1"/>
      <c r="APZ28" s="1"/>
      <c r="AQA28" s="1"/>
      <c r="AQB28" s="1"/>
      <c r="AQC28" s="1"/>
      <c r="AQD28" s="1"/>
      <c r="AQE28" s="1"/>
      <c r="AQF28" s="1"/>
      <c r="AQG28" s="1"/>
      <c r="AQH28" s="1"/>
      <c r="AQI28" s="1"/>
      <c r="AQJ28" s="1"/>
      <c r="AQK28" s="1"/>
      <c r="AQL28" s="1"/>
      <c r="AQM28" s="1"/>
      <c r="AQN28" s="1"/>
      <c r="AQO28" s="1"/>
      <c r="AQP28" s="1"/>
      <c r="AQQ28" s="1"/>
      <c r="AQR28" s="1"/>
      <c r="AQS28" s="1"/>
      <c r="AQT28" s="1"/>
      <c r="AQU28" s="1"/>
      <c r="AQV28" s="1"/>
      <c r="AQW28" s="1"/>
      <c r="AQX28" s="1"/>
      <c r="AQY28" s="1"/>
      <c r="AQZ28" s="1"/>
      <c r="ARA28" s="1"/>
      <c r="ARB28" s="1"/>
      <c r="ARC28" s="1"/>
      <c r="ARD28" s="1"/>
      <c r="ARE28" s="1"/>
      <c r="ARF28" s="1"/>
      <c r="ARG28" s="1"/>
      <c r="ARH28" s="1"/>
      <c r="ARI28" s="1"/>
      <c r="ARJ28" s="1"/>
      <c r="ARK28" s="1"/>
      <c r="ARL28" s="1"/>
      <c r="ARM28" s="1"/>
      <c r="ARN28" s="1"/>
      <c r="ARO28" s="1"/>
      <c r="ARP28" s="1"/>
      <c r="ARQ28" s="1"/>
      <c r="ARR28" s="1"/>
      <c r="ARS28" s="1"/>
      <c r="ART28" s="1"/>
      <c r="ARU28" s="1"/>
      <c r="ARV28" s="1"/>
      <c r="ARW28" s="1"/>
      <c r="ARX28" s="1"/>
      <c r="ARY28" s="1"/>
      <c r="ARZ28" s="1"/>
      <c r="ASA28" s="1"/>
      <c r="ASB28" s="1"/>
      <c r="ASC28" s="1"/>
      <c r="ASD28" s="1"/>
      <c r="ASE28" s="1"/>
      <c r="ASF28" s="1"/>
      <c r="ASG28" s="1"/>
      <c r="ASH28" s="1"/>
      <c r="ASI28" s="1"/>
      <c r="ASJ28" s="1"/>
      <c r="ASK28" s="1"/>
      <c r="ASL28" s="1"/>
      <c r="ASM28" s="1"/>
      <c r="ASN28" s="1"/>
      <c r="ASO28" s="1"/>
      <c r="ASP28" s="1"/>
      <c r="ASQ28" s="1"/>
      <c r="ASR28" s="1"/>
      <c r="ASS28" s="1"/>
      <c r="AST28" s="1"/>
      <c r="ASU28" s="1"/>
      <c r="ASV28" s="1"/>
      <c r="ASW28" s="1"/>
      <c r="ASX28" s="1"/>
      <c r="ASY28" s="1"/>
      <c r="ASZ28" s="1"/>
      <c r="ATA28" s="1"/>
      <c r="ATB28" s="1"/>
      <c r="ATC28" s="1"/>
      <c r="ATD28" s="1"/>
      <c r="ATE28" s="1"/>
      <c r="ATF28" s="1"/>
      <c r="ATG28" s="1"/>
      <c r="ATH28" s="1"/>
      <c r="ATI28" s="1"/>
      <c r="ATJ28" s="1"/>
      <c r="ATK28" s="1"/>
      <c r="ATL28" s="1"/>
      <c r="ATM28" s="1"/>
      <c r="ATN28" s="1"/>
      <c r="ATO28" s="1"/>
      <c r="ATP28" s="1"/>
      <c r="ATQ28" s="1"/>
      <c r="ATR28" s="1"/>
      <c r="ATS28" s="1"/>
      <c r="ATT28" s="1"/>
      <c r="ATU28" s="1"/>
      <c r="ATV28" s="1"/>
      <c r="ATW28" s="1"/>
      <c r="ATX28" s="1"/>
      <c r="ATY28" s="1"/>
      <c r="ATZ28" s="1"/>
      <c r="AUA28" s="1"/>
      <c r="AUB28" s="1"/>
      <c r="AUC28" s="1"/>
      <c r="AUD28" s="1"/>
      <c r="AUE28" s="1"/>
      <c r="AUF28" s="1"/>
      <c r="AUG28" s="1"/>
      <c r="AUH28" s="1"/>
      <c r="AUI28" s="1"/>
      <c r="AUJ28" s="1"/>
      <c r="AUK28" s="1"/>
      <c r="AUL28" s="1"/>
      <c r="AUM28" s="1"/>
      <c r="AUN28" s="1"/>
      <c r="AUO28" s="1"/>
      <c r="AUP28" s="1"/>
      <c r="AUQ28" s="1"/>
      <c r="AUR28" s="1"/>
      <c r="AUS28" s="1"/>
      <c r="AUT28" s="1"/>
      <c r="AUU28" s="1"/>
      <c r="AUV28" s="1"/>
      <c r="AUW28" s="1"/>
      <c r="AUX28" s="1"/>
      <c r="AUY28" s="1"/>
      <c r="AUZ28" s="1"/>
      <c r="AVA28" s="1"/>
      <c r="AVB28" s="1"/>
      <c r="AVC28" s="1"/>
      <c r="AVD28" s="1"/>
      <c r="AVE28" s="1"/>
      <c r="AVF28" s="1"/>
      <c r="AVG28" s="1"/>
      <c r="AVH28" s="1"/>
      <c r="AVI28" s="1"/>
      <c r="AVJ28" s="1"/>
      <c r="AVK28" s="1"/>
      <c r="AVL28" s="1"/>
      <c r="AVM28" s="1"/>
      <c r="AVN28" s="1"/>
      <c r="AVO28" s="1"/>
      <c r="AVP28" s="1"/>
      <c r="AVQ28" s="1"/>
      <c r="AVR28" s="1"/>
      <c r="AVS28" s="1"/>
      <c r="AVT28" s="1"/>
      <c r="AVU28" s="1"/>
      <c r="AVV28" s="1"/>
      <c r="AVW28" s="1"/>
      <c r="AVX28" s="1"/>
      <c r="AVY28" s="1"/>
      <c r="AVZ28" s="1"/>
      <c r="AWA28" s="1"/>
      <c r="AWB28" s="1"/>
      <c r="AWC28" s="1"/>
      <c r="AWD28" s="1"/>
      <c r="AWE28" s="1"/>
      <c r="AWF28" s="1"/>
      <c r="AWG28" s="1"/>
      <c r="AWH28" s="1"/>
      <c r="AWI28" s="1"/>
      <c r="AWJ28" s="1"/>
      <c r="AWK28" s="1"/>
      <c r="AWL28" s="1"/>
      <c r="AWM28" s="1"/>
      <c r="AWN28" s="1"/>
      <c r="AWO28" s="1"/>
      <c r="AWP28" s="1"/>
      <c r="AWQ28" s="1"/>
      <c r="AWR28" s="1"/>
      <c r="AWS28" s="1"/>
      <c r="AWT28" s="1"/>
      <c r="AWU28" s="1"/>
      <c r="AWV28" s="1"/>
      <c r="AWW28" s="1"/>
      <c r="AWX28" s="1"/>
      <c r="AWY28" s="1"/>
      <c r="AWZ28" s="1"/>
      <c r="AXA28" s="1"/>
      <c r="AXB28" s="1"/>
      <c r="AXC28" s="1"/>
      <c r="AXD28" s="1"/>
      <c r="AXE28" s="1"/>
      <c r="AXF28" s="1"/>
      <c r="AXG28" s="1"/>
      <c r="AXH28" s="1"/>
      <c r="AXI28" s="1"/>
      <c r="AXJ28" s="1"/>
      <c r="AXK28" s="1"/>
      <c r="AXL28" s="1"/>
      <c r="AXM28" s="1"/>
      <c r="AXN28" s="1"/>
      <c r="AXO28" s="1"/>
      <c r="AXP28" s="1"/>
      <c r="AXQ28" s="1"/>
      <c r="AXR28" s="1"/>
      <c r="AXS28" s="1"/>
      <c r="AXT28" s="1"/>
      <c r="AXU28" s="1"/>
      <c r="AXV28" s="1"/>
      <c r="AXW28" s="1"/>
      <c r="AXX28" s="1"/>
      <c r="AXY28" s="1"/>
      <c r="AXZ28" s="1"/>
      <c r="AYA28" s="1"/>
      <c r="AYB28" s="1"/>
      <c r="AYC28" s="1"/>
      <c r="AYD28" s="1"/>
      <c r="AYE28" s="1"/>
      <c r="AYF28" s="1"/>
      <c r="AYG28" s="1"/>
      <c r="AYH28" s="1"/>
      <c r="AYI28" s="1"/>
      <c r="AYJ28" s="1"/>
      <c r="AYK28" s="1"/>
      <c r="AYL28" s="1"/>
      <c r="AYM28" s="1"/>
      <c r="AYN28" s="1"/>
      <c r="AYO28" s="1"/>
      <c r="AYP28" s="1"/>
      <c r="AYQ28" s="1"/>
      <c r="AYR28" s="1"/>
      <c r="AYS28" s="1"/>
      <c r="AYT28" s="1"/>
      <c r="AYU28" s="1"/>
      <c r="AYV28" s="1"/>
      <c r="AYW28" s="1"/>
      <c r="AYX28" s="1"/>
      <c r="AYY28" s="1"/>
      <c r="AYZ28" s="1"/>
      <c r="AZA28" s="1"/>
      <c r="AZB28" s="1"/>
      <c r="AZC28" s="1"/>
      <c r="AZD28" s="1"/>
      <c r="AZE28" s="1"/>
      <c r="AZF28" s="1"/>
      <c r="AZG28" s="1"/>
      <c r="AZH28" s="1"/>
      <c r="AZI28" s="1"/>
      <c r="AZJ28" s="1"/>
      <c r="AZK28" s="1"/>
      <c r="AZL28" s="1"/>
      <c r="AZM28" s="1"/>
      <c r="AZN28" s="1"/>
      <c r="AZO28" s="1"/>
      <c r="AZP28" s="1"/>
      <c r="AZQ28" s="1"/>
      <c r="AZR28" s="1"/>
      <c r="AZS28" s="1"/>
      <c r="AZT28" s="1"/>
      <c r="AZU28" s="1"/>
      <c r="AZV28" s="1"/>
      <c r="AZW28" s="1"/>
      <c r="AZX28" s="1"/>
      <c r="AZY28" s="1"/>
      <c r="AZZ28" s="1"/>
      <c r="BAA28" s="1"/>
      <c r="BAB28" s="1"/>
      <c r="BAC28" s="1"/>
      <c r="BAD28" s="1"/>
      <c r="BAE28" s="1"/>
      <c r="BAF28" s="1"/>
      <c r="BAG28" s="1"/>
      <c r="BAH28" s="1"/>
      <c r="BAI28" s="1"/>
      <c r="BAJ28" s="1"/>
      <c r="BAK28" s="1"/>
      <c r="BAL28" s="1"/>
      <c r="BAM28" s="1"/>
      <c r="BAN28" s="1"/>
      <c r="BAO28" s="1"/>
      <c r="BAP28" s="1"/>
      <c r="BAQ28" s="1"/>
      <c r="BAR28" s="1"/>
      <c r="BAS28" s="1"/>
      <c r="BAT28" s="1"/>
      <c r="BAU28" s="1"/>
      <c r="BAV28" s="1"/>
      <c r="BAW28" s="1"/>
      <c r="BAX28" s="1"/>
      <c r="BAY28" s="1"/>
      <c r="BAZ28" s="1"/>
      <c r="BBA28" s="1"/>
      <c r="BBB28" s="1"/>
      <c r="BBC28" s="1"/>
      <c r="BBD28" s="1"/>
      <c r="BBE28" s="1"/>
      <c r="BBF28" s="1"/>
      <c r="BBG28" s="1"/>
      <c r="BBH28" s="1"/>
      <c r="BBI28" s="1"/>
      <c r="BBJ28" s="1"/>
      <c r="BBK28" s="1"/>
      <c r="BBL28" s="1"/>
      <c r="BBM28" s="1"/>
      <c r="BBN28" s="1"/>
      <c r="BBO28" s="1"/>
      <c r="BBP28" s="1"/>
      <c r="BBQ28" s="1"/>
      <c r="BBR28" s="1"/>
      <c r="BBS28" s="1"/>
      <c r="BBT28" s="1"/>
      <c r="BBU28" s="1"/>
      <c r="BBV28" s="1"/>
      <c r="BBW28" s="1"/>
      <c r="BBX28" s="1"/>
      <c r="BBY28" s="1"/>
      <c r="BBZ28" s="1"/>
      <c r="BCA28" s="1"/>
      <c r="BCB28" s="1"/>
      <c r="BCC28" s="1"/>
      <c r="BCD28" s="1"/>
      <c r="BCE28" s="1"/>
      <c r="BCF28" s="1"/>
      <c r="BCG28" s="1"/>
      <c r="BCH28" s="1"/>
      <c r="BCI28" s="1"/>
      <c r="BCJ28" s="1"/>
      <c r="BCK28" s="1"/>
      <c r="BCL28" s="1"/>
      <c r="BCM28" s="1"/>
      <c r="BCN28" s="1"/>
      <c r="BCO28" s="1"/>
      <c r="BCP28" s="1"/>
      <c r="BCQ28" s="1"/>
      <c r="BCR28" s="1"/>
      <c r="BCS28" s="1"/>
      <c r="BCT28" s="1"/>
      <c r="BCU28" s="1"/>
      <c r="BCV28" s="1"/>
      <c r="BCW28" s="1"/>
      <c r="BCX28" s="1"/>
      <c r="BCY28" s="1"/>
      <c r="BCZ28" s="1"/>
      <c r="BDA28" s="1"/>
      <c r="BDB28" s="1"/>
      <c r="BDC28" s="1"/>
      <c r="BDD28" s="1"/>
      <c r="BDE28" s="1"/>
      <c r="BDF28" s="1"/>
      <c r="BDG28" s="1"/>
      <c r="BDH28" s="1"/>
      <c r="BDI28" s="1"/>
      <c r="BDJ28" s="1"/>
      <c r="BDK28" s="1"/>
      <c r="BDL28" s="1"/>
      <c r="BDM28" s="1"/>
      <c r="BDN28" s="1"/>
      <c r="BDO28" s="1"/>
      <c r="BDP28" s="1"/>
      <c r="BDQ28" s="1"/>
      <c r="BDR28" s="1"/>
      <c r="BDS28" s="1"/>
      <c r="BDT28" s="1"/>
      <c r="BDU28" s="1"/>
      <c r="BDV28" s="1"/>
      <c r="BDW28" s="1"/>
      <c r="BDX28" s="1"/>
      <c r="BDY28" s="1"/>
      <c r="BDZ28" s="1"/>
      <c r="BEA28" s="1"/>
      <c r="BEB28" s="1"/>
      <c r="BEC28" s="1"/>
      <c r="BED28" s="1"/>
      <c r="BEE28" s="1"/>
      <c r="BEF28" s="1"/>
      <c r="BEG28" s="1"/>
      <c r="BEH28" s="1"/>
      <c r="BEI28" s="1"/>
      <c r="BEJ28" s="1"/>
      <c r="BEK28" s="1"/>
      <c r="BEL28" s="1"/>
      <c r="BEM28" s="1"/>
      <c r="BEN28" s="1"/>
      <c r="BEO28" s="1"/>
      <c r="BEP28" s="1"/>
      <c r="BEQ28" s="1"/>
      <c r="BER28" s="1"/>
      <c r="BES28" s="1"/>
      <c r="BET28" s="1"/>
      <c r="BEU28" s="1"/>
      <c r="BEV28" s="1"/>
      <c r="BEW28" s="1"/>
      <c r="BEX28" s="1"/>
      <c r="BEY28" s="1"/>
      <c r="BEZ28" s="1"/>
      <c r="BFA28" s="1"/>
      <c r="BFB28" s="1"/>
      <c r="BFC28" s="1"/>
      <c r="BFD28" s="1"/>
      <c r="BFE28" s="1"/>
      <c r="BFF28" s="1"/>
      <c r="BFG28" s="1"/>
      <c r="BFH28" s="1"/>
      <c r="BFI28" s="1"/>
      <c r="BFJ28" s="1"/>
      <c r="BFK28" s="1"/>
      <c r="BFL28" s="1"/>
      <c r="BFM28" s="1"/>
      <c r="BFN28" s="1"/>
      <c r="BFO28" s="1"/>
      <c r="BFP28" s="1"/>
      <c r="BFQ28" s="1"/>
      <c r="BFR28" s="1"/>
      <c r="BFS28" s="1"/>
      <c r="BFT28" s="1"/>
      <c r="BFU28" s="1"/>
      <c r="BFV28" s="1"/>
      <c r="BFW28" s="1"/>
      <c r="BFX28" s="1"/>
      <c r="BFY28" s="1"/>
      <c r="BFZ28" s="1"/>
      <c r="BGA28" s="1"/>
      <c r="BGB28" s="1"/>
      <c r="BGC28" s="1"/>
      <c r="BGD28" s="1"/>
      <c r="BGE28" s="1"/>
      <c r="BGF28" s="1"/>
      <c r="BGG28" s="1"/>
      <c r="BGH28" s="1"/>
      <c r="BGI28" s="1"/>
      <c r="BGJ28" s="1"/>
      <c r="BGK28" s="1"/>
      <c r="BGL28" s="1"/>
      <c r="BGM28" s="1"/>
      <c r="BGN28" s="1"/>
      <c r="BGO28" s="1"/>
      <c r="BGP28" s="1"/>
      <c r="BGQ28" s="1"/>
      <c r="BGR28" s="1"/>
      <c r="BGS28" s="1"/>
      <c r="BGT28" s="1"/>
      <c r="BGU28" s="1"/>
      <c r="BGV28" s="1"/>
      <c r="BGW28" s="1"/>
      <c r="BGX28" s="1"/>
      <c r="BGY28" s="1"/>
      <c r="BGZ28" s="1"/>
      <c r="BHA28" s="1"/>
      <c r="BHB28" s="1"/>
      <c r="BHC28" s="1"/>
      <c r="BHD28" s="1"/>
      <c r="BHE28" s="1"/>
      <c r="BHF28" s="1"/>
      <c r="BHG28" s="1"/>
      <c r="BHH28" s="1"/>
      <c r="BHI28" s="1"/>
      <c r="BHJ28" s="1"/>
      <c r="BHK28" s="1"/>
      <c r="BHL28" s="1"/>
      <c r="BHM28" s="1"/>
      <c r="BHN28" s="1"/>
      <c r="BHO28" s="1"/>
      <c r="BHP28" s="1"/>
      <c r="BHQ28" s="1"/>
      <c r="BHR28" s="1"/>
      <c r="BHS28" s="1"/>
      <c r="BHT28" s="1"/>
      <c r="BHU28" s="1"/>
      <c r="BHV28" s="1"/>
      <c r="BHW28" s="1"/>
      <c r="BHX28" s="1"/>
      <c r="BHY28" s="1"/>
      <c r="BHZ28" s="1"/>
      <c r="BIA28" s="1"/>
      <c r="BIB28" s="1"/>
      <c r="BIC28" s="1"/>
      <c r="BID28" s="1"/>
      <c r="BIE28" s="1"/>
      <c r="BIF28" s="1"/>
      <c r="BIG28" s="1"/>
      <c r="BIH28" s="1"/>
      <c r="BII28" s="1"/>
      <c r="BIJ28" s="1"/>
      <c r="BIK28" s="1"/>
      <c r="BIL28" s="1"/>
      <c r="BIM28" s="1"/>
      <c r="BIN28" s="1"/>
      <c r="BIO28" s="1"/>
      <c r="BIP28" s="1"/>
      <c r="BIQ28" s="1"/>
      <c r="BIR28" s="1"/>
      <c r="BIS28" s="1"/>
      <c r="BIT28" s="1"/>
      <c r="BIU28" s="1"/>
      <c r="BIV28" s="1"/>
      <c r="BIW28" s="1"/>
      <c r="BIX28" s="1"/>
      <c r="BIY28" s="1"/>
      <c r="BIZ28" s="1"/>
      <c r="BJA28" s="1"/>
      <c r="BJB28" s="1"/>
      <c r="BJC28" s="1"/>
      <c r="BJD28" s="1"/>
      <c r="BJE28" s="1"/>
      <c r="BJF28" s="1"/>
      <c r="BJG28" s="1"/>
      <c r="BJH28" s="1"/>
      <c r="BJI28" s="1"/>
      <c r="BJJ28" s="1"/>
      <c r="BJK28" s="1"/>
      <c r="BJL28" s="1"/>
      <c r="BJM28" s="1"/>
      <c r="BJN28" s="1"/>
      <c r="BJO28" s="1"/>
      <c r="BJP28" s="1"/>
      <c r="BJQ28" s="1"/>
      <c r="BJR28" s="1"/>
      <c r="BJS28" s="1"/>
      <c r="BJT28" s="1"/>
      <c r="BJU28" s="1"/>
      <c r="BJV28" s="1"/>
      <c r="BJW28" s="1"/>
      <c r="BJX28" s="1"/>
      <c r="BJY28" s="1"/>
      <c r="BJZ28" s="1"/>
      <c r="BKA28" s="1"/>
      <c r="BKB28" s="1"/>
      <c r="BKC28" s="1"/>
      <c r="BKD28" s="1"/>
      <c r="BKE28" s="1"/>
      <c r="BKF28" s="1"/>
      <c r="BKG28" s="1"/>
      <c r="BKH28" s="1"/>
      <c r="BKI28" s="1"/>
      <c r="BKJ28" s="1"/>
      <c r="BKK28" s="1"/>
      <c r="BKL28" s="1"/>
      <c r="BKM28" s="1"/>
      <c r="BKN28" s="1"/>
      <c r="BKO28" s="1"/>
      <c r="BKP28" s="1"/>
      <c r="BKQ28" s="1"/>
      <c r="BKR28" s="1"/>
      <c r="BKS28" s="1"/>
      <c r="BKT28" s="1"/>
      <c r="BKU28" s="1"/>
      <c r="BKV28" s="1"/>
      <c r="BKW28" s="1"/>
      <c r="BKX28" s="1"/>
      <c r="BKY28" s="1"/>
      <c r="BKZ28" s="1"/>
      <c r="BLA28" s="1"/>
      <c r="BLB28" s="1"/>
      <c r="BLC28" s="1"/>
      <c r="BLD28" s="1"/>
      <c r="BLE28" s="1"/>
      <c r="BLF28" s="1"/>
      <c r="BLG28" s="1"/>
      <c r="BLH28" s="1"/>
      <c r="BLI28" s="1"/>
      <c r="BLJ28" s="1"/>
      <c r="BLK28" s="1"/>
      <c r="BLL28" s="1"/>
      <c r="BLM28" s="1"/>
      <c r="BLN28" s="1"/>
      <c r="BLO28" s="1"/>
      <c r="BLP28" s="1"/>
      <c r="BLQ28" s="1"/>
      <c r="BLR28" s="1"/>
      <c r="BLS28" s="1"/>
      <c r="BLT28" s="1"/>
      <c r="BLU28" s="1"/>
      <c r="BLV28" s="1"/>
      <c r="BLW28" s="1"/>
      <c r="BLX28" s="1"/>
      <c r="BLY28" s="1"/>
      <c r="BLZ28" s="1"/>
      <c r="BMA28" s="1"/>
      <c r="BMB28" s="1"/>
      <c r="BMC28" s="1"/>
      <c r="BMD28" s="1"/>
      <c r="BME28" s="1"/>
      <c r="BMF28" s="1"/>
      <c r="BMG28" s="1"/>
      <c r="BMH28" s="1"/>
      <c r="BMI28" s="1"/>
      <c r="BMJ28" s="1"/>
      <c r="BMK28" s="1"/>
      <c r="BML28" s="1"/>
      <c r="BMM28" s="1"/>
      <c r="BMN28" s="1"/>
      <c r="BMO28" s="1"/>
      <c r="BMP28" s="1"/>
      <c r="BMQ28" s="1"/>
      <c r="BMR28" s="1"/>
      <c r="BMS28" s="1"/>
      <c r="BMT28" s="1"/>
      <c r="BMU28" s="1"/>
      <c r="BMV28" s="1"/>
      <c r="BMW28" s="1"/>
      <c r="BMX28" s="1"/>
      <c r="BMY28" s="1"/>
      <c r="BMZ28" s="1"/>
      <c r="BNA28" s="1"/>
      <c r="BNB28" s="1"/>
      <c r="BNC28" s="1"/>
      <c r="BND28" s="1"/>
      <c r="BNE28" s="1"/>
      <c r="BNF28" s="1"/>
      <c r="BNG28" s="1"/>
      <c r="BNH28" s="1"/>
      <c r="BNI28" s="1"/>
      <c r="BNJ28" s="1"/>
      <c r="BNK28" s="1"/>
      <c r="BNL28" s="1"/>
      <c r="BNM28" s="1"/>
      <c r="BNN28" s="1"/>
      <c r="BNO28" s="1"/>
      <c r="BNP28" s="1"/>
      <c r="BNQ28" s="1"/>
      <c r="BNR28" s="1"/>
      <c r="BNS28" s="1"/>
      <c r="BNT28" s="1"/>
      <c r="BNU28" s="1"/>
      <c r="BNV28" s="1"/>
      <c r="BNW28" s="1"/>
      <c r="BNX28" s="1"/>
      <c r="BNY28" s="1"/>
      <c r="BNZ28" s="1"/>
      <c r="BOA28" s="1"/>
      <c r="BOB28" s="1"/>
      <c r="BOC28" s="1"/>
      <c r="BOD28" s="1"/>
      <c r="BOE28" s="1"/>
      <c r="BOF28" s="1"/>
      <c r="BOG28" s="1"/>
      <c r="BOH28" s="1"/>
      <c r="BOI28" s="1"/>
      <c r="BOJ28" s="1"/>
      <c r="BOK28" s="1"/>
      <c r="BOL28" s="1"/>
      <c r="BOM28" s="1"/>
      <c r="BON28" s="1"/>
      <c r="BOO28" s="1"/>
      <c r="BOP28" s="1"/>
      <c r="BOQ28" s="1"/>
      <c r="BOR28" s="1"/>
      <c r="BOS28" s="1"/>
      <c r="BOT28" s="1"/>
      <c r="BOU28" s="1"/>
      <c r="BOV28" s="1"/>
      <c r="BOW28" s="1"/>
      <c r="BOX28" s="1"/>
      <c r="BOY28" s="1"/>
      <c r="BOZ28" s="1"/>
      <c r="BPA28" s="1"/>
      <c r="BPB28" s="1"/>
      <c r="BPC28" s="1"/>
      <c r="BPD28" s="1"/>
      <c r="BPE28" s="1"/>
      <c r="BPF28" s="1"/>
      <c r="BPG28" s="1"/>
      <c r="BPH28" s="1"/>
      <c r="BPI28" s="1"/>
      <c r="BPJ28" s="1"/>
      <c r="BPK28" s="1"/>
      <c r="BPL28" s="1"/>
      <c r="BPM28" s="1"/>
      <c r="BPN28" s="1"/>
      <c r="BPO28" s="1"/>
      <c r="BPP28" s="1"/>
      <c r="BPQ28" s="1"/>
      <c r="BPR28" s="1"/>
      <c r="BPS28" s="1"/>
      <c r="BPT28" s="1"/>
      <c r="BPU28" s="1"/>
      <c r="BPV28" s="1"/>
      <c r="BPW28" s="1"/>
      <c r="BPX28" s="1"/>
      <c r="BPY28" s="1"/>
      <c r="BPZ28" s="1"/>
      <c r="BQA28" s="1"/>
      <c r="BQB28" s="1"/>
      <c r="BQC28" s="1"/>
      <c r="BQD28" s="1"/>
      <c r="BQE28" s="1"/>
      <c r="BQF28" s="1"/>
      <c r="BQG28" s="1"/>
      <c r="BQH28" s="1"/>
      <c r="BQI28" s="1"/>
      <c r="BQJ28" s="1"/>
      <c r="BQK28" s="1"/>
      <c r="BQL28" s="1"/>
      <c r="BQM28" s="1"/>
      <c r="BQN28" s="1"/>
      <c r="BQO28" s="1"/>
      <c r="BQP28" s="1"/>
      <c r="BQQ28" s="1"/>
      <c r="BQR28" s="1"/>
      <c r="BQS28" s="1"/>
      <c r="BQT28" s="1"/>
      <c r="BQU28" s="1"/>
      <c r="BQV28" s="1"/>
      <c r="BQW28" s="1"/>
      <c r="BQX28" s="1"/>
      <c r="BQY28" s="1"/>
      <c r="BQZ28" s="1"/>
      <c r="BRA28" s="1"/>
      <c r="BRB28" s="1"/>
      <c r="BRC28" s="1"/>
      <c r="BRD28" s="1"/>
      <c r="BRE28" s="1"/>
      <c r="BRF28" s="1"/>
      <c r="BRG28" s="1"/>
      <c r="BRH28" s="1"/>
      <c r="BRI28" s="1"/>
      <c r="BRJ28" s="1"/>
      <c r="BRK28" s="1"/>
      <c r="BRL28" s="1"/>
      <c r="BRM28" s="1"/>
      <c r="BRN28" s="1"/>
      <c r="BRO28" s="1"/>
      <c r="BRP28" s="1"/>
      <c r="BRQ28" s="1"/>
      <c r="BRR28" s="1"/>
      <c r="BRS28" s="1"/>
      <c r="BRT28" s="1"/>
      <c r="BRU28" s="1"/>
      <c r="BRV28" s="1"/>
      <c r="BRW28" s="1"/>
      <c r="BRX28" s="1"/>
      <c r="BRY28" s="1"/>
      <c r="BRZ28" s="1"/>
      <c r="BSA28" s="1"/>
      <c r="BSB28" s="1"/>
      <c r="BSC28" s="1"/>
      <c r="BSD28" s="1"/>
      <c r="BSE28" s="1"/>
      <c r="BSF28" s="1"/>
      <c r="BSG28" s="1"/>
      <c r="BSH28" s="1"/>
      <c r="BSI28" s="1"/>
      <c r="BSJ28" s="1"/>
      <c r="BSK28" s="1"/>
      <c r="BSL28" s="1"/>
      <c r="BSM28" s="1"/>
      <c r="BSN28" s="1"/>
      <c r="BSO28" s="1"/>
      <c r="BSP28" s="1"/>
      <c r="BSQ28" s="1"/>
      <c r="BSR28" s="1"/>
      <c r="BSS28" s="1"/>
      <c r="BST28" s="1"/>
      <c r="BSU28" s="1"/>
      <c r="BSV28" s="1"/>
      <c r="BSW28" s="1"/>
      <c r="BSX28" s="1"/>
      <c r="BSY28" s="1"/>
      <c r="BSZ28" s="1"/>
      <c r="BTA28" s="1"/>
      <c r="BTB28" s="1"/>
      <c r="BTC28" s="1"/>
      <c r="BTD28" s="1"/>
      <c r="BTE28" s="1"/>
      <c r="BTF28" s="1"/>
      <c r="BTG28" s="1"/>
      <c r="BTH28" s="1"/>
      <c r="BTI28" s="1"/>
      <c r="BTJ28" s="1"/>
      <c r="BTK28" s="1"/>
      <c r="BTL28" s="1"/>
      <c r="BTM28" s="1"/>
      <c r="BTN28" s="1"/>
      <c r="BTO28" s="1"/>
      <c r="BTP28" s="1"/>
      <c r="BTQ28" s="1"/>
      <c r="BTR28" s="1"/>
      <c r="BTS28" s="1"/>
      <c r="BTT28" s="1"/>
      <c r="BTU28" s="1"/>
      <c r="BTV28" s="1"/>
      <c r="BTW28" s="1"/>
      <c r="BTX28" s="1"/>
      <c r="BTY28" s="1"/>
      <c r="BTZ28" s="1"/>
      <c r="BUA28" s="1"/>
      <c r="BUB28" s="1"/>
      <c r="BUC28" s="1"/>
      <c r="BUD28" s="1"/>
      <c r="BUE28" s="1"/>
      <c r="BUF28" s="1"/>
      <c r="BUG28" s="1"/>
      <c r="BUH28" s="1"/>
      <c r="BUI28" s="1"/>
      <c r="BUJ28" s="1"/>
      <c r="BUK28" s="1"/>
      <c r="BUL28" s="1"/>
      <c r="BUM28" s="1"/>
      <c r="BUN28" s="1"/>
      <c r="BUO28" s="1"/>
      <c r="BUP28" s="1"/>
      <c r="BUQ28" s="1"/>
      <c r="BUR28" s="1"/>
      <c r="BUS28" s="1"/>
      <c r="BUT28" s="1"/>
      <c r="BUU28" s="1"/>
      <c r="BUV28" s="1"/>
      <c r="BUW28" s="1"/>
      <c r="BUX28" s="1"/>
      <c r="BUY28" s="1"/>
      <c r="BUZ28" s="1"/>
      <c r="BVA28" s="1"/>
      <c r="BVB28" s="1"/>
      <c r="BVC28" s="1"/>
      <c r="BVD28" s="1"/>
      <c r="BVE28" s="1"/>
      <c r="BVF28" s="1"/>
      <c r="BVG28" s="1"/>
      <c r="BVH28" s="1"/>
      <c r="BVI28" s="1"/>
      <c r="BVJ28" s="1"/>
      <c r="BVK28" s="1"/>
      <c r="BVL28" s="1"/>
      <c r="BVM28" s="1"/>
      <c r="BVN28" s="1"/>
      <c r="BVO28" s="1"/>
      <c r="BVP28" s="1"/>
      <c r="BVQ28" s="1"/>
      <c r="BVR28" s="1"/>
      <c r="BVS28" s="1"/>
      <c r="BVT28" s="1"/>
      <c r="BVU28" s="1"/>
      <c r="BVV28" s="1"/>
      <c r="BVW28" s="1"/>
      <c r="BVX28" s="1"/>
      <c r="BVY28" s="1"/>
      <c r="BVZ28" s="1"/>
      <c r="BWA28" s="1"/>
      <c r="BWB28" s="1"/>
      <c r="BWC28" s="1"/>
      <c r="BWD28" s="1"/>
      <c r="BWE28" s="1"/>
      <c r="BWF28" s="1"/>
      <c r="BWG28" s="1"/>
      <c r="BWH28" s="1"/>
      <c r="BWI28" s="1"/>
      <c r="BWJ28" s="1"/>
      <c r="BWK28" s="1"/>
      <c r="BWL28" s="1"/>
      <c r="BWM28" s="1"/>
      <c r="BWN28" s="1"/>
      <c r="BWO28" s="1"/>
      <c r="BWP28" s="1"/>
      <c r="BWQ28" s="1"/>
      <c r="BWR28" s="1"/>
      <c r="BWS28" s="1"/>
      <c r="BWT28" s="1"/>
      <c r="BWU28" s="1"/>
      <c r="BWV28" s="1"/>
      <c r="BWW28" s="1"/>
      <c r="BWX28" s="1"/>
      <c r="BWY28" s="1"/>
      <c r="BWZ28" s="1"/>
      <c r="BXA28" s="1"/>
      <c r="BXB28" s="1"/>
      <c r="BXC28" s="1"/>
      <c r="BXD28" s="1"/>
      <c r="BXE28" s="1"/>
      <c r="BXF28" s="1"/>
      <c r="BXG28" s="1"/>
      <c r="BXH28" s="1"/>
      <c r="BXI28" s="1"/>
      <c r="BXJ28" s="1"/>
      <c r="BXK28" s="1"/>
      <c r="BXL28" s="1"/>
      <c r="BXM28" s="1"/>
      <c r="BXN28" s="1"/>
      <c r="BXO28" s="1"/>
      <c r="BXP28" s="1"/>
      <c r="BXQ28" s="1"/>
      <c r="BXR28" s="1"/>
      <c r="BXS28" s="1"/>
      <c r="BXT28" s="1"/>
      <c r="BXU28" s="1"/>
      <c r="BXV28" s="1"/>
      <c r="BXW28" s="1"/>
      <c r="BXX28" s="1"/>
      <c r="BXY28" s="1"/>
      <c r="BXZ28" s="1"/>
      <c r="BYA28" s="1"/>
      <c r="BYB28" s="1"/>
      <c r="BYC28" s="1"/>
      <c r="BYD28" s="1"/>
      <c r="BYE28" s="1"/>
      <c r="BYF28" s="1"/>
      <c r="BYG28" s="1"/>
      <c r="BYH28" s="1"/>
      <c r="BYI28" s="1"/>
      <c r="BYJ28" s="1"/>
      <c r="BYK28" s="1"/>
      <c r="BYL28" s="1"/>
      <c r="BYM28" s="1"/>
      <c r="BYN28" s="1"/>
      <c r="BYO28" s="1"/>
      <c r="BYP28" s="1"/>
      <c r="BYQ28" s="1"/>
      <c r="BYR28" s="1"/>
      <c r="BYS28" s="1"/>
      <c r="BYT28" s="1"/>
      <c r="BYU28" s="1"/>
      <c r="BYV28" s="1"/>
      <c r="BYW28" s="1"/>
      <c r="BYX28" s="1"/>
      <c r="BYY28" s="1"/>
      <c r="BYZ28" s="1"/>
      <c r="BZA28" s="1"/>
      <c r="BZB28" s="1"/>
      <c r="BZC28" s="1"/>
      <c r="BZD28" s="1"/>
      <c r="BZE28" s="1"/>
      <c r="BZF28" s="1"/>
      <c r="BZG28" s="1"/>
      <c r="BZH28" s="1"/>
      <c r="BZI28" s="1"/>
      <c r="BZJ28" s="1"/>
      <c r="BZK28" s="1"/>
      <c r="BZL28" s="1"/>
      <c r="BZM28" s="1"/>
      <c r="BZN28" s="1"/>
      <c r="BZO28" s="1"/>
      <c r="BZP28" s="1"/>
      <c r="BZQ28" s="1"/>
      <c r="BZR28" s="1"/>
      <c r="BZS28" s="1"/>
      <c r="BZT28" s="1"/>
      <c r="BZU28" s="1"/>
      <c r="BZV28" s="1"/>
      <c r="BZW28" s="1"/>
      <c r="BZX28" s="1"/>
      <c r="BZY28" s="1"/>
      <c r="BZZ28" s="1"/>
      <c r="CAA28" s="1"/>
      <c r="CAB28" s="1"/>
      <c r="CAC28" s="1"/>
      <c r="CAD28" s="1"/>
      <c r="CAE28" s="1"/>
      <c r="CAF28" s="1"/>
      <c r="CAG28" s="1"/>
      <c r="CAH28" s="1"/>
      <c r="CAI28" s="1"/>
      <c r="CAJ28" s="1"/>
      <c r="CAK28" s="1"/>
      <c r="CAL28" s="1"/>
      <c r="CAM28" s="1"/>
      <c r="CAN28" s="1"/>
      <c r="CAO28" s="1"/>
      <c r="CAP28" s="1"/>
      <c r="CAQ28" s="1"/>
      <c r="CAR28" s="1"/>
      <c r="CAS28" s="1"/>
      <c r="CAT28" s="1"/>
      <c r="CAU28" s="1"/>
      <c r="CAV28" s="1"/>
      <c r="CAW28" s="1"/>
      <c r="CAX28" s="1"/>
      <c r="CAY28" s="1"/>
      <c r="CAZ28" s="1"/>
      <c r="CBA28" s="1"/>
      <c r="CBB28" s="1"/>
      <c r="CBC28" s="1"/>
      <c r="CBD28" s="1"/>
      <c r="CBE28" s="1"/>
      <c r="CBF28" s="1"/>
      <c r="CBG28" s="1"/>
      <c r="CBH28" s="1"/>
      <c r="CBI28" s="1"/>
      <c r="CBJ28" s="1"/>
      <c r="CBK28" s="1"/>
      <c r="CBL28" s="1"/>
      <c r="CBM28" s="1"/>
      <c r="CBN28" s="1"/>
      <c r="CBO28" s="1"/>
      <c r="CBP28" s="1"/>
      <c r="CBQ28" s="1"/>
      <c r="CBR28" s="1"/>
      <c r="CBS28" s="1"/>
      <c r="CBT28" s="1"/>
      <c r="CBU28" s="1"/>
      <c r="CBV28" s="1"/>
      <c r="CBW28" s="1"/>
      <c r="CBX28" s="1"/>
      <c r="CBY28" s="1"/>
      <c r="CBZ28" s="1"/>
      <c r="CCA28" s="1"/>
      <c r="CCB28" s="1"/>
      <c r="CCC28" s="1"/>
      <c r="CCD28" s="1"/>
      <c r="CCE28" s="1"/>
      <c r="CCF28" s="1"/>
      <c r="CCG28" s="1"/>
      <c r="CCH28" s="1"/>
      <c r="CCI28" s="1"/>
      <c r="CCJ28" s="1"/>
      <c r="CCK28" s="1"/>
      <c r="CCL28" s="1"/>
      <c r="CCM28" s="1"/>
      <c r="CCN28" s="1"/>
      <c r="CCO28" s="1"/>
      <c r="CCP28" s="1"/>
      <c r="CCQ28" s="1"/>
      <c r="CCR28" s="1"/>
      <c r="CCS28" s="1"/>
      <c r="CCT28" s="1"/>
      <c r="CCU28" s="1"/>
      <c r="CCV28" s="1"/>
      <c r="CCW28" s="1"/>
      <c r="CCX28" s="1"/>
      <c r="CCY28" s="1"/>
      <c r="CCZ28" s="1"/>
      <c r="CDA28" s="1"/>
      <c r="CDB28" s="1"/>
      <c r="CDC28" s="1"/>
      <c r="CDD28" s="1"/>
      <c r="CDE28" s="1"/>
      <c r="CDF28" s="1"/>
      <c r="CDG28" s="1"/>
      <c r="CDH28" s="1"/>
      <c r="CDI28" s="1"/>
      <c r="CDJ28" s="1"/>
      <c r="CDK28" s="1"/>
      <c r="CDL28" s="1"/>
      <c r="CDM28" s="1"/>
      <c r="CDN28" s="1"/>
      <c r="CDO28" s="1"/>
      <c r="CDP28" s="1"/>
      <c r="CDQ28" s="1"/>
      <c r="CDR28" s="1"/>
      <c r="CDS28" s="1"/>
      <c r="CDT28" s="1"/>
      <c r="CDU28" s="1"/>
      <c r="CDV28" s="1"/>
      <c r="CDW28" s="1"/>
      <c r="CDX28" s="1"/>
      <c r="CDY28" s="1"/>
      <c r="CDZ28" s="1"/>
      <c r="CEA28" s="1"/>
      <c r="CEB28" s="1"/>
      <c r="CEC28" s="1"/>
      <c r="CED28" s="1"/>
      <c r="CEE28" s="1"/>
      <c r="CEF28" s="1"/>
      <c r="CEG28" s="1"/>
      <c r="CEH28" s="1"/>
      <c r="CEI28" s="1"/>
      <c r="CEJ28" s="1"/>
      <c r="CEK28" s="1"/>
      <c r="CEL28" s="1"/>
      <c r="CEM28" s="1"/>
      <c r="CEN28" s="1"/>
      <c r="CEO28" s="1"/>
      <c r="CEP28" s="1"/>
      <c r="CEQ28" s="1"/>
      <c r="CER28" s="1"/>
      <c r="CES28" s="1"/>
      <c r="CET28" s="1"/>
      <c r="CEU28" s="1"/>
      <c r="CEV28" s="1"/>
      <c r="CEW28" s="1"/>
      <c r="CEX28" s="1"/>
      <c r="CEY28" s="1"/>
      <c r="CEZ28" s="1"/>
      <c r="CFA28" s="1"/>
      <c r="CFB28" s="1"/>
      <c r="CFC28" s="1"/>
      <c r="CFD28" s="1"/>
      <c r="CFE28" s="1"/>
      <c r="CFF28" s="1"/>
      <c r="CFG28" s="1"/>
      <c r="CFH28" s="1"/>
      <c r="CFI28" s="1"/>
      <c r="CFJ28" s="1"/>
      <c r="CFK28" s="1"/>
      <c r="CFL28" s="1"/>
      <c r="CFM28" s="1"/>
      <c r="CFN28" s="1"/>
      <c r="CFO28" s="1"/>
      <c r="CFP28" s="1"/>
      <c r="CFQ28" s="1"/>
      <c r="CFR28" s="1"/>
      <c r="CFS28" s="1"/>
      <c r="CFT28" s="1"/>
      <c r="CFU28" s="1"/>
      <c r="CFV28" s="1"/>
      <c r="CFW28" s="1"/>
      <c r="CFX28" s="1"/>
      <c r="CFY28" s="1"/>
      <c r="CFZ28" s="1"/>
      <c r="CGA28" s="1"/>
      <c r="CGB28" s="1"/>
      <c r="CGC28" s="1"/>
      <c r="CGD28" s="1"/>
      <c r="CGE28" s="1"/>
      <c r="CGF28" s="1"/>
      <c r="CGG28" s="1"/>
      <c r="CGH28" s="1"/>
      <c r="CGI28" s="1"/>
      <c r="CGJ28" s="1"/>
      <c r="CGK28" s="1"/>
      <c r="CGL28" s="1"/>
      <c r="CGM28" s="1"/>
      <c r="CGN28" s="1"/>
      <c r="CGO28" s="1"/>
      <c r="CGP28" s="1"/>
      <c r="CGQ28" s="1"/>
      <c r="CGR28" s="1"/>
      <c r="CGS28" s="1"/>
      <c r="CGT28" s="1"/>
      <c r="CGU28" s="1"/>
      <c r="CGV28" s="1"/>
      <c r="CGW28" s="1"/>
      <c r="CGX28" s="1"/>
      <c r="CGY28" s="1"/>
      <c r="CGZ28" s="1"/>
      <c r="CHA28" s="1"/>
      <c r="CHB28" s="1"/>
      <c r="CHC28" s="1"/>
      <c r="CHD28" s="1"/>
      <c r="CHE28" s="1"/>
      <c r="CHF28" s="1"/>
      <c r="CHG28" s="1"/>
      <c r="CHH28" s="1"/>
      <c r="CHI28" s="1"/>
      <c r="CHJ28" s="1"/>
      <c r="CHK28" s="1"/>
      <c r="CHL28" s="1"/>
      <c r="CHM28" s="1"/>
      <c r="CHN28" s="1"/>
      <c r="CHO28" s="1"/>
      <c r="CHP28" s="1"/>
      <c r="CHQ28" s="1"/>
      <c r="CHR28" s="1"/>
      <c r="CHS28" s="1"/>
      <c r="CHT28" s="1"/>
      <c r="CHU28" s="1"/>
      <c r="CHV28" s="1"/>
      <c r="CHW28" s="1"/>
      <c r="CHX28" s="1"/>
      <c r="CHY28" s="1"/>
      <c r="CHZ28" s="1"/>
      <c r="CIA28" s="1"/>
      <c r="CIB28" s="1"/>
      <c r="CIC28" s="1"/>
      <c r="CID28" s="1"/>
      <c r="CIE28" s="1"/>
      <c r="CIF28" s="1"/>
      <c r="CIG28" s="1"/>
      <c r="CIH28" s="1"/>
      <c r="CII28" s="1"/>
      <c r="CIJ28" s="1"/>
      <c r="CIK28" s="1"/>
      <c r="CIL28" s="1"/>
      <c r="CIM28" s="1"/>
      <c r="CIN28" s="1"/>
      <c r="CIO28" s="1"/>
      <c r="CIP28" s="1"/>
      <c r="CIQ28" s="1"/>
      <c r="CIR28" s="1"/>
      <c r="CIS28" s="1"/>
      <c r="CIT28" s="1"/>
      <c r="CIU28" s="1"/>
      <c r="CIV28" s="1"/>
      <c r="CIW28" s="1"/>
      <c r="CIX28" s="1"/>
      <c r="CIY28" s="1"/>
      <c r="CIZ28" s="1"/>
      <c r="CJA28" s="1"/>
      <c r="CJB28" s="1"/>
      <c r="CJC28" s="1"/>
      <c r="CJD28" s="1"/>
      <c r="CJE28" s="1"/>
      <c r="CJF28" s="1"/>
      <c r="CJG28" s="1"/>
      <c r="CJH28" s="1"/>
      <c r="CJI28" s="1"/>
      <c r="CJJ28" s="1"/>
      <c r="CJK28" s="1"/>
      <c r="CJL28" s="1"/>
      <c r="CJM28" s="1"/>
      <c r="CJN28" s="1"/>
      <c r="CJO28" s="1"/>
      <c r="CJP28" s="1"/>
      <c r="CJQ28" s="1"/>
      <c r="CJR28" s="1"/>
      <c r="CJS28" s="1"/>
      <c r="CJT28" s="1"/>
      <c r="CJU28" s="1"/>
      <c r="CJV28" s="1"/>
      <c r="CJW28" s="1"/>
      <c r="CJX28" s="1"/>
      <c r="CJY28" s="1"/>
      <c r="CJZ28" s="1"/>
      <c r="CKA28" s="1"/>
      <c r="CKB28" s="1"/>
      <c r="CKC28" s="1"/>
      <c r="CKD28" s="1"/>
      <c r="CKE28" s="1"/>
      <c r="CKF28" s="1"/>
      <c r="CKG28" s="1"/>
      <c r="CKH28" s="1"/>
      <c r="CKI28" s="1"/>
      <c r="CKJ28" s="1"/>
      <c r="CKK28" s="1"/>
      <c r="CKL28" s="1"/>
      <c r="CKM28" s="1"/>
      <c r="CKN28" s="1"/>
      <c r="CKO28" s="1"/>
      <c r="CKP28" s="1"/>
      <c r="CKQ28" s="1"/>
      <c r="CKR28" s="1"/>
      <c r="CKS28" s="1"/>
      <c r="CKT28" s="1"/>
      <c r="CKU28" s="1"/>
      <c r="CKV28" s="1"/>
      <c r="CKW28" s="1"/>
      <c r="CKX28" s="1"/>
      <c r="CKY28" s="1"/>
      <c r="CKZ28" s="1"/>
      <c r="CLA28" s="1"/>
      <c r="CLB28" s="1"/>
      <c r="CLC28" s="1"/>
      <c r="CLD28" s="1"/>
      <c r="CLE28" s="1"/>
      <c r="CLF28" s="1"/>
      <c r="CLG28" s="1"/>
      <c r="CLH28" s="1"/>
      <c r="CLI28" s="1"/>
      <c r="CLJ28" s="1"/>
      <c r="CLK28" s="1"/>
      <c r="CLL28" s="1"/>
      <c r="CLM28" s="1"/>
      <c r="CLN28" s="1"/>
      <c r="CLO28" s="1"/>
      <c r="CLP28" s="1"/>
      <c r="CLQ28" s="1"/>
      <c r="CLR28" s="1"/>
      <c r="CLS28" s="1"/>
      <c r="CLT28" s="1"/>
      <c r="CLU28" s="1"/>
      <c r="CLV28" s="1"/>
      <c r="CLW28" s="1"/>
      <c r="CLX28" s="1"/>
      <c r="CLY28" s="1"/>
      <c r="CLZ28" s="1"/>
      <c r="CMA28" s="1"/>
      <c r="CMB28" s="1"/>
      <c r="CMC28" s="1"/>
      <c r="CMD28" s="1"/>
      <c r="CME28" s="1"/>
      <c r="CMF28" s="1"/>
      <c r="CMG28" s="1"/>
      <c r="CMH28" s="1"/>
      <c r="CMI28" s="1"/>
      <c r="CMJ28" s="1"/>
      <c r="CMK28" s="1"/>
      <c r="CML28" s="1"/>
      <c r="CMM28" s="1"/>
      <c r="CMN28" s="1"/>
      <c r="CMO28" s="1"/>
      <c r="CMP28" s="1"/>
      <c r="CMQ28" s="1"/>
      <c r="CMR28" s="1"/>
      <c r="CMS28" s="1"/>
      <c r="CMT28" s="1"/>
      <c r="CMU28" s="1"/>
      <c r="CMV28" s="1"/>
      <c r="CMW28" s="1"/>
      <c r="CMX28" s="1"/>
      <c r="CMY28" s="1"/>
      <c r="CMZ28" s="1"/>
      <c r="CNA28" s="1"/>
      <c r="CNB28" s="1"/>
      <c r="CNC28" s="1"/>
      <c r="CND28" s="1"/>
      <c r="CNE28" s="1"/>
      <c r="CNF28" s="1"/>
      <c r="CNG28" s="1"/>
      <c r="CNH28" s="1"/>
      <c r="CNI28" s="1"/>
      <c r="CNJ28" s="1"/>
      <c r="CNK28" s="1"/>
      <c r="CNL28" s="1"/>
      <c r="CNM28" s="1"/>
      <c r="CNN28" s="1"/>
      <c r="CNO28" s="1"/>
      <c r="CNP28" s="1"/>
      <c r="CNQ28" s="1"/>
      <c r="CNR28" s="1"/>
      <c r="CNS28" s="1"/>
      <c r="CNT28" s="1"/>
      <c r="CNU28" s="1"/>
      <c r="CNV28" s="1"/>
      <c r="CNW28" s="1"/>
      <c r="CNX28" s="1"/>
      <c r="CNY28" s="1"/>
      <c r="CNZ28" s="1"/>
      <c r="COA28" s="1"/>
      <c r="COB28" s="1"/>
      <c r="COC28" s="1"/>
      <c r="COD28" s="1"/>
      <c r="COE28" s="1"/>
      <c r="COF28" s="1"/>
      <c r="COG28" s="1"/>
      <c r="COH28" s="1"/>
      <c r="COI28" s="1"/>
      <c r="COJ28" s="1"/>
      <c r="COK28" s="1"/>
      <c r="COL28" s="1"/>
      <c r="COM28" s="1"/>
      <c r="CON28" s="1"/>
      <c r="COO28" s="1"/>
      <c r="COP28" s="1"/>
      <c r="COQ28" s="1"/>
      <c r="COR28" s="1"/>
      <c r="COS28" s="1"/>
      <c r="COT28" s="1"/>
      <c r="COU28" s="1"/>
      <c r="COV28" s="1"/>
      <c r="COW28" s="1"/>
      <c r="COX28" s="1"/>
      <c r="COY28" s="1"/>
      <c r="COZ28" s="1"/>
      <c r="CPA28" s="1"/>
      <c r="CPB28" s="1"/>
      <c r="CPC28" s="1"/>
      <c r="CPD28" s="1"/>
      <c r="CPE28" s="1"/>
      <c r="CPF28" s="1"/>
      <c r="CPG28" s="1"/>
      <c r="CPH28" s="1"/>
      <c r="CPI28" s="1"/>
      <c r="CPJ28" s="1"/>
      <c r="CPK28" s="1"/>
      <c r="CPL28" s="1"/>
      <c r="CPM28" s="1"/>
      <c r="CPN28" s="1"/>
      <c r="CPO28" s="1"/>
      <c r="CPP28" s="1"/>
      <c r="CPQ28" s="1"/>
      <c r="CPR28" s="1"/>
      <c r="CPS28" s="1"/>
      <c r="CPT28" s="1"/>
      <c r="CPU28" s="1"/>
      <c r="CPV28" s="1"/>
      <c r="CPW28" s="1"/>
      <c r="CPX28" s="1"/>
      <c r="CPY28" s="1"/>
      <c r="CPZ28" s="1"/>
      <c r="CQA28" s="1"/>
      <c r="CQB28" s="1"/>
      <c r="CQC28" s="1"/>
      <c r="CQD28" s="1"/>
      <c r="CQE28" s="1"/>
      <c r="CQF28" s="1"/>
      <c r="CQG28" s="1"/>
      <c r="CQH28" s="1"/>
      <c r="CQI28" s="1"/>
      <c r="CQJ28" s="1"/>
      <c r="CQK28" s="1"/>
      <c r="CQL28" s="1"/>
      <c r="CQM28" s="1"/>
      <c r="CQN28" s="1"/>
      <c r="CQO28" s="1"/>
      <c r="CQP28" s="1"/>
      <c r="CQQ28" s="1"/>
      <c r="CQR28" s="1"/>
      <c r="CQS28" s="1"/>
      <c r="CQT28" s="1"/>
      <c r="CQU28" s="1"/>
      <c r="CQV28" s="1"/>
      <c r="CQW28" s="1"/>
      <c r="CQX28" s="1"/>
      <c r="CQY28" s="1"/>
      <c r="CQZ28" s="1"/>
      <c r="CRA28" s="1"/>
      <c r="CRB28" s="1"/>
      <c r="CRC28" s="1"/>
      <c r="CRD28" s="1"/>
      <c r="CRE28" s="1"/>
      <c r="CRF28" s="1"/>
      <c r="CRG28" s="1"/>
      <c r="CRH28" s="1"/>
      <c r="CRI28" s="1"/>
      <c r="CRJ28" s="1"/>
      <c r="CRK28" s="1"/>
      <c r="CRL28" s="1"/>
      <c r="CRM28" s="1"/>
      <c r="CRN28" s="1"/>
      <c r="CRO28" s="1"/>
      <c r="CRP28" s="1"/>
      <c r="CRQ28" s="1"/>
      <c r="CRR28" s="1"/>
      <c r="CRS28" s="1"/>
      <c r="CRT28" s="1"/>
      <c r="CRU28" s="1"/>
      <c r="CRV28" s="1"/>
      <c r="CRW28" s="1"/>
      <c r="CRX28" s="1"/>
      <c r="CRY28" s="1"/>
      <c r="CRZ28" s="1"/>
      <c r="CSA28" s="1"/>
      <c r="CSB28" s="1"/>
      <c r="CSC28" s="1"/>
      <c r="CSD28" s="1"/>
      <c r="CSE28" s="1"/>
      <c r="CSF28" s="1"/>
      <c r="CSG28" s="1"/>
      <c r="CSH28" s="1"/>
      <c r="CSI28" s="1"/>
      <c r="CSJ28" s="1"/>
      <c r="CSK28" s="1"/>
      <c r="CSL28" s="1"/>
      <c r="CSM28" s="1"/>
      <c r="CSN28" s="1"/>
      <c r="CSO28" s="1"/>
      <c r="CSP28" s="1"/>
      <c r="CSQ28" s="1"/>
      <c r="CSR28" s="1"/>
      <c r="CSS28" s="1"/>
      <c r="CST28" s="1"/>
      <c r="CSU28" s="1"/>
      <c r="CSV28" s="1"/>
      <c r="CSW28" s="1"/>
      <c r="CSX28" s="1"/>
      <c r="CSY28" s="1"/>
      <c r="CSZ28" s="1"/>
      <c r="CTA28" s="1"/>
      <c r="CTB28" s="1"/>
      <c r="CTC28" s="1"/>
      <c r="CTD28" s="1"/>
      <c r="CTE28" s="1"/>
      <c r="CTF28" s="1"/>
      <c r="CTG28" s="1"/>
      <c r="CTH28" s="1"/>
      <c r="CTI28" s="1"/>
      <c r="CTJ28" s="1"/>
      <c r="CTK28" s="1"/>
      <c r="CTL28" s="1"/>
      <c r="CTM28" s="1"/>
      <c r="CTN28" s="1"/>
      <c r="CTO28" s="1"/>
      <c r="CTP28" s="1"/>
      <c r="CTQ28" s="1"/>
      <c r="CTR28" s="1"/>
      <c r="CTS28" s="1"/>
      <c r="CTT28" s="1"/>
      <c r="CTU28" s="1"/>
      <c r="CTV28" s="1"/>
      <c r="CTW28" s="1"/>
      <c r="CTX28" s="1"/>
      <c r="CTY28" s="1"/>
      <c r="CTZ28" s="1"/>
      <c r="CUA28" s="1"/>
      <c r="CUB28" s="1"/>
      <c r="CUC28" s="1"/>
      <c r="CUD28" s="1"/>
      <c r="CUE28" s="1"/>
      <c r="CUF28" s="1"/>
      <c r="CUG28" s="1"/>
      <c r="CUH28" s="1"/>
      <c r="CUI28" s="1"/>
      <c r="CUJ28" s="1"/>
      <c r="CUK28" s="1"/>
      <c r="CUL28" s="1"/>
      <c r="CUM28" s="1"/>
      <c r="CUN28" s="1"/>
      <c r="CUO28" s="1"/>
      <c r="CUP28" s="1"/>
      <c r="CUQ28" s="1"/>
      <c r="CUR28" s="1"/>
      <c r="CUS28" s="1"/>
      <c r="CUT28" s="1"/>
      <c r="CUU28" s="1"/>
      <c r="CUV28" s="1"/>
      <c r="CUW28" s="1"/>
      <c r="CUX28" s="1"/>
      <c r="CUY28" s="1"/>
      <c r="CUZ28" s="1"/>
      <c r="CVA28" s="1"/>
      <c r="CVB28" s="1"/>
      <c r="CVC28" s="1"/>
      <c r="CVD28" s="1"/>
      <c r="CVE28" s="1"/>
      <c r="CVF28" s="1"/>
      <c r="CVG28" s="1"/>
      <c r="CVH28" s="1"/>
      <c r="CVI28" s="1"/>
      <c r="CVJ28" s="1"/>
      <c r="CVK28" s="1"/>
      <c r="CVL28" s="1"/>
      <c r="CVM28" s="1"/>
      <c r="CVN28" s="1"/>
      <c r="CVO28" s="1"/>
      <c r="CVP28" s="1"/>
      <c r="CVQ28" s="1"/>
      <c r="CVR28" s="1"/>
      <c r="CVS28" s="1"/>
      <c r="CVT28" s="1"/>
      <c r="CVU28" s="1"/>
      <c r="CVV28" s="1"/>
      <c r="CVW28" s="1"/>
      <c r="CVX28" s="1"/>
      <c r="CVY28" s="1"/>
      <c r="CVZ28" s="1"/>
      <c r="CWA28" s="1"/>
      <c r="CWB28" s="1"/>
      <c r="CWC28" s="1"/>
      <c r="CWD28" s="1"/>
      <c r="CWE28" s="1"/>
      <c r="CWF28" s="1"/>
      <c r="CWG28" s="1"/>
      <c r="CWH28" s="1"/>
      <c r="CWI28" s="1"/>
      <c r="CWJ28" s="1"/>
      <c r="CWK28" s="1"/>
      <c r="CWL28" s="1"/>
      <c r="CWM28" s="1"/>
      <c r="CWN28" s="1"/>
      <c r="CWO28" s="1"/>
      <c r="CWP28" s="1"/>
      <c r="CWQ28" s="1"/>
      <c r="CWR28" s="1"/>
      <c r="CWS28" s="1"/>
      <c r="CWT28" s="1"/>
      <c r="CWU28" s="1"/>
      <c r="CWV28" s="1"/>
      <c r="CWW28" s="1"/>
      <c r="CWX28" s="1"/>
      <c r="CWY28" s="1"/>
      <c r="CWZ28" s="1"/>
      <c r="CXA28" s="1"/>
      <c r="CXB28" s="1"/>
      <c r="CXC28" s="1"/>
      <c r="CXD28" s="1"/>
      <c r="CXE28" s="1"/>
      <c r="CXF28" s="1"/>
      <c r="CXG28" s="1"/>
      <c r="CXH28" s="1"/>
      <c r="CXI28" s="1"/>
      <c r="CXJ28" s="1"/>
      <c r="CXK28" s="1"/>
      <c r="CXL28" s="1"/>
      <c r="CXM28" s="1"/>
      <c r="CXN28" s="1"/>
      <c r="CXO28" s="1"/>
      <c r="CXP28" s="1"/>
      <c r="CXQ28" s="1"/>
      <c r="CXR28" s="1"/>
      <c r="CXS28" s="1"/>
      <c r="CXT28" s="1"/>
      <c r="CXU28" s="1"/>
      <c r="CXV28" s="1"/>
      <c r="CXW28" s="1"/>
      <c r="CXX28" s="1"/>
      <c r="CXY28" s="1"/>
      <c r="CXZ28" s="1"/>
      <c r="CYA28" s="1"/>
      <c r="CYB28" s="1"/>
      <c r="CYC28" s="1"/>
      <c r="CYD28" s="1"/>
      <c r="CYE28" s="1"/>
      <c r="CYF28" s="1"/>
      <c r="CYG28" s="1"/>
      <c r="CYH28" s="1"/>
      <c r="CYI28" s="1"/>
      <c r="CYJ28" s="1"/>
      <c r="CYK28" s="1"/>
      <c r="CYL28" s="1"/>
      <c r="CYM28" s="1"/>
      <c r="CYN28" s="1"/>
      <c r="CYO28" s="1"/>
      <c r="CYP28" s="1"/>
      <c r="CYQ28" s="1"/>
      <c r="CYR28" s="1"/>
      <c r="CYS28" s="1"/>
      <c r="CYT28" s="1"/>
      <c r="CYU28" s="1"/>
      <c r="CYV28" s="1"/>
      <c r="CYW28" s="1"/>
      <c r="CYX28" s="1"/>
      <c r="CYY28" s="1"/>
      <c r="CYZ28" s="1"/>
      <c r="CZA28" s="1"/>
      <c r="CZB28" s="1"/>
      <c r="CZC28" s="1"/>
      <c r="CZD28" s="1"/>
      <c r="CZE28" s="1"/>
      <c r="CZF28" s="1"/>
      <c r="CZG28" s="1"/>
      <c r="CZH28" s="1"/>
      <c r="CZI28" s="1"/>
      <c r="CZJ28" s="1"/>
      <c r="CZK28" s="1"/>
      <c r="CZL28" s="1"/>
      <c r="CZM28" s="1"/>
      <c r="CZN28" s="1"/>
      <c r="CZO28" s="1"/>
      <c r="CZP28" s="1"/>
      <c r="CZQ28" s="1"/>
      <c r="CZR28" s="1"/>
      <c r="CZS28" s="1"/>
      <c r="CZT28" s="1"/>
      <c r="CZU28" s="1"/>
      <c r="CZV28" s="1"/>
      <c r="CZW28" s="1"/>
      <c r="CZX28" s="1"/>
      <c r="CZY28" s="1"/>
      <c r="CZZ28" s="1"/>
      <c r="DAA28" s="1"/>
      <c r="DAB28" s="1"/>
      <c r="DAC28" s="1"/>
      <c r="DAD28" s="1"/>
      <c r="DAE28" s="1"/>
      <c r="DAF28" s="1"/>
      <c r="DAG28" s="1"/>
      <c r="DAH28" s="1"/>
      <c r="DAI28" s="1"/>
      <c r="DAJ28" s="1"/>
      <c r="DAK28" s="1"/>
      <c r="DAL28" s="1"/>
      <c r="DAM28" s="1"/>
      <c r="DAN28" s="1"/>
      <c r="DAO28" s="1"/>
      <c r="DAP28" s="1"/>
      <c r="DAQ28" s="1"/>
      <c r="DAR28" s="1"/>
      <c r="DAS28" s="1"/>
      <c r="DAT28" s="1"/>
      <c r="DAU28" s="1"/>
      <c r="DAV28" s="1"/>
      <c r="DAW28" s="1"/>
      <c r="DAX28" s="1"/>
      <c r="DAY28" s="1"/>
      <c r="DAZ28" s="1"/>
      <c r="DBA28" s="1"/>
      <c r="DBB28" s="1"/>
      <c r="DBC28" s="1"/>
      <c r="DBD28" s="1"/>
      <c r="DBE28" s="1"/>
      <c r="DBF28" s="1"/>
      <c r="DBG28" s="1"/>
      <c r="DBH28" s="1"/>
      <c r="DBI28" s="1"/>
      <c r="DBJ28" s="1"/>
      <c r="DBK28" s="1"/>
      <c r="DBL28" s="1"/>
      <c r="DBM28" s="1"/>
      <c r="DBN28" s="1"/>
      <c r="DBO28" s="1"/>
      <c r="DBP28" s="1"/>
      <c r="DBQ28" s="1"/>
      <c r="DBR28" s="1"/>
      <c r="DBS28" s="1"/>
      <c r="DBT28" s="1"/>
      <c r="DBU28" s="1"/>
      <c r="DBV28" s="1"/>
      <c r="DBW28" s="1"/>
      <c r="DBX28" s="1"/>
      <c r="DBY28" s="1"/>
      <c r="DBZ28" s="1"/>
      <c r="DCA28" s="1"/>
      <c r="DCB28" s="1"/>
      <c r="DCC28" s="1"/>
      <c r="DCD28" s="1"/>
      <c r="DCE28" s="1"/>
      <c r="DCF28" s="1"/>
      <c r="DCG28" s="1"/>
      <c r="DCH28" s="1"/>
      <c r="DCI28" s="1"/>
      <c r="DCJ28" s="1"/>
      <c r="DCK28" s="1"/>
      <c r="DCL28" s="1"/>
      <c r="DCM28" s="1"/>
      <c r="DCN28" s="1"/>
      <c r="DCO28" s="1"/>
      <c r="DCP28" s="1"/>
      <c r="DCQ28" s="1"/>
      <c r="DCR28" s="1"/>
      <c r="DCS28" s="1"/>
      <c r="DCT28" s="1"/>
      <c r="DCU28" s="1"/>
      <c r="DCV28" s="1"/>
      <c r="DCW28" s="1"/>
      <c r="DCX28" s="1"/>
      <c r="DCY28" s="1"/>
      <c r="DCZ28" s="1"/>
      <c r="DDA28" s="1"/>
      <c r="DDB28" s="1"/>
      <c r="DDC28" s="1"/>
      <c r="DDD28" s="1"/>
      <c r="DDE28" s="1"/>
      <c r="DDF28" s="1"/>
      <c r="DDG28" s="1"/>
      <c r="DDH28" s="1"/>
      <c r="DDI28" s="1"/>
      <c r="DDJ28" s="1"/>
      <c r="DDK28" s="1"/>
      <c r="DDL28" s="1"/>
      <c r="DDM28" s="1"/>
      <c r="DDN28" s="1"/>
      <c r="DDO28" s="1"/>
      <c r="DDP28" s="1"/>
      <c r="DDQ28" s="1"/>
      <c r="DDR28" s="1"/>
      <c r="DDS28" s="1"/>
      <c r="DDT28" s="1"/>
      <c r="DDU28" s="1"/>
      <c r="DDV28" s="1"/>
      <c r="DDW28" s="1"/>
      <c r="DDX28" s="1"/>
      <c r="DDY28" s="1"/>
      <c r="DDZ28" s="1"/>
      <c r="DEA28" s="1"/>
      <c r="DEB28" s="1"/>
      <c r="DEC28" s="1"/>
      <c r="DED28" s="1"/>
      <c r="DEE28" s="1"/>
      <c r="DEF28" s="1"/>
      <c r="DEG28" s="1"/>
      <c r="DEH28" s="1"/>
      <c r="DEI28" s="1"/>
      <c r="DEJ28" s="1"/>
      <c r="DEK28" s="1"/>
      <c r="DEL28" s="1"/>
      <c r="DEM28" s="1"/>
      <c r="DEN28" s="1"/>
      <c r="DEO28" s="1"/>
      <c r="DEP28" s="1"/>
      <c r="DEQ28" s="1"/>
      <c r="DER28" s="1"/>
      <c r="DES28" s="1"/>
      <c r="DET28" s="1"/>
      <c r="DEU28" s="1"/>
      <c r="DEV28" s="1"/>
      <c r="DEW28" s="1"/>
      <c r="DEX28" s="1"/>
      <c r="DEY28" s="1"/>
      <c r="DEZ28" s="1"/>
      <c r="DFA28" s="1"/>
      <c r="DFB28" s="1"/>
      <c r="DFC28" s="1"/>
      <c r="DFD28" s="1"/>
      <c r="DFE28" s="1"/>
      <c r="DFF28" s="1"/>
      <c r="DFG28" s="1"/>
      <c r="DFH28" s="1"/>
      <c r="DFI28" s="1"/>
      <c r="DFJ28" s="1"/>
      <c r="DFK28" s="1"/>
      <c r="DFL28" s="1"/>
      <c r="DFM28" s="1"/>
      <c r="DFN28" s="1"/>
      <c r="DFO28" s="1"/>
      <c r="DFP28" s="1"/>
      <c r="DFQ28" s="1"/>
      <c r="DFR28" s="1"/>
      <c r="DFS28" s="1"/>
      <c r="DFT28" s="1"/>
      <c r="DFU28" s="1"/>
      <c r="DFV28" s="1"/>
      <c r="DFW28" s="1"/>
      <c r="DFX28" s="1"/>
      <c r="DFY28" s="1"/>
      <c r="DFZ28" s="1"/>
      <c r="DGA28" s="1"/>
      <c r="DGB28" s="1"/>
      <c r="DGC28" s="1"/>
      <c r="DGD28" s="1"/>
      <c r="DGE28" s="1"/>
      <c r="DGF28" s="1"/>
      <c r="DGG28" s="1"/>
      <c r="DGH28" s="1"/>
      <c r="DGI28" s="1"/>
      <c r="DGJ28" s="1"/>
      <c r="DGK28" s="1"/>
      <c r="DGL28" s="1"/>
      <c r="DGM28" s="1"/>
      <c r="DGN28" s="1"/>
      <c r="DGO28" s="1"/>
      <c r="DGP28" s="1"/>
      <c r="DGQ28" s="1"/>
      <c r="DGR28" s="1"/>
      <c r="DGS28" s="1"/>
      <c r="DGT28" s="1"/>
      <c r="DGU28" s="1"/>
      <c r="DGV28" s="1"/>
      <c r="DGW28" s="1"/>
      <c r="DGX28" s="1"/>
      <c r="DGY28" s="1"/>
      <c r="DGZ28" s="1"/>
      <c r="DHA28" s="1"/>
      <c r="DHB28" s="1"/>
      <c r="DHC28" s="1"/>
      <c r="DHD28" s="1"/>
      <c r="DHE28" s="1"/>
      <c r="DHF28" s="1"/>
      <c r="DHG28" s="1"/>
      <c r="DHH28" s="1"/>
      <c r="DHI28" s="1"/>
      <c r="DHJ28" s="1"/>
      <c r="DHK28" s="1"/>
      <c r="DHL28" s="1"/>
      <c r="DHM28" s="1"/>
      <c r="DHN28" s="1"/>
      <c r="DHO28" s="1"/>
      <c r="DHP28" s="1"/>
      <c r="DHQ28" s="1"/>
      <c r="DHR28" s="1"/>
      <c r="DHS28" s="1"/>
      <c r="DHT28" s="1"/>
      <c r="DHU28" s="1"/>
      <c r="DHV28" s="1"/>
      <c r="DHW28" s="1"/>
      <c r="DHX28" s="1"/>
      <c r="DHY28" s="1"/>
      <c r="DHZ28" s="1"/>
      <c r="DIA28" s="1"/>
      <c r="DIB28" s="1"/>
      <c r="DIC28" s="1"/>
      <c r="DID28" s="1"/>
      <c r="DIE28" s="1"/>
      <c r="DIF28" s="1"/>
      <c r="DIG28" s="1"/>
      <c r="DIH28" s="1"/>
      <c r="DII28" s="1"/>
      <c r="DIJ28" s="1"/>
      <c r="DIK28" s="1"/>
      <c r="DIL28" s="1"/>
      <c r="DIM28" s="1"/>
      <c r="DIN28" s="1"/>
      <c r="DIO28" s="1"/>
      <c r="DIP28" s="1"/>
      <c r="DIQ28" s="1"/>
      <c r="DIR28" s="1"/>
      <c r="DIS28" s="1"/>
      <c r="DIT28" s="1"/>
      <c r="DIU28" s="1"/>
      <c r="DIV28" s="1"/>
      <c r="DIW28" s="1"/>
      <c r="DIX28" s="1"/>
      <c r="DIY28" s="1"/>
      <c r="DIZ28" s="1"/>
      <c r="DJA28" s="1"/>
      <c r="DJB28" s="1"/>
      <c r="DJC28" s="1"/>
      <c r="DJD28" s="1"/>
      <c r="DJE28" s="1"/>
      <c r="DJF28" s="1"/>
      <c r="DJG28" s="1"/>
      <c r="DJH28" s="1"/>
      <c r="DJI28" s="1"/>
      <c r="DJJ28" s="1"/>
      <c r="DJK28" s="1"/>
      <c r="DJL28" s="1"/>
      <c r="DJM28" s="1"/>
      <c r="DJN28" s="1"/>
      <c r="DJO28" s="1"/>
      <c r="DJP28" s="1"/>
      <c r="DJQ28" s="1"/>
      <c r="DJR28" s="1"/>
      <c r="DJS28" s="1"/>
      <c r="DJT28" s="1"/>
      <c r="DJU28" s="1"/>
      <c r="DJV28" s="1"/>
      <c r="DJW28" s="1"/>
      <c r="DJX28" s="1"/>
      <c r="DJY28" s="1"/>
      <c r="DJZ28" s="1"/>
      <c r="DKA28" s="1"/>
      <c r="DKB28" s="1"/>
      <c r="DKC28" s="1"/>
      <c r="DKD28" s="1"/>
      <c r="DKE28" s="1"/>
      <c r="DKF28" s="1"/>
      <c r="DKG28" s="1"/>
      <c r="DKH28" s="1"/>
      <c r="DKI28" s="1"/>
      <c r="DKJ28" s="1"/>
      <c r="DKK28" s="1"/>
      <c r="DKL28" s="1"/>
      <c r="DKM28" s="1"/>
      <c r="DKN28" s="1"/>
      <c r="DKO28" s="1"/>
      <c r="DKP28" s="1"/>
      <c r="DKQ28" s="1"/>
      <c r="DKR28" s="1"/>
      <c r="DKS28" s="1"/>
      <c r="DKT28" s="1"/>
      <c r="DKU28" s="1"/>
      <c r="DKV28" s="1"/>
      <c r="DKW28" s="1"/>
      <c r="DKX28" s="1"/>
      <c r="DKY28" s="1"/>
      <c r="DKZ28" s="1"/>
      <c r="DLA28" s="1"/>
      <c r="DLB28" s="1"/>
      <c r="DLC28" s="1"/>
      <c r="DLD28" s="1"/>
      <c r="DLE28" s="1"/>
      <c r="DLF28" s="1"/>
      <c r="DLG28" s="1"/>
      <c r="DLH28" s="1"/>
      <c r="DLI28" s="1"/>
      <c r="DLJ28" s="1"/>
      <c r="DLK28" s="1"/>
      <c r="DLL28" s="1"/>
      <c r="DLM28" s="1"/>
      <c r="DLN28" s="1"/>
      <c r="DLO28" s="1"/>
      <c r="DLP28" s="1"/>
      <c r="DLQ28" s="1"/>
      <c r="DLR28" s="1"/>
      <c r="DLS28" s="1"/>
      <c r="DLT28" s="1"/>
      <c r="DLU28" s="1"/>
      <c r="DLV28" s="1"/>
      <c r="DLW28" s="1"/>
      <c r="DLX28" s="1"/>
      <c r="DLY28" s="1"/>
      <c r="DLZ28" s="1"/>
      <c r="DMA28" s="1"/>
      <c r="DMB28" s="1"/>
      <c r="DMC28" s="1"/>
      <c r="DMD28" s="1"/>
      <c r="DME28" s="1"/>
      <c r="DMF28" s="1"/>
      <c r="DMG28" s="1"/>
      <c r="DMH28" s="1"/>
      <c r="DMI28" s="1"/>
      <c r="DMJ28" s="1"/>
      <c r="DMK28" s="1"/>
      <c r="DML28" s="1"/>
      <c r="DMM28" s="1"/>
      <c r="DMN28" s="1"/>
      <c r="DMO28" s="1"/>
      <c r="DMP28" s="1"/>
      <c r="DMQ28" s="1"/>
      <c r="DMR28" s="1"/>
      <c r="DMS28" s="1"/>
      <c r="DMT28" s="1"/>
      <c r="DMU28" s="1"/>
      <c r="DMV28" s="1"/>
      <c r="DMW28" s="1"/>
      <c r="DMX28" s="1"/>
      <c r="DMY28" s="1"/>
      <c r="DMZ28" s="1"/>
      <c r="DNA28" s="1"/>
      <c r="DNB28" s="1"/>
      <c r="DNC28" s="1"/>
      <c r="DND28" s="1"/>
      <c r="DNE28" s="1"/>
      <c r="DNF28" s="1"/>
      <c r="DNG28" s="1"/>
      <c r="DNH28" s="1"/>
      <c r="DNI28" s="1"/>
      <c r="DNJ28" s="1"/>
      <c r="DNK28" s="1"/>
      <c r="DNL28" s="1"/>
      <c r="DNM28" s="1"/>
      <c r="DNN28" s="1"/>
      <c r="DNO28" s="1"/>
      <c r="DNP28" s="1"/>
      <c r="DNQ28" s="1"/>
      <c r="DNR28" s="1"/>
      <c r="DNS28" s="1"/>
      <c r="DNT28" s="1"/>
      <c r="DNU28" s="1"/>
      <c r="DNV28" s="1"/>
      <c r="DNW28" s="1"/>
      <c r="DNX28" s="1"/>
      <c r="DNY28" s="1"/>
      <c r="DNZ28" s="1"/>
      <c r="DOA28" s="1"/>
      <c r="DOB28" s="1"/>
      <c r="DOC28" s="1"/>
      <c r="DOD28" s="1"/>
      <c r="DOE28" s="1"/>
      <c r="DOF28" s="1"/>
      <c r="DOG28" s="1"/>
      <c r="DOH28" s="1"/>
      <c r="DOI28" s="1"/>
      <c r="DOJ28" s="1"/>
      <c r="DOK28" s="1"/>
      <c r="DOL28" s="1"/>
      <c r="DOM28" s="1"/>
      <c r="DON28" s="1"/>
      <c r="DOO28" s="1"/>
      <c r="DOP28" s="1"/>
      <c r="DOQ28" s="1"/>
      <c r="DOR28" s="1"/>
      <c r="DOS28" s="1"/>
      <c r="DOT28" s="1"/>
      <c r="DOU28" s="1"/>
      <c r="DOV28" s="1"/>
      <c r="DOW28" s="1"/>
      <c r="DOX28" s="1"/>
      <c r="DOY28" s="1"/>
      <c r="DOZ28" s="1"/>
      <c r="DPA28" s="1"/>
      <c r="DPB28" s="1"/>
      <c r="DPC28" s="1"/>
      <c r="DPD28" s="1"/>
      <c r="DPE28" s="1"/>
      <c r="DPF28" s="1"/>
      <c r="DPG28" s="1"/>
      <c r="DPH28" s="1"/>
      <c r="DPI28" s="1"/>
      <c r="DPJ28" s="1"/>
      <c r="DPK28" s="1"/>
      <c r="DPL28" s="1"/>
      <c r="DPM28" s="1"/>
      <c r="DPN28" s="1"/>
      <c r="DPO28" s="1"/>
      <c r="DPP28" s="1"/>
      <c r="DPQ28" s="1"/>
      <c r="DPR28" s="1"/>
      <c r="DPS28" s="1"/>
      <c r="DPT28" s="1"/>
      <c r="DPU28" s="1"/>
      <c r="DPV28" s="1"/>
      <c r="DPW28" s="1"/>
      <c r="DPX28" s="1"/>
      <c r="DPY28" s="1"/>
      <c r="DPZ28" s="1"/>
      <c r="DQA28" s="1"/>
      <c r="DQB28" s="1"/>
      <c r="DQC28" s="1"/>
      <c r="DQD28" s="1"/>
      <c r="DQE28" s="1"/>
      <c r="DQF28" s="1"/>
      <c r="DQG28" s="1"/>
      <c r="DQH28" s="1"/>
      <c r="DQI28" s="1"/>
      <c r="DQJ28" s="1"/>
      <c r="DQK28" s="1"/>
      <c r="DQL28" s="1"/>
      <c r="DQM28" s="1"/>
      <c r="DQN28" s="1"/>
      <c r="DQO28" s="1"/>
      <c r="DQP28" s="1"/>
      <c r="DQQ28" s="1"/>
      <c r="DQR28" s="1"/>
      <c r="DQS28" s="1"/>
      <c r="DQT28" s="1"/>
      <c r="DQU28" s="1"/>
      <c r="DQV28" s="1"/>
      <c r="DQW28" s="1"/>
      <c r="DQX28" s="1"/>
      <c r="DQY28" s="1"/>
      <c r="DQZ28" s="1"/>
      <c r="DRA28" s="1"/>
      <c r="DRB28" s="1"/>
      <c r="DRC28" s="1"/>
      <c r="DRD28" s="1"/>
      <c r="DRE28" s="1"/>
      <c r="DRF28" s="1"/>
      <c r="DRG28" s="1"/>
      <c r="DRH28" s="1"/>
      <c r="DRI28" s="1"/>
      <c r="DRJ28" s="1"/>
      <c r="DRK28" s="1"/>
      <c r="DRL28" s="1"/>
      <c r="DRM28" s="1"/>
      <c r="DRN28" s="1"/>
      <c r="DRO28" s="1"/>
      <c r="DRP28" s="1"/>
      <c r="DRQ28" s="1"/>
      <c r="DRR28" s="1"/>
      <c r="DRS28" s="1"/>
      <c r="DRT28" s="1"/>
      <c r="DRU28" s="1"/>
      <c r="DRV28" s="1"/>
      <c r="DRW28" s="1"/>
      <c r="DRX28" s="1"/>
      <c r="DRY28" s="1"/>
      <c r="DRZ28" s="1"/>
      <c r="DSA28" s="1"/>
      <c r="DSB28" s="1"/>
      <c r="DSC28" s="1"/>
      <c r="DSD28" s="1"/>
      <c r="DSE28" s="1"/>
      <c r="DSF28" s="1"/>
      <c r="DSG28" s="1"/>
      <c r="DSH28" s="1"/>
      <c r="DSI28" s="1"/>
      <c r="DSJ28" s="1"/>
      <c r="DSK28" s="1"/>
      <c r="DSL28" s="1"/>
      <c r="DSM28" s="1"/>
      <c r="DSN28" s="1"/>
      <c r="DSO28" s="1"/>
      <c r="DSP28" s="1"/>
      <c r="DSQ28" s="1"/>
      <c r="DSR28" s="1"/>
      <c r="DSS28" s="1"/>
      <c r="DST28" s="1"/>
      <c r="DSU28" s="1"/>
      <c r="DSV28" s="1"/>
      <c r="DSW28" s="1"/>
      <c r="DSX28" s="1"/>
      <c r="DSY28" s="1"/>
      <c r="DSZ28" s="1"/>
      <c r="DTA28" s="1"/>
      <c r="DTB28" s="1"/>
      <c r="DTC28" s="1"/>
      <c r="DTD28" s="1"/>
      <c r="DTE28" s="1"/>
      <c r="DTF28" s="1"/>
      <c r="DTG28" s="1"/>
      <c r="DTH28" s="1"/>
      <c r="DTI28" s="1"/>
      <c r="DTJ28" s="1"/>
      <c r="DTK28" s="1"/>
      <c r="DTL28" s="1"/>
      <c r="DTM28" s="1"/>
      <c r="DTN28" s="1"/>
      <c r="DTO28" s="1"/>
      <c r="DTP28" s="1"/>
      <c r="DTQ28" s="1"/>
      <c r="DTR28" s="1"/>
      <c r="DTS28" s="1"/>
      <c r="DTT28" s="1"/>
      <c r="DTU28" s="1"/>
      <c r="DTV28" s="1"/>
      <c r="DTW28" s="1"/>
      <c r="DTX28" s="1"/>
      <c r="DTY28" s="1"/>
      <c r="DTZ28" s="1"/>
      <c r="DUA28" s="1"/>
      <c r="DUB28" s="1"/>
      <c r="DUC28" s="1"/>
      <c r="DUD28" s="1"/>
      <c r="DUE28" s="1"/>
      <c r="DUF28" s="1"/>
      <c r="DUG28" s="1"/>
      <c r="DUH28" s="1"/>
      <c r="DUI28" s="1"/>
      <c r="DUJ28" s="1"/>
      <c r="DUK28" s="1"/>
      <c r="DUL28" s="1"/>
      <c r="DUM28" s="1"/>
      <c r="DUN28" s="1"/>
      <c r="DUO28" s="1"/>
      <c r="DUP28" s="1"/>
      <c r="DUQ28" s="1"/>
      <c r="DUR28" s="1"/>
      <c r="DUS28" s="1"/>
      <c r="DUT28" s="1"/>
      <c r="DUU28" s="1"/>
      <c r="DUV28" s="1"/>
      <c r="DUW28" s="1"/>
      <c r="DUX28" s="1"/>
      <c r="DUY28" s="1"/>
      <c r="DUZ28" s="1"/>
      <c r="DVA28" s="1"/>
      <c r="DVB28" s="1"/>
      <c r="DVC28" s="1"/>
      <c r="DVD28" s="1"/>
      <c r="DVE28" s="1"/>
      <c r="DVF28" s="1"/>
      <c r="DVG28" s="1"/>
      <c r="DVH28" s="1"/>
      <c r="DVI28" s="1"/>
      <c r="DVJ28" s="1"/>
      <c r="DVK28" s="1"/>
      <c r="DVL28" s="1"/>
      <c r="DVM28" s="1"/>
      <c r="DVN28" s="1"/>
      <c r="DVO28" s="1"/>
      <c r="DVP28" s="1"/>
      <c r="DVQ28" s="1"/>
      <c r="DVR28" s="1"/>
      <c r="DVS28" s="1"/>
      <c r="DVT28" s="1"/>
      <c r="DVU28" s="1"/>
      <c r="DVV28" s="1"/>
      <c r="DVW28" s="1"/>
      <c r="DVX28" s="1"/>
      <c r="DVY28" s="1"/>
      <c r="DVZ28" s="1"/>
      <c r="DWA28" s="1"/>
      <c r="DWB28" s="1"/>
      <c r="DWC28" s="1"/>
      <c r="DWD28" s="1"/>
      <c r="DWE28" s="1"/>
      <c r="DWF28" s="1"/>
      <c r="DWG28" s="1"/>
      <c r="DWH28" s="1"/>
      <c r="DWI28" s="1"/>
      <c r="DWJ28" s="1"/>
      <c r="DWK28" s="1"/>
      <c r="DWL28" s="1"/>
      <c r="DWM28" s="1"/>
      <c r="DWN28" s="1"/>
      <c r="DWO28" s="1"/>
      <c r="DWP28" s="1"/>
      <c r="DWQ28" s="1"/>
      <c r="DWR28" s="1"/>
      <c r="DWS28" s="1"/>
      <c r="DWT28" s="1"/>
      <c r="DWU28" s="1"/>
      <c r="DWV28" s="1"/>
      <c r="DWW28" s="1"/>
      <c r="DWX28" s="1"/>
      <c r="DWY28" s="1"/>
      <c r="DWZ28" s="1"/>
      <c r="DXA28" s="1"/>
      <c r="DXB28" s="1"/>
      <c r="DXC28" s="1"/>
      <c r="DXD28" s="1"/>
      <c r="DXE28" s="1"/>
      <c r="DXF28" s="1"/>
      <c r="DXG28" s="1"/>
      <c r="DXH28" s="1"/>
      <c r="DXI28" s="1"/>
      <c r="DXJ28" s="1"/>
      <c r="DXK28" s="1"/>
      <c r="DXL28" s="1"/>
      <c r="DXM28" s="1"/>
      <c r="DXN28" s="1"/>
      <c r="DXO28" s="1"/>
      <c r="DXP28" s="1"/>
      <c r="DXQ28" s="1"/>
      <c r="DXR28" s="1"/>
      <c r="DXS28" s="1"/>
      <c r="DXT28" s="1"/>
      <c r="DXU28" s="1"/>
      <c r="DXV28" s="1"/>
      <c r="DXW28" s="1"/>
      <c r="DXX28" s="1"/>
      <c r="DXY28" s="1"/>
      <c r="DXZ28" s="1"/>
      <c r="DYA28" s="1"/>
      <c r="DYB28" s="1"/>
      <c r="DYC28" s="1"/>
      <c r="DYD28" s="1"/>
      <c r="DYE28" s="1"/>
      <c r="DYF28" s="1"/>
      <c r="DYG28" s="1"/>
      <c r="DYH28" s="1"/>
      <c r="DYI28" s="1"/>
      <c r="DYJ28" s="1"/>
      <c r="DYK28" s="1"/>
      <c r="DYL28" s="1"/>
      <c r="DYM28" s="1"/>
      <c r="DYN28" s="1"/>
      <c r="DYO28" s="1"/>
      <c r="DYP28" s="1"/>
      <c r="DYQ28" s="1"/>
      <c r="DYR28" s="1"/>
      <c r="DYS28" s="1"/>
      <c r="DYT28" s="1"/>
      <c r="DYU28" s="1"/>
      <c r="DYV28" s="1"/>
      <c r="DYW28" s="1"/>
      <c r="DYX28" s="1"/>
      <c r="DYY28" s="1"/>
      <c r="DYZ28" s="1"/>
      <c r="DZA28" s="1"/>
      <c r="DZB28" s="1"/>
      <c r="DZC28" s="1"/>
      <c r="DZD28" s="1"/>
      <c r="DZE28" s="1"/>
      <c r="DZF28" s="1"/>
      <c r="DZG28" s="1"/>
      <c r="DZH28" s="1"/>
      <c r="DZI28" s="1"/>
      <c r="DZJ28" s="1"/>
      <c r="DZK28" s="1"/>
      <c r="DZL28" s="1"/>
      <c r="DZM28" s="1"/>
      <c r="DZN28" s="1"/>
      <c r="DZO28" s="1"/>
      <c r="DZP28" s="1"/>
      <c r="DZQ28" s="1"/>
      <c r="DZR28" s="1"/>
      <c r="DZS28" s="1"/>
      <c r="DZT28" s="1"/>
      <c r="DZU28" s="1"/>
      <c r="DZV28" s="1"/>
      <c r="DZW28" s="1"/>
      <c r="DZX28" s="1"/>
      <c r="DZY28" s="1"/>
      <c r="DZZ28" s="1"/>
      <c r="EAA28" s="1"/>
      <c r="EAB28" s="1"/>
      <c r="EAC28" s="1"/>
      <c r="EAD28" s="1"/>
      <c r="EAE28" s="1"/>
      <c r="EAF28" s="1"/>
      <c r="EAG28" s="1"/>
      <c r="EAH28" s="1"/>
      <c r="EAI28" s="1"/>
      <c r="EAJ28" s="1"/>
      <c r="EAK28" s="1"/>
      <c r="EAL28" s="1"/>
      <c r="EAM28" s="1"/>
      <c r="EAN28" s="1"/>
      <c r="EAO28" s="1"/>
      <c r="EAP28" s="1"/>
      <c r="EAQ28" s="1"/>
      <c r="EAR28" s="1"/>
      <c r="EAS28" s="1"/>
      <c r="EAT28" s="1"/>
      <c r="EAU28" s="1"/>
      <c r="EAV28" s="1"/>
      <c r="EAW28" s="1"/>
      <c r="EAX28" s="1"/>
      <c r="EAY28" s="1"/>
      <c r="EAZ28" s="1"/>
      <c r="EBA28" s="1"/>
      <c r="EBB28" s="1"/>
      <c r="EBC28" s="1"/>
      <c r="EBD28" s="1"/>
      <c r="EBE28" s="1"/>
      <c r="EBF28" s="1"/>
      <c r="EBG28" s="1"/>
      <c r="EBH28" s="1"/>
      <c r="EBI28" s="1"/>
      <c r="EBJ28" s="1"/>
      <c r="EBK28" s="1"/>
      <c r="EBL28" s="1"/>
      <c r="EBM28" s="1"/>
      <c r="EBN28" s="1"/>
      <c r="EBO28" s="1"/>
      <c r="EBP28" s="1"/>
      <c r="EBQ28" s="1"/>
      <c r="EBR28" s="1"/>
      <c r="EBS28" s="1"/>
      <c r="EBT28" s="1"/>
      <c r="EBU28" s="1"/>
      <c r="EBV28" s="1"/>
      <c r="EBW28" s="1"/>
      <c r="EBX28" s="1"/>
      <c r="EBY28" s="1"/>
      <c r="EBZ28" s="1"/>
      <c r="ECA28" s="1"/>
      <c r="ECB28" s="1"/>
      <c r="ECC28" s="1"/>
      <c r="ECD28" s="1"/>
      <c r="ECE28" s="1"/>
      <c r="ECF28" s="1"/>
      <c r="ECG28" s="1"/>
      <c r="ECH28" s="1"/>
      <c r="ECI28" s="1"/>
      <c r="ECJ28" s="1"/>
      <c r="ECK28" s="1"/>
      <c r="ECL28" s="1"/>
      <c r="ECM28" s="1"/>
      <c r="ECN28" s="1"/>
      <c r="ECO28" s="1"/>
      <c r="ECP28" s="1"/>
      <c r="ECQ28" s="1"/>
      <c r="ECR28" s="1"/>
      <c r="ECS28" s="1"/>
      <c r="ECT28" s="1"/>
      <c r="ECU28" s="1"/>
      <c r="ECV28" s="1"/>
      <c r="ECW28" s="1"/>
      <c r="ECX28" s="1"/>
      <c r="ECY28" s="1"/>
      <c r="ECZ28" s="1"/>
      <c r="EDA28" s="1"/>
      <c r="EDB28" s="1"/>
      <c r="EDC28" s="1"/>
      <c r="EDD28" s="1"/>
      <c r="EDE28" s="1"/>
      <c r="EDF28" s="1"/>
      <c r="EDG28" s="1"/>
      <c r="EDH28" s="1"/>
      <c r="EDI28" s="1"/>
      <c r="EDJ28" s="1"/>
      <c r="EDK28" s="1"/>
      <c r="EDL28" s="1"/>
      <c r="EDM28" s="1"/>
      <c r="EDN28" s="1"/>
      <c r="EDO28" s="1"/>
      <c r="EDP28" s="1"/>
      <c r="EDQ28" s="1"/>
      <c r="EDR28" s="1"/>
      <c r="EDS28" s="1"/>
      <c r="EDT28" s="1"/>
      <c r="EDU28" s="1"/>
      <c r="EDV28" s="1"/>
      <c r="EDW28" s="1"/>
      <c r="EDX28" s="1"/>
      <c r="EDY28" s="1"/>
      <c r="EDZ28" s="1"/>
      <c r="EEA28" s="1"/>
      <c r="EEB28" s="1"/>
      <c r="EEC28" s="1"/>
      <c r="EED28" s="1"/>
      <c r="EEE28" s="1"/>
      <c r="EEF28" s="1"/>
      <c r="EEG28" s="1"/>
      <c r="EEH28" s="1"/>
      <c r="EEI28" s="1"/>
      <c r="EEJ28" s="1"/>
      <c r="EEK28" s="1"/>
      <c r="EEL28" s="1"/>
      <c r="EEM28" s="1"/>
      <c r="EEN28" s="1"/>
      <c r="EEO28" s="1"/>
      <c r="EEP28" s="1"/>
      <c r="EEQ28" s="1"/>
      <c r="EER28" s="1"/>
      <c r="EES28" s="1"/>
      <c r="EET28" s="1"/>
      <c r="EEU28" s="1"/>
      <c r="EEV28" s="1"/>
      <c r="EEW28" s="1"/>
      <c r="EEX28" s="1"/>
      <c r="EEY28" s="1"/>
      <c r="EEZ28" s="1"/>
      <c r="EFA28" s="1"/>
      <c r="EFB28" s="1"/>
      <c r="EFC28" s="1"/>
      <c r="EFD28" s="1"/>
      <c r="EFE28" s="1"/>
      <c r="EFF28" s="1"/>
      <c r="EFG28" s="1"/>
      <c r="EFH28" s="1"/>
      <c r="EFI28" s="1"/>
      <c r="EFJ28" s="1"/>
      <c r="EFK28" s="1"/>
      <c r="EFL28" s="1"/>
      <c r="EFM28" s="1"/>
      <c r="EFN28" s="1"/>
      <c r="EFO28" s="1"/>
      <c r="EFP28" s="1"/>
      <c r="EFQ28" s="1"/>
      <c r="EFR28" s="1"/>
      <c r="EFS28" s="1"/>
      <c r="EFT28" s="1"/>
      <c r="EFU28" s="1"/>
      <c r="EFV28" s="1"/>
      <c r="EFW28" s="1"/>
      <c r="EFX28" s="1"/>
      <c r="EFY28" s="1"/>
      <c r="EFZ28" s="1"/>
      <c r="EGA28" s="1"/>
      <c r="EGB28" s="1"/>
      <c r="EGC28" s="1"/>
      <c r="EGD28" s="1"/>
      <c r="EGE28" s="1"/>
      <c r="EGF28" s="1"/>
      <c r="EGG28" s="1"/>
      <c r="EGH28" s="1"/>
      <c r="EGI28" s="1"/>
      <c r="EGJ28" s="1"/>
      <c r="EGK28" s="1"/>
      <c r="EGL28" s="1"/>
      <c r="EGM28" s="1"/>
      <c r="EGN28" s="1"/>
      <c r="EGO28" s="1"/>
      <c r="EGP28" s="1"/>
      <c r="EGQ28" s="1"/>
      <c r="EGR28" s="1"/>
      <c r="EGS28" s="1"/>
      <c r="EGT28" s="1"/>
      <c r="EGU28" s="1"/>
      <c r="EGV28" s="1"/>
      <c r="EGW28" s="1"/>
      <c r="EGX28" s="1"/>
      <c r="EGY28" s="1"/>
      <c r="EGZ28" s="1"/>
      <c r="EHA28" s="1"/>
      <c r="EHB28" s="1"/>
      <c r="EHC28" s="1"/>
      <c r="EHD28" s="1"/>
      <c r="EHE28" s="1"/>
      <c r="EHF28" s="1"/>
      <c r="EHG28" s="1"/>
      <c r="EHH28" s="1"/>
      <c r="EHI28" s="1"/>
      <c r="EHJ28" s="1"/>
      <c r="EHK28" s="1"/>
      <c r="EHL28" s="1"/>
      <c r="EHM28" s="1"/>
      <c r="EHN28" s="1"/>
      <c r="EHO28" s="1"/>
      <c r="EHP28" s="1"/>
      <c r="EHQ28" s="1"/>
      <c r="EHR28" s="1"/>
      <c r="EHS28" s="1"/>
      <c r="EHT28" s="1"/>
      <c r="EHU28" s="1"/>
      <c r="EHV28" s="1"/>
      <c r="EHW28" s="1"/>
      <c r="EHX28" s="1"/>
      <c r="EHY28" s="1"/>
      <c r="EHZ28" s="1"/>
      <c r="EIA28" s="1"/>
      <c r="EIB28" s="1"/>
      <c r="EIC28" s="1"/>
      <c r="EID28" s="1"/>
      <c r="EIE28" s="1"/>
      <c r="EIF28" s="1"/>
      <c r="EIG28" s="1"/>
      <c r="EIH28" s="1"/>
      <c r="EII28" s="1"/>
      <c r="EIJ28" s="1"/>
      <c r="EIK28" s="1"/>
      <c r="EIL28" s="1"/>
      <c r="EIM28" s="1"/>
      <c r="EIN28" s="1"/>
      <c r="EIO28" s="1"/>
      <c r="EIP28" s="1"/>
      <c r="EIQ28" s="1"/>
      <c r="EIR28" s="1"/>
      <c r="EIS28" s="1"/>
      <c r="EIT28" s="1"/>
      <c r="EIU28" s="1"/>
      <c r="EIV28" s="1"/>
      <c r="EIW28" s="1"/>
      <c r="EIX28" s="1"/>
      <c r="EIY28" s="1"/>
      <c r="EIZ28" s="1"/>
      <c r="EJA28" s="1"/>
      <c r="EJB28" s="1"/>
      <c r="EJC28" s="1"/>
      <c r="EJD28" s="1"/>
      <c r="EJE28" s="1"/>
      <c r="EJF28" s="1"/>
      <c r="EJG28" s="1"/>
      <c r="EJH28" s="1"/>
      <c r="EJI28" s="1"/>
      <c r="EJJ28" s="1"/>
      <c r="EJK28" s="1"/>
      <c r="EJL28" s="1"/>
      <c r="EJM28" s="1"/>
      <c r="EJN28" s="1"/>
      <c r="EJO28" s="1"/>
      <c r="EJP28" s="1"/>
      <c r="EJQ28" s="1"/>
      <c r="EJR28" s="1"/>
      <c r="EJS28" s="1"/>
      <c r="EJT28" s="1"/>
      <c r="EJU28" s="1"/>
      <c r="EJV28" s="1"/>
      <c r="EJW28" s="1"/>
      <c r="EJX28" s="1"/>
      <c r="EJY28" s="1"/>
      <c r="EJZ28" s="1"/>
      <c r="EKA28" s="1"/>
      <c r="EKB28" s="1"/>
      <c r="EKC28" s="1"/>
      <c r="EKD28" s="1"/>
      <c r="EKE28" s="1"/>
      <c r="EKF28" s="1"/>
      <c r="EKG28" s="1"/>
      <c r="EKH28" s="1"/>
      <c r="EKI28" s="1"/>
      <c r="EKJ28" s="1"/>
      <c r="EKK28" s="1"/>
      <c r="EKL28" s="1"/>
      <c r="EKM28" s="1"/>
      <c r="EKN28" s="1"/>
      <c r="EKO28" s="1"/>
      <c r="EKP28" s="1"/>
      <c r="EKQ28" s="1"/>
      <c r="EKR28" s="1"/>
      <c r="EKS28" s="1"/>
      <c r="EKT28" s="1"/>
      <c r="EKU28" s="1"/>
      <c r="EKV28" s="1"/>
      <c r="EKW28" s="1"/>
      <c r="EKX28" s="1"/>
      <c r="EKY28" s="1"/>
      <c r="EKZ28" s="1"/>
      <c r="ELA28" s="1"/>
      <c r="ELB28" s="1"/>
      <c r="ELC28" s="1"/>
      <c r="ELD28" s="1"/>
      <c r="ELE28" s="1"/>
      <c r="ELF28" s="1"/>
      <c r="ELG28" s="1"/>
      <c r="ELH28" s="1"/>
      <c r="ELI28" s="1"/>
      <c r="ELJ28" s="1"/>
      <c r="ELK28" s="1"/>
      <c r="ELL28" s="1"/>
      <c r="ELM28" s="1"/>
      <c r="ELN28" s="1"/>
      <c r="ELO28" s="1"/>
      <c r="ELP28" s="1"/>
      <c r="ELQ28" s="1"/>
      <c r="ELR28" s="1"/>
      <c r="ELS28" s="1"/>
      <c r="ELT28" s="1"/>
      <c r="ELU28" s="1"/>
      <c r="ELV28" s="1"/>
      <c r="ELW28" s="1"/>
      <c r="ELX28" s="1"/>
      <c r="ELY28" s="1"/>
      <c r="ELZ28" s="1"/>
      <c r="EMA28" s="1"/>
      <c r="EMB28" s="1"/>
      <c r="EMC28" s="1"/>
      <c r="EMD28" s="1"/>
      <c r="EME28" s="1"/>
      <c r="EMF28" s="1"/>
      <c r="EMG28" s="1"/>
      <c r="EMH28" s="1"/>
      <c r="EMI28" s="1"/>
      <c r="EMJ28" s="1"/>
      <c r="EMK28" s="1"/>
      <c r="EML28" s="1"/>
      <c r="EMM28" s="1"/>
      <c r="EMN28" s="1"/>
      <c r="EMO28" s="1"/>
      <c r="EMP28" s="1"/>
      <c r="EMQ28" s="1"/>
      <c r="EMR28" s="1"/>
      <c r="EMS28" s="1"/>
      <c r="EMT28" s="1"/>
      <c r="EMU28" s="1"/>
      <c r="EMV28" s="1"/>
      <c r="EMW28" s="1"/>
      <c r="EMX28" s="1"/>
      <c r="EMY28" s="1"/>
      <c r="EMZ28" s="1"/>
      <c r="ENA28" s="1"/>
      <c r="ENB28" s="1"/>
      <c r="ENC28" s="1"/>
      <c r="END28" s="1"/>
      <c r="ENE28" s="1"/>
      <c r="ENF28" s="1"/>
      <c r="ENG28" s="1"/>
      <c r="ENH28" s="1"/>
      <c r="ENI28" s="1"/>
      <c r="ENJ28" s="1"/>
      <c r="ENK28" s="1"/>
      <c r="ENL28" s="1"/>
      <c r="ENM28" s="1"/>
      <c r="ENN28" s="1"/>
      <c r="ENO28" s="1"/>
      <c r="ENP28" s="1"/>
      <c r="ENQ28" s="1"/>
      <c r="ENR28" s="1"/>
      <c r="ENS28" s="1"/>
      <c r="ENT28" s="1"/>
      <c r="ENU28" s="1"/>
      <c r="ENV28" s="1"/>
      <c r="ENW28" s="1"/>
      <c r="ENX28" s="1"/>
      <c r="ENY28" s="1"/>
      <c r="ENZ28" s="1"/>
      <c r="EOA28" s="1"/>
      <c r="EOB28" s="1"/>
      <c r="EOC28" s="1"/>
      <c r="EOD28" s="1"/>
      <c r="EOE28" s="1"/>
      <c r="EOF28" s="1"/>
      <c r="EOG28" s="1"/>
      <c r="EOH28" s="1"/>
      <c r="EOI28" s="1"/>
      <c r="EOJ28" s="1"/>
      <c r="EOK28" s="1"/>
      <c r="EOL28" s="1"/>
      <c r="EOM28" s="1"/>
      <c r="EON28" s="1"/>
      <c r="EOO28" s="1"/>
      <c r="EOP28" s="1"/>
      <c r="EOQ28" s="1"/>
      <c r="EOR28" s="1"/>
      <c r="EOS28" s="1"/>
      <c r="EOT28" s="1"/>
      <c r="EOU28" s="1"/>
      <c r="EOV28" s="1"/>
      <c r="EOW28" s="1"/>
      <c r="EOX28" s="1"/>
      <c r="EOY28" s="1"/>
      <c r="EOZ28" s="1"/>
      <c r="EPA28" s="1"/>
      <c r="EPB28" s="1"/>
      <c r="EPC28" s="1"/>
      <c r="EPD28" s="1"/>
      <c r="EPE28" s="1"/>
      <c r="EPF28" s="1"/>
      <c r="EPG28" s="1"/>
      <c r="EPH28" s="1"/>
      <c r="EPI28" s="1"/>
      <c r="EPJ28" s="1"/>
      <c r="EPK28" s="1"/>
      <c r="EPL28" s="1"/>
      <c r="EPM28" s="1"/>
      <c r="EPN28" s="1"/>
      <c r="EPO28" s="1"/>
      <c r="EPP28" s="1"/>
      <c r="EPQ28" s="1"/>
      <c r="EPR28" s="1"/>
      <c r="EPS28" s="1"/>
      <c r="EPT28" s="1"/>
      <c r="EPU28" s="1"/>
      <c r="EPV28" s="1"/>
      <c r="EPW28" s="1"/>
      <c r="EPX28" s="1"/>
      <c r="EPY28" s="1"/>
      <c r="EPZ28" s="1"/>
      <c r="EQA28" s="1"/>
      <c r="EQB28" s="1"/>
      <c r="EQC28" s="1"/>
      <c r="EQD28" s="1"/>
      <c r="EQE28" s="1"/>
      <c r="EQF28" s="1"/>
      <c r="EQG28" s="1"/>
      <c r="EQH28" s="1"/>
      <c r="EQI28" s="1"/>
      <c r="EQJ28" s="1"/>
      <c r="EQK28" s="1"/>
      <c r="EQL28" s="1"/>
      <c r="EQM28" s="1"/>
      <c r="EQN28" s="1"/>
      <c r="EQO28" s="1"/>
      <c r="EQP28" s="1"/>
      <c r="EQQ28" s="1"/>
      <c r="EQR28" s="1"/>
      <c r="EQS28" s="1"/>
      <c r="EQT28" s="1"/>
      <c r="EQU28" s="1"/>
      <c r="EQV28" s="1"/>
      <c r="EQW28" s="1"/>
      <c r="EQX28" s="1"/>
      <c r="EQY28" s="1"/>
      <c r="EQZ28" s="1"/>
      <c r="ERA28" s="1"/>
      <c r="ERB28" s="1"/>
      <c r="ERC28" s="1"/>
      <c r="ERD28" s="1"/>
      <c r="ERE28" s="1"/>
      <c r="ERF28" s="1"/>
      <c r="ERG28" s="1"/>
      <c r="ERH28" s="1"/>
      <c r="ERI28" s="1"/>
      <c r="ERJ28" s="1"/>
      <c r="ERK28" s="1"/>
      <c r="ERL28" s="1"/>
      <c r="ERM28" s="1"/>
      <c r="ERN28" s="1"/>
      <c r="ERO28" s="1"/>
      <c r="ERP28" s="1"/>
      <c r="ERQ28" s="1"/>
      <c r="ERR28" s="1"/>
      <c r="ERS28" s="1"/>
      <c r="ERT28" s="1"/>
      <c r="ERU28" s="1"/>
      <c r="ERV28" s="1"/>
      <c r="ERW28" s="1"/>
      <c r="ERX28" s="1"/>
      <c r="ERY28" s="1"/>
      <c r="ERZ28" s="1"/>
      <c r="ESA28" s="1"/>
      <c r="ESB28" s="1"/>
      <c r="ESC28" s="1"/>
      <c r="ESD28" s="1"/>
      <c r="ESE28" s="1"/>
      <c r="ESF28" s="1"/>
      <c r="ESG28" s="1"/>
      <c r="ESH28" s="1"/>
      <c r="ESI28" s="1"/>
      <c r="ESJ28" s="1"/>
      <c r="ESK28" s="1"/>
      <c r="ESL28" s="1"/>
      <c r="ESM28" s="1"/>
      <c r="ESN28" s="1"/>
      <c r="ESO28" s="1"/>
      <c r="ESP28" s="1"/>
      <c r="ESQ28" s="1"/>
      <c r="ESR28" s="1"/>
      <c r="ESS28" s="1"/>
      <c r="EST28" s="1"/>
      <c r="ESU28" s="1"/>
      <c r="ESV28" s="1"/>
      <c r="ESW28" s="1"/>
      <c r="ESX28" s="1"/>
      <c r="ESY28" s="1"/>
      <c r="ESZ28" s="1"/>
      <c r="ETA28" s="1"/>
      <c r="ETB28" s="1"/>
      <c r="ETC28" s="1"/>
      <c r="ETD28" s="1"/>
      <c r="ETE28" s="1"/>
      <c r="ETF28" s="1"/>
      <c r="ETG28" s="1"/>
      <c r="ETH28" s="1"/>
      <c r="ETI28" s="1"/>
      <c r="ETJ28" s="1"/>
      <c r="ETK28" s="1"/>
      <c r="ETL28" s="1"/>
      <c r="ETM28" s="1"/>
      <c r="ETN28" s="1"/>
      <c r="ETO28" s="1"/>
      <c r="ETP28" s="1"/>
      <c r="ETQ28" s="1"/>
      <c r="ETR28" s="1"/>
      <c r="ETS28" s="1"/>
      <c r="ETT28" s="1"/>
      <c r="ETU28" s="1"/>
      <c r="ETV28" s="1"/>
      <c r="ETW28" s="1"/>
      <c r="ETX28" s="1"/>
      <c r="ETY28" s="1"/>
      <c r="ETZ28" s="1"/>
      <c r="EUA28" s="1"/>
      <c r="EUB28" s="1"/>
      <c r="EUC28" s="1"/>
      <c r="EUD28" s="1"/>
      <c r="EUE28" s="1"/>
      <c r="EUF28" s="1"/>
      <c r="EUG28" s="1"/>
      <c r="EUH28" s="1"/>
      <c r="EUI28" s="1"/>
      <c r="EUJ28" s="1"/>
      <c r="EUK28" s="1"/>
      <c r="EUL28" s="1"/>
      <c r="EUM28" s="1"/>
      <c r="EUN28" s="1"/>
      <c r="EUO28" s="1"/>
    </row>
    <row r="29" spans="1:3941" s="2" customFormat="1" x14ac:dyDescent="0.25">
      <c r="A29" s="8">
        <v>21</v>
      </c>
      <c r="B29" t="s">
        <v>317</v>
      </c>
      <c r="C29" t="s">
        <v>173</v>
      </c>
      <c r="D29" t="s">
        <v>132</v>
      </c>
      <c r="E29" s="4" t="s">
        <v>195</v>
      </c>
      <c r="F29" t="s">
        <v>130</v>
      </c>
      <c r="G29" s="13">
        <v>45000</v>
      </c>
      <c r="H29" s="13">
        <f t="shared" ref="H29" si="10">G29*0.0287</f>
        <v>1291.5</v>
      </c>
      <c r="I29" s="14" t="s">
        <v>512</v>
      </c>
      <c r="J29" s="14">
        <v>1368</v>
      </c>
      <c r="K29" s="14">
        <v>25</v>
      </c>
      <c r="L29" s="14">
        <v>2684.5</v>
      </c>
      <c r="M29" s="14">
        <f t="shared" si="2"/>
        <v>42315.5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  <c r="AMK29" s="1"/>
      <c r="AML29" s="1"/>
      <c r="AMM29" s="1"/>
      <c r="AMN29" s="1"/>
      <c r="AMO29" s="1"/>
      <c r="AMP29" s="1"/>
      <c r="AMQ29" s="1"/>
      <c r="AMR29" s="1"/>
      <c r="AMS29" s="1"/>
      <c r="AMT29" s="1"/>
      <c r="AMU29" s="1"/>
      <c r="AMV29" s="1"/>
      <c r="AMW29" s="1"/>
      <c r="AMX29" s="1"/>
      <c r="AMY29" s="1"/>
      <c r="AMZ29" s="1"/>
      <c r="ANA29" s="1"/>
      <c r="ANB29" s="1"/>
      <c r="ANC29" s="1"/>
      <c r="AND29" s="1"/>
      <c r="ANE29" s="1"/>
      <c r="ANF29" s="1"/>
      <c r="ANG29" s="1"/>
      <c r="ANH29" s="1"/>
      <c r="ANI29" s="1"/>
      <c r="ANJ29" s="1"/>
      <c r="ANK29" s="1"/>
      <c r="ANL29" s="1"/>
      <c r="ANM29" s="1"/>
      <c r="ANN29" s="1"/>
      <c r="ANO29" s="1"/>
      <c r="ANP29" s="1"/>
      <c r="ANQ29" s="1"/>
      <c r="ANR29" s="1"/>
      <c r="ANS29" s="1"/>
      <c r="ANT29" s="1"/>
      <c r="ANU29" s="1"/>
      <c r="ANV29" s="1"/>
      <c r="ANW29" s="1"/>
      <c r="ANX29" s="1"/>
      <c r="ANY29" s="1"/>
      <c r="ANZ29" s="1"/>
      <c r="AOA29" s="1"/>
      <c r="AOB29" s="1"/>
      <c r="AOC29" s="1"/>
      <c r="AOD29" s="1"/>
      <c r="AOE29" s="1"/>
      <c r="AOF29" s="1"/>
      <c r="AOG29" s="1"/>
      <c r="AOH29" s="1"/>
      <c r="AOI29" s="1"/>
      <c r="AOJ29" s="1"/>
      <c r="AOK29" s="1"/>
      <c r="AOL29" s="1"/>
      <c r="AOM29" s="1"/>
      <c r="AON29" s="1"/>
      <c r="AOO29" s="1"/>
      <c r="AOP29" s="1"/>
      <c r="AOQ29" s="1"/>
      <c r="AOR29" s="1"/>
      <c r="AOS29" s="1"/>
      <c r="AOT29" s="1"/>
      <c r="AOU29" s="1"/>
      <c r="AOV29" s="1"/>
      <c r="AOW29" s="1"/>
      <c r="AOX29" s="1"/>
      <c r="AOY29" s="1"/>
      <c r="AOZ29" s="1"/>
      <c r="APA29" s="1"/>
      <c r="APB29" s="1"/>
      <c r="APC29" s="1"/>
      <c r="APD29" s="1"/>
      <c r="APE29" s="1"/>
      <c r="APF29" s="1"/>
      <c r="APG29" s="1"/>
      <c r="APH29" s="1"/>
      <c r="API29" s="1"/>
      <c r="APJ29" s="1"/>
      <c r="APK29" s="1"/>
      <c r="APL29" s="1"/>
      <c r="APM29" s="1"/>
      <c r="APN29" s="1"/>
      <c r="APO29" s="1"/>
      <c r="APP29" s="1"/>
      <c r="APQ29" s="1"/>
      <c r="APR29" s="1"/>
      <c r="APS29" s="1"/>
      <c r="APT29" s="1"/>
      <c r="APU29" s="1"/>
      <c r="APV29" s="1"/>
      <c r="APW29" s="1"/>
      <c r="APX29" s="1"/>
      <c r="APY29" s="1"/>
      <c r="APZ29" s="1"/>
      <c r="AQA29" s="1"/>
      <c r="AQB29" s="1"/>
      <c r="AQC29" s="1"/>
      <c r="AQD29" s="1"/>
      <c r="AQE29" s="1"/>
      <c r="AQF29" s="1"/>
      <c r="AQG29" s="1"/>
      <c r="AQH29" s="1"/>
      <c r="AQI29" s="1"/>
      <c r="AQJ29" s="1"/>
      <c r="AQK29" s="1"/>
      <c r="AQL29" s="1"/>
      <c r="AQM29" s="1"/>
      <c r="AQN29" s="1"/>
      <c r="AQO29" s="1"/>
      <c r="AQP29" s="1"/>
      <c r="AQQ29" s="1"/>
      <c r="AQR29" s="1"/>
      <c r="AQS29" s="1"/>
      <c r="AQT29" s="1"/>
      <c r="AQU29" s="1"/>
      <c r="AQV29" s="1"/>
      <c r="AQW29" s="1"/>
      <c r="AQX29" s="1"/>
      <c r="AQY29" s="1"/>
      <c r="AQZ29" s="1"/>
      <c r="ARA29" s="1"/>
      <c r="ARB29" s="1"/>
      <c r="ARC29" s="1"/>
      <c r="ARD29" s="1"/>
      <c r="ARE29" s="1"/>
      <c r="ARF29" s="1"/>
      <c r="ARG29" s="1"/>
      <c r="ARH29" s="1"/>
      <c r="ARI29" s="1"/>
      <c r="ARJ29" s="1"/>
      <c r="ARK29" s="1"/>
      <c r="ARL29" s="1"/>
      <c r="ARM29" s="1"/>
      <c r="ARN29" s="1"/>
      <c r="ARO29" s="1"/>
      <c r="ARP29" s="1"/>
      <c r="ARQ29" s="1"/>
      <c r="ARR29" s="1"/>
      <c r="ARS29" s="1"/>
      <c r="ART29" s="1"/>
      <c r="ARU29" s="1"/>
      <c r="ARV29" s="1"/>
      <c r="ARW29" s="1"/>
      <c r="ARX29" s="1"/>
      <c r="ARY29" s="1"/>
      <c r="ARZ29" s="1"/>
      <c r="ASA29" s="1"/>
      <c r="ASB29" s="1"/>
      <c r="ASC29" s="1"/>
      <c r="ASD29" s="1"/>
      <c r="ASE29" s="1"/>
      <c r="ASF29" s="1"/>
      <c r="ASG29" s="1"/>
      <c r="ASH29" s="1"/>
      <c r="ASI29" s="1"/>
      <c r="ASJ29" s="1"/>
      <c r="ASK29" s="1"/>
      <c r="ASL29" s="1"/>
      <c r="ASM29" s="1"/>
      <c r="ASN29" s="1"/>
      <c r="ASO29" s="1"/>
      <c r="ASP29" s="1"/>
      <c r="ASQ29" s="1"/>
      <c r="ASR29" s="1"/>
      <c r="ASS29" s="1"/>
      <c r="AST29" s="1"/>
      <c r="ASU29" s="1"/>
      <c r="ASV29" s="1"/>
      <c r="ASW29" s="1"/>
      <c r="ASX29" s="1"/>
      <c r="ASY29" s="1"/>
      <c r="ASZ29" s="1"/>
      <c r="ATA29" s="1"/>
      <c r="ATB29" s="1"/>
      <c r="ATC29" s="1"/>
      <c r="ATD29" s="1"/>
      <c r="ATE29" s="1"/>
      <c r="ATF29" s="1"/>
      <c r="ATG29" s="1"/>
      <c r="ATH29" s="1"/>
      <c r="ATI29" s="1"/>
      <c r="ATJ29" s="1"/>
      <c r="ATK29" s="1"/>
      <c r="ATL29" s="1"/>
      <c r="ATM29" s="1"/>
      <c r="ATN29" s="1"/>
      <c r="ATO29" s="1"/>
      <c r="ATP29" s="1"/>
      <c r="ATQ29" s="1"/>
      <c r="ATR29" s="1"/>
      <c r="ATS29" s="1"/>
      <c r="ATT29" s="1"/>
      <c r="ATU29" s="1"/>
      <c r="ATV29" s="1"/>
      <c r="ATW29" s="1"/>
      <c r="ATX29" s="1"/>
      <c r="ATY29" s="1"/>
      <c r="ATZ29" s="1"/>
      <c r="AUA29" s="1"/>
      <c r="AUB29" s="1"/>
      <c r="AUC29" s="1"/>
      <c r="AUD29" s="1"/>
      <c r="AUE29" s="1"/>
      <c r="AUF29" s="1"/>
      <c r="AUG29" s="1"/>
      <c r="AUH29" s="1"/>
      <c r="AUI29" s="1"/>
      <c r="AUJ29" s="1"/>
      <c r="AUK29" s="1"/>
      <c r="AUL29" s="1"/>
      <c r="AUM29" s="1"/>
      <c r="AUN29" s="1"/>
      <c r="AUO29" s="1"/>
      <c r="AUP29" s="1"/>
      <c r="AUQ29" s="1"/>
      <c r="AUR29" s="1"/>
      <c r="AUS29" s="1"/>
      <c r="AUT29" s="1"/>
      <c r="AUU29" s="1"/>
      <c r="AUV29" s="1"/>
      <c r="AUW29" s="1"/>
      <c r="AUX29" s="1"/>
      <c r="AUY29" s="1"/>
      <c r="AUZ29" s="1"/>
      <c r="AVA29" s="1"/>
      <c r="AVB29" s="1"/>
      <c r="AVC29" s="1"/>
      <c r="AVD29" s="1"/>
      <c r="AVE29" s="1"/>
      <c r="AVF29" s="1"/>
      <c r="AVG29" s="1"/>
      <c r="AVH29" s="1"/>
      <c r="AVI29" s="1"/>
      <c r="AVJ29" s="1"/>
      <c r="AVK29" s="1"/>
      <c r="AVL29" s="1"/>
      <c r="AVM29" s="1"/>
      <c r="AVN29" s="1"/>
      <c r="AVO29" s="1"/>
      <c r="AVP29" s="1"/>
      <c r="AVQ29" s="1"/>
      <c r="AVR29" s="1"/>
      <c r="AVS29" s="1"/>
      <c r="AVT29" s="1"/>
      <c r="AVU29" s="1"/>
      <c r="AVV29" s="1"/>
      <c r="AVW29" s="1"/>
      <c r="AVX29" s="1"/>
      <c r="AVY29" s="1"/>
      <c r="AVZ29" s="1"/>
      <c r="AWA29" s="1"/>
      <c r="AWB29" s="1"/>
      <c r="AWC29" s="1"/>
      <c r="AWD29" s="1"/>
      <c r="AWE29" s="1"/>
      <c r="AWF29" s="1"/>
      <c r="AWG29" s="1"/>
      <c r="AWH29" s="1"/>
      <c r="AWI29" s="1"/>
      <c r="AWJ29" s="1"/>
      <c r="AWK29" s="1"/>
      <c r="AWL29" s="1"/>
      <c r="AWM29" s="1"/>
      <c r="AWN29" s="1"/>
      <c r="AWO29" s="1"/>
      <c r="AWP29" s="1"/>
      <c r="AWQ29" s="1"/>
      <c r="AWR29" s="1"/>
      <c r="AWS29" s="1"/>
      <c r="AWT29" s="1"/>
      <c r="AWU29" s="1"/>
      <c r="AWV29" s="1"/>
      <c r="AWW29" s="1"/>
      <c r="AWX29" s="1"/>
      <c r="AWY29" s="1"/>
      <c r="AWZ29" s="1"/>
      <c r="AXA29" s="1"/>
      <c r="AXB29" s="1"/>
      <c r="AXC29" s="1"/>
      <c r="AXD29" s="1"/>
      <c r="AXE29" s="1"/>
      <c r="AXF29" s="1"/>
      <c r="AXG29" s="1"/>
      <c r="AXH29" s="1"/>
      <c r="AXI29" s="1"/>
      <c r="AXJ29" s="1"/>
      <c r="AXK29" s="1"/>
      <c r="AXL29" s="1"/>
      <c r="AXM29" s="1"/>
      <c r="AXN29" s="1"/>
      <c r="AXO29" s="1"/>
      <c r="AXP29" s="1"/>
      <c r="AXQ29" s="1"/>
      <c r="AXR29" s="1"/>
      <c r="AXS29" s="1"/>
      <c r="AXT29" s="1"/>
      <c r="AXU29" s="1"/>
      <c r="AXV29" s="1"/>
      <c r="AXW29" s="1"/>
      <c r="AXX29" s="1"/>
      <c r="AXY29" s="1"/>
      <c r="AXZ29" s="1"/>
      <c r="AYA29" s="1"/>
      <c r="AYB29" s="1"/>
      <c r="AYC29" s="1"/>
      <c r="AYD29" s="1"/>
      <c r="AYE29" s="1"/>
      <c r="AYF29" s="1"/>
      <c r="AYG29" s="1"/>
      <c r="AYH29" s="1"/>
      <c r="AYI29" s="1"/>
      <c r="AYJ29" s="1"/>
      <c r="AYK29" s="1"/>
      <c r="AYL29" s="1"/>
      <c r="AYM29" s="1"/>
      <c r="AYN29" s="1"/>
      <c r="AYO29" s="1"/>
      <c r="AYP29" s="1"/>
      <c r="AYQ29" s="1"/>
      <c r="AYR29" s="1"/>
      <c r="AYS29" s="1"/>
      <c r="AYT29" s="1"/>
      <c r="AYU29" s="1"/>
      <c r="AYV29" s="1"/>
      <c r="AYW29" s="1"/>
      <c r="AYX29" s="1"/>
      <c r="AYY29" s="1"/>
      <c r="AYZ29" s="1"/>
      <c r="AZA29" s="1"/>
      <c r="AZB29" s="1"/>
      <c r="AZC29" s="1"/>
      <c r="AZD29" s="1"/>
      <c r="AZE29" s="1"/>
      <c r="AZF29" s="1"/>
      <c r="AZG29" s="1"/>
      <c r="AZH29" s="1"/>
      <c r="AZI29" s="1"/>
      <c r="AZJ29" s="1"/>
      <c r="AZK29" s="1"/>
      <c r="AZL29" s="1"/>
      <c r="AZM29" s="1"/>
      <c r="AZN29" s="1"/>
      <c r="AZO29" s="1"/>
      <c r="AZP29" s="1"/>
      <c r="AZQ29" s="1"/>
      <c r="AZR29" s="1"/>
      <c r="AZS29" s="1"/>
      <c r="AZT29" s="1"/>
      <c r="AZU29" s="1"/>
      <c r="AZV29" s="1"/>
      <c r="AZW29" s="1"/>
      <c r="AZX29" s="1"/>
      <c r="AZY29" s="1"/>
      <c r="AZZ29" s="1"/>
      <c r="BAA29" s="1"/>
      <c r="BAB29" s="1"/>
      <c r="BAC29" s="1"/>
      <c r="BAD29" s="1"/>
      <c r="BAE29" s="1"/>
      <c r="BAF29" s="1"/>
      <c r="BAG29" s="1"/>
      <c r="BAH29" s="1"/>
      <c r="BAI29" s="1"/>
      <c r="BAJ29" s="1"/>
      <c r="BAK29" s="1"/>
      <c r="BAL29" s="1"/>
      <c r="BAM29" s="1"/>
      <c r="BAN29" s="1"/>
      <c r="BAO29" s="1"/>
      <c r="BAP29" s="1"/>
      <c r="BAQ29" s="1"/>
      <c r="BAR29" s="1"/>
      <c r="BAS29" s="1"/>
      <c r="BAT29" s="1"/>
      <c r="BAU29" s="1"/>
      <c r="BAV29" s="1"/>
      <c r="BAW29" s="1"/>
      <c r="BAX29" s="1"/>
      <c r="BAY29" s="1"/>
      <c r="BAZ29" s="1"/>
      <c r="BBA29" s="1"/>
      <c r="BBB29" s="1"/>
      <c r="BBC29" s="1"/>
      <c r="BBD29" s="1"/>
      <c r="BBE29" s="1"/>
      <c r="BBF29" s="1"/>
      <c r="BBG29" s="1"/>
      <c r="BBH29" s="1"/>
      <c r="BBI29" s="1"/>
      <c r="BBJ29" s="1"/>
      <c r="BBK29" s="1"/>
      <c r="BBL29" s="1"/>
      <c r="BBM29" s="1"/>
      <c r="BBN29" s="1"/>
      <c r="BBO29" s="1"/>
      <c r="BBP29" s="1"/>
      <c r="BBQ29" s="1"/>
      <c r="BBR29" s="1"/>
      <c r="BBS29" s="1"/>
      <c r="BBT29" s="1"/>
      <c r="BBU29" s="1"/>
      <c r="BBV29" s="1"/>
      <c r="BBW29" s="1"/>
      <c r="BBX29" s="1"/>
      <c r="BBY29" s="1"/>
      <c r="BBZ29" s="1"/>
      <c r="BCA29" s="1"/>
      <c r="BCB29" s="1"/>
      <c r="BCC29" s="1"/>
      <c r="BCD29" s="1"/>
      <c r="BCE29" s="1"/>
      <c r="BCF29" s="1"/>
      <c r="BCG29" s="1"/>
      <c r="BCH29" s="1"/>
      <c r="BCI29" s="1"/>
      <c r="BCJ29" s="1"/>
      <c r="BCK29" s="1"/>
      <c r="BCL29" s="1"/>
      <c r="BCM29" s="1"/>
      <c r="BCN29" s="1"/>
      <c r="BCO29" s="1"/>
      <c r="BCP29" s="1"/>
      <c r="BCQ29" s="1"/>
      <c r="BCR29" s="1"/>
      <c r="BCS29" s="1"/>
      <c r="BCT29" s="1"/>
      <c r="BCU29" s="1"/>
      <c r="BCV29" s="1"/>
      <c r="BCW29" s="1"/>
      <c r="BCX29" s="1"/>
      <c r="BCY29" s="1"/>
      <c r="BCZ29" s="1"/>
      <c r="BDA29" s="1"/>
      <c r="BDB29" s="1"/>
      <c r="BDC29" s="1"/>
      <c r="BDD29" s="1"/>
      <c r="BDE29" s="1"/>
      <c r="BDF29" s="1"/>
      <c r="BDG29" s="1"/>
      <c r="BDH29" s="1"/>
      <c r="BDI29" s="1"/>
      <c r="BDJ29" s="1"/>
      <c r="BDK29" s="1"/>
      <c r="BDL29" s="1"/>
      <c r="BDM29" s="1"/>
      <c r="BDN29" s="1"/>
      <c r="BDO29" s="1"/>
      <c r="BDP29" s="1"/>
      <c r="BDQ29" s="1"/>
      <c r="BDR29" s="1"/>
      <c r="BDS29" s="1"/>
      <c r="BDT29" s="1"/>
      <c r="BDU29" s="1"/>
      <c r="BDV29" s="1"/>
      <c r="BDW29" s="1"/>
      <c r="BDX29" s="1"/>
      <c r="BDY29" s="1"/>
      <c r="BDZ29" s="1"/>
      <c r="BEA29" s="1"/>
      <c r="BEB29" s="1"/>
      <c r="BEC29" s="1"/>
      <c r="BED29" s="1"/>
      <c r="BEE29" s="1"/>
      <c r="BEF29" s="1"/>
      <c r="BEG29" s="1"/>
      <c r="BEH29" s="1"/>
      <c r="BEI29" s="1"/>
      <c r="BEJ29" s="1"/>
      <c r="BEK29" s="1"/>
      <c r="BEL29" s="1"/>
      <c r="BEM29" s="1"/>
      <c r="BEN29" s="1"/>
      <c r="BEO29" s="1"/>
      <c r="BEP29" s="1"/>
      <c r="BEQ29" s="1"/>
      <c r="BER29" s="1"/>
      <c r="BES29" s="1"/>
      <c r="BET29" s="1"/>
      <c r="BEU29" s="1"/>
      <c r="BEV29" s="1"/>
      <c r="BEW29" s="1"/>
      <c r="BEX29" s="1"/>
      <c r="BEY29" s="1"/>
      <c r="BEZ29" s="1"/>
      <c r="BFA29" s="1"/>
      <c r="BFB29" s="1"/>
      <c r="BFC29" s="1"/>
      <c r="BFD29" s="1"/>
      <c r="BFE29" s="1"/>
      <c r="BFF29" s="1"/>
      <c r="BFG29" s="1"/>
      <c r="BFH29" s="1"/>
      <c r="BFI29" s="1"/>
      <c r="BFJ29" s="1"/>
      <c r="BFK29" s="1"/>
      <c r="BFL29" s="1"/>
      <c r="BFM29" s="1"/>
      <c r="BFN29" s="1"/>
      <c r="BFO29" s="1"/>
      <c r="BFP29" s="1"/>
      <c r="BFQ29" s="1"/>
      <c r="BFR29" s="1"/>
      <c r="BFS29" s="1"/>
      <c r="BFT29" s="1"/>
      <c r="BFU29" s="1"/>
      <c r="BFV29" s="1"/>
      <c r="BFW29" s="1"/>
      <c r="BFX29" s="1"/>
      <c r="BFY29" s="1"/>
      <c r="BFZ29" s="1"/>
      <c r="BGA29" s="1"/>
      <c r="BGB29" s="1"/>
      <c r="BGC29" s="1"/>
      <c r="BGD29" s="1"/>
      <c r="BGE29" s="1"/>
      <c r="BGF29" s="1"/>
      <c r="BGG29" s="1"/>
      <c r="BGH29" s="1"/>
      <c r="BGI29" s="1"/>
      <c r="BGJ29" s="1"/>
      <c r="BGK29" s="1"/>
      <c r="BGL29" s="1"/>
      <c r="BGM29" s="1"/>
      <c r="BGN29" s="1"/>
      <c r="BGO29" s="1"/>
      <c r="BGP29" s="1"/>
      <c r="BGQ29" s="1"/>
      <c r="BGR29" s="1"/>
      <c r="BGS29" s="1"/>
      <c r="BGT29" s="1"/>
      <c r="BGU29" s="1"/>
      <c r="BGV29" s="1"/>
      <c r="BGW29" s="1"/>
      <c r="BGX29" s="1"/>
      <c r="BGY29" s="1"/>
      <c r="BGZ29" s="1"/>
      <c r="BHA29" s="1"/>
      <c r="BHB29" s="1"/>
      <c r="BHC29" s="1"/>
      <c r="BHD29" s="1"/>
      <c r="BHE29" s="1"/>
      <c r="BHF29" s="1"/>
      <c r="BHG29" s="1"/>
      <c r="BHH29" s="1"/>
      <c r="BHI29" s="1"/>
      <c r="BHJ29" s="1"/>
      <c r="BHK29" s="1"/>
      <c r="BHL29" s="1"/>
      <c r="BHM29" s="1"/>
      <c r="BHN29" s="1"/>
      <c r="BHO29" s="1"/>
      <c r="BHP29" s="1"/>
      <c r="BHQ29" s="1"/>
      <c r="BHR29" s="1"/>
      <c r="BHS29" s="1"/>
      <c r="BHT29" s="1"/>
      <c r="BHU29" s="1"/>
      <c r="BHV29" s="1"/>
      <c r="BHW29" s="1"/>
      <c r="BHX29" s="1"/>
      <c r="BHY29" s="1"/>
      <c r="BHZ29" s="1"/>
      <c r="BIA29" s="1"/>
      <c r="BIB29" s="1"/>
      <c r="BIC29" s="1"/>
      <c r="BID29" s="1"/>
      <c r="BIE29" s="1"/>
      <c r="BIF29" s="1"/>
      <c r="BIG29" s="1"/>
      <c r="BIH29" s="1"/>
      <c r="BII29" s="1"/>
      <c r="BIJ29" s="1"/>
      <c r="BIK29" s="1"/>
      <c r="BIL29" s="1"/>
      <c r="BIM29" s="1"/>
      <c r="BIN29" s="1"/>
      <c r="BIO29" s="1"/>
      <c r="BIP29" s="1"/>
      <c r="BIQ29" s="1"/>
      <c r="BIR29" s="1"/>
      <c r="BIS29" s="1"/>
      <c r="BIT29" s="1"/>
      <c r="BIU29" s="1"/>
      <c r="BIV29" s="1"/>
      <c r="BIW29" s="1"/>
      <c r="BIX29" s="1"/>
      <c r="BIY29" s="1"/>
      <c r="BIZ29" s="1"/>
      <c r="BJA29" s="1"/>
      <c r="BJB29" s="1"/>
      <c r="BJC29" s="1"/>
      <c r="BJD29" s="1"/>
      <c r="BJE29" s="1"/>
      <c r="BJF29" s="1"/>
      <c r="BJG29" s="1"/>
      <c r="BJH29" s="1"/>
      <c r="BJI29" s="1"/>
      <c r="BJJ29" s="1"/>
      <c r="BJK29" s="1"/>
      <c r="BJL29" s="1"/>
      <c r="BJM29" s="1"/>
      <c r="BJN29" s="1"/>
      <c r="BJO29" s="1"/>
      <c r="BJP29" s="1"/>
      <c r="BJQ29" s="1"/>
      <c r="BJR29" s="1"/>
      <c r="BJS29" s="1"/>
      <c r="BJT29" s="1"/>
      <c r="BJU29" s="1"/>
      <c r="BJV29" s="1"/>
      <c r="BJW29" s="1"/>
      <c r="BJX29" s="1"/>
      <c r="BJY29" s="1"/>
      <c r="BJZ29" s="1"/>
      <c r="BKA29" s="1"/>
      <c r="BKB29" s="1"/>
      <c r="BKC29" s="1"/>
      <c r="BKD29" s="1"/>
      <c r="BKE29" s="1"/>
      <c r="BKF29" s="1"/>
      <c r="BKG29" s="1"/>
      <c r="BKH29" s="1"/>
      <c r="BKI29" s="1"/>
      <c r="BKJ29" s="1"/>
      <c r="BKK29" s="1"/>
      <c r="BKL29" s="1"/>
      <c r="BKM29" s="1"/>
      <c r="BKN29" s="1"/>
      <c r="BKO29" s="1"/>
      <c r="BKP29" s="1"/>
      <c r="BKQ29" s="1"/>
      <c r="BKR29" s="1"/>
      <c r="BKS29" s="1"/>
      <c r="BKT29" s="1"/>
      <c r="BKU29" s="1"/>
      <c r="BKV29" s="1"/>
      <c r="BKW29" s="1"/>
      <c r="BKX29" s="1"/>
      <c r="BKY29" s="1"/>
      <c r="BKZ29" s="1"/>
      <c r="BLA29" s="1"/>
      <c r="BLB29" s="1"/>
      <c r="BLC29" s="1"/>
      <c r="BLD29" s="1"/>
      <c r="BLE29" s="1"/>
      <c r="BLF29" s="1"/>
      <c r="BLG29" s="1"/>
      <c r="BLH29" s="1"/>
      <c r="BLI29" s="1"/>
      <c r="BLJ29" s="1"/>
      <c r="BLK29" s="1"/>
      <c r="BLL29" s="1"/>
      <c r="BLM29" s="1"/>
      <c r="BLN29" s="1"/>
      <c r="BLO29" s="1"/>
      <c r="BLP29" s="1"/>
      <c r="BLQ29" s="1"/>
      <c r="BLR29" s="1"/>
      <c r="BLS29" s="1"/>
      <c r="BLT29" s="1"/>
      <c r="BLU29" s="1"/>
      <c r="BLV29" s="1"/>
      <c r="BLW29" s="1"/>
      <c r="BLX29" s="1"/>
      <c r="BLY29" s="1"/>
      <c r="BLZ29" s="1"/>
      <c r="BMA29" s="1"/>
      <c r="BMB29" s="1"/>
      <c r="BMC29" s="1"/>
      <c r="BMD29" s="1"/>
      <c r="BME29" s="1"/>
      <c r="BMF29" s="1"/>
      <c r="BMG29" s="1"/>
      <c r="BMH29" s="1"/>
      <c r="BMI29" s="1"/>
      <c r="BMJ29" s="1"/>
      <c r="BMK29" s="1"/>
      <c r="BML29" s="1"/>
      <c r="BMM29" s="1"/>
      <c r="BMN29" s="1"/>
      <c r="BMO29" s="1"/>
      <c r="BMP29" s="1"/>
      <c r="BMQ29" s="1"/>
      <c r="BMR29" s="1"/>
      <c r="BMS29" s="1"/>
      <c r="BMT29" s="1"/>
      <c r="BMU29" s="1"/>
      <c r="BMV29" s="1"/>
      <c r="BMW29" s="1"/>
      <c r="BMX29" s="1"/>
      <c r="BMY29" s="1"/>
      <c r="BMZ29" s="1"/>
      <c r="BNA29" s="1"/>
      <c r="BNB29" s="1"/>
      <c r="BNC29" s="1"/>
      <c r="BND29" s="1"/>
      <c r="BNE29" s="1"/>
      <c r="BNF29" s="1"/>
      <c r="BNG29" s="1"/>
      <c r="BNH29" s="1"/>
      <c r="BNI29" s="1"/>
      <c r="BNJ29" s="1"/>
      <c r="BNK29" s="1"/>
      <c r="BNL29" s="1"/>
      <c r="BNM29" s="1"/>
      <c r="BNN29" s="1"/>
      <c r="BNO29" s="1"/>
      <c r="BNP29" s="1"/>
      <c r="BNQ29" s="1"/>
      <c r="BNR29" s="1"/>
      <c r="BNS29" s="1"/>
      <c r="BNT29" s="1"/>
      <c r="BNU29" s="1"/>
      <c r="BNV29" s="1"/>
      <c r="BNW29" s="1"/>
      <c r="BNX29" s="1"/>
      <c r="BNY29" s="1"/>
      <c r="BNZ29" s="1"/>
      <c r="BOA29" s="1"/>
      <c r="BOB29" s="1"/>
      <c r="BOC29" s="1"/>
      <c r="BOD29" s="1"/>
      <c r="BOE29" s="1"/>
      <c r="BOF29" s="1"/>
      <c r="BOG29" s="1"/>
      <c r="BOH29" s="1"/>
      <c r="BOI29" s="1"/>
      <c r="BOJ29" s="1"/>
      <c r="BOK29" s="1"/>
      <c r="BOL29" s="1"/>
      <c r="BOM29" s="1"/>
      <c r="BON29" s="1"/>
      <c r="BOO29" s="1"/>
      <c r="BOP29" s="1"/>
      <c r="BOQ29" s="1"/>
      <c r="BOR29" s="1"/>
      <c r="BOS29" s="1"/>
      <c r="BOT29" s="1"/>
      <c r="BOU29" s="1"/>
      <c r="BOV29" s="1"/>
      <c r="BOW29" s="1"/>
      <c r="BOX29" s="1"/>
      <c r="BOY29" s="1"/>
      <c r="BOZ29" s="1"/>
      <c r="BPA29" s="1"/>
      <c r="BPB29" s="1"/>
      <c r="BPC29" s="1"/>
      <c r="BPD29" s="1"/>
      <c r="BPE29" s="1"/>
      <c r="BPF29" s="1"/>
      <c r="BPG29" s="1"/>
      <c r="BPH29" s="1"/>
      <c r="BPI29" s="1"/>
      <c r="BPJ29" s="1"/>
      <c r="BPK29" s="1"/>
      <c r="BPL29" s="1"/>
      <c r="BPM29" s="1"/>
      <c r="BPN29" s="1"/>
      <c r="BPO29" s="1"/>
      <c r="BPP29" s="1"/>
      <c r="BPQ29" s="1"/>
      <c r="BPR29" s="1"/>
      <c r="BPS29" s="1"/>
      <c r="BPT29" s="1"/>
      <c r="BPU29" s="1"/>
      <c r="BPV29" s="1"/>
      <c r="BPW29" s="1"/>
      <c r="BPX29" s="1"/>
      <c r="BPY29" s="1"/>
      <c r="BPZ29" s="1"/>
      <c r="BQA29" s="1"/>
      <c r="BQB29" s="1"/>
      <c r="BQC29" s="1"/>
      <c r="BQD29" s="1"/>
      <c r="BQE29" s="1"/>
      <c r="BQF29" s="1"/>
      <c r="BQG29" s="1"/>
      <c r="BQH29" s="1"/>
      <c r="BQI29" s="1"/>
      <c r="BQJ29" s="1"/>
      <c r="BQK29" s="1"/>
      <c r="BQL29" s="1"/>
      <c r="BQM29" s="1"/>
      <c r="BQN29" s="1"/>
      <c r="BQO29" s="1"/>
      <c r="BQP29" s="1"/>
      <c r="BQQ29" s="1"/>
      <c r="BQR29" s="1"/>
      <c r="BQS29" s="1"/>
      <c r="BQT29" s="1"/>
      <c r="BQU29" s="1"/>
      <c r="BQV29" s="1"/>
      <c r="BQW29" s="1"/>
      <c r="BQX29" s="1"/>
      <c r="BQY29" s="1"/>
      <c r="BQZ29" s="1"/>
      <c r="BRA29" s="1"/>
      <c r="BRB29" s="1"/>
      <c r="BRC29" s="1"/>
      <c r="BRD29" s="1"/>
      <c r="BRE29" s="1"/>
      <c r="BRF29" s="1"/>
      <c r="BRG29" s="1"/>
      <c r="BRH29" s="1"/>
      <c r="BRI29" s="1"/>
      <c r="BRJ29" s="1"/>
      <c r="BRK29" s="1"/>
      <c r="BRL29" s="1"/>
      <c r="BRM29" s="1"/>
      <c r="BRN29" s="1"/>
      <c r="BRO29" s="1"/>
      <c r="BRP29" s="1"/>
      <c r="BRQ29" s="1"/>
      <c r="BRR29" s="1"/>
      <c r="BRS29" s="1"/>
      <c r="BRT29" s="1"/>
      <c r="BRU29" s="1"/>
      <c r="BRV29" s="1"/>
      <c r="BRW29" s="1"/>
      <c r="BRX29" s="1"/>
      <c r="BRY29" s="1"/>
      <c r="BRZ29" s="1"/>
      <c r="BSA29" s="1"/>
      <c r="BSB29" s="1"/>
      <c r="BSC29" s="1"/>
      <c r="BSD29" s="1"/>
      <c r="BSE29" s="1"/>
      <c r="BSF29" s="1"/>
      <c r="BSG29" s="1"/>
      <c r="BSH29" s="1"/>
      <c r="BSI29" s="1"/>
      <c r="BSJ29" s="1"/>
      <c r="BSK29" s="1"/>
      <c r="BSL29" s="1"/>
      <c r="BSM29" s="1"/>
      <c r="BSN29" s="1"/>
      <c r="BSO29" s="1"/>
      <c r="BSP29" s="1"/>
      <c r="BSQ29" s="1"/>
      <c r="BSR29" s="1"/>
      <c r="BSS29" s="1"/>
      <c r="BST29" s="1"/>
      <c r="BSU29" s="1"/>
      <c r="BSV29" s="1"/>
      <c r="BSW29" s="1"/>
      <c r="BSX29" s="1"/>
      <c r="BSY29" s="1"/>
      <c r="BSZ29" s="1"/>
      <c r="BTA29" s="1"/>
      <c r="BTB29" s="1"/>
      <c r="BTC29" s="1"/>
      <c r="BTD29" s="1"/>
      <c r="BTE29" s="1"/>
      <c r="BTF29" s="1"/>
      <c r="BTG29" s="1"/>
      <c r="BTH29" s="1"/>
      <c r="BTI29" s="1"/>
      <c r="BTJ29" s="1"/>
      <c r="BTK29" s="1"/>
      <c r="BTL29" s="1"/>
      <c r="BTM29" s="1"/>
      <c r="BTN29" s="1"/>
      <c r="BTO29" s="1"/>
      <c r="BTP29" s="1"/>
      <c r="BTQ29" s="1"/>
      <c r="BTR29" s="1"/>
      <c r="BTS29" s="1"/>
      <c r="BTT29" s="1"/>
      <c r="BTU29" s="1"/>
      <c r="BTV29" s="1"/>
      <c r="BTW29" s="1"/>
      <c r="BTX29" s="1"/>
      <c r="BTY29" s="1"/>
      <c r="BTZ29" s="1"/>
      <c r="BUA29" s="1"/>
      <c r="BUB29" s="1"/>
      <c r="BUC29" s="1"/>
      <c r="BUD29" s="1"/>
      <c r="BUE29" s="1"/>
      <c r="BUF29" s="1"/>
      <c r="BUG29" s="1"/>
      <c r="BUH29" s="1"/>
      <c r="BUI29" s="1"/>
      <c r="BUJ29" s="1"/>
      <c r="BUK29" s="1"/>
      <c r="BUL29" s="1"/>
      <c r="BUM29" s="1"/>
      <c r="BUN29" s="1"/>
      <c r="BUO29" s="1"/>
      <c r="BUP29" s="1"/>
      <c r="BUQ29" s="1"/>
      <c r="BUR29" s="1"/>
      <c r="BUS29" s="1"/>
      <c r="BUT29" s="1"/>
      <c r="BUU29" s="1"/>
      <c r="BUV29" s="1"/>
      <c r="BUW29" s="1"/>
      <c r="BUX29" s="1"/>
      <c r="BUY29" s="1"/>
      <c r="BUZ29" s="1"/>
      <c r="BVA29" s="1"/>
      <c r="BVB29" s="1"/>
      <c r="BVC29" s="1"/>
      <c r="BVD29" s="1"/>
      <c r="BVE29" s="1"/>
      <c r="BVF29" s="1"/>
      <c r="BVG29" s="1"/>
      <c r="BVH29" s="1"/>
      <c r="BVI29" s="1"/>
      <c r="BVJ29" s="1"/>
      <c r="BVK29" s="1"/>
      <c r="BVL29" s="1"/>
      <c r="BVM29" s="1"/>
      <c r="BVN29" s="1"/>
      <c r="BVO29" s="1"/>
      <c r="BVP29" s="1"/>
      <c r="BVQ29" s="1"/>
      <c r="BVR29" s="1"/>
      <c r="BVS29" s="1"/>
      <c r="BVT29" s="1"/>
      <c r="BVU29" s="1"/>
      <c r="BVV29" s="1"/>
      <c r="BVW29" s="1"/>
      <c r="BVX29" s="1"/>
      <c r="BVY29" s="1"/>
      <c r="BVZ29" s="1"/>
      <c r="BWA29" s="1"/>
      <c r="BWB29" s="1"/>
      <c r="BWC29" s="1"/>
      <c r="BWD29" s="1"/>
      <c r="BWE29" s="1"/>
      <c r="BWF29" s="1"/>
      <c r="BWG29" s="1"/>
      <c r="BWH29" s="1"/>
      <c r="BWI29" s="1"/>
      <c r="BWJ29" s="1"/>
      <c r="BWK29" s="1"/>
      <c r="BWL29" s="1"/>
      <c r="BWM29" s="1"/>
      <c r="BWN29" s="1"/>
      <c r="BWO29" s="1"/>
      <c r="BWP29" s="1"/>
      <c r="BWQ29" s="1"/>
      <c r="BWR29" s="1"/>
      <c r="BWS29" s="1"/>
      <c r="BWT29" s="1"/>
      <c r="BWU29" s="1"/>
      <c r="BWV29" s="1"/>
      <c r="BWW29" s="1"/>
      <c r="BWX29" s="1"/>
      <c r="BWY29" s="1"/>
      <c r="BWZ29" s="1"/>
      <c r="BXA29" s="1"/>
      <c r="BXB29" s="1"/>
      <c r="BXC29" s="1"/>
      <c r="BXD29" s="1"/>
      <c r="BXE29" s="1"/>
      <c r="BXF29" s="1"/>
      <c r="BXG29" s="1"/>
      <c r="BXH29" s="1"/>
      <c r="BXI29" s="1"/>
      <c r="BXJ29" s="1"/>
      <c r="BXK29" s="1"/>
      <c r="BXL29" s="1"/>
      <c r="BXM29" s="1"/>
      <c r="BXN29" s="1"/>
      <c r="BXO29" s="1"/>
      <c r="BXP29" s="1"/>
      <c r="BXQ29" s="1"/>
      <c r="BXR29" s="1"/>
      <c r="BXS29" s="1"/>
      <c r="BXT29" s="1"/>
      <c r="BXU29" s="1"/>
      <c r="BXV29" s="1"/>
      <c r="BXW29" s="1"/>
      <c r="BXX29" s="1"/>
      <c r="BXY29" s="1"/>
      <c r="BXZ29" s="1"/>
      <c r="BYA29" s="1"/>
      <c r="BYB29" s="1"/>
      <c r="BYC29" s="1"/>
      <c r="BYD29" s="1"/>
      <c r="BYE29" s="1"/>
      <c r="BYF29" s="1"/>
      <c r="BYG29" s="1"/>
      <c r="BYH29" s="1"/>
      <c r="BYI29" s="1"/>
      <c r="BYJ29" s="1"/>
      <c r="BYK29" s="1"/>
      <c r="BYL29" s="1"/>
      <c r="BYM29" s="1"/>
      <c r="BYN29" s="1"/>
      <c r="BYO29" s="1"/>
      <c r="BYP29" s="1"/>
      <c r="BYQ29" s="1"/>
      <c r="BYR29" s="1"/>
      <c r="BYS29" s="1"/>
      <c r="BYT29" s="1"/>
      <c r="BYU29" s="1"/>
      <c r="BYV29" s="1"/>
      <c r="BYW29" s="1"/>
      <c r="BYX29" s="1"/>
      <c r="BYY29" s="1"/>
      <c r="BYZ29" s="1"/>
      <c r="BZA29" s="1"/>
      <c r="BZB29" s="1"/>
      <c r="BZC29" s="1"/>
      <c r="BZD29" s="1"/>
      <c r="BZE29" s="1"/>
      <c r="BZF29" s="1"/>
      <c r="BZG29" s="1"/>
      <c r="BZH29" s="1"/>
      <c r="BZI29" s="1"/>
      <c r="BZJ29" s="1"/>
      <c r="BZK29" s="1"/>
      <c r="BZL29" s="1"/>
      <c r="BZM29" s="1"/>
      <c r="BZN29" s="1"/>
      <c r="BZO29" s="1"/>
      <c r="BZP29" s="1"/>
      <c r="BZQ29" s="1"/>
      <c r="BZR29" s="1"/>
      <c r="BZS29" s="1"/>
      <c r="BZT29" s="1"/>
      <c r="BZU29" s="1"/>
      <c r="BZV29" s="1"/>
      <c r="BZW29" s="1"/>
      <c r="BZX29" s="1"/>
      <c r="BZY29" s="1"/>
      <c r="BZZ29" s="1"/>
      <c r="CAA29" s="1"/>
      <c r="CAB29" s="1"/>
      <c r="CAC29" s="1"/>
      <c r="CAD29" s="1"/>
      <c r="CAE29" s="1"/>
      <c r="CAF29" s="1"/>
      <c r="CAG29" s="1"/>
      <c r="CAH29" s="1"/>
      <c r="CAI29" s="1"/>
      <c r="CAJ29" s="1"/>
      <c r="CAK29" s="1"/>
      <c r="CAL29" s="1"/>
      <c r="CAM29" s="1"/>
      <c r="CAN29" s="1"/>
      <c r="CAO29" s="1"/>
      <c r="CAP29" s="1"/>
      <c r="CAQ29" s="1"/>
      <c r="CAR29" s="1"/>
      <c r="CAS29" s="1"/>
      <c r="CAT29" s="1"/>
      <c r="CAU29" s="1"/>
      <c r="CAV29" s="1"/>
      <c r="CAW29" s="1"/>
      <c r="CAX29" s="1"/>
      <c r="CAY29" s="1"/>
      <c r="CAZ29" s="1"/>
      <c r="CBA29" s="1"/>
      <c r="CBB29" s="1"/>
      <c r="CBC29" s="1"/>
      <c r="CBD29" s="1"/>
      <c r="CBE29" s="1"/>
      <c r="CBF29" s="1"/>
      <c r="CBG29" s="1"/>
      <c r="CBH29" s="1"/>
      <c r="CBI29" s="1"/>
      <c r="CBJ29" s="1"/>
      <c r="CBK29" s="1"/>
      <c r="CBL29" s="1"/>
      <c r="CBM29" s="1"/>
      <c r="CBN29" s="1"/>
      <c r="CBO29" s="1"/>
      <c r="CBP29" s="1"/>
      <c r="CBQ29" s="1"/>
      <c r="CBR29" s="1"/>
      <c r="CBS29" s="1"/>
      <c r="CBT29" s="1"/>
      <c r="CBU29" s="1"/>
      <c r="CBV29" s="1"/>
      <c r="CBW29" s="1"/>
      <c r="CBX29" s="1"/>
      <c r="CBY29" s="1"/>
      <c r="CBZ29" s="1"/>
      <c r="CCA29" s="1"/>
      <c r="CCB29" s="1"/>
      <c r="CCC29" s="1"/>
      <c r="CCD29" s="1"/>
      <c r="CCE29" s="1"/>
      <c r="CCF29" s="1"/>
      <c r="CCG29" s="1"/>
      <c r="CCH29" s="1"/>
      <c r="CCI29" s="1"/>
      <c r="CCJ29" s="1"/>
      <c r="CCK29" s="1"/>
      <c r="CCL29" s="1"/>
      <c r="CCM29" s="1"/>
      <c r="CCN29" s="1"/>
      <c r="CCO29" s="1"/>
      <c r="CCP29" s="1"/>
      <c r="CCQ29" s="1"/>
      <c r="CCR29" s="1"/>
      <c r="CCS29" s="1"/>
      <c r="CCT29" s="1"/>
      <c r="CCU29" s="1"/>
      <c r="CCV29" s="1"/>
      <c r="CCW29" s="1"/>
      <c r="CCX29" s="1"/>
      <c r="CCY29" s="1"/>
      <c r="CCZ29" s="1"/>
      <c r="CDA29" s="1"/>
      <c r="CDB29" s="1"/>
      <c r="CDC29" s="1"/>
      <c r="CDD29" s="1"/>
      <c r="CDE29" s="1"/>
      <c r="CDF29" s="1"/>
      <c r="CDG29" s="1"/>
      <c r="CDH29" s="1"/>
      <c r="CDI29" s="1"/>
      <c r="CDJ29" s="1"/>
      <c r="CDK29" s="1"/>
      <c r="CDL29" s="1"/>
      <c r="CDM29" s="1"/>
      <c r="CDN29" s="1"/>
      <c r="CDO29" s="1"/>
      <c r="CDP29" s="1"/>
      <c r="CDQ29" s="1"/>
      <c r="CDR29" s="1"/>
      <c r="CDS29" s="1"/>
      <c r="CDT29" s="1"/>
      <c r="CDU29" s="1"/>
      <c r="CDV29" s="1"/>
      <c r="CDW29" s="1"/>
      <c r="CDX29" s="1"/>
      <c r="CDY29" s="1"/>
      <c r="CDZ29" s="1"/>
      <c r="CEA29" s="1"/>
      <c r="CEB29" s="1"/>
      <c r="CEC29" s="1"/>
      <c r="CED29" s="1"/>
      <c r="CEE29" s="1"/>
      <c r="CEF29" s="1"/>
      <c r="CEG29" s="1"/>
      <c r="CEH29" s="1"/>
      <c r="CEI29" s="1"/>
      <c r="CEJ29" s="1"/>
      <c r="CEK29" s="1"/>
      <c r="CEL29" s="1"/>
      <c r="CEM29" s="1"/>
      <c r="CEN29" s="1"/>
      <c r="CEO29" s="1"/>
      <c r="CEP29" s="1"/>
      <c r="CEQ29" s="1"/>
      <c r="CER29" s="1"/>
      <c r="CES29" s="1"/>
      <c r="CET29" s="1"/>
      <c r="CEU29" s="1"/>
      <c r="CEV29" s="1"/>
      <c r="CEW29" s="1"/>
      <c r="CEX29" s="1"/>
      <c r="CEY29" s="1"/>
      <c r="CEZ29" s="1"/>
      <c r="CFA29" s="1"/>
      <c r="CFB29" s="1"/>
      <c r="CFC29" s="1"/>
      <c r="CFD29" s="1"/>
      <c r="CFE29" s="1"/>
      <c r="CFF29" s="1"/>
      <c r="CFG29" s="1"/>
      <c r="CFH29" s="1"/>
      <c r="CFI29" s="1"/>
      <c r="CFJ29" s="1"/>
      <c r="CFK29" s="1"/>
      <c r="CFL29" s="1"/>
      <c r="CFM29" s="1"/>
      <c r="CFN29" s="1"/>
      <c r="CFO29" s="1"/>
      <c r="CFP29" s="1"/>
      <c r="CFQ29" s="1"/>
      <c r="CFR29" s="1"/>
      <c r="CFS29" s="1"/>
      <c r="CFT29" s="1"/>
      <c r="CFU29" s="1"/>
      <c r="CFV29" s="1"/>
      <c r="CFW29" s="1"/>
      <c r="CFX29" s="1"/>
      <c r="CFY29" s="1"/>
      <c r="CFZ29" s="1"/>
      <c r="CGA29" s="1"/>
      <c r="CGB29" s="1"/>
      <c r="CGC29" s="1"/>
      <c r="CGD29" s="1"/>
      <c r="CGE29" s="1"/>
      <c r="CGF29" s="1"/>
      <c r="CGG29" s="1"/>
      <c r="CGH29" s="1"/>
      <c r="CGI29" s="1"/>
      <c r="CGJ29" s="1"/>
      <c r="CGK29" s="1"/>
      <c r="CGL29" s="1"/>
      <c r="CGM29" s="1"/>
      <c r="CGN29" s="1"/>
      <c r="CGO29" s="1"/>
      <c r="CGP29" s="1"/>
      <c r="CGQ29" s="1"/>
      <c r="CGR29" s="1"/>
      <c r="CGS29" s="1"/>
      <c r="CGT29" s="1"/>
      <c r="CGU29" s="1"/>
      <c r="CGV29" s="1"/>
      <c r="CGW29" s="1"/>
      <c r="CGX29" s="1"/>
      <c r="CGY29" s="1"/>
      <c r="CGZ29" s="1"/>
      <c r="CHA29" s="1"/>
      <c r="CHB29" s="1"/>
      <c r="CHC29" s="1"/>
      <c r="CHD29" s="1"/>
      <c r="CHE29" s="1"/>
      <c r="CHF29" s="1"/>
      <c r="CHG29" s="1"/>
      <c r="CHH29" s="1"/>
      <c r="CHI29" s="1"/>
      <c r="CHJ29" s="1"/>
      <c r="CHK29" s="1"/>
      <c r="CHL29" s="1"/>
      <c r="CHM29" s="1"/>
      <c r="CHN29" s="1"/>
      <c r="CHO29" s="1"/>
      <c r="CHP29" s="1"/>
      <c r="CHQ29" s="1"/>
      <c r="CHR29" s="1"/>
      <c r="CHS29" s="1"/>
      <c r="CHT29" s="1"/>
      <c r="CHU29" s="1"/>
      <c r="CHV29" s="1"/>
      <c r="CHW29" s="1"/>
      <c r="CHX29" s="1"/>
      <c r="CHY29" s="1"/>
      <c r="CHZ29" s="1"/>
      <c r="CIA29" s="1"/>
      <c r="CIB29" s="1"/>
      <c r="CIC29" s="1"/>
      <c r="CID29" s="1"/>
      <c r="CIE29" s="1"/>
      <c r="CIF29" s="1"/>
      <c r="CIG29" s="1"/>
      <c r="CIH29" s="1"/>
      <c r="CII29" s="1"/>
      <c r="CIJ29" s="1"/>
      <c r="CIK29" s="1"/>
      <c r="CIL29" s="1"/>
      <c r="CIM29" s="1"/>
      <c r="CIN29" s="1"/>
      <c r="CIO29" s="1"/>
      <c r="CIP29" s="1"/>
      <c r="CIQ29" s="1"/>
      <c r="CIR29" s="1"/>
      <c r="CIS29" s="1"/>
      <c r="CIT29" s="1"/>
      <c r="CIU29" s="1"/>
      <c r="CIV29" s="1"/>
      <c r="CIW29" s="1"/>
      <c r="CIX29" s="1"/>
      <c r="CIY29" s="1"/>
      <c r="CIZ29" s="1"/>
      <c r="CJA29" s="1"/>
      <c r="CJB29" s="1"/>
      <c r="CJC29" s="1"/>
      <c r="CJD29" s="1"/>
      <c r="CJE29" s="1"/>
      <c r="CJF29" s="1"/>
      <c r="CJG29" s="1"/>
      <c r="CJH29" s="1"/>
      <c r="CJI29" s="1"/>
      <c r="CJJ29" s="1"/>
      <c r="CJK29" s="1"/>
      <c r="CJL29" s="1"/>
      <c r="CJM29" s="1"/>
      <c r="CJN29" s="1"/>
      <c r="CJO29" s="1"/>
      <c r="CJP29" s="1"/>
      <c r="CJQ29" s="1"/>
      <c r="CJR29" s="1"/>
      <c r="CJS29" s="1"/>
      <c r="CJT29" s="1"/>
      <c r="CJU29" s="1"/>
      <c r="CJV29" s="1"/>
      <c r="CJW29" s="1"/>
      <c r="CJX29" s="1"/>
      <c r="CJY29" s="1"/>
      <c r="CJZ29" s="1"/>
      <c r="CKA29" s="1"/>
      <c r="CKB29" s="1"/>
      <c r="CKC29" s="1"/>
      <c r="CKD29" s="1"/>
      <c r="CKE29" s="1"/>
      <c r="CKF29" s="1"/>
      <c r="CKG29" s="1"/>
      <c r="CKH29" s="1"/>
      <c r="CKI29" s="1"/>
      <c r="CKJ29" s="1"/>
      <c r="CKK29" s="1"/>
      <c r="CKL29" s="1"/>
      <c r="CKM29" s="1"/>
      <c r="CKN29" s="1"/>
      <c r="CKO29" s="1"/>
      <c r="CKP29" s="1"/>
      <c r="CKQ29" s="1"/>
      <c r="CKR29" s="1"/>
      <c r="CKS29" s="1"/>
      <c r="CKT29" s="1"/>
      <c r="CKU29" s="1"/>
      <c r="CKV29" s="1"/>
      <c r="CKW29" s="1"/>
      <c r="CKX29" s="1"/>
      <c r="CKY29" s="1"/>
      <c r="CKZ29" s="1"/>
      <c r="CLA29" s="1"/>
      <c r="CLB29" s="1"/>
      <c r="CLC29" s="1"/>
      <c r="CLD29" s="1"/>
      <c r="CLE29" s="1"/>
      <c r="CLF29" s="1"/>
      <c r="CLG29" s="1"/>
      <c r="CLH29" s="1"/>
      <c r="CLI29" s="1"/>
      <c r="CLJ29" s="1"/>
      <c r="CLK29" s="1"/>
      <c r="CLL29" s="1"/>
      <c r="CLM29" s="1"/>
      <c r="CLN29" s="1"/>
      <c r="CLO29" s="1"/>
      <c r="CLP29" s="1"/>
      <c r="CLQ29" s="1"/>
      <c r="CLR29" s="1"/>
      <c r="CLS29" s="1"/>
      <c r="CLT29" s="1"/>
      <c r="CLU29" s="1"/>
      <c r="CLV29" s="1"/>
      <c r="CLW29" s="1"/>
      <c r="CLX29" s="1"/>
      <c r="CLY29" s="1"/>
      <c r="CLZ29" s="1"/>
      <c r="CMA29" s="1"/>
      <c r="CMB29" s="1"/>
      <c r="CMC29" s="1"/>
      <c r="CMD29" s="1"/>
      <c r="CME29" s="1"/>
      <c r="CMF29" s="1"/>
      <c r="CMG29" s="1"/>
      <c r="CMH29" s="1"/>
      <c r="CMI29" s="1"/>
      <c r="CMJ29" s="1"/>
      <c r="CMK29" s="1"/>
      <c r="CML29" s="1"/>
      <c r="CMM29" s="1"/>
      <c r="CMN29" s="1"/>
      <c r="CMO29" s="1"/>
      <c r="CMP29" s="1"/>
      <c r="CMQ29" s="1"/>
      <c r="CMR29" s="1"/>
      <c r="CMS29" s="1"/>
      <c r="CMT29" s="1"/>
      <c r="CMU29" s="1"/>
      <c r="CMV29" s="1"/>
      <c r="CMW29" s="1"/>
      <c r="CMX29" s="1"/>
      <c r="CMY29" s="1"/>
      <c r="CMZ29" s="1"/>
      <c r="CNA29" s="1"/>
      <c r="CNB29" s="1"/>
      <c r="CNC29" s="1"/>
      <c r="CND29" s="1"/>
      <c r="CNE29" s="1"/>
      <c r="CNF29" s="1"/>
      <c r="CNG29" s="1"/>
      <c r="CNH29" s="1"/>
      <c r="CNI29" s="1"/>
      <c r="CNJ29" s="1"/>
      <c r="CNK29" s="1"/>
      <c r="CNL29" s="1"/>
      <c r="CNM29" s="1"/>
      <c r="CNN29" s="1"/>
      <c r="CNO29" s="1"/>
      <c r="CNP29" s="1"/>
      <c r="CNQ29" s="1"/>
      <c r="CNR29" s="1"/>
      <c r="CNS29" s="1"/>
      <c r="CNT29" s="1"/>
      <c r="CNU29" s="1"/>
      <c r="CNV29" s="1"/>
      <c r="CNW29" s="1"/>
      <c r="CNX29" s="1"/>
      <c r="CNY29" s="1"/>
      <c r="CNZ29" s="1"/>
      <c r="COA29" s="1"/>
      <c r="COB29" s="1"/>
      <c r="COC29" s="1"/>
      <c r="COD29" s="1"/>
      <c r="COE29" s="1"/>
      <c r="COF29" s="1"/>
      <c r="COG29" s="1"/>
      <c r="COH29" s="1"/>
      <c r="COI29" s="1"/>
      <c r="COJ29" s="1"/>
      <c r="COK29" s="1"/>
      <c r="COL29" s="1"/>
      <c r="COM29" s="1"/>
      <c r="CON29" s="1"/>
      <c r="COO29" s="1"/>
      <c r="COP29" s="1"/>
      <c r="COQ29" s="1"/>
      <c r="COR29" s="1"/>
      <c r="COS29" s="1"/>
      <c r="COT29" s="1"/>
      <c r="COU29" s="1"/>
      <c r="COV29" s="1"/>
      <c r="COW29" s="1"/>
      <c r="COX29" s="1"/>
      <c r="COY29" s="1"/>
      <c r="COZ29" s="1"/>
      <c r="CPA29" s="1"/>
      <c r="CPB29" s="1"/>
      <c r="CPC29" s="1"/>
      <c r="CPD29" s="1"/>
      <c r="CPE29" s="1"/>
      <c r="CPF29" s="1"/>
      <c r="CPG29" s="1"/>
      <c r="CPH29" s="1"/>
      <c r="CPI29" s="1"/>
      <c r="CPJ29" s="1"/>
      <c r="CPK29" s="1"/>
      <c r="CPL29" s="1"/>
      <c r="CPM29" s="1"/>
      <c r="CPN29" s="1"/>
      <c r="CPO29" s="1"/>
      <c r="CPP29" s="1"/>
      <c r="CPQ29" s="1"/>
      <c r="CPR29" s="1"/>
      <c r="CPS29" s="1"/>
      <c r="CPT29" s="1"/>
      <c r="CPU29" s="1"/>
      <c r="CPV29" s="1"/>
      <c r="CPW29" s="1"/>
      <c r="CPX29" s="1"/>
      <c r="CPY29" s="1"/>
      <c r="CPZ29" s="1"/>
      <c r="CQA29" s="1"/>
      <c r="CQB29" s="1"/>
      <c r="CQC29" s="1"/>
      <c r="CQD29" s="1"/>
      <c r="CQE29" s="1"/>
      <c r="CQF29" s="1"/>
      <c r="CQG29" s="1"/>
      <c r="CQH29" s="1"/>
      <c r="CQI29" s="1"/>
      <c r="CQJ29" s="1"/>
      <c r="CQK29" s="1"/>
      <c r="CQL29" s="1"/>
      <c r="CQM29" s="1"/>
      <c r="CQN29" s="1"/>
      <c r="CQO29" s="1"/>
      <c r="CQP29" s="1"/>
      <c r="CQQ29" s="1"/>
      <c r="CQR29" s="1"/>
      <c r="CQS29" s="1"/>
      <c r="CQT29" s="1"/>
      <c r="CQU29" s="1"/>
      <c r="CQV29" s="1"/>
      <c r="CQW29" s="1"/>
      <c r="CQX29" s="1"/>
      <c r="CQY29" s="1"/>
      <c r="CQZ29" s="1"/>
      <c r="CRA29" s="1"/>
      <c r="CRB29" s="1"/>
      <c r="CRC29" s="1"/>
      <c r="CRD29" s="1"/>
      <c r="CRE29" s="1"/>
      <c r="CRF29" s="1"/>
      <c r="CRG29" s="1"/>
      <c r="CRH29" s="1"/>
      <c r="CRI29" s="1"/>
      <c r="CRJ29" s="1"/>
      <c r="CRK29" s="1"/>
      <c r="CRL29" s="1"/>
      <c r="CRM29" s="1"/>
      <c r="CRN29" s="1"/>
      <c r="CRO29" s="1"/>
      <c r="CRP29" s="1"/>
      <c r="CRQ29" s="1"/>
      <c r="CRR29" s="1"/>
      <c r="CRS29" s="1"/>
      <c r="CRT29" s="1"/>
      <c r="CRU29" s="1"/>
      <c r="CRV29" s="1"/>
      <c r="CRW29" s="1"/>
      <c r="CRX29" s="1"/>
      <c r="CRY29" s="1"/>
      <c r="CRZ29" s="1"/>
      <c r="CSA29" s="1"/>
      <c r="CSB29" s="1"/>
      <c r="CSC29" s="1"/>
      <c r="CSD29" s="1"/>
      <c r="CSE29" s="1"/>
      <c r="CSF29" s="1"/>
      <c r="CSG29" s="1"/>
      <c r="CSH29" s="1"/>
      <c r="CSI29" s="1"/>
      <c r="CSJ29" s="1"/>
      <c r="CSK29" s="1"/>
      <c r="CSL29" s="1"/>
      <c r="CSM29" s="1"/>
      <c r="CSN29" s="1"/>
      <c r="CSO29" s="1"/>
      <c r="CSP29" s="1"/>
      <c r="CSQ29" s="1"/>
      <c r="CSR29" s="1"/>
      <c r="CSS29" s="1"/>
      <c r="CST29" s="1"/>
      <c r="CSU29" s="1"/>
      <c r="CSV29" s="1"/>
      <c r="CSW29" s="1"/>
      <c r="CSX29" s="1"/>
      <c r="CSY29" s="1"/>
      <c r="CSZ29" s="1"/>
      <c r="CTA29" s="1"/>
      <c r="CTB29" s="1"/>
      <c r="CTC29" s="1"/>
      <c r="CTD29" s="1"/>
      <c r="CTE29" s="1"/>
      <c r="CTF29" s="1"/>
      <c r="CTG29" s="1"/>
      <c r="CTH29" s="1"/>
      <c r="CTI29" s="1"/>
      <c r="CTJ29" s="1"/>
      <c r="CTK29" s="1"/>
      <c r="CTL29" s="1"/>
      <c r="CTM29" s="1"/>
      <c r="CTN29" s="1"/>
      <c r="CTO29" s="1"/>
      <c r="CTP29" s="1"/>
      <c r="CTQ29" s="1"/>
      <c r="CTR29" s="1"/>
      <c r="CTS29" s="1"/>
      <c r="CTT29" s="1"/>
      <c r="CTU29" s="1"/>
      <c r="CTV29" s="1"/>
      <c r="CTW29" s="1"/>
      <c r="CTX29" s="1"/>
      <c r="CTY29" s="1"/>
      <c r="CTZ29" s="1"/>
      <c r="CUA29" s="1"/>
      <c r="CUB29" s="1"/>
      <c r="CUC29" s="1"/>
      <c r="CUD29" s="1"/>
      <c r="CUE29" s="1"/>
      <c r="CUF29" s="1"/>
      <c r="CUG29" s="1"/>
      <c r="CUH29" s="1"/>
      <c r="CUI29" s="1"/>
      <c r="CUJ29" s="1"/>
      <c r="CUK29" s="1"/>
      <c r="CUL29" s="1"/>
      <c r="CUM29" s="1"/>
      <c r="CUN29" s="1"/>
      <c r="CUO29" s="1"/>
      <c r="CUP29" s="1"/>
      <c r="CUQ29" s="1"/>
      <c r="CUR29" s="1"/>
      <c r="CUS29" s="1"/>
      <c r="CUT29" s="1"/>
      <c r="CUU29" s="1"/>
      <c r="CUV29" s="1"/>
      <c r="CUW29" s="1"/>
      <c r="CUX29" s="1"/>
      <c r="CUY29" s="1"/>
      <c r="CUZ29" s="1"/>
      <c r="CVA29" s="1"/>
      <c r="CVB29" s="1"/>
      <c r="CVC29" s="1"/>
      <c r="CVD29" s="1"/>
      <c r="CVE29" s="1"/>
      <c r="CVF29" s="1"/>
      <c r="CVG29" s="1"/>
      <c r="CVH29" s="1"/>
      <c r="CVI29" s="1"/>
      <c r="CVJ29" s="1"/>
      <c r="CVK29" s="1"/>
      <c r="CVL29" s="1"/>
      <c r="CVM29" s="1"/>
      <c r="CVN29" s="1"/>
      <c r="CVO29" s="1"/>
      <c r="CVP29" s="1"/>
      <c r="CVQ29" s="1"/>
      <c r="CVR29" s="1"/>
      <c r="CVS29" s="1"/>
      <c r="CVT29" s="1"/>
      <c r="CVU29" s="1"/>
      <c r="CVV29" s="1"/>
      <c r="CVW29" s="1"/>
      <c r="CVX29" s="1"/>
      <c r="CVY29" s="1"/>
      <c r="CVZ29" s="1"/>
      <c r="CWA29" s="1"/>
      <c r="CWB29" s="1"/>
      <c r="CWC29" s="1"/>
      <c r="CWD29" s="1"/>
      <c r="CWE29" s="1"/>
      <c r="CWF29" s="1"/>
      <c r="CWG29" s="1"/>
      <c r="CWH29" s="1"/>
      <c r="CWI29" s="1"/>
      <c r="CWJ29" s="1"/>
      <c r="CWK29" s="1"/>
      <c r="CWL29" s="1"/>
      <c r="CWM29" s="1"/>
      <c r="CWN29" s="1"/>
      <c r="CWO29" s="1"/>
      <c r="CWP29" s="1"/>
      <c r="CWQ29" s="1"/>
      <c r="CWR29" s="1"/>
      <c r="CWS29" s="1"/>
      <c r="CWT29" s="1"/>
      <c r="CWU29" s="1"/>
      <c r="CWV29" s="1"/>
      <c r="CWW29" s="1"/>
      <c r="CWX29" s="1"/>
      <c r="CWY29" s="1"/>
      <c r="CWZ29" s="1"/>
      <c r="CXA29" s="1"/>
      <c r="CXB29" s="1"/>
      <c r="CXC29" s="1"/>
      <c r="CXD29" s="1"/>
      <c r="CXE29" s="1"/>
      <c r="CXF29" s="1"/>
      <c r="CXG29" s="1"/>
      <c r="CXH29" s="1"/>
      <c r="CXI29" s="1"/>
      <c r="CXJ29" s="1"/>
      <c r="CXK29" s="1"/>
      <c r="CXL29" s="1"/>
      <c r="CXM29" s="1"/>
      <c r="CXN29" s="1"/>
      <c r="CXO29" s="1"/>
      <c r="CXP29" s="1"/>
      <c r="CXQ29" s="1"/>
      <c r="CXR29" s="1"/>
      <c r="CXS29" s="1"/>
      <c r="CXT29" s="1"/>
      <c r="CXU29" s="1"/>
      <c r="CXV29" s="1"/>
      <c r="CXW29" s="1"/>
      <c r="CXX29" s="1"/>
      <c r="CXY29" s="1"/>
      <c r="CXZ29" s="1"/>
      <c r="CYA29" s="1"/>
      <c r="CYB29" s="1"/>
      <c r="CYC29" s="1"/>
      <c r="CYD29" s="1"/>
      <c r="CYE29" s="1"/>
      <c r="CYF29" s="1"/>
      <c r="CYG29" s="1"/>
      <c r="CYH29" s="1"/>
      <c r="CYI29" s="1"/>
      <c r="CYJ29" s="1"/>
      <c r="CYK29" s="1"/>
      <c r="CYL29" s="1"/>
      <c r="CYM29" s="1"/>
      <c r="CYN29" s="1"/>
      <c r="CYO29" s="1"/>
      <c r="CYP29" s="1"/>
      <c r="CYQ29" s="1"/>
      <c r="CYR29" s="1"/>
      <c r="CYS29" s="1"/>
      <c r="CYT29" s="1"/>
      <c r="CYU29" s="1"/>
      <c r="CYV29" s="1"/>
      <c r="CYW29" s="1"/>
      <c r="CYX29" s="1"/>
      <c r="CYY29" s="1"/>
      <c r="CYZ29" s="1"/>
      <c r="CZA29" s="1"/>
      <c r="CZB29" s="1"/>
      <c r="CZC29" s="1"/>
      <c r="CZD29" s="1"/>
      <c r="CZE29" s="1"/>
      <c r="CZF29" s="1"/>
      <c r="CZG29" s="1"/>
      <c r="CZH29" s="1"/>
      <c r="CZI29" s="1"/>
      <c r="CZJ29" s="1"/>
      <c r="CZK29" s="1"/>
      <c r="CZL29" s="1"/>
      <c r="CZM29" s="1"/>
      <c r="CZN29" s="1"/>
      <c r="CZO29" s="1"/>
      <c r="CZP29" s="1"/>
      <c r="CZQ29" s="1"/>
      <c r="CZR29" s="1"/>
      <c r="CZS29" s="1"/>
      <c r="CZT29" s="1"/>
      <c r="CZU29" s="1"/>
      <c r="CZV29" s="1"/>
      <c r="CZW29" s="1"/>
      <c r="CZX29" s="1"/>
      <c r="CZY29" s="1"/>
      <c r="CZZ29" s="1"/>
      <c r="DAA29" s="1"/>
      <c r="DAB29" s="1"/>
      <c r="DAC29" s="1"/>
      <c r="DAD29" s="1"/>
      <c r="DAE29" s="1"/>
      <c r="DAF29" s="1"/>
      <c r="DAG29" s="1"/>
      <c r="DAH29" s="1"/>
      <c r="DAI29" s="1"/>
      <c r="DAJ29" s="1"/>
      <c r="DAK29" s="1"/>
      <c r="DAL29" s="1"/>
      <c r="DAM29" s="1"/>
      <c r="DAN29" s="1"/>
      <c r="DAO29" s="1"/>
      <c r="DAP29" s="1"/>
      <c r="DAQ29" s="1"/>
      <c r="DAR29" s="1"/>
      <c r="DAS29" s="1"/>
      <c r="DAT29" s="1"/>
      <c r="DAU29" s="1"/>
      <c r="DAV29" s="1"/>
      <c r="DAW29" s="1"/>
      <c r="DAX29" s="1"/>
      <c r="DAY29" s="1"/>
      <c r="DAZ29" s="1"/>
      <c r="DBA29" s="1"/>
      <c r="DBB29" s="1"/>
      <c r="DBC29" s="1"/>
      <c r="DBD29" s="1"/>
      <c r="DBE29" s="1"/>
      <c r="DBF29" s="1"/>
      <c r="DBG29" s="1"/>
      <c r="DBH29" s="1"/>
      <c r="DBI29" s="1"/>
      <c r="DBJ29" s="1"/>
      <c r="DBK29" s="1"/>
      <c r="DBL29" s="1"/>
      <c r="DBM29" s="1"/>
      <c r="DBN29" s="1"/>
      <c r="DBO29" s="1"/>
      <c r="DBP29" s="1"/>
      <c r="DBQ29" s="1"/>
      <c r="DBR29" s="1"/>
      <c r="DBS29" s="1"/>
      <c r="DBT29" s="1"/>
      <c r="DBU29" s="1"/>
      <c r="DBV29" s="1"/>
      <c r="DBW29" s="1"/>
      <c r="DBX29" s="1"/>
      <c r="DBY29" s="1"/>
      <c r="DBZ29" s="1"/>
      <c r="DCA29" s="1"/>
      <c r="DCB29" s="1"/>
      <c r="DCC29" s="1"/>
      <c r="DCD29" s="1"/>
      <c r="DCE29" s="1"/>
      <c r="DCF29" s="1"/>
      <c r="DCG29" s="1"/>
      <c r="DCH29" s="1"/>
      <c r="DCI29" s="1"/>
      <c r="DCJ29" s="1"/>
      <c r="DCK29" s="1"/>
      <c r="DCL29" s="1"/>
      <c r="DCM29" s="1"/>
      <c r="DCN29" s="1"/>
      <c r="DCO29" s="1"/>
      <c r="DCP29" s="1"/>
      <c r="DCQ29" s="1"/>
      <c r="DCR29" s="1"/>
      <c r="DCS29" s="1"/>
      <c r="DCT29" s="1"/>
      <c r="DCU29" s="1"/>
      <c r="DCV29" s="1"/>
      <c r="DCW29" s="1"/>
      <c r="DCX29" s="1"/>
      <c r="DCY29" s="1"/>
      <c r="DCZ29" s="1"/>
      <c r="DDA29" s="1"/>
      <c r="DDB29" s="1"/>
      <c r="DDC29" s="1"/>
      <c r="DDD29" s="1"/>
      <c r="DDE29" s="1"/>
      <c r="DDF29" s="1"/>
      <c r="DDG29" s="1"/>
      <c r="DDH29" s="1"/>
      <c r="DDI29" s="1"/>
      <c r="DDJ29" s="1"/>
      <c r="DDK29" s="1"/>
      <c r="DDL29" s="1"/>
      <c r="DDM29" s="1"/>
      <c r="DDN29" s="1"/>
      <c r="DDO29" s="1"/>
      <c r="DDP29" s="1"/>
      <c r="DDQ29" s="1"/>
      <c r="DDR29" s="1"/>
      <c r="DDS29" s="1"/>
      <c r="DDT29" s="1"/>
      <c r="DDU29" s="1"/>
      <c r="DDV29" s="1"/>
      <c r="DDW29" s="1"/>
      <c r="DDX29" s="1"/>
      <c r="DDY29" s="1"/>
      <c r="DDZ29" s="1"/>
      <c r="DEA29" s="1"/>
      <c r="DEB29" s="1"/>
      <c r="DEC29" s="1"/>
      <c r="DED29" s="1"/>
      <c r="DEE29" s="1"/>
      <c r="DEF29" s="1"/>
      <c r="DEG29" s="1"/>
      <c r="DEH29" s="1"/>
      <c r="DEI29" s="1"/>
      <c r="DEJ29" s="1"/>
      <c r="DEK29" s="1"/>
      <c r="DEL29" s="1"/>
      <c r="DEM29" s="1"/>
      <c r="DEN29" s="1"/>
      <c r="DEO29" s="1"/>
      <c r="DEP29" s="1"/>
      <c r="DEQ29" s="1"/>
      <c r="DER29" s="1"/>
      <c r="DES29" s="1"/>
      <c r="DET29" s="1"/>
      <c r="DEU29" s="1"/>
      <c r="DEV29" s="1"/>
      <c r="DEW29" s="1"/>
      <c r="DEX29" s="1"/>
      <c r="DEY29" s="1"/>
      <c r="DEZ29" s="1"/>
      <c r="DFA29" s="1"/>
      <c r="DFB29" s="1"/>
      <c r="DFC29" s="1"/>
      <c r="DFD29" s="1"/>
      <c r="DFE29" s="1"/>
      <c r="DFF29" s="1"/>
      <c r="DFG29" s="1"/>
      <c r="DFH29" s="1"/>
      <c r="DFI29" s="1"/>
      <c r="DFJ29" s="1"/>
      <c r="DFK29" s="1"/>
      <c r="DFL29" s="1"/>
      <c r="DFM29" s="1"/>
      <c r="DFN29" s="1"/>
      <c r="DFO29" s="1"/>
      <c r="DFP29" s="1"/>
      <c r="DFQ29" s="1"/>
      <c r="DFR29" s="1"/>
      <c r="DFS29" s="1"/>
      <c r="DFT29" s="1"/>
      <c r="DFU29" s="1"/>
      <c r="DFV29" s="1"/>
      <c r="DFW29" s="1"/>
      <c r="DFX29" s="1"/>
      <c r="DFY29" s="1"/>
      <c r="DFZ29" s="1"/>
      <c r="DGA29" s="1"/>
      <c r="DGB29" s="1"/>
      <c r="DGC29" s="1"/>
      <c r="DGD29" s="1"/>
      <c r="DGE29" s="1"/>
      <c r="DGF29" s="1"/>
      <c r="DGG29" s="1"/>
      <c r="DGH29" s="1"/>
      <c r="DGI29" s="1"/>
      <c r="DGJ29" s="1"/>
      <c r="DGK29" s="1"/>
      <c r="DGL29" s="1"/>
      <c r="DGM29" s="1"/>
      <c r="DGN29" s="1"/>
      <c r="DGO29" s="1"/>
      <c r="DGP29" s="1"/>
      <c r="DGQ29" s="1"/>
      <c r="DGR29" s="1"/>
      <c r="DGS29" s="1"/>
      <c r="DGT29" s="1"/>
      <c r="DGU29" s="1"/>
      <c r="DGV29" s="1"/>
      <c r="DGW29" s="1"/>
      <c r="DGX29" s="1"/>
      <c r="DGY29" s="1"/>
      <c r="DGZ29" s="1"/>
      <c r="DHA29" s="1"/>
      <c r="DHB29" s="1"/>
      <c r="DHC29" s="1"/>
      <c r="DHD29" s="1"/>
      <c r="DHE29" s="1"/>
      <c r="DHF29" s="1"/>
      <c r="DHG29" s="1"/>
      <c r="DHH29" s="1"/>
      <c r="DHI29" s="1"/>
      <c r="DHJ29" s="1"/>
      <c r="DHK29" s="1"/>
      <c r="DHL29" s="1"/>
      <c r="DHM29" s="1"/>
      <c r="DHN29" s="1"/>
      <c r="DHO29" s="1"/>
      <c r="DHP29" s="1"/>
      <c r="DHQ29" s="1"/>
      <c r="DHR29" s="1"/>
      <c r="DHS29" s="1"/>
      <c r="DHT29" s="1"/>
      <c r="DHU29" s="1"/>
      <c r="DHV29" s="1"/>
      <c r="DHW29" s="1"/>
      <c r="DHX29" s="1"/>
      <c r="DHY29" s="1"/>
      <c r="DHZ29" s="1"/>
      <c r="DIA29" s="1"/>
      <c r="DIB29" s="1"/>
      <c r="DIC29" s="1"/>
      <c r="DID29" s="1"/>
      <c r="DIE29" s="1"/>
      <c r="DIF29" s="1"/>
      <c r="DIG29" s="1"/>
      <c r="DIH29" s="1"/>
      <c r="DII29" s="1"/>
      <c r="DIJ29" s="1"/>
      <c r="DIK29" s="1"/>
      <c r="DIL29" s="1"/>
      <c r="DIM29" s="1"/>
      <c r="DIN29" s="1"/>
      <c r="DIO29" s="1"/>
      <c r="DIP29" s="1"/>
      <c r="DIQ29" s="1"/>
      <c r="DIR29" s="1"/>
      <c r="DIS29" s="1"/>
      <c r="DIT29" s="1"/>
      <c r="DIU29" s="1"/>
      <c r="DIV29" s="1"/>
      <c r="DIW29" s="1"/>
      <c r="DIX29" s="1"/>
      <c r="DIY29" s="1"/>
      <c r="DIZ29" s="1"/>
      <c r="DJA29" s="1"/>
      <c r="DJB29" s="1"/>
      <c r="DJC29" s="1"/>
      <c r="DJD29" s="1"/>
      <c r="DJE29" s="1"/>
      <c r="DJF29" s="1"/>
      <c r="DJG29" s="1"/>
      <c r="DJH29" s="1"/>
      <c r="DJI29" s="1"/>
      <c r="DJJ29" s="1"/>
      <c r="DJK29" s="1"/>
      <c r="DJL29" s="1"/>
      <c r="DJM29" s="1"/>
      <c r="DJN29" s="1"/>
      <c r="DJO29" s="1"/>
      <c r="DJP29" s="1"/>
      <c r="DJQ29" s="1"/>
      <c r="DJR29" s="1"/>
      <c r="DJS29" s="1"/>
      <c r="DJT29" s="1"/>
      <c r="DJU29" s="1"/>
      <c r="DJV29" s="1"/>
      <c r="DJW29" s="1"/>
      <c r="DJX29" s="1"/>
      <c r="DJY29" s="1"/>
      <c r="DJZ29" s="1"/>
      <c r="DKA29" s="1"/>
      <c r="DKB29" s="1"/>
      <c r="DKC29" s="1"/>
      <c r="DKD29" s="1"/>
      <c r="DKE29" s="1"/>
      <c r="DKF29" s="1"/>
      <c r="DKG29" s="1"/>
      <c r="DKH29" s="1"/>
      <c r="DKI29" s="1"/>
      <c r="DKJ29" s="1"/>
      <c r="DKK29" s="1"/>
      <c r="DKL29" s="1"/>
      <c r="DKM29" s="1"/>
      <c r="DKN29" s="1"/>
      <c r="DKO29" s="1"/>
      <c r="DKP29" s="1"/>
      <c r="DKQ29" s="1"/>
      <c r="DKR29" s="1"/>
      <c r="DKS29" s="1"/>
      <c r="DKT29" s="1"/>
      <c r="DKU29" s="1"/>
      <c r="DKV29" s="1"/>
      <c r="DKW29" s="1"/>
      <c r="DKX29" s="1"/>
      <c r="DKY29" s="1"/>
      <c r="DKZ29" s="1"/>
      <c r="DLA29" s="1"/>
      <c r="DLB29" s="1"/>
      <c r="DLC29" s="1"/>
      <c r="DLD29" s="1"/>
      <c r="DLE29" s="1"/>
      <c r="DLF29" s="1"/>
      <c r="DLG29" s="1"/>
      <c r="DLH29" s="1"/>
      <c r="DLI29" s="1"/>
      <c r="DLJ29" s="1"/>
      <c r="DLK29" s="1"/>
      <c r="DLL29" s="1"/>
      <c r="DLM29" s="1"/>
      <c r="DLN29" s="1"/>
      <c r="DLO29" s="1"/>
      <c r="DLP29" s="1"/>
      <c r="DLQ29" s="1"/>
      <c r="DLR29" s="1"/>
      <c r="DLS29" s="1"/>
      <c r="DLT29" s="1"/>
      <c r="DLU29" s="1"/>
      <c r="DLV29" s="1"/>
      <c r="DLW29" s="1"/>
      <c r="DLX29" s="1"/>
      <c r="DLY29" s="1"/>
      <c r="DLZ29" s="1"/>
      <c r="DMA29" s="1"/>
      <c r="DMB29" s="1"/>
      <c r="DMC29" s="1"/>
      <c r="DMD29" s="1"/>
      <c r="DME29" s="1"/>
      <c r="DMF29" s="1"/>
      <c r="DMG29" s="1"/>
      <c r="DMH29" s="1"/>
      <c r="DMI29" s="1"/>
      <c r="DMJ29" s="1"/>
      <c r="DMK29" s="1"/>
      <c r="DML29" s="1"/>
      <c r="DMM29" s="1"/>
      <c r="DMN29" s="1"/>
      <c r="DMO29" s="1"/>
      <c r="DMP29" s="1"/>
      <c r="DMQ29" s="1"/>
      <c r="DMR29" s="1"/>
      <c r="DMS29" s="1"/>
      <c r="DMT29" s="1"/>
      <c r="DMU29" s="1"/>
      <c r="DMV29" s="1"/>
      <c r="DMW29" s="1"/>
      <c r="DMX29" s="1"/>
      <c r="DMY29" s="1"/>
      <c r="DMZ29" s="1"/>
      <c r="DNA29" s="1"/>
      <c r="DNB29" s="1"/>
      <c r="DNC29" s="1"/>
      <c r="DND29" s="1"/>
      <c r="DNE29" s="1"/>
      <c r="DNF29" s="1"/>
      <c r="DNG29" s="1"/>
      <c r="DNH29" s="1"/>
      <c r="DNI29" s="1"/>
      <c r="DNJ29" s="1"/>
      <c r="DNK29" s="1"/>
      <c r="DNL29" s="1"/>
      <c r="DNM29" s="1"/>
      <c r="DNN29" s="1"/>
      <c r="DNO29" s="1"/>
      <c r="DNP29" s="1"/>
      <c r="DNQ29" s="1"/>
      <c r="DNR29" s="1"/>
      <c r="DNS29" s="1"/>
      <c r="DNT29" s="1"/>
      <c r="DNU29" s="1"/>
      <c r="DNV29" s="1"/>
      <c r="DNW29" s="1"/>
      <c r="DNX29" s="1"/>
      <c r="DNY29" s="1"/>
      <c r="DNZ29" s="1"/>
      <c r="DOA29" s="1"/>
      <c r="DOB29" s="1"/>
      <c r="DOC29" s="1"/>
      <c r="DOD29" s="1"/>
      <c r="DOE29" s="1"/>
      <c r="DOF29" s="1"/>
      <c r="DOG29" s="1"/>
      <c r="DOH29" s="1"/>
      <c r="DOI29" s="1"/>
      <c r="DOJ29" s="1"/>
      <c r="DOK29" s="1"/>
      <c r="DOL29" s="1"/>
      <c r="DOM29" s="1"/>
      <c r="DON29" s="1"/>
      <c r="DOO29" s="1"/>
      <c r="DOP29" s="1"/>
      <c r="DOQ29" s="1"/>
      <c r="DOR29" s="1"/>
      <c r="DOS29" s="1"/>
      <c r="DOT29" s="1"/>
      <c r="DOU29" s="1"/>
      <c r="DOV29" s="1"/>
      <c r="DOW29" s="1"/>
      <c r="DOX29" s="1"/>
      <c r="DOY29" s="1"/>
      <c r="DOZ29" s="1"/>
      <c r="DPA29" s="1"/>
      <c r="DPB29" s="1"/>
      <c r="DPC29" s="1"/>
      <c r="DPD29" s="1"/>
      <c r="DPE29" s="1"/>
      <c r="DPF29" s="1"/>
      <c r="DPG29" s="1"/>
      <c r="DPH29" s="1"/>
      <c r="DPI29" s="1"/>
      <c r="DPJ29" s="1"/>
      <c r="DPK29" s="1"/>
      <c r="DPL29" s="1"/>
      <c r="DPM29" s="1"/>
      <c r="DPN29" s="1"/>
      <c r="DPO29" s="1"/>
      <c r="DPP29" s="1"/>
      <c r="DPQ29" s="1"/>
      <c r="DPR29" s="1"/>
      <c r="DPS29" s="1"/>
      <c r="DPT29" s="1"/>
      <c r="DPU29" s="1"/>
      <c r="DPV29" s="1"/>
      <c r="DPW29" s="1"/>
      <c r="DPX29" s="1"/>
      <c r="DPY29" s="1"/>
      <c r="DPZ29" s="1"/>
      <c r="DQA29" s="1"/>
      <c r="DQB29" s="1"/>
      <c r="DQC29" s="1"/>
      <c r="DQD29" s="1"/>
      <c r="DQE29" s="1"/>
      <c r="DQF29" s="1"/>
      <c r="DQG29" s="1"/>
      <c r="DQH29" s="1"/>
      <c r="DQI29" s="1"/>
      <c r="DQJ29" s="1"/>
      <c r="DQK29" s="1"/>
      <c r="DQL29" s="1"/>
      <c r="DQM29" s="1"/>
      <c r="DQN29" s="1"/>
      <c r="DQO29" s="1"/>
      <c r="DQP29" s="1"/>
      <c r="DQQ29" s="1"/>
      <c r="DQR29" s="1"/>
      <c r="DQS29" s="1"/>
      <c r="DQT29" s="1"/>
      <c r="DQU29" s="1"/>
      <c r="DQV29" s="1"/>
      <c r="DQW29" s="1"/>
      <c r="DQX29" s="1"/>
      <c r="DQY29" s="1"/>
      <c r="DQZ29" s="1"/>
      <c r="DRA29" s="1"/>
      <c r="DRB29" s="1"/>
      <c r="DRC29" s="1"/>
      <c r="DRD29" s="1"/>
      <c r="DRE29" s="1"/>
      <c r="DRF29" s="1"/>
      <c r="DRG29" s="1"/>
      <c r="DRH29" s="1"/>
      <c r="DRI29" s="1"/>
      <c r="DRJ29" s="1"/>
      <c r="DRK29" s="1"/>
      <c r="DRL29" s="1"/>
      <c r="DRM29" s="1"/>
      <c r="DRN29" s="1"/>
      <c r="DRO29" s="1"/>
      <c r="DRP29" s="1"/>
      <c r="DRQ29" s="1"/>
      <c r="DRR29" s="1"/>
      <c r="DRS29" s="1"/>
      <c r="DRT29" s="1"/>
      <c r="DRU29" s="1"/>
      <c r="DRV29" s="1"/>
      <c r="DRW29" s="1"/>
      <c r="DRX29" s="1"/>
      <c r="DRY29" s="1"/>
      <c r="DRZ29" s="1"/>
      <c r="DSA29" s="1"/>
      <c r="DSB29" s="1"/>
      <c r="DSC29" s="1"/>
      <c r="DSD29" s="1"/>
      <c r="DSE29" s="1"/>
      <c r="DSF29" s="1"/>
      <c r="DSG29" s="1"/>
      <c r="DSH29" s="1"/>
      <c r="DSI29" s="1"/>
      <c r="DSJ29" s="1"/>
      <c r="DSK29" s="1"/>
      <c r="DSL29" s="1"/>
      <c r="DSM29" s="1"/>
      <c r="DSN29" s="1"/>
      <c r="DSO29" s="1"/>
      <c r="DSP29" s="1"/>
      <c r="DSQ29" s="1"/>
      <c r="DSR29" s="1"/>
      <c r="DSS29" s="1"/>
      <c r="DST29" s="1"/>
      <c r="DSU29" s="1"/>
      <c r="DSV29" s="1"/>
      <c r="DSW29" s="1"/>
      <c r="DSX29" s="1"/>
      <c r="DSY29" s="1"/>
      <c r="DSZ29" s="1"/>
      <c r="DTA29" s="1"/>
      <c r="DTB29" s="1"/>
      <c r="DTC29" s="1"/>
      <c r="DTD29" s="1"/>
      <c r="DTE29" s="1"/>
      <c r="DTF29" s="1"/>
      <c r="DTG29" s="1"/>
      <c r="DTH29" s="1"/>
      <c r="DTI29" s="1"/>
      <c r="DTJ29" s="1"/>
      <c r="DTK29" s="1"/>
      <c r="DTL29" s="1"/>
      <c r="DTM29" s="1"/>
      <c r="DTN29" s="1"/>
      <c r="DTO29" s="1"/>
      <c r="DTP29" s="1"/>
      <c r="DTQ29" s="1"/>
      <c r="DTR29" s="1"/>
      <c r="DTS29" s="1"/>
      <c r="DTT29" s="1"/>
      <c r="DTU29" s="1"/>
      <c r="DTV29" s="1"/>
      <c r="DTW29" s="1"/>
      <c r="DTX29" s="1"/>
      <c r="DTY29" s="1"/>
      <c r="DTZ29" s="1"/>
      <c r="DUA29" s="1"/>
      <c r="DUB29" s="1"/>
      <c r="DUC29" s="1"/>
      <c r="DUD29" s="1"/>
      <c r="DUE29" s="1"/>
      <c r="DUF29" s="1"/>
      <c r="DUG29" s="1"/>
      <c r="DUH29" s="1"/>
      <c r="DUI29" s="1"/>
      <c r="DUJ29" s="1"/>
      <c r="DUK29" s="1"/>
      <c r="DUL29" s="1"/>
      <c r="DUM29" s="1"/>
      <c r="DUN29" s="1"/>
      <c r="DUO29" s="1"/>
      <c r="DUP29" s="1"/>
      <c r="DUQ29" s="1"/>
      <c r="DUR29" s="1"/>
      <c r="DUS29" s="1"/>
      <c r="DUT29" s="1"/>
      <c r="DUU29" s="1"/>
      <c r="DUV29" s="1"/>
      <c r="DUW29" s="1"/>
      <c r="DUX29" s="1"/>
      <c r="DUY29" s="1"/>
      <c r="DUZ29" s="1"/>
      <c r="DVA29" s="1"/>
      <c r="DVB29" s="1"/>
      <c r="DVC29" s="1"/>
      <c r="DVD29" s="1"/>
      <c r="DVE29" s="1"/>
      <c r="DVF29" s="1"/>
      <c r="DVG29" s="1"/>
      <c r="DVH29" s="1"/>
      <c r="DVI29" s="1"/>
      <c r="DVJ29" s="1"/>
      <c r="DVK29" s="1"/>
      <c r="DVL29" s="1"/>
      <c r="DVM29" s="1"/>
      <c r="DVN29" s="1"/>
      <c r="DVO29" s="1"/>
      <c r="DVP29" s="1"/>
      <c r="DVQ29" s="1"/>
      <c r="DVR29" s="1"/>
      <c r="DVS29" s="1"/>
      <c r="DVT29" s="1"/>
      <c r="DVU29" s="1"/>
      <c r="DVV29" s="1"/>
      <c r="DVW29" s="1"/>
      <c r="DVX29" s="1"/>
      <c r="DVY29" s="1"/>
      <c r="DVZ29" s="1"/>
      <c r="DWA29" s="1"/>
      <c r="DWB29" s="1"/>
      <c r="DWC29" s="1"/>
      <c r="DWD29" s="1"/>
      <c r="DWE29" s="1"/>
      <c r="DWF29" s="1"/>
      <c r="DWG29" s="1"/>
      <c r="DWH29" s="1"/>
      <c r="DWI29" s="1"/>
      <c r="DWJ29" s="1"/>
      <c r="DWK29" s="1"/>
      <c r="DWL29" s="1"/>
      <c r="DWM29" s="1"/>
      <c r="DWN29" s="1"/>
      <c r="DWO29" s="1"/>
      <c r="DWP29" s="1"/>
      <c r="DWQ29" s="1"/>
      <c r="DWR29" s="1"/>
      <c r="DWS29" s="1"/>
      <c r="DWT29" s="1"/>
      <c r="DWU29" s="1"/>
      <c r="DWV29" s="1"/>
      <c r="DWW29" s="1"/>
      <c r="DWX29" s="1"/>
      <c r="DWY29" s="1"/>
      <c r="DWZ29" s="1"/>
      <c r="DXA29" s="1"/>
      <c r="DXB29" s="1"/>
      <c r="DXC29" s="1"/>
      <c r="DXD29" s="1"/>
      <c r="DXE29" s="1"/>
      <c r="DXF29" s="1"/>
      <c r="DXG29" s="1"/>
      <c r="DXH29" s="1"/>
      <c r="DXI29" s="1"/>
      <c r="DXJ29" s="1"/>
      <c r="DXK29" s="1"/>
      <c r="DXL29" s="1"/>
      <c r="DXM29" s="1"/>
      <c r="DXN29" s="1"/>
      <c r="DXO29" s="1"/>
      <c r="DXP29" s="1"/>
      <c r="DXQ29" s="1"/>
      <c r="DXR29" s="1"/>
      <c r="DXS29" s="1"/>
      <c r="DXT29" s="1"/>
      <c r="DXU29" s="1"/>
      <c r="DXV29" s="1"/>
      <c r="DXW29" s="1"/>
      <c r="DXX29" s="1"/>
      <c r="DXY29" s="1"/>
      <c r="DXZ29" s="1"/>
      <c r="DYA29" s="1"/>
      <c r="DYB29" s="1"/>
      <c r="DYC29" s="1"/>
      <c r="DYD29" s="1"/>
      <c r="DYE29" s="1"/>
      <c r="DYF29" s="1"/>
      <c r="DYG29" s="1"/>
      <c r="DYH29" s="1"/>
      <c r="DYI29" s="1"/>
      <c r="DYJ29" s="1"/>
      <c r="DYK29" s="1"/>
      <c r="DYL29" s="1"/>
      <c r="DYM29" s="1"/>
      <c r="DYN29" s="1"/>
      <c r="DYO29" s="1"/>
      <c r="DYP29" s="1"/>
      <c r="DYQ29" s="1"/>
      <c r="DYR29" s="1"/>
      <c r="DYS29" s="1"/>
      <c r="DYT29" s="1"/>
      <c r="DYU29" s="1"/>
      <c r="DYV29" s="1"/>
      <c r="DYW29" s="1"/>
      <c r="DYX29" s="1"/>
      <c r="DYY29" s="1"/>
      <c r="DYZ29" s="1"/>
      <c r="DZA29" s="1"/>
      <c r="DZB29" s="1"/>
      <c r="DZC29" s="1"/>
      <c r="DZD29" s="1"/>
      <c r="DZE29" s="1"/>
      <c r="DZF29" s="1"/>
      <c r="DZG29" s="1"/>
      <c r="DZH29" s="1"/>
      <c r="DZI29" s="1"/>
      <c r="DZJ29" s="1"/>
      <c r="DZK29" s="1"/>
      <c r="DZL29" s="1"/>
      <c r="DZM29" s="1"/>
      <c r="DZN29" s="1"/>
      <c r="DZO29" s="1"/>
      <c r="DZP29" s="1"/>
      <c r="DZQ29" s="1"/>
      <c r="DZR29" s="1"/>
      <c r="DZS29" s="1"/>
      <c r="DZT29" s="1"/>
      <c r="DZU29" s="1"/>
      <c r="DZV29" s="1"/>
      <c r="DZW29" s="1"/>
      <c r="DZX29" s="1"/>
      <c r="DZY29" s="1"/>
      <c r="DZZ29" s="1"/>
      <c r="EAA29" s="1"/>
      <c r="EAB29" s="1"/>
      <c r="EAC29" s="1"/>
      <c r="EAD29" s="1"/>
      <c r="EAE29" s="1"/>
      <c r="EAF29" s="1"/>
      <c r="EAG29" s="1"/>
      <c r="EAH29" s="1"/>
      <c r="EAI29" s="1"/>
      <c r="EAJ29" s="1"/>
      <c r="EAK29" s="1"/>
      <c r="EAL29" s="1"/>
      <c r="EAM29" s="1"/>
      <c r="EAN29" s="1"/>
      <c r="EAO29" s="1"/>
      <c r="EAP29" s="1"/>
      <c r="EAQ29" s="1"/>
      <c r="EAR29" s="1"/>
      <c r="EAS29" s="1"/>
      <c r="EAT29" s="1"/>
      <c r="EAU29" s="1"/>
      <c r="EAV29" s="1"/>
      <c r="EAW29" s="1"/>
      <c r="EAX29" s="1"/>
      <c r="EAY29" s="1"/>
      <c r="EAZ29" s="1"/>
      <c r="EBA29" s="1"/>
      <c r="EBB29" s="1"/>
      <c r="EBC29" s="1"/>
      <c r="EBD29" s="1"/>
      <c r="EBE29" s="1"/>
      <c r="EBF29" s="1"/>
      <c r="EBG29" s="1"/>
      <c r="EBH29" s="1"/>
      <c r="EBI29" s="1"/>
      <c r="EBJ29" s="1"/>
      <c r="EBK29" s="1"/>
      <c r="EBL29" s="1"/>
      <c r="EBM29" s="1"/>
      <c r="EBN29" s="1"/>
      <c r="EBO29" s="1"/>
      <c r="EBP29" s="1"/>
      <c r="EBQ29" s="1"/>
      <c r="EBR29" s="1"/>
      <c r="EBS29" s="1"/>
      <c r="EBT29" s="1"/>
      <c r="EBU29" s="1"/>
      <c r="EBV29" s="1"/>
      <c r="EBW29" s="1"/>
      <c r="EBX29" s="1"/>
      <c r="EBY29" s="1"/>
      <c r="EBZ29" s="1"/>
      <c r="ECA29" s="1"/>
      <c r="ECB29" s="1"/>
      <c r="ECC29" s="1"/>
      <c r="ECD29" s="1"/>
      <c r="ECE29" s="1"/>
      <c r="ECF29" s="1"/>
      <c r="ECG29" s="1"/>
      <c r="ECH29" s="1"/>
      <c r="ECI29" s="1"/>
      <c r="ECJ29" s="1"/>
      <c r="ECK29" s="1"/>
      <c r="ECL29" s="1"/>
      <c r="ECM29" s="1"/>
      <c r="ECN29" s="1"/>
      <c r="ECO29" s="1"/>
      <c r="ECP29" s="1"/>
      <c r="ECQ29" s="1"/>
      <c r="ECR29" s="1"/>
      <c r="ECS29" s="1"/>
      <c r="ECT29" s="1"/>
      <c r="ECU29" s="1"/>
      <c r="ECV29" s="1"/>
      <c r="ECW29" s="1"/>
      <c r="ECX29" s="1"/>
      <c r="ECY29" s="1"/>
      <c r="ECZ29" s="1"/>
      <c r="EDA29" s="1"/>
      <c r="EDB29" s="1"/>
      <c r="EDC29" s="1"/>
      <c r="EDD29" s="1"/>
      <c r="EDE29" s="1"/>
      <c r="EDF29" s="1"/>
      <c r="EDG29" s="1"/>
      <c r="EDH29" s="1"/>
      <c r="EDI29" s="1"/>
      <c r="EDJ29" s="1"/>
      <c r="EDK29" s="1"/>
      <c r="EDL29" s="1"/>
      <c r="EDM29" s="1"/>
      <c r="EDN29" s="1"/>
      <c r="EDO29" s="1"/>
      <c r="EDP29" s="1"/>
      <c r="EDQ29" s="1"/>
      <c r="EDR29" s="1"/>
      <c r="EDS29" s="1"/>
      <c r="EDT29" s="1"/>
      <c r="EDU29" s="1"/>
      <c r="EDV29" s="1"/>
      <c r="EDW29" s="1"/>
      <c r="EDX29" s="1"/>
      <c r="EDY29" s="1"/>
      <c r="EDZ29" s="1"/>
      <c r="EEA29" s="1"/>
      <c r="EEB29" s="1"/>
      <c r="EEC29" s="1"/>
      <c r="EED29" s="1"/>
      <c r="EEE29" s="1"/>
      <c r="EEF29" s="1"/>
      <c r="EEG29" s="1"/>
      <c r="EEH29" s="1"/>
      <c r="EEI29" s="1"/>
      <c r="EEJ29" s="1"/>
      <c r="EEK29" s="1"/>
      <c r="EEL29" s="1"/>
      <c r="EEM29" s="1"/>
      <c r="EEN29" s="1"/>
      <c r="EEO29" s="1"/>
      <c r="EEP29" s="1"/>
      <c r="EEQ29" s="1"/>
      <c r="EER29" s="1"/>
      <c r="EES29" s="1"/>
      <c r="EET29" s="1"/>
      <c r="EEU29" s="1"/>
      <c r="EEV29" s="1"/>
      <c r="EEW29" s="1"/>
      <c r="EEX29" s="1"/>
      <c r="EEY29" s="1"/>
      <c r="EEZ29" s="1"/>
      <c r="EFA29" s="1"/>
      <c r="EFB29" s="1"/>
      <c r="EFC29" s="1"/>
      <c r="EFD29" s="1"/>
      <c r="EFE29" s="1"/>
      <c r="EFF29" s="1"/>
      <c r="EFG29" s="1"/>
      <c r="EFH29" s="1"/>
      <c r="EFI29" s="1"/>
      <c r="EFJ29" s="1"/>
      <c r="EFK29" s="1"/>
      <c r="EFL29" s="1"/>
      <c r="EFM29" s="1"/>
      <c r="EFN29" s="1"/>
      <c r="EFO29" s="1"/>
      <c r="EFP29" s="1"/>
      <c r="EFQ29" s="1"/>
      <c r="EFR29" s="1"/>
      <c r="EFS29" s="1"/>
      <c r="EFT29" s="1"/>
      <c r="EFU29" s="1"/>
      <c r="EFV29" s="1"/>
      <c r="EFW29" s="1"/>
      <c r="EFX29" s="1"/>
      <c r="EFY29" s="1"/>
      <c r="EFZ29" s="1"/>
      <c r="EGA29" s="1"/>
      <c r="EGB29" s="1"/>
      <c r="EGC29" s="1"/>
      <c r="EGD29" s="1"/>
      <c r="EGE29" s="1"/>
      <c r="EGF29" s="1"/>
      <c r="EGG29" s="1"/>
      <c r="EGH29" s="1"/>
      <c r="EGI29" s="1"/>
      <c r="EGJ29" s="1"/>
      <c r="EGK29" s="1"/>
      <c r="EGL29" s="1"/>
      <c r="EGM29" s="1"/>
      <c r="EGN29" s="1"/>
      <c r="EGO29" s="1"/>
      <c r="EGP29" s="1"/>
      <c r="EGQ29" s="1"/>
      <c r="EGR29" s="1"/>
      <c r="EGS29" s="1"/>
      <c r="EGT29" s="1"/>
      <c r="EGU29" s="1"/>
      <c r="EGV29" s="1"/>
      <c r="EGW29" s="1"/>
      <c r="EGX29" s="1"/>
      <c r="EGY29" s="1"/>
      <c r="EGZ29" s="1"/>
      <c r="EHA29" s="1"/>
      <c r="EHB29" s="1"/>
      <c r="EHC29" s="1"/>
      <c r="EHD29" s="1"/>
      <c r="EHE29" s="1"/>
      <c r="EHF29" s="1"/>
      <c r="EHG29" s="1"/>
      <c r="EHH29" s="1"/>
      <c r="EHI29" s="1"/>
      <c r="EHJ29" s="1"/>
      <c r="EHK29" s="1"/>
      <c r="EHL29" s="1"/>
      <c r="EHM29" s="1"/>
      <c r="EHN29" s="1"/>
      <c r="EHO29" s="1"/>
      <c r="EHP29" s="1"/>
      <c r="EHQ29" s="1"/>
      <c r="EHR29" s="1"/>
      <c r="EHS29" s="1"/>
      <c r="EHT29" s="1"/>
      <c r="EHU29" s="1"/>
      <c r="EHV29" s="1"/>
      <c r="EHW29" s="1"/>
      <c r="EHX29" s="1"/>
      <c r="EHY29" s="1"/>
      <c r="EHZ29" s="1"/>
      <c r="EIA29" s="1"/>
      <c r="EIB29" s="1"/>
      <c r="EIC29" s="1"/>
      <c r="EID29" s="1"/>
      <c r="EIE29" s="1"/>
      <c r="EIF29" s="1"/>
      <c r="EIG29" s="1"/>
      <c r="EIH29" s="1"/>
      <c r="EII29" s="1"/>
      <c r="EIJ29" s="1"/>
      <c r="EIK29" s="1"/>
      <c r="EIL29" s="1"/>
      <c r="EIM29" s="1"/>
      <c r="EIN29" s="1"/>
      <c r="EIO29" s="1"/>
      <c r="EIP29" s="1"/>
      <c r="EIQ29" s="1"/>
      <c r="EIR29" s="1"/>
      <c r="EIS29" s="1"/>
      <c r="EIT29" s="1"/>
      <c r="EIU29" s="1"/>
      <c r="EIV29" s="1"/>
      <c r="EIW29" s="1"/>
      <c r="EIX29" s="1"/>
      <c r="EIY29" s="1"/>
      <c r="EIZ29" s="1"/>
      <c r="EJA29" s="1"/>
      <c r="EJB29" s="1"/>
      <c r="EJC29" s="1"/>
      <c r="EJD29" s="1"/>
      <c r="EJE29" s="1"/>
      <c r="EJF29" s="1"/>
      <c r="EJG29" s="1"/>
      <c r="EJH29" s="1"/>
      <c r="EJI29" s="1"/>
      <c r="EJJ29" s="1"/>
      <c r="EJK29" s="1"/>
      <c r="EJL29" s="1"/>
      <c r="EJM29" s="1"/>
      <c r="EJN29" s="1"/>
      <c r="EJO29" s="1"/>
      <c r="EJP29" s="1"/>
      <c r="EJQ29" s="1"/>
      <c r="EJR29" s="1"/>
      <c r="EJS29" s="1"/>
      <c r="EJT29" s="1"/>
      <c r="EJU29" s="1"/>
      <c r="EJV29" s="1"/>
      <c r="EJW29" s="1"/>
      <c r="EJX29" s="1"/>
      <c r="EJY29" s="1"/>
      <c r="EJZ29" s="1"/>
      <c r="EKA29" s="1"/>
      <c r="EKB29" s="1"/>
      <c r="EKC29" s="1"/>
      <c r="EKD29" s="1"/>
      <c r="EKE29" s="1"/>
      <c r="EKF29" s="1"/>
      <c r="EKG29" s="1"/>
      <c r="EKH29" s="1"/>
      <c r="EKI29" s="1"/>
      <c r="EKJ29" s="1"/>
      <c r="EKK29" s="1"/>
      <c r="EKL29" s="1"/>
      <c r="EKM29" s="1"/>
      <c r="EKN29" s="1"/>
      <c r="EKO29" s="1"/>
      <c r="EKP29" s="1"/>
      <c r="EKQ29" s="1"/>
      <c r="EKR29" s="1"/>
      <c r="EKS29" s="1"/>
      <c r="EKT29" s="1"/>
      <c r="EKU29" s="1"/>
      <c r="EKV29" s="1"/>
      <c r="EKW29" s="1"/>
      <c r="EKX29" s="1"/>
      <c r="EKY29" s="1"/>
      <c r="EKZ29" s="1"/>
      <c r="ELA29" s="1"/>
      <c r="ELB29" s="1"/>
      <c r="ELC29" s="1"/>
      <c r="ELD29" s="1"/>
      <c r="ELE29" s="1"/>
      <c r="ELF29" s="1"/>
      <c r="ELG29" s="1"/>
      <c r="ELH29" s="1"/>
      <c r="ELI29" s="1"/>
      <c r="ELJ29" s="1"/>
      <c r="ELK29" s="1"/>
      <c r="ELL29" s="1"/>
      <c r="ELM29" s="1"/>
      <c r="ELN29" s="1"/>
      <c r="ELO29" s="1"/>
      <c r="ELP29" s="1"/>
      <c r="ELQ29" s="1"/>
      <c r="ELR29" s="1"/>
      <c r="ELS29" s="1"/>
      <c r="ELT29" s="1"/>
      <c r="ELU29" s="1"/>
      <c r="ELV29" s="1"/>
      <c r="ELW29" s="1"/>
      <c r="ELX29" s="1"/>
      <c r="ELY29" s="1"/>
      <c r="ELZ29" s="1"/>
      <c r="EMA29" s="1"/>
      <c r="EMB29" s="1"/>
      <c r="EMC29" s="1"/>
      <c r="EMD29" s="1"/>
      <c r="EME29" s="1"/>
      <c r="EMF29" s="1"/>
      <c r="EMG29" s="1"/>
      <c r="EMH29" s="1"/>
      <c r="EMI29" s="1"/>
      <c r="EMJ29" s="1"/>
      <c r="EMK29" s="1"/>
      <c r="EML29" s="1"/>
      <c r="EMM29" s="1"/>
      <c r="EMN29" s="1"/>
      <c r="EMO29" s="1"/>
      <c r="EMP29" s="1"/>
      <c r="EMQ29" s="1"/>
      <c r="EMR29" s="1"/>
      <c r="EMS29" s="1"/>
      <c r="EMT29" s="1"/>
      <c r="EMU29" s="1"/>
      <c r="EMV29" s="1"/>
      <c r="EMW29" s="1"/>
      <c r="EMX29" s="1"/>
      <c r="EMY29" s="1"/>
      <c r="EMZ29" s="1"/>
      <c r="ENA29" s="1"/>
      <c r="ENB29" s="1"/>
      <c r="ENC29" s="1"/>
      <c r="END29" s="1"/>
      <c r="ENE29" s="1"/>
      <c r="ENF29" s="1"/>
      <c r="ENG29" s="1"/>
      <c r="ENH29" s="1"/>
      <c r="ENI29" s="1"/>
      <c r="ENJ29" s="1"/>
      <c r="ENK29" s="1"/>
      <c r="ENL29" s="1"/>
      <c r="ENM29" s="1"/>
      <c r="ENN29" s="1"/>
      <c r="ENO29" s="1"/>
      <c r="ENP29" s="1"/>
      <c r="ENQ29" s="1"/>
      <c r="ENR29" s="1"/>
      <c r="ENS29" s="1"/>
      <c r="ENT29" s="1"/>
      <c r="ENU29" s="1"/>
      <c r="ENV29" s="1"/>
      <c r="ENW29" s="1"/>
      <c r="ENX29" s="1"/>
      <c r="ENY29" s="1"/>
      <c r="ENZ29" s="1"/>
      <c r="EOA29" s="1"/>
      <c r="EOB29" s="1"/>
      <c r="EOC29" s="1"/>
      <c r="EOD29" s="1"/>
      <c r="EOE29" s="1"/>
      <c r="EOF29" s="1"/>
      <c r="EOG29" s="1"/>
      <c r="EOH29" s="1"/>
      <c r="EOI29" s="1"/>
      <c r="EOJ29" s="1"/>
      <c r="EOK29" s="1"/>
      <c r="EOL29" s="1"/>
      <c r="EOM29" s="1"/>
      <c r="EON29" s="1"/>
      <c r="EOO29" s="1"/>
      <c r="EOP29" s="1"/>
      <c r="EOQ29" s="1"/>
      <c r="EOR29" s="1"/>
      <c r="EOS29" s="1"/>
      <c r="EOT29" s="1"/>
      <c r="EOU29" s="1"/>
      <c r="EOV29" s="1"/>
      <c r="EOW29" s="1"/>
      <c r="EOX29" s="1"/>
      <c r="EOY29" s="1"/>
      <c r="EOZ29" s="1"/>
      <c r="EPA29" s="1"/>
      <c r="EPB29" s="1"/>
      <c r="EPC29" s="1"/>
      <c r="EPD29" s="1"/>
      <c r="EPE29" s="1"/>
      <c r="EPF29" s="1"/>
      <c r="EPG29" s="1"/>
      <c r="EPH29" s="1"/>
      <c r="EPI29" s="1"/>
      <c r="EPJ29" s="1"/>
      <c r="EPK29" s="1"/>
      <c r="EPL29" s="1"/>
      <c r="EPM29" s="1"/>
      <c r="EPN29" s="1"/>
      <c r="EPO29" s="1"/>
      <c r="EPP29" s="1"/>
      <c r="EPQ29" s="1"/>
      <c r="EPR29" s="1"/>
      <c r="EPS29" s="1"/>
      <c r="EPT29" s="1"/>
      <c r="EPU29" s="1"/>
      <c r="EPV29" s="1"/>
      <c r="EPW29" s="1"/>
      <c r="EPX29" s="1"/>
      <c r="EPY29" s="1"/>
      <c r="EPZ29" s="1"/>
      <c r="EQA29" s="1"/>
      <c r="EQB29" s="1"/>
      <c r="EQC29" s="1"/>
      <c r="EQD29" s="1"/>
      <c r="EQE29" s="1"/>
      <c r="EQF29" s="1"/>
      <c r="EQG29" s="1"/>
      <c r="EQH29" s="1"/>
      <c r="EQI29" s="1"/>
      <c r="EQJ29" s="1"/>
      <c r="EQK29" s="1"/>
      <c r="EQL29" s="1"/>
      <c r="EQM29" s="1"/>
      <c r="EQN29" s="1"/>
      <c r="EQO29" s="1"/>
      <c r="EQP29" s="1"/>
      <c r="EQQ29" s="1"/>
      <c r="EQR29" s="1"/>
      <c r="EQS29" s="1"/>
      <c r="EQT29" s="1"/>
      <c r="EQU29" s="1"/>
      <c r="EQV29" s="1"/>
      <c r="EQW29" s="1"/>
      <c r="EQX29" s="1"/>
      <c r="EQY29" s="1"/>
      <c r="EQZ29" s="1"/>
      <c r="ERA29" s="1"/>
      <c r="ERB29" s="1"/>
      <c r="ERC29" s="1"/>
      <c r="ERD29" s="1"/>
      <c r="ERE29" s="1"/>
      <c r="ERF29" s="1"/>
      <c r="ERG29" s="1"/>
      <c r="ERH29" s="1"/>
      <c r="ERI29" s="1"/>
      <c r="ERJ29" s="1"/>
      <c r="ERK29" s="1"/>
      <c r="ERL29" s="1"/>
      <c r="ERM29" s="1"/>
      <c r="ERN29" s="1"/>
      <c r="ERO29" s="1"/>
      <c r="ERP29" s="1"/>
      <c r="ERQ29" s="1"/>
      <c r="ERR29" s="1"/>
      <c r="ERS29" s="1"/>
      <c r="ERT29" s="1"/>
      <c r="ERU29" s="1"/>
      <c r="ERV29" s="1"/>
      <c r="ERW29" s="1"/>
      <c r="ERX29" s="1"/>
      <c r="ERY29" s="1"/>
      <c r="ERZ29" s="1"/>
      <c r="ESA29" s="1"/>
      <c r="ESB29" s="1"/>
      <c r="ESC29" s="1"/>
      <c r="ESD29" s="1"/>
      <c r="ESE29" s="1"/>
      <c r="ESF29" s="1"/>
      <c r="ESG29" s="1"/>
      <c r="ESH29" s="1"/>
      <c r="ESI29" s="1"/>
      <c r="ESJ29" s="1"/>
      <c r="ESK29" s="1"/>
      <c r="ESL29" s="1"/>
      <c r="ESM29" s="1"/>
      <c r="ESN29" s="1"/>
      <c r="ESO29" s="1"/>
      <c r="ESP29" s="1"/>
      <c r="ESQ29" s="1"/>
      <c r="ESR29" s="1"/>
      <c r="ESS29" s="1"/>
      <c r="EST29" s="1"/>
      <c r="ESU29" s="1"/>
      <c r="ESV29" s="1"/>
      <c r="ESW29" s="1"/>
      <c r="ESX29" s="1"/>
      <c r="ESY29" s="1"/>
      <c r="ESZ29" s="1"/>
      <c r="ETA29" s="1"/>
      <c r="ETB29" s="1"/>
      <c r="ETC29" s="1"/>
      <c r="ETD29" s="1"/>
      <c r="ETE29" s="1"/>
      <c r="ETF29" s="1"/>
      <c r="ETG29" s="1"/>
      <c r="ETH29" s="1"/>
      <c r="ETI29" s="1"/>
      <c r="ETJ29" s="1"/>
      <c r="ETK29" s="1"/>
      <c r="ETL29" s="1"/>
      <c r="ETM29" s="1"/>
      <c r="ETN29" s="1"/>
      <c r="ETO29" s="1"/>
      <c r="ETP29" s="1"/>
      <c r="ETQ29" s="1"/>
      <c r="ETR29" s="1"/>
      <c r="ETS29" s="1"/>
      <c r="ETT29" s="1"/>
      <c r="ETU29" s="1"/>
      <c r="ETV29" s="1"/>
      <c r="ETW29" s="1"/>
      <c r="ETX29" s="1"/>
      <c r="ETY29" s="1"/>
      <c r="ETZ29" s="1"/>
      <c r="EUA29" s="1"/>
      <c r="EUB29" s="1"/>
      <c r="EUC29" s="1"/>
      <c r="EUD29" s="1"/>
      <c r="EUE29" s="1"/>
      <c r="EUF29" s="1"/>
      <c r="EUG29" s="1"/>
      <c r="EUH29" s="1"/>
      <c r="EUI29" s="1"/>
      <c r="EUJ29" s="1"/>
      <c r="EUK29" s="1"/>
      <c r="EUL29" s="1"/>
      <c r="EUM29" s="1"/>
      <c r="EUN29" s="1"/>
      <c r="EUO29" s="1"/>
    </row>
    <row r="30" spans="1:3941" x14ac:dyDescent="0.25">
      <c r="A30" s="8">
        <v>22</v>
      </c>
      <c r="B30" t="s">
        <v>201</v>
      </c>
      <c r="C30" s="4" t="s">
        <v>102</v>
      </c>
      <c r="D30" t="s">
        <v>436</v>
      </c>
      <c r="E30" s="4" t="s">
        <v>195</v>
      </c>
      <c r="F30" t="s">
        <v>129</v>
      </c>
      <c r="G30" s="14">
        <v>50000</v>
      </c>
      <c r="H30" s="13">
        <f t="shared" si="0"/>
        <v>1435</v>
      </c>
      <c r="I30" s="31">
        <v>0</v>
      </c>
      <c r="J30" s="14">
        <v>1520</v>
      </c>
      <c r="K30" s="14">
        <v>5777.02</v>
      </c>
      <c r="L30" s="14">
        <f t="shared" si="7"/>
        <v>8732.02</v>
      </c>
      <c r="M30" s="14">
        <f t="shared" si="2"/>
        <v>41267.980000000003</v>
      </c>
    </row>
    <row r="31" spans="1:3941" x14ac:dyDescent="0.25">
      <c r="A31" s="8">
        <v>23</v>
      </c>
      <c r="B31" t="s">
        <v>106</v>
      </c>
      <c r="C31" s="4" t="s">
        <v>102</v>
      </c>
      <c r="D31" t="s">
        <v>437</v>
      </c>
      <c r="E31" s="4" t="s">
        <v>195</v>
      </c>
      <c r="F31" t="s">
        <v>129</v>
      </c>
      <c r="G31" s="14">
        <v>58000</v>
      </c>
      <c r="H31" s="13">
        <f t="shared" si="0"/>
        <v>1664.6</v>
      </c>
      <c r="I31" s="32">
        <v>0</v>
      </c>
      <c r="J31" s="13">
        <f t="shared" si="1"/>
        <v>1763.2</v>
      </c>
      <c r="K31" s="31">
        <v>3605.92</v>
      </c>
      <c r="L31" s="14">
        <f t="shared" si="7"/>
        <v>7033.72</v>
      </c>
      <c r="M31" s="14">
        <f t="shared" si="2"/>
        <v>50966.28</v>
      </c>
    </row>
    <row r="32" spans="1:3941" x14ac:dyDescent="0.25">
      <c r="A32" s="8">
        <v>24</v>
      </c>
      <c r="B32" t="s">
        <v>131</v>
      </c>
      <c r="C32" s="4" t="s">
        <v>102</v>
      </c>
      <c r="D32" t="s">
        <v>304</v>
      </c>
      <c r="E32" s="4" t="s">
        <v>196</v>
      </c>
      <c r="F32" t="s">
        <v>130</v>
      </c>
      <c r="G32" s="13">
        <v>47000</v>
      </c>
      <c r="H32" s="13">
        <f t="shared" si="0"/>
        <v>1348.9</v>
      </c>
      <c r="I32" s="32">
        <v>0</v>
      </c>
      <c r="J32" s="13">
        <f t="shared" si="1"/>
        <v>1428.8</v>
      </c>
      <c r="K32" s="31">
        <v>3359.48</v>
      </c>
      <c r="L32" s="14">
        <f t="shared" si="7"/>
        <v>6137.18</v>
      </c>
      <c r="M32" s="14">
        <f t="shared" si="2"/>
        <v>40862.82</v>
      </c>
    </row>
    <row r="33" spans="1:395" x14ac:dyDescent="0.25">
      <c r="A33" s="8">
        <v>25</v>
      </c>
      <c r="B33" t="s">
        <v>200</v>
      </c>
      <c r="C33" s="4" t="s">
        <v>102</v>
      </c>
      <c r="D33" t="s">
        <v>437</v>
      </c>
      <c r="E33" s="4" t="s">
        <v>195</v>
      </c>
      <c r="F33" t="s">
        <v>130</v>
      </c>
      <c r="G33" s="13">
        <v>49000</v>
      </c>
      <c r="H33" s="13">
        <f t="shared" si="0"/>
        <v>1406.3</v>
      </c>
      <c r="I33" s="32">
        <v>0</v>
      </c>
      <c r="J33" s="13">
        <f t="shared" si="1"/>
        <v>1489.6</v>
      </c>
      <c r="K33" s="31">
        <v>859.8</v>
      </c>
      <c r="L33" s="14">
        <f t="shared" si="7"/>
        <v>3755.7</v>
      </c>
      <c r="M33" s="14">
        <f t="shared" si="2"/>
        <v>45244.3</v>
      </c>
    </row>
    <row r="34" spans="1:395" x14ac:dyDescent="0.25">
      <c r="A34" s="8">
        <v>26</v>
      </c>
      <c r="B34" t="s">
        <v>274</v>
      </c>
      <c r="C34" s="4" t="s">
        <v>102</v>
      </c>
      <c r="D34" t="s">
        <v>132</v>
      </c>
      <c r="E34" s="4" t="s">
        <v>195</v>
      </c>
      <c r="F34" t="s">
        <v>130</v>
      </c>
      <c r="G34" s="14">
        <v>40000</v>
      </c>
      <c r="H34" s="13">
        <f t="shared" si="0"/>
        <v>1148</v>
      </c>
      <c r="I34" s="31">
        <v>0</v>
      </c>
      <c r="J34" s="13">
        <f t="shared" si="1"/>
        <v>1216</v>
      </c>
      <c r="K34" s="14">
        <v>175</v>
      </c>
      <c r="L34" s="14">
        <f t="shared" ref="L34:L73" si="11">H34+I34+J34+K34</f>
        <v>2539</v>
      </c>
      <c r="M34" s="14">
        <f t="shared" si="2"/>
        <v>37461</v>
      </c>
    </row>
    <row r="35" spans="1:395" x14ac:dyDescent="0.25">
      <c r="A35" s="8">
        <v>27</v>
      </c>
      <c r="B35" t="s">
        <v>110</v>
      </c>
      <c r="C35" s="4" t="s">
        <v>102</v>
      </c>
      <c r="D35" t="s">
        <v>330</v>
      </c>
      <c r="E35" s="4" t="s">
        <v>195</v>
      </c>
      <c r="F35" t="s">
        <v>129</v>
      </c>
      <c r="G35" s="13">
        <v>140000</v>
      </c>
      <c r="H35" s="13">
        <f t="shared" si="0"/>
        <v>4018</v>
      </c>
      <c r="I35" s="39">
        <v>20656.64</v>
      </c>
      <c r="J35" s="13">
        <f t="shared" si="1"/>
        <v>4256</v>
      </c>
      <c r="K35" s="14">
        <v>5048.42</v>
      </c>
      <c r="L35" s="14">
        <f>H35+I35+J35+K35</f>
        <v>33979.06</v>
      </c>
      <c r="M35" s="14">
        <f t="shared" si="2"/>
        <v>106020.94</v>
      </c>
    </row>
    <row r="36" spans="1:395" x14ac:dyDescent="0.25">
      <c r="A36" s="8">
        <v>28</v>
      </c>
      <c r="B36" s="4" t="s">
        <v>108</v>
      </c>
      <c r="C36" s="4" t="s">
        <v>102</v>
      </c>
      <c r="D36" s="4" t="s">
        <v>410</v>
      </c>
      <c r="E36" s="4" t="s">
        <v>195</v>
      </c>
      <c r="F36" s="4" t="s">
        <v>130</v>
      </c>
      <c r="G36" s="14">
        <v>51000</v>
      </c>
      <c r="H36" s="13">
        <f t="shared" si="0"/>
        <v>1463.7</v>
      </c>
      <c r="I36" s="39">
        <v>1995.14</v>
      </c>
      <c r="J36" s="13">
        <f t="shared" si="1"/>
        <v>1550.4</v>
      </c>
      <c r="K36" s="31">
        <v>1255</v>
      </c>
      <c r="L36" s="14">
        <f>H36+I36+J36+K36</f>
        <v>6264.24</v>
      </c>
      <c r="M36" s="14">
        <f t="shared" si="2"/>
        <v>44735.76</v>
      </c>
    </row>
    <row r="37" spans="1:395" s="6" customFormat="1" x14ac:dyDescent="0.25">
      <c r="A37" s="8">
        <v>29</v>
      </c>
      <c r="B37" t="s">
        <v>275</v>
      </c>
      <c r="C37" s="6" t="s">
        <v>269</v>
      </c>
      <c r="D37" t="s">
        <v>450</v>
      </c>
      <c r="E37" s="22" t="s">
        <v>195</v>
      </c>
      <c r="F37" s="6" t="s">
        <v>130</v>
      </c>
      <c r="G37" s="25">
        <v>47000</v>
      </c>
      <c r="H37" s="13">
        <f t="shared" si="0"/>
        <v>1348.9</v>
      </c>
      <c r="I37" s="31">
        <v>0</v>
      </c>
      <c r="J37" s="13">
        <f t="shared" si="1"/>
        <v>1428.8</v>
      </c>
      <c r="K37" s="25">
        <v>25</v>
      </c>
      <c r="L37" s="14">
        <f t="shared" si="11"/>
        <v>2802.7</v>
      </c>
      <c r="M37" s="14">
        <f t="shared" si="2"/>
        <v>44197.3</v>
      </c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</row>
    <row r="38" spans="1:395" s="6" customFormat="1" x14ac:dyDescent="0.25">
      <c r="A38" s="8">
        <v>30</v>
      </c>
      <c r="B38" t="s">
        <v>445</v>
      </c>
      <c r="C38" s="6" t="s">
        <v>269</v>
      </c>
      <c r="D38" t="s">
        <v>450</v>
      </c>
      <c r="E38" s="22" t="s">
        <v>195</v>
      </c>
      <c r="F38" s="6" t="s">
        <v>130</v>
      </c>
      <c r="G38" s="25">
        <v>47000</v>
      </c>
      <c r="H38" s="13">
        <f t="shared" si="0"/>
        <v>1348.9</v>
      </c>
      <c r="I38" s="14">
        <v>0</v>
      </c>
      <c r="J38" s="13">
        <f t="shared" si="1"/>
        <v>1428.8</v>
      </c>
      <c r="K38" s="25">
        <v>25</v>
      </c>
      <c r="L38" s="14">
        <f t="shared" si="11"/>
        <v>2802.7</v>
      </c>
      <c r="M38" s="14">
        <f t="shared" si="2"/>
        <v>44197.3</v>
      </c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</row>
    <row r="39" spans="1:395" s="6" customFormat="1" x14ac:dyDescent="0.25">
      <c r="A39" s="8">
        <v>31</v>
      </c>
      <c r="B39" t="s">
        <v>446</v>
      </c>
      <c r="C39" s="6" t="s">
        <v>269</v>
      </c>
      <c r="D39" t="s">
        <v>447</v>
      </c>
      <c r="E39" s="22" t="s">
        <v>196</v>
      </c>
      <c r="F39" s="6" t="s">
        <v>130</v>
      </c>
      <c r="G39" s="25">
        <v>55000</v>
      </c>
      <c r="H39" s="13">
        <f t="shared" si="0"/>
        <v>1578.5</v>
      </c>
      <c r="I39" s="14">
        <v>2559.6799999999998</v>
      </c>
      <c r="J39" s="13">
        <f t="shared" si="1"/>
        <v>1672</v>
      </c>
      <c r="K39" s="25">
        <v>175</v>
      </c>
      <c r="L39" s="14">
        <f>H39+I39+J39+K39</f>
        <v>5985.18</v>
      </c>
      <c r="M39" s="14">
        <f t="shared" si="2"/>
        <v>49014.82</v>
      </c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</row>
    <row r="40" spans="1:395" s="6" customFormat="1" x14ac:dyDescent="0.25">
      <c r="A40" s="8">
        <v>32</v>
      </c>
      <c r="B40" t="s">
        <v>349</v>
      </c>
      <c r="C40" s="6" t="s">
        <v>269</v>
      </c>
      <c r="D40" t="s">
        <v>324</v>
      </c>
      <c r="E40" s="4" t="s">
        <v>196</v>
      </c>
      <c r="F40" s="24" t="s">
        <v>130</v>
      </c>
      <c r="G40" s="13">
        <v>47000</v>
      </c>
      <c r="H40" s="13">
        <f t="shared" si="0"/>
        <v>1348.9</v>
      </c>
      <c r="I40" s="32">
        <v>0</v>
      </c>
      <c r="J40" s="13">
        <f t="shared" si="1"/>
        <v>1428.8</v>
      </c>
      <c r="K40" s="31">
        <v>175</v>
      </c>
      <c r="L40" s="14">
        <f t="shared" si="11"/>
        <v>2952.7</v>
      </c>
      <c r="M40" s="14">
        <f t="shared" si="2"/>
        <v>44047.3</v>
      </c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</row>
    <row r="41" spans="1:395" s="6" customFormat="1" x14ac:dyDescent="0.25">
      <c r="A41" s="8">
        <v>33</v>
      </c>
      <c r="B41" t="s">
        <v>107</v>
      </c>
      <c r="C41" s="4" t="s">
        <v>174</v>
      </c>
      <c r="D41" t="s">
        <v>411</v>
      </c>
      <c r="E41" s="4" t="s">
        <v>195</v>
      </c>
      <c r="F41" t="s">
        <v>130</v>
      </c>
      <c r="G41" s="13">
        <v>55000</v>
      </c>
      <c r="H41" s="13">
        <f t="shared" si="0"/>
        <v>1578.5</v>
      </c>
      <c r="I41" s="31">
        <v>2559.6799999999998</v>
      </c>
      <c r="J41" s="13">
        <f t="shared" si="1"/>
        <v>1672</v>
      </c>
      <c r="K41" s="31">
        <v>1395</v>
      </c>
      <c r="L41" s="14">
        <f t="shared" si="11"/>
        <v>7205.18</v>
      </c>
      <c r="M41" s="14">
        <f t="shared" si="2"/>
        <v>47794.82</v>
      </c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</row>
    <row r="42" spans="1:395" x14ac:dyDescent="0.25">
      <c r="A42" s="8">
        <v>34</v>
      </c>
      <c r="B42" t="s">
        <v>109</v>
      </c>
      <c r="C42" s="4" t="s">
        <v>174</v>
      </c>
      <c r="D42" t="s">
        <v>449</v>
      </c>
      <c r="E42" s="4" t="s">
        <v>196</v>
      </c>
      <c r="F42" t="s">
        <v>129</v>
      </c>
      <c r="G42" s="13">
        <v>45000</v>
      </c>
      <c r="H42" s="13">
        <f t="shared" si="0"/>
        <v>1291.5</v>
      </c>
      <c r="I42" s="13">
        <v>891.01</v>
      </c>
      <c r="J42" s="13">
        <f>G42*0.0304</f>
        <v>1368</v>
      </c>
      <c r="K42" s="13">
        <v>1890.46</v>
      </c>
      <c r="L42" s="14">
        <f t="shared" si="11"/>
        <v>5440.97</v>
      </c>
      <c r="M42" s="14">
        <f t="shared" si="2"/>
        <v>39559.03</v>
      </c>
    </row>
    <row r="43" spans="1:395" x14ac:dyDescent="0.25">
      <c r="A43" s="8">
        <v>35</v>
      </c>
      <c r="B43" s="4" t="s">
        <v>216</v>
      </c>
      <c r="C43" s="4" t="s">
        <v>174</v>
      </c>
      <c r="D43" t="s">
        <v>449</v>
      </c>
      <c r="E43" s="4" t="s">
        <v>196</v>
      </c>
      <c r="F43" s="5" t="s">
        <v>130</v>
      </c>
      <c r="G43" s="13">
        <v>55000</v>
      </c>
      <c r="H43" s="13">
        <f t="shared" si="0"/>
        <v>1578.5</v>
      </c>
      <c r="I43" s="31">
        <v>2559.6799999999998</v>
      </c>
      <c r="J43" s="13">
        <v>1672</v>
      </c>
      <c r="K43" s="31">
        <v>175</v>
      </c>
      <c r="L43" s="14">
        <f t="shared" si="11"/>
        <v>5985.18</v>
      </c>
      <c r="M43" s="14">
        <f t="shared" si="2"/>
        <v>49014.82</v>
      </c>
    </row>
    <row r="44" spans="1:395" x14ac:dyDescent="0.25">
      <c r="A44" s="8">
        <v>36</v>
      </c>
      <c r="B44" s="4" t="s">
        <v>217</v>
      </c>
      <c r="C44" s="4" t="s">
        <v>174</v>
      </c>
      <c r="D44" t="s">
        <v>449</v>
      </c>
      <c r="E44" s="4" t="s">
        <v>196</v>
      </c>
      <c r="F44" s="5" t="s">
        <v>130</v>
      </c>
      <c r="G44" s="13">
        <v>47000</v>
      </c>
      <c r="H44" s="13">
        <f t="shared" si="0"/>
        <v>1348.9</v>
      </c>
      <c r="I44" s="31">
        <v>0</v>
      </c>
      <c r="J44" s="13">
        <f t="shared" si="1"/>
        <v>1428.8</v>
      </c>
      <c r="K44" s="13">
        <v>175</v>
      </c>
      <c r="L44" s="14">
        <f t="shared" si="11"/>
        <v>2952.7</v>
      </c>
      <c r="M44" s="14">
        <f t="shared" si="2"/>
        <v>44047.3</v>
      </c>
    </row>
    <row r="45" spans="1:395" x14ac:dyDescent="0.25">
      <c r="A45" s="8">
        <v>37</v>
      </c>
      <c r="B45" t="s">
        <v>276</v>
      </c>
      <c r="C45" s="4" t="s">
        <v>174</v>
      </c>
      <c r="D45" t="s">
        <v>449</v>
      </c>
      <c r="E45" s="4" t="s">
        <v>196</v>
      </c>
      <c r="F45" s="5" t="s">
        <v>130</v>
      </c>
      <c r="G45" s="31">
        <v>47000</v>
      </c>
      <c r="H45" s="13">
        <f t="shared" si="0"/>
        <v>1348.9</v>
      </c>
      <c r="I45" s="32">
        <v>0</v>
      </c>
      <c r="J45" s="13">
        <f t="shared" si="1"/>
        <v>1428.8</v>
      </c>
      <c r="K45" s="31">
        <v>175</v>
      </c>
      <c r="L45" s="14">
        <f t="shared" si="11"/>
        <v>2952.7</v>
      </c>
      <c r="M45" s="14">
        <f t="shared" si="2"/>
        <v>44047.3</v>
      </c>
    </row>
    <row r="46" spans="1:395" x14ac:dyDescent="0.25">
      <c r="A46" s="8">
        <v>38</v>
      </c>
      <c r="B46" t="s">
        <v>448</v>
      </c>
      <c r="C46" s="4" t="s">
        <v>174</v>
      </c>
      <c r="D46" t="s">
        <v>449</v>
      </c>
      <c r="E46" s="4" t="s">
        <v>196</v>
      </c>
      <c r="F46" s="5" t="s">
        <v>130</v>
      </c>
      <c r="G46" s="31">
        <v>47000</v>
      </c>
      <c r="H46" s="13">
        <f t="shared" si="0"/>
        <v>1348.9</v>
      </c>
      <c r="I46" s="14">
        <v>0</v>
      </c>
      <c r="J46" s="13">
        <f t="shared" si="1"/>
        <v>1428.8</v>
      </c>
      <c r="K46" s="31">
        <v>25</v>
      </c>
      <c r="L46" s="14">
        <f t="shared" si="11"/>
        <v>2802.7</v>
      </c>
      <c r="M46" s="14">
        <f t="shared" si="2"/>
        <v>44197.3</v>
      </c>
    </row>
    <row r="47" spans="1:395" x14ac:dyDescent="0.25">
      <c r="A47" s="8">
        <v>39</v>
      </c>
      <c r="B47" t="s">
        <v>408</v>
      </c>
      <c r="C47" t="s">
        <v>409</v>
      </c>
      <c r="D47" t="s">
        <v>412</v>
      </c>
      <c r="E47" s="4" t="s">
        <v>195</v>
      </c>
      <c r="F47" s="5" t="s">
        <v>129</v>
      </c>
      <c r="G47" s="31">
        <v>110000</v>
      </c>
      <c r="H47" s="13">
        <f t="shared" si="0"/>
        <v>3157</v>
      </c>
      <c r="I47" s="31">
        <v>14457.62</v>
      </c>
      <c r="J47" s="13">
        <f t="shared" si="1"/>
        <v>3344</v>
      </c>
      <c r="K47" s="31">
        <v>706.5</v>
      </c>
      <c r="L47" s="14">
        <f>H47+I47+J47+K47</f>
        <v>21665.119999999999</v>
      </c>
      <c r="M47" s="14">
        <f t="shared" si="2"/>
        <v>88334.88</v>
      </c>
    </row>
    <row r="48" spans="1:395" x14ac:dyDescent="0.25">
      <c r="A48" s="8">
        <v>40</v>
      </c>
      <c r="B48" t="s">
        <v>75</v>
      </c>
      <c r="C48" t="s">
        <v>115</v>
      </c>
      <c r="D48" s="4" t="s">
        <v>414</v>
      </c>
      <c r="E48" s="4" t="s">
        <v>195</v>
      </c>
      <c r="F48" t="s">
        <v>129</v>
      </c>
      <c r="G48" s="13">
        <v>47000</v>
      </c>
      <c r="H48" s="13">
        <f t="shared" ref="H48" si="12">G48*0.0287</f>
        <v>1348.9</v>
      </c>
      <c r="I48" s="32">
        <v>0</v>
      </c>
      <c r="J48" s="13">
        <f t="shared" si="1"/>
        <v>1428.8</v>
      </c>
      <c r="K48" s="31">
        <v>395</v>
      </c>
      <c r="L48" s="14">
        <f t="shared" si="11"/>
        <v>3172.7</v>
      </c>
      <c r="M48" s="14">
        <f t="shared" si="2"/>
        <v>43827.3</v>
      </c>
    </row>
    <row r="49" spans="1:13" x14ac:dyDescent="0.25">
      <c r="A49" s="8">
        <v>41</v>
      </c>
      <c r="B49" t="s">
        <v>378</v>
      </c>
      <c r="C49" t="s">
        <v>350</v>
      </c>
      <c r="D49" t="s">
        <v>413</v>
      </c>
      <c r="E49" s="4" t="s">
        <v>195</v>
      </c>
      <c r="F49" t="s">
        <v>129</v>
      </c>
      <c r="G49" s="13">
        <v>65000</v>
      </c>
      <c r="H49" s="13">
        <f>G49*0.0287</f>
        <v>1865.5</v>
      </c>
      <c r="I49" s="14">
        <v>1849.18</v>
      </c>
      <c r="J49" s="14">
        <v>1976</v>
      </c>
      <c r="K49" s="14">
        <v>3575.92</v>
      </c>
      <c r="L49" s="14">
        <f t="shared" si="11"/>
        <v>9266.6</v>
      </c>
      <c r="M49" s="14">
        <f t="shared" si="2"/>
        <v>55733.4</v>
      </c>
    </row>
    <row r="50" spans="1:13" x14ac:dyDescent="0.25">
      <c r="A50" s="8">
        <v>42</v>
      </c>
      <c r="B50" t="s">
        <v>31</v>
      </c>
      <c r="C50" t="s">
        <v>350</v>
      </c>
      <c r="D50" s="4" t="s">
        <v>415</v>
      </c>
      <c r="E50" s="4" t="s">
        <v>195</v>
      </c>
      <c r="F50" t="s">
        <v>129</v>
      </c>
      <c r="G50" s="13">
        <v>76000</v>
      </c>
      <c r="H50" s="13">
        <f t="shared" ref="H50" si="13">G50*0.0287</f>
        <v>2181.1999999999998</v>
      </c>
      <c r="I50" s="14">
        <v>6497.56</v>
      </c>
      <c r="J50" s="14">
        <v>2310.4</v>
      </c>
      <c r="K50" s="14">
        <v>145</v>
      </c>
      <c r="L50" s="14">
        <f t="shared" si="11"/>
        <v>11134.16</v>
      </c>
      <c r="M50" s="14">
        <f t="shared" si="2"/>
        <v>64865.84</v>
      </c>
    </row>
    <row r="51" spans="1:13" x14ac:dyDescent="0.25">
      <c r="A51" s="8">
        <v>43</v>
      </c>
      <c r="B51" t="s">
        <v>379</v>
      </c>
      <c r="C51" t="s">
        <v>350</v>
      </c>
      <c r="D51" t="s">
        <v>398</v>
      </c>
      <c r="E51" s="4" t="s">
        <v>195</v>
      </c>
      <c r="F51" t="s">
        <v>129</v>
      </c>
      <c r="G51" s="13">
        <v>65000</v>
      </c>
      <c r="H51" s="13">
        <f>G51*0.0287</f>
        <v>1865.5</v>
      </c>
      <c r="I51" s="14">
        <v>3860.28</v>
      </c>
      <c r="J51" s="14">
        <v>1976</v>
      </c>
      <c r="K51" s="14">
        <v>1210.74</v>
      </c>
      <c r="L51" s="14">
        <f t="shared" si="11"/>
        <v>8912.52</v>
      </c>
      <c r="M51" s="14">
        <f t="shared" si="2"/>
        <v>56087.48</v>
      </c>
    </row>
    <row r="52" spans="1:13" x14ac:dyDescent="0.25">
      <c r="A52" s="8">
        <v>44</v>
      </c>
      <c r="B52" t="s">
        <v>377</v>
      </c>
      <c r="C52" t="s">
        <v>350</v>
      </c>
      <c r="D52" t="s">
        <v>413</v>
      </c>
      <c r="E52" s="4" t="s">
        <v>196</v>
      </c>
      <c r="F52" t="s">
        <v>129</v>
      </c>
      <c r="G52" s="13">
        <v>65000</v>
      </c>
      <c r="H52" s="13">
        <f>G52*0.0287</f>
        <v>1865.5</v>
      </c>
      <c r="I52" s="14">
        <v>4427.58</v>
      </c>
      <c r="J52" s="14">
        <v>1976</v>
      </c>
      <c r="K52" s="14">
        <v>25</v>
      </c>
      <c r="L52" s="14">
        <f t="shared" si="11"/>
        <v>8294.08</v>
      </c>
      <c r="M52" s="14">
        <f t="shared" si="2"/>
        <v>56705.919999999998</v>
      </c>
    </row>
    <row r="53" spans="1:13" x14ac:dyDescent="0.25">
      <c r="A53" s="8">
        <v>45</v>
      </c>
      <c r="B53" t="s">
        <v>395</v>
      </c>
      <c r="C53" t="s">
        <v>350</v>
      </c>
      <c r="D53" t="s">
        <v>413</v>
      </c>
      <c r="E53" s="4" t="s">
        <v>195</v>
      </c>
      <c r="F53" t="s">
        <v>129</v>
      </c>
      <c r="G53" s="14">
        <v>65000</v>
      </c>
      <c r="H53" s="14">
        <v>1865.5</v>
      </c>
      <c r="I53" s="14">
        <v>2950.46</v>
      </c>
      <c r="J53" s="14">
        <v>1976</v>
      </c>
      <c r="K53" s="14">
        <v>1840.46</v>
      </c>
      <c r="L53" s="14">
        <v>8632.42</v>
      </c>
      <c r="M53" s="14">
        <f t="shared" si="2"/>
        <v>56367.58</v>
      </c>
    </row>
    <row r="54" spans="1:13" x14ac:dyDescent="0.25">
      <c r="A54" s="8">
        <v>46</v>
      </c>
      <c r="B54" t="s">
        <v>250</v>
      </c>
      <c r="C54" t="s">
        <v>350</v>
      </c>
      <c r="D54" s="4" t="s">
        <v>481</v>
      </c>
      <c r="E54" s="4" t="s">
        <v>195</v>
      </c>
      <c r="F54" t="s">
        <v>129</v>
      </c>
      <c r="G54" s="13">
        <v>100000</v>
      </c>
      <c r="H54" s="13">
        <f t="shared" ref="H54" si="14">G54*0.0287</f>
        <v>2870</v>
      </c>
      <c r="I54" s="31">
        <v>12105.37</v>
      </c>
      <c r="J54" s="13">
        <f>G54*0.0304</f>
        <v>3040</v>
      </c>
      <c r="K54" s="31">
        <v>175</v>
      </c>
      <c r="L54" s="14">
        <f>H54+I54+J54+K54</f>
        <v>18190.37</v>
      </c>
      <c r="M54" s="14">
        <f t="shared" si="2"/>
        <v>81809.63</v>
      </c>
    </row>
    <row r="55" spans="1:13" x14ac:dyDescent="0.25">
      <c r="A55" s="8">
        <v>47</v>
      </c>
      <c r="B55" t="s">
        <v>14</v>
      </c>
      <c r="C55" t="s">
        <v>175</v>
      </c>
      <c r="D55" t="s">
        <v>351</v>
      </c>
      <c r="E55" s="4" t="s">
        <v>195</v>
      </c>
      <c r="F55" t="s">
        <v>129</v>
      </c>
      <c r="G55" s="31">
        <v>110000</v>
      </c>
      <c r="H55" s="13">
        <f>G55*0.0287</f>
        <v>3157</v>
      </c>
      <c r="I55" s="31">
        <v>14028.75</v>
      </c>
      <c r="J55" s="13">
        <f>G55*0.0304</f>
        <v>3344</v>
      </c>
      <c r="K55" s="31">
        <v>2070.46</v>
      </c>
      <c r="L55" s="14">
        <f t="shared" si="11"/>
        <v>22600.21</v>
      </c>
      <c r="M55" s="14">
        <f t="shared" si="2"/>
        <v>87399.79</v>
      </c>
    </row>
    <row r="56" spans="1:13" x14ac:dyDescent="0.25">
      <c r="A56" s="8">
        <v>48</v>
      </c>
      <c r="B56" t="s">
        <v>296</v>
      </c>
      <c r="C56" t="s">
        <v>175</v>
      </c>
      <c r="D56" t="s">
        <v>292</v>
      </c>
      <c r="E56" s="4" t="s">
        <v>195</v>
      </c>
      <c r="F56" t="s">
        <v>130</v>
      </c>
      <c r="G56" s="14">
        <v>66000</v>
      </c>
      <c r="H56" s="14">
        <v>1894.2</v>
      </c>
      <c r="I56" s="14">
        <v>4615.76</v>
      </c>
      <c r="J56" s="14">
        <v>2006.4</v>
      </c>
      <c r="K56" s="14">
        <v>175</v>
      </c>
      <c r="L56" s="14">
        <v>8691.36</v>
      </c>
      <c r="M56" s="14">
        <f t="shared" si="2"/>
        <v>57308.639999999999</v>
      </c>
    </row>
    <row r="57" spans="1:13" x14ac:dyDescent="0.25">
      <c r="A57" s="8">
        <v>49</v>
      </c>
      <c r="B57" s="6" t="s">
        <v>249</v>
      </c>
      <c r="C57" t="s">
        <v>175</v>
      </c>
      <c r="D57" t="s">
        <v>292</v>
      </c>
      <c r="E57" s="4" t="s">
        <v>195</v>
      </c>
      <c r="F57" t="s">
        <v>129</v>
      </c>
      <c r="G57" s="14">
        <v>65000</v>
      </c>
      <c r="H57" s="14">
        <v>1865.5</v>
      </c>
      <c r="I57" s="14">
        <v>3145.05</v>
      </c>
      <c r="J57" s="14">
        <v>1976</v>
      </c>
      <c r="K57" s="14">
        <v>2295</v>
      </c>
      <c r="L57" s="14">
        <v>9281.5499999999993</v>
      </c>
      <c r="M57" s="14">
        <f t="shared" si="2"/>
        <v>55718.45</v>
      </c>
    </row>
    <row r="58" spans="1:13" x14ac:dyDescent="0.25">
      <c r="A58" s="8">
        <v>50</v>
      </c>
      <c r="B58" s="6" t="s">
        <v>279</v>
      </c>
      <c r="C58" t="s">
        <v>175</v>
      </c>
      <c r="D58" t="s">
        <v>292</v>
      </c>
      <c r="E58" s="4" t="s">
        <v>195</v>
      </c>
      <c r="F58" t="s">
        <v>129</v>
      </c>
      <c r="G58" s="31">
        <v>65000</v>
      </c>
      <c r="H58" s="13">
        <f t="shared" si="0"/>
        <v>1865.5</v>
      </c>
      <c r="I58" s="14">
        <v>2402.09</v>
      </c>
      <c r="J58" s="13">
        <f t="shared" si="1"/>
        <v>1976</v>
      </c>
      <c r="K58" s="31">
        <v>5741.56</v>
      </c>
      <c r="L58" s="14">
        <f t="shared" si="11"/>
        <v>11985.15</v>
      </c>
      <c r="M58" s="14">
        <f t="shared" si="2"/>
        <v>53014.85</v>
      </c>
    </row>
    <row r="59" spans="1:13" x14ac:dyDescent="0.25">
      <c r="A59" s="8">
        <v>51</v>
      </c>
      <c r="B59" t="s">
        <v>127</v>
      </c>
      <c r="C59" t="s">
        <v>175</v>
      </c>
      <c r="D59" t="s">
        <v>292</v>
      </c>
      <c r="E59" s="4" t="s">
        <v>195</v>
      </c>
      <c r="F59" t="s">
        <v>130</v>
      </c>
      <c r="G59" s="14">
        <v>65000</v>
      </c>
      <c r="H59" s="14">
        <v>1865.5</v>
      </c>
      <c r="I59" s="14">
        <v>661.57</v>
      </c>
      <c r="J59" s="14">
        <v>1976</v>
      </c>
      <c r="K59" s="14">
        <v>1013</v>
      </c>
      <c r="L59" s="14">
        <v>5516.07</v>
      </c>
      <c r="M59" s="14">
        <f t="shared" si="2"/>
        <v>59483.93</v>
      </c>
    </row>
    <row r="60" spans="1:13" x14ac:dyDescent="0.25">
      <c r="A60" s="8">
        <v>52</v>
      </c>
      <c r="B60" t="s">
        <v>13</v>
      </c>
      <c r="C60" t="s">
        <v>353</v>
      </c>
      <c r="D60" t="s">
        <v>352</v>
      </c>
      <c r="E60" s="4" t="s">
        <v>195</v>
      </c>
      <c r="F60" t="s">
        <v>129</v>
      </c>
      <c r="G60" s="14">
        <v>110000</v>
      </c>
      <c r="H60" s="14">
        <v>3157</v>
      </c>
      <c r="I60" s="14">
        <v>14028.75</v>
      </c>
      <c r="J60" s="14">
        <v>3344</v>
      </c>
      <c r="K60" s="14">
        <v>16360.88</v>
      </c>
      <c r="L60" s="14">
        <v>36890.629999999997</v>
      </c>
      <c r="M60" s="14">
        <f t="shared" si="2"/>
        <v>73109.37</v>
      </c>
    </row>
    <row r="61" spans="1:13" x14ac:dyDescent="0.25">
      <c r="A61" s="8">
        <v>53</v>
      </c>
      <c r="B61" t="s">
        <v>15</v>
      </c>
      <c r="C61" t="s">
        <v>176</v>
      </c>
      <c r="D61" t="s">
        <v>484</v>
      </c>
      <c r="E61" s="4" t="s">
        <v>195</v>
      </c>
      <c r="F61" t="s">
        <v>129</v>
      </c>
      <c r="G61" s="14">
        <v>56000</v>
      </c>
      <c r="H61" s="13">
        <f t="shared" ref="H61" si="15">G61*0.0287</f>
        <v>1607.2</v>
      </c>
      <c r="I61" s="32">
        <v>0</v>
      </c>
      <c r="J61" s="13">
        <f t="shared" ref="J61" si="16">G61*0.0304</f>
        <v>1702.4</v>
      </c>
      <c r="K61" s="31">
        <v>275</v>
      </c>
      <c r="L61" s="14">
        <f t="shared" si="11"/>
        <v>3584.6</v>
      </c>
      <c r="M61" s="14">
        <f t="shared" si="2"/>
        <v>52415.4</v>
      </c>
    </row>
    <row r="62" spans="1:13" x14ac:dyDescent="0.25">
      <c r="A62" s="8">
        <v>54</v>
      </c>
      <c r="B62" t="s">
        <v>213</v>
      </c>
      <c r="C62" t="s">
        <v>176</v>
      </c>
      <c r="D62" t="s">
        <v>293</v>
      </c>
      <c r="E62" s="4" t="s">
        <v>195</v>
      </c>
      <c r="F62" t="s">
        <v>129</v>
      </c>
      <c r="G62" s="31">
        <v>65000</v>
      </c>
      <c r="H62" s="13">
        <f t="shared" si="0"/>
        <v>1865.5</v>
      </c>
      <c r="I62" s="31">
        <v>3741.39</v>
      </c>
      <c r="J62" s="13">
        <f t="shared" si="1"/>
        <v>1976</v>
      </c>
      <c r="K62" s="31">
        <v>15697.4</v>
      </c>
      <c r="L62" s="14">
        <f t="shared" si="11"/>
        <v>23280.29</v>
      </c>
      <c r="M62" s="14">
        <f t="shared" si="2"/>
        <v>41719.71</v>
      </c>
    </row>
    <row r="63" spans="1:13" x14ac:dyDescent="0.25">
      <c r="A63" s="8">
        <v>55</v>
      </c>
      <c r="B63" t="s">
        <v>233</v>
      </c>
      <c r="C63" s="4" t="s">
        <v>188</v>
      </c>
      <c r="D63" s="4" t="s">
        <v>334</v>
      </c>
      <c r="E63" s="4" t="s">
        <v>196</v>
      </c>
      <c r="F63" t="s">
        <v>129</v>
      </c>
      <c r="G63" s="14">
        <v>140000</v>
      </c>
      <c r="H63" s="14">
        <v>4018</v>
      </c>
      <c r="I63" s="14">
        <v>21514.37</v>
      </c>
      <c r="J63" s="14">
        <v>4256</v>
      </c>
      <c r="K63" s="14">
        <v>14745</v>
      </c>
      <c r="L63" s="14">
        <v>44533.37</v>
      </c>
      <c r="M63" s="14">
        <f t="shared" si="2"/>
        <v>95466.63</v>
      </c>
    </row>
    <row r="64" spans="1:13" x14ac:dyDescent="0.25">
      <c r="A64" s="8">
        <v>56</v>
      </c>
      <c r="B64" t="s">
        <v>21</v>
      </c>
      <c r="C64" s="4" t="s">
        <v>188</v>
      </c>
      <c r="D64" t="s">
        <v>320</v>
      </c>
      <c r="E64" s="4" t="s">
        <v>196</v>
      </c>
      <c r="F64" t="s">
        <v>129</v>
      </c>
      <c r="G64" s="32">
        <v>47000</v>
      </c>
      <c r="H64" s="13">
        <f t="shared" ref="H64" si="17">G64*0.0287</f>
        <v>1348.9</v>
      </c>
      <c r="I64" s="31">
        <v>0</v>
      </c>
      <c r="J64" s="13">
        <f t="shared" ref="J64" si="18">G64*0.0304</f>
        <v>1428.8</v>
      </c>
      <c r="K64" s="31">
        <v>3605.92</v>
      </c>
      <c r="L64" s="14">
        <f t="shared" ref="L64" si="19">H64+I64+J64+K64</f>
        <v>6383.62</v>
      </c>
      <c r="M64" s="14">
        <f t="shared" si="2"/>
        <v>40616.379999999997</v>
      </c>
    </row>
    <row r="65" spans="1:395" x14ac:dyDescent="0.25">
      <c r="A65" s="8">
        <v>57</v>
      </c>
      <c r="B65" t="s">
        <v>23</v>
      </c>
      <c r="C65" s="4" t="s">
        <v>188</v>
      </c>
      <c r="D65" t="s">
        <v>416</v>
      </c>
      <c r="E65" s="4" t="s">
        <v>195</v>
      </c>
      <c r="F65" t="s">
        <v>129</v>
      </c>
      <c r="G65" s="31">
        <v>50000</v>
      </c>
      <c r="H65" s="13">
        <f t="shared" si="0"/>
        <v>1435</v>
      </c>
      <c r="I65" s="31">
        <v>0</v>
      </c>
      <c r="J65" s="13">
        <f t="shared" si="1"/>
        <v>1520</v>
      </c>
      <c r="K65" s="31">
        <v>5461.38</v>
      </c>
      <c r="L65" s="14">
        <f t="shared" si="11"/>
        <v>8416.3799999999992</v>
      </c>
      <c r="M65" s="14">
        <f t="shared" si="2"/>
        <v>41583.620000000003</v>
      </c>
    </row>
    <row r="66" spans="1:395" x14ac:dyDescent="0.25">
      <c r="A66" s="8">
        <v>58</v>
      </c>
      <c r="B66" t="s">
        <v>298</v>
      </c>
      <c r="C66" s="4" t="s">
        <v>188</v>
      </c>
      <c r="D66" t="s">
        <v>320</v>
      </c>
      <c r="E66" s="4" t="s">
        <v>195</v>
      </c>
      <c r="F66" t="s">
        <v>130</v>
      </c>
      <c r="G66" s="31">
        <v>50000</v>
      </c>
      <c r="H66" s="13">
        <f t="shared" si="0"/>
        <v>1435</v>
      </c>
      <c r="I66" s="31">
        <v>1854</v>
      </c>
      <c r="J66" s="13">
        <f t="shared" si="1"/>
        <v>1520</v>
      </c>
      <c r="K66" s="14">
        <v>175</v>
      </c>
      <c r="L66" s="14">
        <f>H66+I66+J66+K66</f>
        <v>4984</v>
      </c>
      <c r="M66" s="14">
        <f t="shared" si="2"/>
        <v>45016</v>
      </c>
      <c r="O66" s="6"/>
    </row>
    <row r="67" spans="1:395" x14ac:dyDescent="0.25">
      <c r="A67" s="8">
        <v>59</v>
      </c>
      <c r="B67" t="s">
        <v>328</v>
      </c>
      <c r="C67" s="4" t="s">
        <v>188</v>
      </c>
      <c r="D67" t="s">
        <v>132</v>
      </c>
      <c r="E67" s="4" t="s">
        <v>195</v>
      </c>
      <c r="F67" t="s">
        <v>130</v>
      </c>
      <c r="G67" s="14">
        <v>35000</v>
      </c>
      <c r="H67" s="13">
        <f t="shared" si="0"/>
        <v>1004.5</v>
      </c>
      <c r="I67" s="14">
        <v>0</v>
      </c>
      <c r="J67" s="13">
        <f t="shared" si="1"/>
        <v>1064</v>
      </c>
      <c r="K67" s="31">
        <v>175</v>
      </c>
      <c r="L67" s="14">
        <f>H67+I67+J67+K67</f>
        <v>2243.5</v>
      </c>
      <c r="M67" s="14">
        <f t="shared" si="2"/>
        <v>32756.5</v>
      </c>
    </row>
    <row r="68" spans="1:395" x14ac:dyDescent="0.25">
      <c r="A68" s="8">
        <v>60</v>
      </c>
      <c r="B68" t="s">
        <v>60</v>
      </c>
      <c r="C68" s="4" t="s">
        <v>188</v>
      </c>
      <c r="D68" t="s">
        <v>416</v>
      </c>
      <c r="E68" s="4" t="s">
        <v>195</v>
      </c>
      <c r="F68" t="s">
        <v>129</v>
      </c>
      <c r="G68" s="31">
        <v>81000</v>
      </c>
      <c r="H68" s="13">
        <f>G68*0.0287</f>
        <v>2324.6999999999998</v>
      </c>
      <c r="I68" s="14">
        <v>7636.09</v>
      </c>
      <c r="J68" s="13">
        <f>G68*0.0304</f>
        <v>2462.4</v>
      </c>
      <c r="K68" s="14">
        <v>275</v>
      </c>
      <c r="L68" s="14">
        <f>H68+I68+J68+K68</f>
        <v>12698.19</v>
      </c>
      <c r="M68" s="14">
        <f t="shared" si="2"/>
        <v>68301.81</v>
      </c>
    </row>
    <row r="69" spans="1:395" x14ac:dyDescent="0.25">
      <c r="A69" s="8">
        <v>61</v>
      </c>
      <c r="B69" t="s">
        <v>22</v>
      </c>
      <c r="C69" t="s">
        <v>433</v>
      </c>
      <c r="D69" s="4" t="s">
        <v>158</v>
      </c>
      <c r="E69" s="4" t="s">
        <v>196</v>
      </c>
      <c r="F69" s="5" t="s">
        <v>130</v>
      </c>
      <c r="G69" s="31">
        <v>95000</v>
      </c>
      <c r="H69" s="13">
        <f t="shared" ref="H69" si="20">G69*0.0287</f>
        <v>2726.5</v>
      </c>
      <c r="I69" s="31">
        <v>10929.24</v>
      </c>
      <c r="J69" s="13">
        <f t="shared" ref="J69" si="21">G69*0.0304</f>
        <v>2888</v>
      </c>
      <c r="K69" s="14">
        <v>25</v>
      </c>
      <c r="L69" s="14">
        <f t="shared" ref="L69" si="22">H69+I69+J69+K69</f>
        <v>16568.740000000002</v>
      </c>
      <c r="M69" s="14">
        <f t="shared" si="2"/>
        <v>78431.259999999995</v>
      </c>
    </row>
    <row r="70" spans="1:395" x14ac:dyDescent="0.25">
      <c r="A70" s="8">
        <v>62</v>
      </c>
      <c r="B70" s="6" t="s">
        <v>402</v>
      </c>
      <c r="C70" s="4" t="s">
        <v>403</v>
      </c>
      <c r="D70" t="s">
        <v>132</v>
      </c>
      <c r="E70" s="4" t="s">
        <v>195</v>
      </c>
      <c r="F70" t="s">
        <v>130</v>
      </c>
      <c r="G70" s="14">
        <v>45000</v>
      </c>
      <c r="H70" s="13">
        <f t="shared" si="0"/>
        <v>1291.5</v>
      </c>
      <c r="I70" s="14">
        <v>1148.33</v>
      </c>
      <c r="J70" s="13">
        <f t="shared" si="1"/>
        <v>1368</v>
      </c>
      <c r="K70" s="31">
        <v>25</v>
      </c>
      <c r="L70" s="14">
        <f t="shared" si="11"/>
        <v>3832.83</v>
      </c>
      <c r="M70" s="14">
        <f t="shared" si="2"/>
        <v>41167.17</v>
      </c>
    </row>
    <row r="71" spans="1:395" s="6" customFormat="1" x14ac:dyDescent="0.25">
      <c r="A71" s="8">
        <v>63</v>
      </c>
      <c r="B71" t="s">
        <v>283</v>
      </c>
      <c r="C71" t="s">
        <v>179</v>
      </c>
      <c r="D71" t="s">
        <v>282</v>
      </c>
      <c r="E71" s="4" t="s">
        <v>196</v>
      </c>
      <c r="F71" t="s">
        <v>130</v>
      </c>
      <c r="G71" s="13">
        <v>55000</v>
      </c>
      <c r="H71" s="13">
        <f t="shared" si="0"/>
        <v>1578.5</v>
      </c>
      <c r="I71" s="32">
        <v>2559.6799999999998</v>
      </c>
      <c r="J71" s="13">
        <f t="shared" si="1"/>
        <v>1672</v>
      </c>
      <c r="K71" s="31">
        <v>3105</v>
      </c>
      <c r="L71" s="14">
        <f>H71+I71+J71+K71</f>
        <v>8915.18</v>
      </c>
      <c r="M71" s="14">
        <f t="shared" si="2"/>
        <v>46084.82</v>
      </c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</row>
    <row r="72" spans="1:395" s="6" customFormat="1" x14ac:dyDescent="0.25">
      <c r="A72" s="8">
        <v>64</v>
      </c>
      <c r="B72" s="6" t="s">
        <v>180</v>
      </c>
      <c r="C72" t="s">
        <v>179</v>
      </c>
      <c r="D72" s="6" t="s">
        <v>36</v>
      </c>
      <c r="E72" s="22" t="s">
        <v>195</v>
      </c>
      <c r="F72" t="s">
        <v>130</v>
      </c>
      <c r="G72" s="25">
        <v>30000</v>
      </c>
      <c r="H72" s="13">
        <f t="shared" si="0"/>
        <v>861</v>
      </c>
      <c r="I72" s="39">
        <v>0</v>
      </c>
      <c r="J72" s="13">
        <f t="shared" si="1"/>
        <v>912</v>
      </c>
      <c r="K72" s="31">
        <v>620</v>
      </c>
      <c r="L72" s="14">
        <f t="shared" si="11"/>
        <v>2393</v>
      </c>
      <c r="M72" s="14">
        <f t="shared" si="2"/>
        <v>27607</v>
      </c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</row>
    <row r="73" spans="1:395" x14ac:dyDescent="0.25">
      <c r="A73" s="8">
        <v>65</v>
      </c>
      <c r="B73" t="s">
        <v>281</v>
      </c>
      <c r="C73" t="s">
        <v>179</v>
      </c>
      <c r="D73" t="s">
        <v>132</v>
      </c>
      <c r="E73" s="22" t="s">
        <v>195</v>
      </c>
      <c r="F73" t="s">
        <v>130</v>
      </c>
      <c r="G73" s="31">
        <v>45000</v>
      </c>
      <c r="H73" s="13">
        <f t="shared" si="0"/>
        <v>1291.5</v>
      </c>
      <c r="I73" s="31">
        <v>0</v>
      </c>
      <c r="J73" s="13">
        <f t="shared" si="1"/>
        <v>1368</v>
      </c>
      <c r="K73" s="31">
        <v>2650</v>
      </c>
      <c r="L73" s="14">
        <f t="shared" si="11"/>
        <v>5309.5</v>
      </c>
      <c r="M73" s="14">
        <f t="shared" si="2"/>
        <v>39690.5</v>
      </c>
    </row>
    <row r="74" spans="1:395" x14ac:dyDescent="0.25">
      <c r="A74" s="8">
        <v>66</v>
      </c>
      <c r="B74" t="s">
        <v>361</v>
      </c>
      <c r="C74" t="s">
        <v>179</v>
      </c>
      <c r="D74" t="s">
        <v>132</v>
      </c>
      <c r="E74" s="22" t="s">
        <v>196</v>
      </c>
      <c r="F74" t="s">
        <v>130</v>
      </c>
      <c r="G74" s="31">
        <v>45000</v>
      </c>
      <c r="H74" s="13">
        <f t="shared" si="0"/>
        <v>1291.5</v>
      </c>
      <c r="I74" s="31">
        <v>1148.33</v>
      </c>
      <c r="J74" s="13">
        <f t="shared" si="1"/>
        <v>1368</v>
      </c>
      <c r="K74" s="31">
        <v>175</v>
      </c>
      <c r="L74" s="14">
        <f>H74+I74+J74+K74</f>
        <v>3982.83</v>
      </c>
      <c r="M74" s="14">
        <f t="shared" si="2"/>
        <v>41017.17</v>
      </c>
    </row>
    <row r="75" spans="1:395" x14ac:dyDescent="0.25">
      <c r="A75" s="8">
        <v>67</v>
      </c>
      <c r="B75" t="s">
        <v>461</v>
      </c>
      <c r="C75" t="s">
        <v>179</v>
      </c>
      <c r="D75" t="s">
        <v>36</v>
      </c>
      <c r="E75" s="22" t="s">
        <v>195</v>
      </c>
      <c r="F75" t="s">
        <v>130</v>
      </c>
      <c r="G75" s="31">
        <v>25000</v>
      </c>
      <c r="H75" s="13">
        <f t="shared" si="0"/>
        <v>717.5</v>
      </c>
      <c r="I75" s="31">
        <v>0</v>
      </c>
      <c r="J75" s="13">
        <v>760</v>
      </c>
      <c r="K75" s="31">
        <v>665.24</v>
      </c>
      <c r="L75" s="14">
        <f>H75+I75+J75+K75</f>
        <v>2142.7399999999998</v>
      </c>
      <c r="M75" s="14">
        <f t="shared" ref="M75:M138" si="23">+G75-L75</f>
        <v>22857.26</v>
      </c>
    </row>
    <row r="76" spans="1:395" x14ac:dyDescent="0.25">
      <c r="A76" s="8">
        <v>68</v>
      </c>
      <c r="B76" t="s">
        <v>33</v>
      </c>
      <c r="C76" t="s">
        <v>32</v>
      </c>
      <c r="D76" t="s">
        <v>26</v>
      </c>
      <c r="E76" s="4" t="s">
        <v>196</v>
      </c>
      <c r="F76" t="s">
        <v>129</v>
      </c>
      <c r="G76" s="31">
        <v>25000</v>
      </c>
      <c r="H76" s="13">
        <f t="shared" si="0"/>
        <v>717.5</v>
      </c>
      <c r="I76" s="39">
        <v>0</v>
      </c>
      <c r="J76" s="13">
        <f t="shared" si="1"/>
        <v>760</v>
      </c>
      <c r="K76" s="14">
        <v>4275</v>
      </c>
      <c r="L76" s="14">
        <f t="shared" ref="L76:L100" si="24">H76+I76+J76+K76</f>
        <v>5752.5</v>
      </c>
      <c r="M76" s="14">
        <f t="shared" si="23"/>
        <v>19247.5</v>
      </c>
    </row>
    <row r="77" spans="1:395" x14ac:dyDescent="0.25">
      <c r="A77" s="8">
        <v>69</v>
      </c>
      <c r="B77" t="s">
        <v>35</v>
      </c>
      <c r="C77" t="s">
        <v>32</v>
      </c>
      <c r="D77" t="s">
        <v>132</v>
      </c>
      <c r="E77" s="4" t="s">
        <v>195</v>
      </c>
      <c r="F77" t="s">
        <v>130</v>
      </c>
      <c r="G77" s="31">
        <v>35000</v>
      </c>
      <c r="H77" s="13">
        <f t="shared" si="0"/>
        <v>1004.5</v>
      </c>
      <c r="I77" s="39">
        <v>0</v>
      </c>
      <c r="J77" s="13">
        <f t="shared" si="1"/>
        <v>1064</v>
      </c>
      <c r="K77" s="14">
        <v>275</v>
      </c>
      <c r="L77" s="14">
        <f t="shared" si="24"/>
        <v>2343.5</v>
      </c>
      <c r="M77" s="14">
        <f t="shared" si="23"/>
        <v>32656.5</v>
      </c>
    </row>
    <row r="78" spans="1:395" x14ac:dyDescent="0.25">
      <c r="A78" s="8">
        <v>70</v>
      </c>
      <c r="B78" t="s">
        <v>181</v>
      </c>
      <c r="C78" t="s">
        <v>32</v>
      </c>
      <c r="D78" t="s">
        <v>34</v>
      </c>
      <c r="E78" s="4" t="s">
        <v>196</v>
      </c>
      <c r="F78" t="s">
        <v>130</v>
      </c>
      <c r="G78" s="13">
        <v>25000</v>
      </c>
      <c r="H78" s="13">
        <f t="shared" si="0"/>
        <v>717.5</v>
      </c>
      <c r="I78" s="39">
        <v>0</v>
      </c>
      <c r="J78" s="13">
        <f t="shared" si="1"/>
        <v>760</v>
      </c>
      <c r="K78" s="31">
        <v>2973.29</v>
      </c>
      <c r="L78" s="14">
        <f t="shared" si="24"/>
        <v>4450.79</v>
      </c>
      <c r="M78" s="14">
        <f t="shared" si="23"/>
        <v>20549.21</v>
      </c>
    </row>
    <row r="79" spans="1:395" x14ac:dyDescent="0.25">
      <c r="A79" s="8">
        <v>71</v>
      </c>
      <c r="B79" t="s">
        <v>483</v>
      </c>
      <c r="C79" t="s">
        <v>32</v>
      </c>
      <c r="D79" t="s">
        <v>34</v>
      </c>
      <c r="E79" s="4" t="s">
        <v>196</v>
      </c>
      <c r="F79" t="s">
        <v>130</v>
      </c>
      <c r="G79" s="31">
        <v>25000</v>
      </c>
      <c r="H79" s="13">
        <f t="shared" si="0"/>
        <v>717.5</v>
      </c>
      <c r="I79" s="39">
        <v>0</v>
      </c>
      <c r="J79" s="13">
        <f t="shared" si="1"/>
        <v>760</v>
      </c>
      <c r="K79" s="31">
        <v>25</v>
      </c>
      <c r="L79" s="14">
        <f>H79+I79+J79+K79</f>
        <v>1502.5</v>
      </c>
      <c r="M79" s="14">
        <f t="shared" si="23"/>
        <v>23497.5</v>
      </c>
    </row>
    <row r="80" spans="1:395" x14ac:dyDescent="0.25">
      <c r="A80" s="8">
        <v>72</v>
      </c>
      <c r="B80" s="6" t="s">
        <v>202</v>
      </c>
      <c r="C80" s="6" t="s">
        <v>231</v>
      </c>
      <c r="D80" s="6" t="s">
        <v>331</v>
      </c>
      <c r="E80" s="22" t="s">
        <v>195</v>
      </c>
      <c r="F80" t="s">
        <v>129</v>
      </c>
      <c r="G80" s="35">
        <v>65000</v>
      </c>
      <c r="H80" s="13">
        <f t="shared" ref="H80:H142" si="25">G80*0.0287</f>
        <v>1865.5</v>
      </c>
      <c r="I80" s="32">
        <v>4084.48</v>
      </c>
      <c r="J80" s="13">
        <f t="shared" ref="J80:J144" si="26">G80*0.0304</f>
        <v>1976</v>
      </c>
      <c r="K80" s="16">
        <v>3740.46</v>
      </c>
      <c r="L80" s="14">
        <f t="shared" si="24"/>
        <v>11666.44</v>
      </c>
      <c r="M80" s="14">
        <f t="shared" si="23"/>
        <v>53333.56</v>
      </c>
    </row>
    <row r="81" spans="1:395" s="1" customFormat="1" x14ac:dyDescent="0.25">
      <c r="A81" s="8">
        <v>73</v>
      </c>
      <c r="B81" s="6" t="s">
        <v>273</v>
      </c>
      <c r="C81" t="s">
        <v>231</v>
      </c>
      <c r="D81" s="6" t="s">
        <v>417</v>
      </c>
      <c r="E81" s="4" t="s">
        <v>195</v>
      </c>
      <c r="F81" t="s">
        <v>129</v>
      </c>
      <c r="G81" s="31">
        <v>47000</v>
      </c>
      <c r="H81" s="13">
        <f t="shared" si="25"/>
        <v>1348.9</v>
      </c>
      <c r="I81" s="32">
        <v>0</v>
      </c>
      <c r="J81" s="13">
        <f t="shared" si="26"/>
        <v>1428.8</v>
      </c>
      <c r="K81" s="31">
        <v>3370</v>
      </c>
      <c r="L81" s="14">
        <f t="shared" si="24"/>
        <v>6147.7</v>
      </c>
      <c r="M81" s="14">
        <f t="shared" si="23"/>
        <v>40852.300000000003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</row>
    <row r="82" spans="1:395" x14ac:dyDescent="0.25">
      <c r="A82" s="8">
        <v>74</v>
      </c>
      <c r="B82" t="s">
        <v>37</v>
      </c>
      <c r="C82" t="s">
        <v>231</v>
      </c>
      <c r="D82" t="s">
        <v>132</v>
      </c>
      <c r="E82" s="4" t="s">
        <v>196</v>
      </c>
      <c r="F82" t="s">
        <v>130</v>
      </c>
      <c r="G82" s="13">
        <v>35000</v>
      </c>
      <c r="H82" s="13">
        <f t="shared" si="25"/>
        <v>1004.5</v>
      </c>
      <c r="I82" s="39">
        <v>0</v>
      </c>
      <c r="J82" s="13">
        <f t="shared" si="26"/>
        <v>1064</v>
      </c>
      <c r="K82" s="31">
        <v>2275</v>
      </c>
      <c r="L82" s="14">
        <f t="shared" si="24"/>
        <v>4343.5</v>
      </c>
      <c r="M82" s="14">
        <f t="shared" si="23"/>
        <v>30656.5</v>
      </c>
    </row>
    <row r="83" spans="1:395" s="6" customFormat="1" x14ac:dyDescent="0.25">
      <c r="A83" s="8">
        <v>75</v>
      </c>
      <c r="B83" t="s">
        <v>39</v>
      </c>
      <c r="C83" t="s">
        <v>237</v>
      </c>
      <c r="D83" t="s">
        <v>38</v>
      </c>
      <c r="E83" s="4" t="s">
        <v>195</v>
      </c>
      <c r="F83" t="s">
        <v>130</v>
      </c>
      <c r="G83" s="13">
        <v>20000</v>
      </c>
      <c r="H83" s="13">
        <f t="shared" si="25"/>
        <v>574</v>
      </c>
      <c r="I83" s="39">
        <v>0</v>
      </c>
      <c r="J83" s="13">
        <f t="shared" si="26"/>
        <v>608</v>
      </c>
      <c r="K83" s="31">
        <v>355</v>
      </c>
      <c r="L83" s="14">
        <f t="shared" si="24"/>
        <v>1537</v>
      </c>
      <c r="M83" s="14">
        <f t="shared" si="23"/>
        <v>18463</v>
      </c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</row>
    <row r="84" spans="1:395" x14ac:dyDescent="0.25">
      <c r="A84" s="8">
        <v>76</v>
      </c>
      <c r="B84" t="s">
        <v>40</v>
      </c>
      <c r="C84" t="s">
        <v>237</v>
      </c>
      <c r="D84" t="s">
        <v>49</v>
      </c>
      <c r="E84" s="4" t="s">
        <v>196</v>
      </c>
      <c r="F84" t="s">
        <v>130</v>
      </c>
      <c r="G84" s="13">
        <v>25000</v>
      </c>
      <c r="H84" s="13">
        <f t="shared" si="25"/>
        <v>717.5</v>
      </c>
      <c r="I84" s="39">
        <v>0</v>
      </c>
      <c r="J84" s="13">
        <f t="shared" si="26"/>
        <v>760</v>
      </c>
      <c r="K84" s="31">
        <v>315</v>
      </c>
      <c r="L84" s="14">
        <f t="shared" si="24"/>
        <v>1792.5</v>
      </c>
      <c r="M84" s="14">
        <f t="shared" si="23"/>
        <v>23207.5</v>
      </c>
    </row>
    <row r="85" spans="1:395" x14ac:dyDescent="0.25">
      <c r="A85" s="8">
        <v>77</v>
      </c>
      <c r="B85" t="s">
        <v>41</v>
      </c>
      <c r="C85" t="s">
        <v>237</v>
      </c>
      <c r="D85" t="s">
        <v>38</v>
      </c>
      <c r="E85" s="4" t="s">
        <v>195</v>
      </c>
      <c r="F85" t="s">
        <v>129</v>
      </c>
      <c r="G85" s="13">
        <v>20000</v>
      </c>
      <c r="H85" s="13">
        <f t="shared" si="25"/>
        <v>574</v>
      </c>
      <c r="I85" s="39">
        <v>0</v>
      </c>
      <c r="J85" s="13">
        <f t="shared" si="26"/>
        <v>608</v>
      </c>
      <c r="K85" s="31">
        <v>415</v>
      </c>
      <c r="L85" s="14">
        <f t="shared" si="24"/>
        <v>1597</v>
      </c>
      <c r="M85" s="14">
        <f t="shared" si="23"/>
        <v>18403</v>
      </c>
    </row>
    <row r="86" spans="1:395" x14ac:dyDescent="0.25">
      <c r="A86" s="8">
        <v>78</v>
      </c>
      <c r="B86" t="s">
        <v>162</v>
      </c>
      <c r="C86" t="s">
        <v>237</v>
      </c>
      <c r="D86" s="4" t="s">
        <v>38</v>
      </c>
      <c r="E86" s="4" t="s">
        <v>195</v>
      </c>
      <c r="F86" s="5" t="s">
        <v>130</v>
      </c>
      <c r="G86" s="31">
        <v>20000</v>
      </c>
      <c r="H86" s="13">
        <f t="shared" si="25"/>
        <v>574</v>
      </c>
      <c r="I86" s="39">
        <v>0</v>
      </c>
      <c r="J86" s="13">
        <f t="shared" si="26"/>
        <v>608</v>
      </c>
      <c r="K86" s="31">
        <v>175</v>
      </c>
      <c r="L86" s="14">
        <f t="shared" si="24"/>
        <v>1357</v>
      </c>
      <c r="M86" s="14">
        <f t="shared" si="23"/>
        <v>18643</v>
      </c>
    </row>
    <row r="87" spans="1:395" x14ac:dyDescent="0.25">
      <c r="A87" s="8">
        <v>79</v>
      </c>
      <c r="B87" t="s">
        <v>240</v>
      </c>
      <c r="C87" t="s">
        <v>237</v>
      </c>
      <c r="D87" t="s">
        <v>132</v>
      </c>
      <c r="E87" s="4" t="s">
        <v>195</v>
      </c>
      <c r="F87" t="s">
        <v>129</v>
      </c>
      <c r="G87" s="31">
        <v>35000</v>
      </c>
      <c r="H87" s="13">
        <f t="shared" si="25"/>
        <v>1004.5</v>
      </c>
      <c r="I87" s="39">
        <v>0</v>
      </c>
      <c r="J87" s="31">
        <v>1064</v>
      </c>
      <c r="K87" s="31">
        <v>10074.58</v>
      </c>
      <c r="L87" s="14">
        <f>H87+I87+J87+K87</f>
        <v>12143.08</v>
      </c>
      <c r="M87" s="14">
        <f t="shared" si="23"/>
        <v>22856.92</v>
      </c>
    </row>
    <row r="88" spans="1:395" x14ac:dyDescent="0.25">
      <c r="A88" s="8">
        <v>80</v>
      </c>
      <c r="B88" t="s">
        <v>42</v>
      </c>
      <c r="C88" t="s">
        <v>237</v>
      </c>
      <c r="D88" t="s">
        <v>418</v>
      </c>
      <c r="E88" s="4" t="s">
        <v>195</v>
      </c>
      <c r="F88" t="s">
        <v>129</v>
      </c>
      <c r="G88" s="31">
        <v>55000</v>
      </c>
      <c r="H88" s="13">
        <f t="shared" si="25"/>
        <v>1578.5</v>
      </c>
      <c r="I88" s="32">
        <v>0</v>
      </c>
      <c r="J88" s="13">
        <f t="shared" si="26"/>
        <v>1672</v>
      </c>
      <c r="K88" s="14">
        <v>275</v>
      </c>
      <c r="L88" s="14">
        <f t="shared" si="24"/>
        <v>3525.5</v>
      </c>
      <c r="M88" s="14">
        <f t="shared" si="23"/>
        <v>51474.5</v>
      </c>
    </row>
    <row r="89" spans="1:395" x14ac:dyDescent="0.25">
      <c r="A89" s="8">
        <v>81</v>
      </c>
      <c r="B89" t="s">
        <v>43</v>
      </c>
      <c r="C89" t="s">
        <v>237</v>
      </c>
      <c r="D89" t="s">
        <v>44</v>
      </c>
      <c r="E89" s="4" t="s">
        <v>196</v>
      </c>
      <c r="F89" t="s">
        <v>130</v>
      </c>
      <c r="G89" s="13">
        <v>20000</v>
      </c>
      <c r="H89" s="13">
        <f t="shared" si="25"/>
        <v>574</v>
      </c>
      <c r="I89" s="39">
        <v>0</v>
      </c>
      <c r="J89" s="13">
        <f t="shared" si="26"/>
        <v>608</v>
      </c>
      <c r="K89" s="14">
        <v>1275</v>
      </c>
      <c r="L89" s="14">
        <f t="shared" si="24"/>
        <v>2457</v>
      </c>
      <c r="M89" s="14">
        <f t="shared" si="23"/>
        <v>17543</v>
      </c>
    </row>
    <row r="90" spans="1:395" x14ac:dyDescent="0.25">
      <c r="A90" s="8">
        <v>82</v>
      </c>
      <c r="B90" s="6" t="s">
        <v>118</v>
      </c>
      <c r="C90" t="s">
        <v>237</v>
      </c>
      <c r="D90" t="s">
        <v>117</v>
      </c>
      <c r="E90" s="4" t="s">
        <v>196</v>
      </c>
      <c r="F90" t="s">
        <v>130</v>
      </c>
      <c r="G90" s="31">
        <v>29000</v>
      </c>
      <c r="H90" s="13">
        <f t="shared" si="25"/>
        <v>832.3</v>
      </c>
      <c r="I90" s="39">
        <v>0</v>
      </c>
      <c r="J90" s="13">
        <f t="shared" si="26"/>
        <v>881.6</v>
      </c>
      <c r="K90" s="31">
        <v>175</v>
      </c>
      <c r="L90" s="14">
        <f t="shared" si="24"/>
        <v>1888.9</v>
      </c>
      <c r="M90" s="14">
        <f t="shared" si="23"/>
        <v>27111.1</v>
      </c>
    </row>
    <row r="91" spans="1:395" x14ac:dyDescent="0.25">
      <c r="A91" s="8">
        <v>83</v>
      </c>
      <c r="B91" t="s">
        <v>203</v>
      </c>
      <c r="C91" t="s">
        <v>237</v>
      </c>
      <c r="D91" t="s">
        <v>38</v>
      </c>
      <c r="E91" s="4" t="s">
        <v>195</v>
      </c>
      <c r="F91" t="s">
        <v>129</v>
      </c>
      <c r="G91" s="13">
        <v>20000</v>
      </c>
      <c r="H91" s="13">
        <f t="shared" si="25"/>
        <v>574</v>
      </c>
      <c r="I91" s="39">
        <v>0</v>
      </c>
      <c r="J91" s="13">
        <f t="shared" si="26"/>
        <v>608</v>
      </c>
      <c r="K91" s="14">
        <v>275</v>
      </c>
      <c r="L91" s="14">
        <f t="shared" si="24"/>
        <v>1457</v>
      </c>
      <c r="M91" s="14">
        <f t="shared" si="23"/>
        <v>18543</v>
      </c>
    </row>
    <row r="92" spans="1:395" x14ac:dyDescent="0.25">
      <c r="A92" s="8">
        <v>84</v>
      </c>
      <c r="B92" t="s">
        <v>46</v>
      </c>
      <c r="C92" t="s">
        <v>237</v>
      </c>
      <c r="D92" t="s">
        <v>252</v>
      </c>
      <c r="E92" s="4" t="s">
        <v>196</v>
      </c>
      <c r="F92" t="s">
        <v>129</v>
      </c>
      <c r="G92" s="13">
        <v>23467.5</v>
      </c>
      <c r="H92" s="13">
        <f t="shared" si="25"/>
        <v>673.52</v>
      </c>
      <c r="I92" s="39">
        <v>0</v>
      </c>
      <c r="J92" s="13">
        <f t="shared" si="26"/>
        <v>713.41</v>
      </c>
      <c r="K92" s="13">
        <v>250</v>
      </c>
      <c r="L92" s="14">
        <f t="shared" si="24"/>
        <v>1636.93</v>
      </c>
      <c r="M92" s="14">
        <f t="shared" si="23"/>
        <v>21830.57</v>
      </c>
    </row>
    <row r="93" spans="1:395" x14ac:dyDescent="0.25">
      <c r="A93" s="8">
        <v>85</v>
      </c>
      <c r="B93" t="s">
        <v>47</v>
      </c>
      <c r="C93" t="s">
        <v>237</v>
      </c>
      <c r="D93" t="s">
        <v>38</v>
      </c>
      <c r="E93" s="4" t="s">
        <v>195</v>
      </c>
      <c r="F93" t="s">
        <v>130</v>
      </c>
      <c r="G93" s="13">
        <v>20000</v>
      </c>
      <c r="H93" s="13">
        <f t="shared" si="25"/>
        <v>574</v>
      </c>
      <c r="I93" s="39">
        <v>0</v>
      </c>
      <c r="J93" s="13">
        <f t="shared" si="26"/>
        <v>608</v>
      </c>
      <c r="K93" s="31">
        <v>1990.46</v>
      </c>
      <c r="L93" s="14">
        <f t="shared" si="24"/>
        <v>3172.46</v>
      </c>
      <c r="M93" s="14">
        <f t="shared" si="23"/>
        <v>16827.54</v>
      </c>
    </row>
    <row r="94" spans="1:395" x14ac:dyDescent="0.25">
      <c r="A94" s="8">
        <v>86</v>
      </c>
      <c r="B94" t="s">
        <v>48</v>
      </c>
      <c r="C94" t="s">
        <v>237</v>
      </c>
      <c r="D94" t="s">
        <v>49</v>
      </c>
      <c r="E94" s="4" t="s">
        <v>196</v>
      </c>
      <c r="F94" t="s">
        <v>130</v>
      </c>
      <c r="G94" s="31">
        <v>25000</v>
      </c>
      <c r="H94" s="13">
        <f t="shared" si="25"/>
        <v>717.5</v>
      </c>
      <c r="I94" s="39">
        <v>0</v>
      </c>
      <c r="J94" s="13">
        <f t="shared" si="26"/>
        <v>760</v>
      </c>
      <c r="K94" s="31">
        <v>275</v>
      </c>
      <c r="L94" s="14">
        <f t="shared" si="24"/>
        <v>1752.5</v>
      </c>
      <c r="M94" s="14">
        <f t="shared" si="23"/>
        <v>23247.5</v>
      </c>
    </row>
    <row r="95" spans="1:395" x14ac:dyDescent="0.25">
      <c r="A95" s="8">
        <v>87</v>
      </c>
      <c r="B95" t="s">
        <v>255</v>
      </c>
      <c r="C95" t="s">
        <v>237</v>
      </c>
      <c r="D95" t="s">
        <v>272</v>
      </c>
      <c r="E95" s="4" t="s">
        <v>196</v>
      </c>
      <c r="F95" s="24" t="s">
        <v>130</v>
      </c>
      <c r="G95" s="31">
        <v>40000</v>
      </c>
      <c r="H95" s="13">
        <f t="shared" si="25"/>
        <v>1148</v>
      </c>
      <c r="I95" s="32">
        <v>0</v>
      </c>
      <c r="J95" s="13">
        <f t="shared" si="26"/>
        <v>1216</v>
      </c>
      <c r="K95" s="31">
        <v>355</v>
      </c>
      <c r="L95" s="14">
        <f>H95+I95+J95+K95</f>
        <v>2719</v>
      </c>
      <c r="M95" s="14">
        <f t="shared" si="23"/>
        <v>37281</v>
      </c>
    </row>
    <row r="96" spans="1:395" x14ac:dyDescent="0.25">
      <c r="A96" s="8">
        <v>88</v>
      </c>
      <c r="B96" t="s">
        <v>160</v>
      </c>
      <c r="C96" t="s">
        <v>237</v>
      </c>
      <c r="D96" s="4" t="s">
        <v>38</v>
      </c>
      <c r="E96" s="4" t="s">
        <v>195</v>
      </c>
      <c r="F96" s="5" t="s">
        <v>130</v>
      </c>
      <c r="G96" s="15">
        <v>20000</v>
      </c>
      <c r="H96" s="13">
        <f t="shared" si="25"/>
        <v>574</v>
      </c>
      <c r="I96" s="39">
        <v>0</v>
      </c>
      <c r="J96" s="31">
        <v>608</v>
      </c>
      <c r="K96" s="31">
        <v>275</v>
      </c>
      <c r="L96" s="14">
        <f t="shared" si="24"/>
        <v>1457</v>
      </c>
      <c r="M96" s="14">
        <f t="shared" si="23"/>
        <v>18543</v>
      </c>
    </row>
    <row r="97" spans="1:395" x14ac:dyDescent="0.25">
      <c r="A97" s="8">
        <v>89</v>
      </c>
      <c r="B97" t="s">
        <v>139</v>
      </c>
      <c r="C97" t="s">
        <v>237</v>
      </c>
      <c r="D97" t="s">
        <v>49</v>
      </c>
      <c r="E97" s="4" t="s">
        <v>196</v>
      </c>
      <c r="F97" t="s">
        <v>130</v>
      </c>
      <c r="G97" s="31">
        <v>25000</v>
      </c>
      <c r="H97" s="13">
        <f t="shared" si="25"/>
        <v>717.5</v>
      </c>
      <c r="I97" s="39">
        <v>0</v>
      </c>
      <c r="J97" s="13">
        <f t="shared" si="26"/>
        <v>760</v>
      </c>
      <c r="K97" s="31">
        <v>1119.8</v>
      </c>
      <c r="L97" s="14">
        <f t="shared" si="24"/>
        <v>2597.3000000000002</v>
      </c>
      <c r="M97" s="14">
        <f t="shared" si="23"/>
        <v>22402.7</v>
      </c>
    </row>
    <row r="98" spans="1:395" x14ac:dyDescent="0.25">
      <c r="A98" s="8">
        <v>90</v>
      </c>
      <c r="B98" t="s">
        <v>297</v>
      </c>
      <c r="C98" t="s">
        <v>237</v>
      </c>
      <c r="D98" t="s">
        <v>136</v>
      </c>
      <c r="E98" s="4" t="s">
        <v>196</v>
      </c>
      <c r="F98" t="s">
        <v>130</v>
      </c>
      <c r="G98" s="15">
        <v>50000</v>
      </c>
      <c r="H98" s="13">
        <f t="shared" si="25"/>
        <v>1435</v>
      </c>
      <c r="I98" s="31">
        <v>0</v>
      </c>
      <c r="J98" s="13">
        <f t="shared" si="26"/>
        <v>1520</v>
      </c>
      <c r="K98" s="31">
        <v>175</v>
      </c>
      <c r="L98" s="14">
        <f t="shared" si="24"/>
        <v>3130</v>
      </c>
      <c r="M98" s="14">
        <f t="shared" si="23"/>
        <v>46870</v>
      </c>
    </row>
    <row r="99" spans="1:395" x14ac:dyDescent="0.25">
      <c r="A99" s="8">
        <v>91</v>
      </c>
      <c r="B99" t="s">
        <v>227</v>
      </c>
      <c r="C99" t="s">
        <v>237</v>
      </c>
      <c r="D99" t="s">
        <v>49</v>
      </c>
      <c r="E99" s="4" t="s">
        <v>196</v>
      </c>
      <c r="F99" s="24" t="s">
        <v>130</v>
      </c>
      <c r="G99" s="15">
        <v>36000</v>
      </c>
      <c r="H99" s="13">
        <f t="shared" si="25"/>
        <v>1033.2</v>
      </c>
      <c r="I99" s="39">
        <v>0</v>
      </c>
      <c r="J99" s="13">
        <f t="shared" si="26"/>
        <v>1094.4000000000001</v>
      </c>
      <c r="K99" s="14">
        <v>175</v>
      </c>
      <c r="L99" s="14">
        <f t="shared" si="24"/>
        <v>2302.6</v>
      </c>
      <c r="M99" s="14">
        <f t="shared" si="23"/>
        <v>33697.4</v>
      </c>
    </row>
    <row r="100" spans="1:395" x14ac:dyDescent="0.25">
      <c r="A100" s="8">
        <v>92</v>
      </c>
      <c r="B100" s="7" t="s">
        <v>278</v>
      </c>
      <c r="C100" t="s">
        <v>237</v>
      </c>
      <c r="D100" t="s">
        <v>419</v>
      </c>
      <c r="E100" s="4" t="s">
        <v>195</v>
      </c>
      <c r="F100" t="s">
        <v>130</v>
      </c>
      <c r="G100" s="31">
        <v>30000</v>
      </c>
      <c r="H100" s="13">
        <f t="shared" si="25"/>
        <v>861</v>
      </c>
      <c r="I100" s="39">
        <v>0</v>
      </c>
      <c r="J100" s="13">
        <f t="shared" si="26"/>
        <v>912</v>
      </c>
      <c r="K100" s="14">
        <v>125</v>
      </c>
      <c r="L100" s="14">
        <f t="shared" si="24"/>
        <v>1898</v>
      </c>
      <c r="M100" s="14">
        <f t="shared" si="23"/>
        <v>28102</v>
      </c>
    </row>
    <row r="101" spans="1:395" s="6" customFormat="1" x14ac:dyDescent="0.25">
      <c r="A101" s="8">
        <v>93</v>
      </c>
      <c r="B101" t="s">
        <v>251</v>
      </c>
      <c r="C101" t="s">
        <v>237</v>
      </c>
      <c r="D101" t="s">
        <v>252</v>
      </c>
      <c r="E101" s="4" t="s">
        <v>196</v>
      </c>
      <c r="F101" t="s">
        <v>130</v>
      </c>
      <c r="G101" s="15">
        <v>25000</v>
      </c>
      <c r="H101" s="13">
        <f t="shared" si="25"/>
        <v>717.5</v>
      </c>
      <c r="I101" s="39">
        <v>0</v>
      </c>
      <c r="J101" s="13">
        <f t="shared" si="26"/>
        <v>760</v>
      </c>
      <c r="K101" s="14">
        <v>175</v>
      </c>
      <c r="L101" s="14">
        <f t="shared" ref="L101:L136" si="27">H101+I101+J101+K101</f>
        <v>1652.5</v>
      </c>
      <c r="M101" s="14">
        <f t="shared" si="23"/>
        <v>23347.5</v>
      </c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</row>
    <row r="102" spans="1:395" x14ac:dyDescent="0.25">
      <c r="A102" s="8">
        <v>94</v>
      </c>
      <c r="B102" t="s">
        <v>253</v>
      </c>
      <c r="C102" t="s">
        <v>237</v>
      </c>
      <c r="D102" t="s">
        <v>49</v>
      </c>
      <c r="E102" s="4" t="s">
        <v>196</v>
      </c>
      <c r="F102" t="s">
        <v>130</v>
      </c>
      <c r="G102" s="15">
        <v>25000</v>
      </c>
      <c r="H102" s="13">
        <f t="shared" si="25"/>
        <v>717.5</v>
      </c>
      <c r="I102" s="39">
        <v>0</v>
      </c>
      <c r="J102" s="13">
        <f t="shared" si="26"/>
        <v>760</v>
      </c>
      <c r="K102" s="31">
        <v>175</v>
      </c>
      <c r="L102" s="14">
        <f t="shared" si="27"/>
        <v>1652.5</v>
      </c>
      <c r="M102" s="14">
        <f t="shared" si="23"/>
        <v>23347.5</v>
      </c>
    </row>
    <row r="103" spans="1:395" x14ac:dyDescent="0.25">
      <c r="A103" s="8">
        <v>95</v>
      </c>
      <c r="B103" t="s">
        <v>266</v>
      </c>
      <c r="C103" t="s">
        <v>237</v>
      </c>
      <c r="D103" t="s">
        <v>49</v>
      </c>
      <c r="E103" s="4" t="s">
        <v>196</v>
      </c>
      <c r="F103" t="s">
        <v>130</v>
      </c>
      <c r="G103" s="15">
        <v>25000</v>
      </c>
      <c r="H103" s="13">
        <f t="shared" si="25"/>
        <v>717.5</v>
      </c>
      <c r="I103" s="39">
        <v>0</v>
      </c>
      <c r="J103" s="13">
        <f t="shared" si="26"/>
        <v>760</v>
      </c>
      <c r="K103" s="31">
        <v>175</v>
      </c>
      <c r="L103" s="14">
        <f t="shared" si="27"/>
        <v>1652.5</v>
      </c>
      <c r="M103" s="14">
        <f t="shared" si="23"/>
        <v>23347.5</v>
      </c>
    </row>
    <row r="104" spans="1:395" x14ac:dyDescent="0.25">
      <c r="A104" s="8">
        <v>96</v>
      </c>
      <c r="B104" t="s">
        <v>267</v>
      </c>
      <c r="C104" t="s">
        <v>237</v>
      </c>
      <c r="D104" t="s">
        <v>49</v>
      </c>
      <c r="E104" s="4" t="s">
        <v>196</v>
      </c>
      <c r="F104" t="s">
        <v>130</v>
      </c>
      <c r="G104" s="15">
        <v>25000</v>
      </c>
      <c r="H104" s="13">
        <f t="shared" si="25"/>
        <v>717.5</v>
      </c>
      <c r="I104" s="39">
        <v>0</v>
      </c>
      <c r="J104" s="13">
        <f t="shared" si="26"/>
        <v>760</v>
      </c>
      <c r="K104" s="15">
        <v>25</v>
      </c>
      <c r="L104" s="14">
        <f t="shared" si="27"/>
        <v>1502.5</v>
      </c>
      <c r="M104" s="14">
        <f t="shared" si="23"/>
        <v>23497.5</v>
      </c>
    </row>
    <row r="105" spans="1:395" s="10" customFormat="1" x14ac:dyDescent="0.25">
      <c r="A105" s="8">
        <v>97</v>
      </c>
      <c r="B105" t="s">
        <v>284</v>
      </c>
      <c r="C105" t="s">
        <v>237</v>
      </c>
      <c r="D105" t="s">
        <v>38</v>
      </c>
      <c r="E105" s="4" t="s">
        <v>195</v>
      </c>
      <c r="F105" t="s">
        <v>130</v>
      </c>
      <c r="G105" s="31">
        <v>20000</v>
      </c>
      <c r="H105" s="13">
        <f t="shared" si="25"/>
        <v>574</v>
      </c>
      <c r="I105" s="39">
        <v>0</v>
      </c>
      <c r="J105" s="13">
        <f t="shared" si="26"/>
        <v>608</v>
      </c>
      <c r="K105" s="14">
        <v>175</v>
      </c>
      <c r="L105" s="14">
        <f t="shared" si="27"/>
        <v>1357</v>
      </c>
      <c r="M105" s="14">
        <f t="shared" si="23"/>
        <v>18643</v>
      </c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</row>
    <row r="106" spans="1:395" x14ac:dyDescent="0.25">
      <c r="A106" s="8">
        <v>98</v>
      </c>
      <c r="B106" t="s">
        <v>326</v>
      </c>
      <c r="C106" t="s">
        <v>237</v>
      </c>
      <c r="D106" t="s">
        <v>327</v>
      </c>
      <c r="E106" s="4" t="s">
        <v>196</v>
      </c>
      <c r="F106" t="s">
        <v>130</v>
      </c>
      <c r="G106" s="14">
        <v>20000</v>
      </c>
      <c r="H106" s="13">
        <f t="shared" si="25"/>
        <v>574</v>
      </c>
      <c r="I106" s="39">
        <v>0</v>
      </c>
      <c r="J106" s="13">
        <f t="shared" si="26"/>
        <v>608</v>
      </c>
      <c r="K106" s="14">
        <v>125</v>
      </c>
      <c r="L106" s="14">
        <f t="shared" si="27"/>
        <v>1307</v>
      </c>
      <c r="M106" s="14">
        <f t="shared" si="23"/>
        <v>18693</v>
      </c>
    </row>
    <row r="107" spans="1:395" x14ac:dyDescent="0.25">
      <c r="A107" s="8">
        <v>99</v>
      </c>
      <c r="B107" t="s">
        <v>340</v>
      </c>
      <c r="C107" t="s">
        <v>237</v>
      </c>
      <c r="D107" t="s">
        <v>38</v>
      </c>
      <c r="E107" s="4" t="s">
        <v>195</v>
      </c>
      <c r="F107" t="s">
        <v>130</v>
      </c>
      <c r="G107" s="14">
        <v>20000</v>
      </c>
      <c r="H107" s="13">
        <f t="shared" si="25"/>
        <v>574</v>
      </c>
      <c r="I107" s="39">
        <v>0</v>
      </c>
      <c r="J107" s="13">
        <f t="shared" si="26"/>
        <v>608</v>
      </c>
      <c r="K107" s="31">
        <v>3455.92</v>
      </c>
      <c r="L107" s="14">
        <f t="shared" si="27"/>
        <v>4637.92</v>
      </c>
      <c r="M107" s="14">
        <f t="shared" si="23"/>
        <v>15362.08</v>
      </c>
    </row>
    <row r="108" spans="1:395" x14ac:dyDescent="0.25">
      <c r="A108" s="8">
        <v>100</v>
      </c>
      <c r="B108" t="s">
        <v>341</v>
      </c>
      <c r="C108" t="s">
        <v>237</v>
      </c>
      <c r="D108" t="s">
        <v>342</v>
      </c>
      <c r="E108" s="4" t="s">
        <v>195</v>
      </c>
      <c r="F108" t="s">
        <v>130</v>
      </c>
      <c r="G108" s="14">
        <v>45000</v>
      </c>
      <c r="H108" s="13">
        <f t="shared" si="25"/>
        <v>1291.5</v>
      </c>
      <c r="I108" s="39">
        <v>0</v>
      </c>
      <c r="J108" s="13">
        <f t="shared" si="26"/>
        <v>1368</v>
      </c>
      <c r="K108" s="14">
        <v>175</v>
      </c>
      <c r="L108" s="14">
        <f>H108+I108+J108+K108</f>
        <v>2834.5</v>
      </c>
      <c r="M108" s="14">
        <f t="shared" si="23"/>
        <v>42165.5</v>
      </c>
    </row>
    <row r="109" spans="1:395" x14ac:dyDescent="0.25">
      <c r="A109" s="8">
        <v>101</v>
      </c>
      <c r="B109" t="s">
        <v>371</v>
      </c>
      <c r="C109" t="s">
        <v>237</v>
      </c>
      <c r="D109" t="s">
        <v>327</v>
      </c>
      <c r="E109" s="4" t="s">
        <v>196</v>
      </c>
      <c r="F109" t="s">
        <v>130</v>
      </c>
      <c r="G109" s="14">
        <v>20000</v>
      </c>
      <c r="H109" s="13">
        <f t="shared" si="25"/>
        <v>574</v>
      </c>
      <c r="I109" s="39">
        <v>0</v>
      </c>
      <c r="J109" s="13">
        <f t="shared" si="26"/>
        <v>608</v>
      </c>
      <c r="K109" s="14">
        <v>25</v>
      </c>
      <c r="L109" s="14">
        <f t="shared" ref="L109:L118" si="28">H109+I109+J109+K109</f>
        <v>1207</v>
      </c>
      <c r="M109" s="14">
        <f t="shared" si="23"/>
        <v>18793</v>
      </c>
    </row>
    <row r="110" spans="1:395" x14ac:dyDescent="0.25">
      <c r="A110" s="8">
        <v>102</v>
      </c>
      <c r="B110" t="s">
        <v>405</v>
      </c>
      <c r="C110" t="s">
        <v>237</v>
      </c>
      <c r="D110" t="s">
        <v>38</v>
      </c>
      <c r="E110" s="4" t="s">
        <v>195</v>
      </c>
      <c r="F110" t="s">
        <v>130</v>
      </c>
      <c r="G110" s="14">
        <v>20000</v>
      </c>
      <c r="H110" s="13">
        <f t="shared" si="25"/>
        <v>574</v>
      </c>
      <c r="I110" s="39">
        <v>0</v>
      </c>
      <c r="J110" s="13">
        <f t="shared" si="26"/>
        <v>608</v>
      </c>
      <c r="K110" s="14">
        <v>25</v>
      </c>
      <c r="L110" s="14">
        <f t="shared" si="28"/>
        <v>1207</v>
      </c>
      <c r="M110" s="14">
        <f t="shared" si="23"/>
        <v>18793</v>
      </c>
    </row>
    <row r="111" spans="1:395" x14ac:dyDescent="0.25">
      <c r="A111" s="8">
        <v>103</v>
      </c>
      <c r="B111" t="s">
        <v>406</v>
      </c>
      <c r="C111" t="s">
        <v>237</v>
      </c>
      <c r="D111" t="s">
        <v>136</v>
      </c>
      <c r="E111" s="4" t="s">
        <v>196</v>
      </c>
      <c r="F111" t="s">
        <v>130</v>
      </c>
      <c r="G111" s="14">
        <v>47000</v>
      </c>
      <c r="H111" s="13">
        <f t="shared" si="25"/>
        <v>1348.9</v>
      </c>
      <c r="I111" s="31">
        <v>0</v>
      </c>
      <c r="J111" s="13">
        <f t="shared" si="26"/>
        <v>1428.8</v>
      </c>
      <c r="K111" s="14">
        <v>25</v>
      </c>
      <c r="L111" s="14">
        <f t="shared" si="28"/>
        <v>2802.7</v>
      </c>
      <c r="M111" s="14">
        <f t="shared" si="23"/>
        <v>44197.3</v>
      </c>
    </row>
    <row r="112" spans="1:395" x14ac:dyDescent="0.25">
      <c r="A112" s="8">
        <v>104</v>
      </c>
      <c r="B112" t="s">
        <v>462</v>
      </c>
      <c r="C112" t="s">
        <v>237</v>
      </c>
      <c r="D112" t="s">
        <v>49</v>
      </c>
      <c r="E112" s="4" t="s">
        <v>196</v>
      </c>
      <c r="F112" t="s">
        <v>130</v>
      </c>
      <c r="G112" s="14">
        <v>25000</v>
      </c>
      <c r="H112" s="13">
        <f t="shared" si="25"/>
        <v>717.5</v>
      </c>
      <c r="I112" s="39">
        <v>0</v>
      </c>
      <c r="J112" s="13">
        <f t="shared" si="26"/>
        <v>760</v>
      </c>
      <c r="K112" s="14">
        <v>175</v>
      </c>
      <c r="L112" s="14">
        <f t="shared" si="28"/>
        <v>1652.5</v>
      </c>
      <c r="M112" s="14">
        <f t="shared" si="23"/>
        <v>23347.5</v>
      </c>
    </row>
    <row r="113" spans="1:13" x14ac:dyDescent="0.25">
      <c r="A113" s="8">
        <v>105</v>
      </c>
      <c r="B113" t="s">
        <v>463</v>
      </c>
      <c r="C113" t="s">
        <v>237</v>
      </c>
      <c r="D113" t="s">
        <v>38</v>
      </c>
      <c r="E113" s="4" t="s">
        <v>195</v>
      </c>
      <c r="F113" t="s">
        <v>130</v>
      </c>
      <c r="G113" s="14">
        <v>20000</v>
      </c>
      <c r="H113" s="13">
        <f t="shared" si="25"/>
        <v>574</v>
      </c>
      <c r="I113" s="39">
        <v>0</v>
      </c>
      <c r="J113" s="13">
        <f t="shared" si="26"/>
        <v>608</v>
      </c>
      <c r="K113" s="14">
        <v>25</v>
      </c>
      <c r="L113" s="14">
        <f t="shared" si="28"/>
        <v>1207</v>
      </c>
      <c r="M113" s="14">
        <f t="shared" si="23"/>
        <v>18793</v>
      </c>
    </row>
    <row r="114" spans="1:13" x14ac:dyDescent="0.25">
      <c r="A114" s="8">
        <v>106</v>
      </c>
      <c r="B114" t="s">
        <v>464</v>
      </c>
      <c r="C114" t="s">
        <v>237</v>
      </c>
      <c r="D114" t="s">
        <v>125</v>
      </c>
      <c r="E114" s="4" t="s">
        <v>196</v>
      </c>
      <c r="F114" t="s">
        <v>130</v>
      </c>
      <c r="G114" s="14">
        <v>25000</v>
      </c>
      <c r="H114" s="13">
        <f t="shared" si="25"/>
        <v>717.5</v>
      </c>
      <c r="I114" s="39">
        <v>0</v>
      </c>
      <c r="J114" s="13">
        <f t="shared" si="26"/>
        <v>760</v>
      </c>
      <c r="K114" s="14">
        <v>175</v>
      </c>
      <c r="L114" s="14">
        <f t="shared" si="28"/>
        <v>1652.5</v>
      </c>
      <c r="M114" s="14">
        <f t="shared" si="23"/>
        <v>23347.5</v>
      </c>
    </row>
    <row r="115" spans="1:13" x14ac:dyDescent="0.25">
      <c r="A115" s="8">
        <v>107</v>
      </c>
      <c r="B115" t="s">
        <v>465</v>
      </c>
      <c r="C115" t="s">
        <v>237</v>
      </c>
      <c r="D115" t="s">
        <v>49</v>
      </c>
      <c r="E115" s="4" t="s">
        <v>196</v>
      </c>
      <c r="F115" t="s">
        <v>130</v>
      </c>
      <c r="G115" s="14">
        <v>25000</v>
      </c>
      <c r="H115" s="13">
        <f t="shared" si="25"/>
        <v>717.5</v>
      </c>
      <c r="I115" s="39">
        <v>0</v>
      </c>
      <c r="J115" s="13">
        <f t="shared" si="26"/>
        <v>760</v>
      </c>
      <c r="K115" s="14">
        <v>175</v>
      </c>
      <c r="L115" s="14">
        <f t="shared" si="28"/>
        <v>1652.5</v>
      </c>
      <c r="M115" s="14">
        <f t="shared" si="23"/>
        <v>23347.5</v>
      </c>
    </row>
    <row r="116" spans="1:13" x14ac:dyDescent="0.25">
      <c r="A116" s="8">
        <v>108</v>
      </c>
      <c r="B116" t="s">
        <v>466</v>
      </c>
      <c r="C116" t="s">
        <v>237</v>
      </c>
      <c r="D116" t="s">
        <v>49</v>
      </c>
      <c r="E116" s="4" t="s">
        <v>196</v>
      </c>
      <c r="F116" t="s">
        <v>130</v>
      </c>
      <c r="G116" s="14">
        <v>25000</v>
      </c>
      <c r="H116" s="13">
        <f t="shared" si="25"/>
        <v>717.5</v>
      </c>
      <c r="I116" s="39">
        <v>0</v>
      </c>
      <c r="J116" s="13">
        <f t="shared" si="26"/>
        <v>760</v>
      </c>
      <c r="K116" s="14">
        <v>175</v>
      </c>
      <c r="L116" s="14">
        <f t="shared" si="28"/>
        <v>1652.5</v>
      </c>
      <c r="M116" s="14">
        <f t="shared" si="23"/>
        <v>23347.5</v>
      </c>
    </row>
    <row r="117" spans="1:13" x14ac:dyDescent="0.25">
      <c r="A117" s="8">
        <v>109</v>
      </c>
      <c r="B117" t="s">
        <v>482</v>
      </c>
      <c r="C117" t="s">
        <v>237</v>
      </c>
      <c r="D117" t="s">
        <v>327</v>
      </c>
      <c r="E117" s="4" t="s">
        <v>196</v>
      </c>
      <c r="F117" t="s">
        <v>130</v>
      </c>
      <c r="G117" s="14">
        <v>20000</v>
      </c>
      <c r="H117" s="13">
        <f t="shared" si="25"/>
        <v>574</v>
      </c>
      <c r="I117" s="39"/>
      <c r="J117" s="13">
        <f t="shared" si="26"/>
        <v>608</v>
      </c>
      <c r="K117" s="14">
        <v>25</v>
      </c>
      <c r="L117" s="14">
        <f t="shared" si="28"/>
        <v>1207</v>
      </c>
      <c r="M117" s="14">
        <f t="shared" si="23"/>
        <v>18793</v>
      </c>
    </row>
    <row r="118" spans="1:13" x14ac:dyDescent="0.25">
      <c r="A118" s="8">
        <v>110</v>
      </c>
      <c r="B118" t="s">
        <v>137</v>
      </c>
      <c r="C118" t="s">
        <v>237</v>
      </c>
      <c r="D118" t="s">
        <v>117</v>
      </c>
      <c r="E118" s="4" t="s">
        <v>196</v>
      </c>
      <c r="F118" t="s">
        <v>130</v>
      </c>
      <c r="G118" s="13">
        <v>29000</v>
      </c>
      <c r="H118" s="13">
        <f t="shared" si="25"/>
        <v>832.3</v>
      </c>
      <c r="I118" s="39">
        <v>0</v>
      </c>
      <c r="J118" s="13">
        <f t="shared" si="26"/>
        <v>881.6</v>
      </c>
      <c r="K118" s="31">
        <v>175</v>
      </c>
      <c r="L118" s="14">
        <f t="shared" si="28"/>
        <v>1888.9</v>
      </c>
      <c r="M118" s="14">
        <f t="shared" si="23"/>
        <v>27111.1</v>
      </c>
    </row>
    <row r="119" spans="1:13" x14ac:dyDescent="0.25">
      <c r="A119" s="8">
        <v>111</v>
      </c>
      <c r="B119" t="s">
        <v>157</v>
      </c>
      <c r="C119" s="4" t="s">
        <v>244</v>
      </c>
      <c r="D119" s="22" t="s">
        <v>303</v>
      </c>
      <c r="E119" s="4" t="s">
        <v>195</v>
      </c>
      <c r="F119" t="s">
        <v>130</v>
      </c>
      <c r="G119" s="13">
        <v>65000</v>
      </c>
      <c r="H119" s="13">
        <f t="shared" si="25"/>
        <v>1865.5</v>
      </c>
      <c r="I119" s="31">
        <v>1978.47</v>
      </c>
      <c r="J119" s="13">
        <f t="shared" si="26"/>
        <v>1976</v>
      </c>
      <c r="K119" s="31">
        <v>175</v>
      </c>
      <c r="L119" s="14">
        <f t="shared" si="27"/>
        <v>5994.97</v>
      </c>
      <c r="M119" s="14">
        <f t="shared" si="23"/>
        <v>59005.03</v>
      </c>
    </row>
    <row r="120" spans="1:13" x14ac:dyDescent="0.25">
      <c r="A120" s="8">
        <v>112</v>
      </c>
      <c r="B120" t="s">
        <v>119</v>
      </c>
      <c r="C120" s="4" t="s">
        <v>244</v>
      </c>
      <c r="D120" s="4" t="s">
        <v>438</v>
      </c>
      <c r="E120" s="4" t="s">
        <v>195</v>
      </c>
      <c r="F120" t="s">
        <v>130</v>
      </c>
      <c r="G120" s="31">
        <v>50000</v>
      </c>
      <c r="H120" s="13">
        <f t="shared" si="25"/>
        <v>1435</v>
      </c>
      <c r="I120" s="31">
        <v>0</v>
      </c>
      <c r="J120" s="31">
        <v>1520</v>
      </c>
      <c r="K120" s="31">
        <v>5842.42</v>
      </c>
      <c r="L120" s="14">
        <f t="shared" si="27"/>
        <v>8797.42</v>
      </c>
      <c r="M120" s="14">
        <f t="shared" si="23"/>
        <v>41202.58</v>
      </c>
    </row>
    <row r="121" spans="1:13" x14ac:dyDescent="0.25">
      <c r="A121" s="8">
        <v>113</v>
      </c>
      <c r="B121" s="4" t="s">
        <v>277</v>
      </c>
      <c r="C121" s="4" t="s">
        <v>244</v>
      </c>
      <c r="D121" s="4" t="s">
        <v>303</v>
      </c>
      <c r="E121" s="4" t="s">
        <v>195</v>
      </c>
      <c r="F121" t="s">
        <v>129</v>
      </c>
      <c r="G121" s="25">
        <v>65000</v>
      </c>
      <c r="H121" s="13">
        <f t="shared" si="25"/>
        <v>1865.5</v>
      </c>
      <c r="I121" s="31">
        <v>4427.58</v>
      </c>
      <c r="J121" s="13">
        <f t="shared" si="26"/>
        <v>1976</v>
      </c>
      <c r="K121" s="15">
        <v>4075</v>
      </c>
      <c r="L121" s="14">
        <f t="shared" si="27"/>
        <v>12344.08</v>
      </c>
      <c r="M121" s="14">
        <f t="shared" si="23"/>
        <v>52655.92</v>
      </c>
    </row>
    <row r="122" spans="1:13" x14ac:dyDescent="0.25">
      <c r="A122" s="8">
        <v>114</v>
      </c>
      <c r="B122" s="4" t="s">
        <v>288</v>
      </c>
      <c r="C122" s="4" t="s">
        <v>244</v>
      </c>
      <c r="D122" s="4" t="s">
        <v>132</v>
      </c>
      <c r="E122" s="4" t="s">
        <v>195</v>
      </c>
      <c r="F122" s="4" t="s">
        <v>130</v>
      </c>
      <c r="G122" s="25">
        <v>45000</v>
      </c>
      <c r="H122" s="13">
        <f t="shared" si="25"/>
        <v>1291.5</v>
      </c>
      <c r="I122" s="31">
        <v>1148.33</v>
      </c>
      <c r="J122" s="13">
        <f t="shared" si="26"/>
        <v>1368</v>
      </c>
      <c r="K122" s="31">
        <v>25</v>
      </c>
      <c r="L122" s="14">
        <f t="shared" si="27"/>
        <v>3832.83</v>
      </c>
      <c r="M122" s="14">
        <f t="shared" si="23"/>
        <v>41167.17</v>
      </c>
    </row>
    <row r="123" spans="1:13" x14ac:dyDescent="0.25">
      <c r="A123" s="8">
        <v>115</v>
      </c>
      <c r="B123" t="s">
        <v>444</v>
      </c>
      <c r="C123" s="4" t="s">
        <v>244</v>
      </c>
      <c r="D123" t="s">
        <v>12</v>
      </c>
      <c r="E123" s="4" t="s">
        <v>195</v>
      </c>
      <c r="F123" s="4" t="s">
        <v>130</v>
      </c>
      <c r="G123" s="25">
        <v>36000</v>
      </c>
      <c r="H123" s="13">
        <f t="shared" si="25"/>
        <v>1033.2</v>
      </c>
      <c r="I123" s="31">
        <v>0</v>
      </c>
      <c r="J123" s="13">
        <f t="shared" si="26"/>
        <v>1094.4000000000001</v>
      </c>
      <c r="K123" s="14">
        <v>25</v>
      </c>
      <c r="L123" s="14">
        <f t="shared" si="27"/>
        <v>2152.6</v>
      </c>
      <c r="M123" s="14">
        <f t="shared" si="23"/>
        <v>33847.4</v>
      </c>
    </row>
    <row r="124" spans="1:13" x14ac:dyDescent="0.25">
      <c r="A124" s="8">
        <v>116</v>
      </c>
      <c r="B124" s="4" t="s">
        <v>121</v>
      </c>
      <c r="C124" s="4" t="s">
        <v>182</v>
      </c>
      <c r="D124" s="4" t="s">
        <v>246</v>
      </c>
      <c r="E124" s="4" t="s">
        <v>195</v>
      </c>
      <c r="F124" s="4" t="s">
        <v>130</v>
      </c>
      <c r="G124" s="13">
        <v>65000</v>
      </c>
      <c r="H124" s="13">
        <f t="shared" si="25"/>
        <v>1865.5</v>
      </c>
      <c r="I124" s="31">
        <v>925.95</v>
      </c>
      <c r="J124" s="13">
        <f t="shared" si="26"/>
        <v>1976</v>
      </c>
      <c r="K124" s="13">
        <v>315</v>
      </c>
      <c r="L124" s="14">
        <f t="shared" si="27"/>
        <v>5082.45</v>
      </c>
      <c r="M124" s="14">
        <f t="shared" si="23"/>
        <v>59917.55</v>
      </c>
    </row>
    <row r="125" spans="1:13" x14ac:dyDescent="0.25">
      <c r="A125" s="8">
        <v>117</v>
      </c>
      <c r="B125" s="4" t="s">
        <v>242</v>
      </c>
      <c r="C125" s="4" t="s">
        <v>182</v>
      </c>
      <c r="D125" s="4" t="s">
        <v>332</v>
      </c>
      <c r="E125" s="4" t="s">
        <v>196</v>
      </c>
      <c r="F125" t="s">
        <v>129</v>
      </c>
      <c r="G125" s="31">
        <v>140000</v>
      </c>
      <c r="H125" s="13">
        <f t="shared" si="25"/>
        <v>4018</v>
      </c>
      <c r="I125" s="31">
        <v>21514.37</v>
      </c>
      <c r="J125" s="13">
        <f t="shared" si="26"/>
        <v>4256</v>
      </c>
      <c r="K125" s="31">
        <v>4414.96</v>
      </c>
      <c r="L125" s="14">
        <f t="shared" si="27"/>
        <v>34203.33</v>
      </c>
      <c r="M125" s="14">
        <f t="shared" si="23"/>
        <v>105796.67</v>
      </c>
    </row>
    <row r="126" spans="1:13" x14ac:dyDescent="0.25">
      <c r="A126" s="8">
        <v>118</v>
      </c>
      <c r="B126" t="s">
        <v>486</v>
      </c>
      <c r="C126" t="s">
        <v>487</v>
      </c>
      <c r="D126" t="s">
        <v>488</v>
      </c>
      <c r="E126" s="4" t="s">
        <v>195</v>
      </c>
      <c r="F126" s="4" t="s">
        <v>129</v>
      </c>
      <c r="G126" s="31">
        <v>90000</v>
      </c>
      <c r="H126" s="13">
        <f t="shared" si="25"/>
        <v>2583</v>
      </c>
      <c r="I126" s="31">
        <v>9753.1200000000008</v>
      </c>
      <c r="J126" s="13">
        <v>2736</v>
      </c>
      <c r="K126" s="31">
        <v>25</v>
      </c>
      <c r="L126" s="14">
        <f>H126+I126+J126+K126</f>
        <v>15097.12</v>
      </c>
      <c r="M126" s="14">
        <f t="shared" si="23"/>
        <v>74902.880000000005</v>
      </c>
    </row>
    <row r="127" spans="1:13" x14ac:dyDescent="0.25">
      <c r="A127" s="8">
        <v>119</v>
      </c>
      <c r="B127" s="4" t="s">
        <v>236</v>
      </c>
      <c r="C127" s="4" t="s">
        <v>235</v>
      </c>
      <c r="D127" s="4" t="s">
        <v>354</v>
      </c>
      <c r="E127" s="4" t="s">
        <v>195</v>
      </c>
      <c r="F127" t="s">
        <v>129</v>
      </c>
      <c r="G127" s="14">
        <v>65000</v>
      </c>
      <c r="H127" s="13">
        <f t="shared" si="25"/>
        <v>1865.5</v>
      </c>
      <c r="I127" s="31">
        <v>4084.48</v>
      </c>
      <c r="J127" s="13">
        <f t="shared" si="26"/>
        <v>1976</v>
      </c>
      <c r="K127" s="31">
        <v>1840.46</v>
      </c>
      <c r="L127" s="14">
        <f>H127+I127+J127+K127</f>
        <v>9766.44</v>
      </c>
      <c r="M127" s="14">
        <f t="shared" si="23"/>
        <v>55233.56</v>
      </c>
    </row>
    <row r="128" spans="1:13" x14ac:dyDescent="0.25">
      <c r="A128" s="8">
        <v>120</v>
      </c>
      <c r="B128" s="4" t="s">
        <v>27</v>
      </c>
      <c r="C128" s="4" t="s">
        <v>183</v>
      </c>
      <c r="D128" s="4" t="s">
        <v>318</v>
      </c>
      <c r="E128" s="4" t="s">
        <v>195</v>
      </c>
      <c r="F128" t="s">
        <v>129</v>
      </c>
      <c r="G128" s="31">
        <v>57000</v>
      </c>
      <c r="H128" s="13">
        <f t="shared" si="25"/>
        <v>1635.9</v>
      </c>
      <c r="I128" s="31">
        <v>2584.63</v>
      </c>
      <c r="J128" s="13">
        <f t="shared" si="26"/>
        <v>1732.8</v>
      </c>
      <c r="K128" s="31">
        <v>2110.46</v>
      </c>
      <c r="L128" s="14">
        <f t="shared" si="27"/>
        <v>8063.79</v>
      </c>
      <c r="M128" s="14">
        <f t="shared" si="23"/>
        <v>48936.21</v>
      </c>
    </row>
    <row r="129" spans="1:395" x14ac:dyDescent="0.25">
      <c r="A129" s="8">
        <v>121</v>
      </c>
      <c r="B129" s="4" t="s">
        <v>29</v>
      </c>
      <c r="C129" s="4" t="s">
        <v>183</v>
      </c>
      <c r="D129" s="4" t="s">
        <v>164</v>
      </c>
      <c r="E129" s="4" t="s">
        <v>196</v>
      </c>
      <c r="F129" t="s">
        <v>129</v>
      </c>
      <c r="G129" s="31">
        <v>57000</v>
      </c>
      <c r="H129" s="13">
        <f t="shared" si="25"/>
        <v>1635.9</v>
      </c>
      <c r="I129" s="31">
        <v>2922.14</v>
      </c>
      <c r="J129" s="13">
        <f t="shared" si="26"/>
        <v>1732.8</v>
      </c>
      <c r="K129" s="31">
        <v>1315</v>
      </c>
      <c r="L129" s="14">
        <f t="shared" si="27"/>
        <v>7605.84</v>
      </c>
      <c r="M129" s="14">
        <f t="shared" si="23"/>
        <v>49394.16</v>
      </c>
    </row>
    <row r="130" spans="1:395" s="6" customFormat="1" x14ac:dyDescent="0.25">
      <c r="A130" s="8">
        <v>122</v>
      </c>
      <c r="B130" s="4" t="s">
        <v>208</v>
      </c>
      <c r="C130" t="s">
        <v>183</v>
      </c>
      <c r="D130" s="4" t="s">
        <v>333</v>
      </c>
      <c r="E130" s="4" t="s">
        <v>195</v>
      </c>
      <c r="F130" t="s">
        <v>129</v>
      </c>
      <c r="G130" s="31">
        <v>120000</v>
      </c>
      <c r="H130" s="13">
        <f t="shared" si="25"/>
        <v>3444</v>
      </c>
      <c r="I130" s="31">
        <v>16809.87</v>
      </c>
      <c r="J130" s="13">
        <f t="shared" si="26"/>
        <v>3648</v>
      </c>
      <c r="K130" s="13">
        <v>25</v>
      </c>
      <c r="L130" s="14">
        <f t="shared" si="27"/>
        <v>23926.87</v>
      </c>
      <c r="M130" s="14">
        <f t="shared" si="23"/>
        <v>96073.13</v>
      </c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  <c r="LL130"/>
      <c r="LM130"/>
      <c r="LN130"/>
      <c r="LO130"/>
      <c r="LP130"/>
      <c r="LQ130"/>
      <c r="LR130"/>
      <c r="LS130"/>
      <c r="LT130"/>
      <c r="LU130"/>
      <c r="LV130"/>
      <c r="LW130"/>
      <c r="LX130"/>
      <c r="LY130"/>
      <c r="LZ130"/>
      <c r="MA130"/>
      <c r="MB130"/>
      <c r="MC130"/>
      <c r="MD130"/>
      <c r="ME130"/>
      <c r="MF130"/>
      <c r="MG130"/>
      <c r="MH130"/>
      <c r="MI130"/>
      <c r="MJ130"/>
      <c r="MK130"/>
      <c r="ML130"/>
      <c r="MM130"/>
      <c r="MN130"/>
      <c r="MO130"/>
      <c r="MP130"/>
      <c r="MQ130"/>
      <c r="MR130"/>
      <c r="MS130"/>
      <c r="MT130"/>
      <c r="MU130"/>
      <c r="MV130"/>
      <c r="MW130"/>
      <c r="MX130"/>
      <c r="MY130"/>
      <c r="MZ130"/>
      <c r="NA130"/>
      <c r="NB130"/>
      <c r="NC130"/>
      <c r="ND130"/>
      <c r="NE130"/>
      <c r="NF130"/>
      <c r="NG130"/>
      <c r="NH130"/>
      <c r="NI130"/>
      <c r="NJ130"/>
      <c r="NK130"/>
      <c r="NL130"/>
      <c r="NM130"/>
      <c r="NN130"/>
      <c r="NO130"/>
      <c r="NP130"/>
      <c r="NQ130"/>
      <c r="NR130"/>
      <c r="NS130"/>
      <c r="NT130"/>
      <c r="NU130"/>
      <c r="NV130"/>
      <c r="NW130"/>
      <c r="NX130"/>
      <c r="NY130"/>
      <c r="NZ130"/>
      <c r="OA130"/>
      <c r="OB130"/>
      <c r="OC130"/>
      <c r="OD130"/>
      <c r="OE130"/>
    </row>
    <row r="131" spans="1:395" s="6" customFormat="1" x14ac:dyDescent="0.25">
      <c r="A131" s="8">
        <v>123</v>
      </c>
      <c r="B131" t="s">
        <v>138</v>
      </c>
      <c r="C131" s="4" t="s">
        <v>184</v>
      </c>
      <c r="D131" s="6" t="s">
        <v>132</v>
      </c>
      <c r="E131" s="4" t="s">
        <v>195</v>
      </c>
      <c r="F131" t="s">
        <v>130</v>
      </c>
      <c r="G131" s="31">
        <v>40000</v>
      </c>
      <c r="H131" s="13">
        <f t="shared" si="25"/>
        <v>1148</v>
      </c>
      <c r="I131" s="31">
        <v>442.65</v>
      </c>
      <c r="J131" s="31">
        <v>1216</v>
      </c>
      <c r="K131" s="31">
        <v>2211.6</v>
      </c>
      <c r="L131" s="14">
        <f t="shared" si="27"/>
        <v>5018.25</v>
      </c>
      <c r="M131" s="14">
        <f t="shared" si="23"/>
        <v>34981.75</v>
      </c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  <c r="MR131"/>
      <c r="MS131"/>
      <c r="MT131"/>
      <c r="MU131"/>
      <c r="MV131"/>
      <c r="MW131"/>
      <c r="MX131"/>
      <c r="MY131"/>
      <c r="MZ131"/>
      <c r="NA131"/>
      <c r="NB131"/>
      <c r="NC131"/>
      <c r="ND131"/>
      <c r="NE131"/>
      <c r="NF131"/>
      <c r="NG131"/>
      <c r="NH131"/>
      <c r="NI131"/>
      <c r="NJ131"/>
      <c r="NK131"/>
      <c r="NL131"/>
      <c r="NM131"/>
      <c r="NN131"/>
      <c r="NO131"/>
      <c r="NP131"/>
      <c r="NQ131"/>
      <c r="NR131"/>
      <c r="NS131"/>
      <c r="NT131"/>
      <c r="NU131"/>
      <c r="NV131"/>
      <c r="NW131"/>
      <c r="NX131"/>
      <c r="NY131"/>
      <c r="NZ131"/>
      <c r="OA131"/>
      <c r="OB131"/>
      <c r="OC131"/>
      <c r="OD131"/>
      <c r="OE131"/>
    </row>
    <row r="132" spans="1:395" s="6" customFormat="1" x14ac:dyDescent="0.25">
      <c r="A132" s="8">
        <v>124</v>
      </c>
      <c r="B132" s="6" t="s">
        <v>209</v>
      </c>
      <c r="C132" t="s">
        <v>474</v>
      </c>
      <c r="D132" s="6" t="s">
        <v>132</v>
      </c>
      <c r="E132" s="22" t="s">
        <v>195</v>
      </c>
      <c r="F132" t="s">
        <v>129</v>
      </c>
      <c r="G132" s="31">
        <v>35000</v>
      </c>
      <c r="H132" s="13">
        <f t="shared" ref="H132" si="29">G132*0.0287</f>
        <v>1004.5</v>
      </c>
      <c r="I132" s="39">
        <v>0</v>
      </c>
      <c r="J132" s="13">
        <f t="shared" ref="J132" si="30">G132*0.0304</f>
        <v>1064</v>
      </c>
      <c r="K132" s="31">
        <v>5115.42</v>
      </c>
      <c r="L132" s="14">
        <f t="shared" ref="L132" si="31">H132+I132+J132+K132</f>
        <v>7183.92</v>
      </c>
      <c r="M132" s="14">
        <f t="shared" si="23"/>
        <v>27816.080000000002</v>
      </c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</row>
    <row r="133" spans="1:395" x14ac:dyDescent="0.25">
      <c r="A133" s="8">
        <v>125</v>
      </c>
      <c r="B133" t="s">
        <v>20</v>
      </c>
      <c r="C133" s="6" t="s">
        <v>185</v>
      </c>
      <c r="D133" s="4" t="s">
        <v>485</v>
      </c>
      <c r="E133" s="4" t="s">
        <v>196</v>
      </c>
      <c r="F133" t="s">
        <v>129</v>
      </c>
      <c r="G133" s="31">
        <v>105000</v>
      </c>
      <c r="H133" s="13">
        <f t="shared" si="25"/>
        <v>3013.5</v>
      </c>
      <c r="I133" s="32">
        <v>13281.49</v>
      </c>
      <c r="J133" s="13">
        <f t="shared" si="26"/>
        <v>3192</v>
      </c>
      <c r="K133" s="31">
        <v>275</v>
      </c>
      <c r="L133" s="14">
        <f t="shared" si="27"/>
        <v>19761.990000000002</v>
      </c>
      <c r="M133" s="14">
        <f t="shared" si="23"/>
        <v>85238.01</v>
      </c>
    </row>
    <row r="134" spans="1:395" x14ac:dyDescent="0.25">
      <c r="A134" s="8">
        <v>126</v>
      </c>
      <c r="B134" t="s">
        <v>400</v>
      </c>
      <c r="C134" s="6" t="s">
        <v>185</v>
      </c>
      <c r="D134" t="s">
        <v>132</v>
      </c>
      <c r="E134" s="4" t="s">
        <v>195</v>
      </c>
      <c r="F134" s="24" t="s">
        <v>130</v>
      </c>
      <c r="G134" s="31">
        <v>35000</v>
      </c>
      <c r="H134" s="13">
        <f t="shared" si="25"/>
        <v>1004.5</v>
      </c>
      <c r="I134" s="39">
        <v>0</v>
      </c>
      <c r="J134" s="13">
        <v>1064</v>
      </c>
      <c r="K134" s="31">
        <v>2232.37</v>
      </c>
      <c r="L134" s="14">
        <f t="shared" si="27"/>
        <v>4300.87</v>
      </c>
      <c r="M134" s="14">
        <f t="shared" si="23"/>
        <v>30699.13</v>
      </c>
    </row>
    <row r="135" spans="1:395" x14ac:dyDescent="0.25">
      <c r="A135" s="8">
        <v>127</v>
      </c>
      <c r="B135" t="s">
        <v>401</v>
      </c>
      <c r="C135" s="6" t="s">
        <v>185</v>
      </c>
      <c r="D135" t="s">
        <v>132</v>
      </c>
      <c r="E135" s="4" t="s">
        <v>196</v>
      </c>
      <c r="F135" s="24" t="s">
        <v>130</v>
      </c>
      <c r="G135" s="31">
        <v>45000</v>
      </c>
      <c r="H135" s="13">
        <f t="shared" si="25"/>
        <v>1291.5</v>
      </c>
      <c r="I135" s="31">
        <v>0</v>
      </c>
      <c r="J135" s="13">
        <f t="shared" si="26"/>
        <v>1368</v>
      </c>
      <c r="K135" s="31">
        <v>25</v>
      </c>
      <c r="L135" s="14">
        <f t="shared" si="27"/>
        <v>2684.5</v>
      </c>
      <c r="M135" s="14">
        <f t="shared" si="23"/>
        <v>42315.5</v>
      </c>
    </row>
    <row r="136" spans="1:395" x14ac:dyDescent="0.25">
      <c r="A136" s="8">
        <v>128</v>
      </c>
      <c r="B136" t="s">
        <v>161</v>
      </c>
      <c r="C136" t="s">
        <v>186</v>
      </c>
      <c r="D136" s="4" t="s">
        <v>305</v>
      </c>
      <c r="E136" s="4" t="s">
        <v>196</v>
      </c>
      <c r="F136" s="24" t="s">
        <v>130</v>
      </c>
      <c r="G136" s="13">
        <v>90000</v>
      </c>
      <c r="H136" s="13">
        <f t="shared" si="25"/>
        <v>2583</v>
      </c>
      <c r="I136" s="23">
        <v>9753.1200000000008</v>
      </c>
      <c r="J136" s="13">
        <f t="shared" si="26"/>
        <v>2736</v>
      </c>
      <c r="K136" s="13">
        <v>175</v>
      </c>
      <c r="L136" s="14">
        <f t="shared" si="27"/>
        <v>15247.12</v>
      </c>
      <c r="M136" s="14">
        <f t="shared" si="23"/>
        <v>74752.88</v>
      </c>
    </row>
    <row r="137" spans="1:395" x14ac:dyDescent="0.25">
      <c r="A137" s="8">
        <v>129</v>
      </c>
      <c r="B137" t="s">
        <v>230</v>
      </c>
      <c r="C137" t="s">
        <v>186</v>
      </c>
      <c r="D137" s="4" t="s">
        <v>338</v>
      </c>
      <c r="E137" s="4" t="s">
        <v>196</v>
      </c>
      <c r="F137" t="s">
        <v>129</v>
      </c>
      <c r="G137" s="31">
        <v>140000</v>
      </c>
      <c r="H137" s="13">
        <f t="shared" si="25"/>
        <v>4018</v>
      </c>
      <c r="I137" s="32">
        <v>20656.64</v>
      </c>
      <c r="J137" s="13">
        <f t="shared" si="26"/>
        <v>4256</v>
      </c>
      <c r="K137" s="31">
        <v>3455.92</v>
      </c>
      <c r="L137" s="14">
        <f t="shared" ref="L137:L148" si="32">H137+I137+J137+K137</f>
        <v>32386.560000000001</v>
      </c>
      <c r="M137" s="14">
        <f t="shared" si="23"/>
        <v>107613.44</v>
      </c>
    </row>
    <row r="138" spans="1:395" x14ac:dyDescent="0.25">
      <c r="A138" s="8">
        <v>130</v>
      </c>
      <c r="B138" t="s">
        <v>453</v>
      </c>
      <c r="C138" t="s">
        <v>186</v>
      </c>
      <c r="D138" t="s">
        <v>132</v>
      </c>
      <c r="E138" s="4" t="s">
        <v>195</v>
      </c>
      <c r="F138" s="24" t="s">
        <v>130</v>
      </c>
      <c r="G138" s="31">
        <v>45000</v>
      </c>
      <c r="H138" s="13">
        <f t="shared" si="25"/>
        <v>1291.5</v>
      </c>
      <c r="I138" s="14">
        <v>1148.33</v>
      </c>
      <c r="J138" s="13">
        <f t="shared" si="26"/>
        <v>1368</v>
      </c>
      <c r="K138" s="31">
        <v>4025</v>
      </c>
      <c r="L138" s="14">
        <f t="shared" si="32"/>
        <v>7832.83</v>
      </c>
      <c r="M138" s="14">
        <f t="shared" si="23"/>
        <v>37167.17</v>
      </c>
    </row>
    <row r="139" spans="1:395" x14ac:dyDescent="0.25">
      <c r="A139" s="8">
        <v>131</v>
      </c>
      <c r="B139" t="s">
        <v>451</v>
      </c>
      <c r="C139" t="s">
        <v>452</v>
      </c>
      <c r="D139" t="s">
        <v>132</v>
      </c>
      <c r="E139" s="4" t="s">
        <v>196</v>
      </c>
      <c r="F139" s="24" t="s">
        <v>130</v>
      </c>
      <c r="G139" s="31">
        <v>45000</v>
      </c>
      <c r="H139" s="13">
        <f t="shared" si="25"/>
        <v>1291.5</v>
      </c>
      <c r="I139" s="32">
        <v>0</v>
      </c>
      <c r="J139" s="13">
        <f t="shared" si="26"/>
        <v>1368</v>
      </c>
      <c r="K139" s="31">
        <v>25</v>
      </c>
      <c r="L139" s="14">
        <f t="shared" si="32"/>
        <v>2684.5</v>
      </c>
      <c r="M139" s="14">
        <f t="shared" ref="M139:M202" si="33">+G139-L139</f>
        <v>42315.5</v>
      </c>
    </row>
    <row r="140" spans="1:395" x14ac:dyDescent="0.25">
      <c r="A140" s="8">
        <v>132</v>
      </c>
      <c r="B140" s="9" t="s">
        <v>211</v>
      </c>
      <c r="C140" t="s">
        <v>389</v>
      </c>
      <c r="D140" s="9" t="s">
        <v>319</v>
      </c>
      <c r="E140" s="36" t="s">
        <v>196</v>
      </c>
      <c r="F140" s="9" t="s">
        <v>197</v>
      </c>
      <c r="G140" s="26">
        <v>50000</v>
      </c>
      <c r="H140" s="13">
        <f t="shared" ref="H140" si="34">G140*0.0287</f>
        <v>1435</v>
      </c>
      <c r="I140" s="32">
        <v>0</v>
      </c>
      <c r="J140" s="13">
        <f t="shared" ref="J140" si="35">G140*0.0304</f>
        <v>1520</v>
      </c>
      <c r="K140" s="31">
        <v>3466.06</v>
      </c>
      <c r="L140" s="14">
        <f>H140+I140+J140+K140</f>
        <v>6421.06</v>
      </c>
      <c r="M140" s="14">
        <f t="shared" si="33"/>
        <v>43578.94</v>
      </c>
    </row>
    <row r="141" spans="1:395" s="1" customFormat="1" x14ac:dyDescent="0.25">
      <c r="A141" s="8">
        <v>133</v>
      </c>
      <c r="B141" s="9" t="s">
        <v>210</v>
      </c>
      <c r="C141" t="s">
        <v>389</v>
      </c>
      <c r="D141" s="9" t="s">
        <v>319</v>
      </c>
      <c r="E141" s="36" t="s">
        <v>196</v>
      </c>
      <c r="F141" s="9" t="s">
        <v>130</v>
      </c>
      <c r="G141" s="26">
        <v>50000</v>
      </c>
      <c r="H141" s="13">
        <f t="shared" si="25"/>
        <v>1435</v>
      </c>
      <c r="I141" s="31">
        <v>0</v>
      </c>
      <c r="J141" s="13">
        <f t="shared" si="26"/>
        <v>1520</v>
      </c>
      <c r="K141" s="31">
        <v>2829.16</v>
      </c>
      <c r="L141" s="14">
        <f t="shared" si="32"/>
        <v>5784.16</v>
      </c>
      <c r="M141" s="14">
        <f t="shared" si="33"/>
        <v>44215.839999999997</v>
      </c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  <c r="MR141"/>
      <c r="MS141"/>
      <c r="MT141"/>
      <c r="MU141"/>
      <c r="MV141"/>
      <c r="MW141"/>
      <c r="MX141"/>
      <c r="MY141"/>
      <c r="MZ141"/>
      <c r="NA141"/>
      <c r="NB141"/>
      <c r="NC141"/>
      <c r="ND141"/>
      <c r="NE141"/>
      <c r="NF141"/>
      <c r="NG141"/>
      <c r="NH141"/>
      <c r="NI141"/>
      <c r="NJ141"/>
      <c r="NK141"/>
      <c r="NL141"/>
      <c r="NM141"/>
      <c r="NN141"/>
      <c r="NO141"/>
      <c r="NP141"/>
      <c r="NQ141"/>
      <c r="NR141"/>
      <c r="NS141"/>
      <c r="NT141"/>
      <c r="NU141"/>
      <c r="NV141"/>
      <c r="NW141"/>
      <c r="NX141"/>
      <c r="NY141"/>
      <c r="NZ141"/>
      <c r="OA141"/>
      <c r="OB141"/>
      <c r="OC141"/>
      <c r="OD141"/>
      <c r="OE141"/>
    </row>
    <row r="142" spans="1:395" s="1" customFormat="1" x14ac:dyDescent="0.25">
      <c r="A142" s="8">
        <v>134</v>
      </c>
      <c r="B142" s="7" t="s">
        <v>18</v>
      </c>
      <c r="C142" s="7" t="s">
        <v>187</v>
      </c>
      <c r="D142" t="s">
        <v>290</v>
      </c>
      <c r="E142" s="4" t="s">
        <v>196</v>
      </c>
      <c r="F142" t="s">
        <v>129</v>
      </c>
      <c r="G142" s="35">
        <v>50000</v>
      </c>
      <c r="H142" s="13">
        <f t="shared" si="25"/>
        <v>1435</v>
      </c>
      <c r="I142" s="32">
        <v>0</v>
      </c>
      <c r="J142" s="13">
        <f t="shared" si="26"/>
        <v>1520</v>
      </c>
      <c r="K142" s="31">
        <v>2990.46</v>
      </c>
      <c r="L142" s="14">
        <f>H142+I142+J142+K142</f>
        <v>5945.46</v>
      </c>
      <c r="M142" s="14">
        <f t="shared" si="33"/>
        <v>44054.54</v>
      </c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</row>
    <row r="143" spans="1:395" s="1" customFormat="1" x14ac:dyDescent="0.25">
      <c r="A143" s="8">
        <v>135</v>
      </c>
      <c r="B143" t="s">
        <v>19</v>
      </c>
      <c r="C143" s="7" t="s">
        <v>187</v>
      </c>
      <c r="D143" t="s">
        <v>290</v>
      </c>
      <c r="E143" s="4" t="s">
        <v>196</v>
      </c>
      <c r="F143" t="s">
        <v>130</v>
      </c>
      <c r="G143" s="13">
        <v>55000</v>
      </c>
      <c r="H143" s="13">
        <f>G143*0.0287</f>
        <v>1578.5</v>
      </c>
      <c r="I143" s="31">
        <v>0</v>
      </c>
      <c r="J143" s="13">
        <f>G143*0.0304</f>
        <v>1672</v>
      </c>
      <c r="K143" s="31">
        <v>175</v>
      </c>
      <c r="L143" s="14">
        <f t="shared" si="32"/>
        <v>3425.5</v>
      </c>
      <c r="M143" s="14">
        <f t="shared" si="33"/>
        <v>51574.5</v>
      </c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</row>
    <row r="144" spans="1:395" s="1" customFormat="1" x14ac:dyDescent="0.25">
      <c r="A144" s="8">
        <v>136</v>
      </c>
      <c r="B144" t="s">
        <v>17</v>
      </c>
      <c r="C144" s="7" t="s">
        <v>187</v>
      </c>
      <c r="D144" t="s">
        <v>291</v>
      </c>
      <c r="E144" s="4" t="s">
        <v>196</v>
      </c>
      <c r="F144" t="s">
        <v>129</v>
      </c>
      <c r="G144" s="31">
        <v>91000</v>
      </c>
      <c r="H144" s="13">
        <f t="shared" ref="H144" si="36">G144*0.0287</f>
        <v>2611.6999999999998</v>
      </c>
      <c r="I144" s="39">
        <v>9130.61</v>
      </c>
      <c r="J144" s="13">
        <f t="shared" si="26"/>
        <v>2766.4</v>
      </c>
      <c r="K144" s="14">
        <v>3555.92</v>
      </c>
      <c r="L144" s="14">
        <f t="shared" si="32"/>
        <v>18064.63</v>
      </c>
      <c r="M144" s="14">
        <f t="shared" si="33"/>
        <v>72935.37</v>
      </c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</row>
    <row r="145" spans="1:395" s="1" customFormat="1" x14ac:dyDescent="0.25">
      <c r="A145" s="8">
        <v>137</v>
      </c>
      <c r="B145" s="7" t="s">
        <v>259</v>
      </c>
      <c r="C145" s="7" t="s">
        <v>53</v>
      </c>
      <c r="D145" s="7" t="s">
        <v>458</v>
      </c>
      <c r="E145" s="21" t="s">
        <v>196</v>
      </c>
      <c r="F145" t="s">
        <v>129</v>
      </c>
      <c r="G145" s="29">
        <v>200000</v>
      </c>
      <c r="H145" s="29">
        <f t="shared" ref="H145:H148" si="37">G145*0.0287</f>
        <v>5740</v>
      </c>
      <c r="I145" s="31">
        <v>35627.870000000003</v>
      </c>
      <c r="J145" s="13">
        <v>6080</v>
      </c>
      <c r="K145" s="38">
        <v>25</v>
      </c>
      <c r="L145" s="14">
        <f t="shared" si="32"/>
        <v>47472.87</v>
      </c>
      <c r="M145" s="14">
        <f t="shared" si="33"/>
        <v>152527.13</v>
      </c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  <c r="MR145"/>
      <c r="MS145"/>
      <c r="MT145"/>
      <c r="MU145"/>
      <c r="MV145"/>
      <c r="MW145"/>
      <c r="MX145"/>
      <c r="MY145"/>
      <c r="MZ145"/>
      <c r="NA145"/>
      <c r="NB145"/>
      <c r="NC145"/>
      <c r="ND145"/>
      <c r="NE145"/>
      <c r="NF145"/>
      <c r="NG145"/>
      <c r="NH145"/>
      <c r="NI145"/>
      <c r="NJ145"/>
      <c r="NK145"/>
      <c r="NL145"/>
      <c r="NM145"/>
      <c r="NN145"/>
      <c r="NO145"/>
      <c r="NP145"/>
      <c r="NQ145"/>
      <c r="NR145"/>
      <c r="NS145"/>
      <c r="NT145"/>
      <c r="NU145"/>
      <c r="NV145"/>
      <c r="NW145"/>
      <c r="NX145"/>
      <c r="NY145"/>
      <c r="NZ145"/>
      <c r="OA145"/>
      <c r="OB145"/>
      <c r="OC145"/>
      <c r="OD145"/>
      <c r="OE145"/>
    </row>
    <row r="146" spans="1:395" s="1" customFormat="1" x14ac:dyDescent="0.25">
      <c r="A146" s="8">
        <v>138</v>
      </c>
      <c r="B146" t="s">
        <v>234</v>
      </c>
      <c r="C146" t="s">
        <v>55</v>
      </c>
      <c r="D146" t="s">
        <v>132</v>
      </c>
      <c r="E146" s="4" t="s">
        <v>195</v>
      </c>
      <c r="F146" t="s">
        <v>130</v>
      </c>
      <c r="G146" s="13">
        <v>45000</v>
      </c>
      <c r="H146" s="13">
        <f t="shared" si="37"/>
        <v>1291.5</v>
      </c>
      <c r="I146" s="31">
        <v>0</v>
      </c>
      <c r="J146" s="13">
        <f t="shared" ref="J146:J148" si="38">G146*0.0304</f>
        <v>1368</v>
      </c>
      <c r="K146" s="14">
        <v>1200</v>
      </c>
      <c r="L146" s="14">
        <f t="shared" si="32"/>
        <v>3859.5</v>
      </c>
      <c r="M146" s="14">
        <f t="shared" si="33"/>
        <v>41140.5</v>
      </c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  <c r="MR146"/>
      <c r="MS146"/>
      <c r="MT146"/>
      <c r="MU146"/>
      <c r="MV146"/>
      <c r="MW146"/>
      <c r="MX146"/>
      <c r="MY146"/>
      <c r="MZ146"/>
      <c r="NA146"/>
      <c r="NB146"/>
      <c r="NC146"/>
      <c r="ND146"/>
      <c r="NE146"/>
      <c r="NF146"/>
      <c r="NG146"/>
      <c r="NH146"/>
      <c r="NI146"/>
      <c r="NJ146"/>
      <c r="NK146"/>
      <c r="NL146"/>
      <c r="NM146"/>
      <c r="NN146"/>
      <c r="NO146"/>
      <c r="NP146"/>
      <c r="NQ146"/>
      <c r="NR146"/>
      <c r="NS146"/>
      <c r="NT146"/>
      <c r="NU146"/>
      <c r="NV146"/>
      <c r="NW146"/>
      <c r="NX146"/>
      <c r="NY146"/>
      <c r="NZ146"/>
      <c r="OA146"/>
      <c r="OB146"/>
      <c r="OC146"/>
      <c r="OD146"/>
      <c r="OE146"/>
    </row>
    <row r="147" spans="1:395" s="1" customFormat="1" x14ac:dyDescent="0.25">
      <c r="A147" s="8">
        <v>139</v>
      </c>
      <c r="B147" t="s">
        <v>141</v>
      </c>
      <c r="C147" t="s">
        <v>55</v>
      </c>
      <c r="D147" t="s">
        <v>432</v>
      </c>
      <c r="E147" s="4" t="s">
        <v>195</v>
      </c>
      <c r="F147" t="s">
        <v>130</v>
      </c>
      <c r="G147" s="13">
        <v>45000</v>
      </c>
      <c r="H147" s="13">
        <f t="shared" si="37"/>
        <v>1291.5</v>
      </c>
      <c r="I147" s="31">
        <v>1148.33</v>
      </c>
      <c r="J147" s="13">
        <v>1368</v>
      </c>
      <c r="K147" s="31">
        <v>9530.9</v>
      </c>
      <c r="L147" s="14">
        <f t="shared" si="32"/>
        <v>13338.73</v>
      </c>
      <c r="M147" s="14">
        <f t="shared" si="33"/>
        <v>31661.27</v>
      </c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</row>
    <row r="148" spans="1:395" s="1" customFormat="1" x14ac:dyDescent="0.25">
      <c r="A148" s="8">
        <v>140</v>
      </c>
      <c r="B148" t="s">
        <v>58</v>
      </c>
      <c r="C148" s="4" t="s">
        <v>247</v>
      </c>
      <c r="D148" s="6" t="s">
        <v>397</v>
      </c>
      <c r="E148" s="4" t="s">
        <v>195</v>
      </c>
      <c r="F148" t="s">
        <v>129</v>
      </c>
      <c r="G148" s="31">
        <v>101000</v>
      </c>
      <c r="H148" s="13">
        <f t="shared" si="37"/>
        <v>2898.7</v>
      </c>
      <c r="I148" s="31">
        <v>11482.86</v>
      </c>
      <c r="J148" s="13">
        <f t="shared" si="38"/>
        <v>3070.4</v>
      </c>
      <c r="K148" s="31">
        <v>3605.92</v>
      </c>
      <c r="L148" s="14">
        <f t="shared" si="32"/>
        <v>21057.88</v>
      </c>
      <c r="M148" s="14">
        <f t="shared" si="33"/>
        <v>79942.12</v>
      </c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</row>
    <row r="149" spans="1:395" s="1" customFormat="1" x14ac:dyDescent="0.25">
      <c r="A149" s="8">
        <v>141</v>
      </c>
      <c r="B149" s="4" t="s">
        <v>28</v>
      </c>
      <c r="C149" s="4" t="s">
        <v>247</v>
      </c>
      <c r="D149" s="4" t="s">
        <v>440</v>
      </c>
      <c r="E149" s="4" t="s">
        <v>195</v>
      </c>
      <c r="F149" s="4" t="s">
        <v>130</v>
      </c>
      <c r="G149" s="13">
        <v>50000</v>
      </c>
      <c r="H149" s="13">
        <f>G149*0.0287</f>
        <v>1435</v>
      </c>
      <c r="I149" s="32">
        <v>0</v>
      </c>
      <c r="J149" s="13">
        <f>G149*0.0304</f>
        <v>1520</v>
      </c>
      <c r="K149" s="31">
        <v>275</v>
      </c>
      <c r="L149" s="14">
        <f>H149+I149+J149+K149</f>
        <v>3230</v>
      </c>
      <c r="M149" s="14">
        <f t="shared" si="33"/>
        <v>46770</v>
      </c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  <c r="NB149"/>
      <c r="NC149"/>
      <c r="ND149"/>
      <c r="NE149"/>
      <c r="NF149"/>
      <c r="NG149"/>
      <c r="NH149"/>
      <c r="NI149"/>
      <c r="NJ149"/>
      <c r="NK149"/>
      <c r="NL149"/>
      <c r="NM149"/>
      <c r="NN149"/>
      <c r="NO149"/>
      <c r="NP149"/>
      <c r="NQ149"/>
      <c r="NR149"/>
      <c r="NS149"/>
      <c r="NT149"/>
      <c r="NU149"/>
      <c r="NV149"/>
      <c r="NW149"/>
      <c r="NX149"/>
      <c r="NY149"/>
      <c r="NZ149"/>
      <c r="OA149"/>
      <c r="OB149"/>
      <c r="OC149"/>
      <c r="OD149"/>
      <c r="OE149"/>
    </row>
    <row r="150" spans="1:395" s="1" customFormat="1" x14ac:dyDescent="0.25">
      <c r="A150" s="8">
        <v>142</v>
      </c>
      <c r="B150" t="s">
        <v>120</v>
      </c>
      <c r="C150" s="4" t="s">
        <v>247</v>
      </c>
      <c r="D150" t="s">
        <v>440</v>
      </c>
      <c r="E150" s="4" t="s">
        <v>195</v>
      </c>
      <c r="F150" t="s">
        <v>130</v>
      </c>
      <c r="G150" s="31">
        <v>55000</v>
      </c>
      <c r="H150" s="13">
        <f t="shared" ref="H150:H160" si="39">G150*0.0287</f>
        <v>1578.5</v>
      </c>
      <c r="I150" s="31">
        <v>0</v>
      </c>
      <c r="J150" s="13">
        <f t="shared" ref="J150:J160" si="40">G150*0.0304</f>
        <v>1672</v>
      </c>
      <c r="K150" s="14">
        <v>1890.46</v>
      </c>
      <c r="L150" s="14">
        <f>H150+I150+J150+K150</f>
        <v>5140.96</v>
      </c>
      <c r="M150" s="14">
        <f t="shared" si="33"/>
        <v>49859.040000000001</v>
      </c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  <c r="NB150"/>
      <c r="NC150"/>
      <c r="ND150"/>
      <c r="NE150"/>
      <c r="NF150"/>
      <c r="NG150"/>
      <c r="NH150"/>
      <c r="NI150"/>
      <c r="NJ150"/>
      <c r="NK150"/>
      <c r="NL150"/>
      <c r="NM150"/>
      <c r="NN150"/>
      <c r="NO150"/>
      <c r="NP150"/>
      <c r="NQ150"/>
      <c r="NR150"/>
      <c r="NS150"/>
      <c r="NT150"/>
      <c r="NU150"/>
      <c r="NV150"/>
      <c r="NW150"/>
      <c r="NX150"/>
      <c r="NY150"/>
      <c r="NZ150"/>
      <c r="OA150"/>
      <c r="OB150"/>
      <c r="OC150"/>
      <c r="OD150"/>
      <c r="OE150"/>
    </row>
    <row r="151" spans="1:395" s="1" customFormat="1" x14ac:dyDescent="0.25">
      <c r="A151" s="8">
        <v>143</v>
      </c>
      <c r="B151" t="s">
        <v>262</v>
      </c>
      <c r="C151" s="6" t="s">
        <v>260</v>
      </c>
      <c r="D151" s="6" t="s">
        <v>372</v>
      </c>
      <c r="E151" s="22" t="s">
        <v>195</v>
      </c>
      <c r="F151" t="s">
        <v>129</v>
      </c>
      <c r="G151" s="31">
        <v>110000</v>
      </c>
      <c r="H151" s="13">
        <f t="shared" si="39"/>
        <v>3157</v>
      </c>
      <c r="I151" s="31">
        <v>14028.75</v>
      </c>
      <c r="J151" s="13">
        <f t="shared" si="40"/>
        <v>3344</v>
      </c>
      <c r="K151" s="14">
        <v>2750.46</v>
      </c>
      <c r="L151" s="14">
        <f t="shared" ref="L151:L153" si="41">H151+I151+J151+K151</f>
        <v>23280.21</v>
      </c>
      <c r="M151" s="14">
        <f t="shared" si="33"/>
        <v>86719.79</v>
      </c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  <c r="NB151"/>
      <c r="NC151"/>
      <c r="ND151"/>
      <c r="NE151"/>
      <c r="NF151"/>
      <c r="NG151"/>
      <c r="NH151"/>
      <c r="NI151"/>
      <c r="NJ151"/>
      <c r="NK151"/>
      <c r="NL151"/>
      <c r="NM151"/>
      <c r="NN151"/>
      <c r="NO151"/>
      <c r="NP151"/>
      <c r="NQ151"/>
      <c r="NR151"/>
      <c r="NS151"/>
      <c r="NT151"/>
      <c r="NU151"/>
      <c r="NV151"/>
      <c r="NW151"/>
      <c r="NX151"/>
      <c r="NY151"/>
      <c r="NZ151"/>
      <c r="OA151"/>
      <c r="OB151"/>
      <c r="OC151"/>
      <c r="OD151"/>
      <c r="OE151"/>
    </row>
    <row r="152" spans="1:395" s="1" customFormat="1" x14ac:dyDescent="0.25">
      <c r="A152" s="8">
        <v>144</v>
      </c>
      <c r="B152" t="s">
        <v>171</v>
      </c>
      <c r="C152" t="s">
        <v>59</v>
      </c>
      <c r="D152" t="s">
        <v>132</v>
      </c>
      <c r="E152" s="4" t="s">
        <v>195</v>
      </c>
      <c r="F152" t="s">
        <v>130</v>
      </c>
      <c r="G152" s="31">
        <v>45000</v>
      </c>
      <c r="H152" s="13">
        <f t="shared" si="39"/>
        <v>1291.5</v>
      </c>
      <c r="I152" s="31">
        <v>0</v>
      </c>
      <c r="J152" s="13">
        <f t="shared" si="40"/>
        <v>1368</v>
      </c>
      <c r="K152" s="31">
        <v>1740.46</v>
      </c>
      <c r="L152" s="14">
        <f t="shared" si="41"/>
        <v>4399.96</v>
      </c>
      <c r="M152" s="14">
        <f t="shared" si="33"/>
        <v>40600.04</v>
      </c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</row>
    <row r="153" spans="1:395" s="1" customFormat="1" x14ac:dyDescent="0.25">
      <c r="A153" s="8">
        <v>145</v>
      </c>
      <c r="B153" t="s">
        <v>241</v>
      </c>
      <c r="C153" t="s">
        <v>59</v>
      </c>
      <c r="D153" t="s">
        <v>355</v>
      </c>
      <c r="E153" s="4" t="s">
        <v>196</v>
      </c>
      <c r="F153" t="s">
        <v>130</v>
      </c>
      <c r="G153" s="13">
        <v>140000</v>
      </c>
      <c r="H153" s="13">
        <f t="shared" si="39"/>
        <v>4018</v>
      </c>
      <c r="I153" s="31">
        <v>21514.37</v>
      </c>
      <c r="J153" s="13">
        <f t="shared" si="40"/>
        <v>4256</v>
      </c>
      <c r="K153" s="31">
        <v>25</v>
      </c>
      <c r="L153" s="14">
        <f t="shared" si="41"/>
        <v>29813.37</v>
      </c>
      <c r="M153" s="14">
        <f t="shared" si="33"/>
        <v>110186.63</v>
      </c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  <c r="KK153"/>
      <c r="KL153"/>
      <c r="KM153"/>
      <c r="KN153"/>
      <c r="KO153"/>
      <c r="KP153"/>
      <c r="KQ153"/>
      <c r="KR153"/>
      <c r="KS153"/>
      <c r="KT153"/>
      <c r="KU153"/>
      <c r="KV153"/>
      <c r="KW153"/>
      <c r="KX153"/>
      <c r="KY153"/>
      <c r="KZ153"/>
      <c r="LA153"/>
      <c r="LB153"/>
      <c r="LC153"/>
      <c r="LD153"/>
      <c r="LE153"/>
      <c r="LF153"/>
      <c r="LG153"/>
      <c r="LH153"/>
      <c r="LI153"/>
      <c r="LJ153"/>
      <c r="LK153"/>
      <c r="LL153"/>
      <c r="LM153"/>
      <c r="LN153"/>
      <c r="LO153"/>
      <c r="LP153"/>
      <c r="LQ153"/>
      <c r="LR153"/>
      <c r="LS153"/>
      <c r="LT153"/>
      <c r="LU153"/>
      <c r="LV153"/>
      <c r="LW153"/>
      <c r="LX153"/>
      <c r="LY153"/>
      <c r="LZ153"/>
      <c r="MA153"/>
      <c r="MB153"/>
      <c r="MC153"/>
      <c r="MD153"/>
      <c r="ME153"/>
      <c r="MF153"/>
      <c r="MG153"/>
      <c r="MH153"/>
      <c r="MI153"/>
      <c r="MJ153"/>
      <c r="MK153"/>
      <c r="ML153"/>
      <c r="MM153"/>
      <c r="MN153"/>
      <c r="MO153"/>
      <c r="MP153"/>
      <c r="MQ153"/>
      <c r="MR153"/>
      <c r="MS153"/>
      <c r="MT153"/>
      <c r="MU153"/>
      <c r="MV153"/>
      <c r="MW153"/>
      <c r="MX153"/>
      <c r="MY153"/>
      <c r="MZ153"/>
      <c r="NA153"/>
      <c r="NB153"/>
      <c r="NC153"/>
      <c r="ND153"/>
      <c r="NE153"/>
      <c r="NF153"/>
      <c r="NG153"/>
      <c r="NH153"/>
      <c r="NI153"/>
      <c r="NJ153"/>
      <c r="NK153"/>
      <c r="NL153"/>
      <c r="NM153"/>
      <c r="NN153"/>
      <c r="NO153"/>
      <c r="NP153"/>
      <c r="NQ153"/>
      <c r="NR153"/>
      <c r="NS153"/>
      <c r="NT153"/>
      <c r="NU153"/>
      <c r="NV153"/>
      <c r="NW153"/>
      <c r="NX153"/>
      <c r="NY153"/>
      <c r="NZ153"/>
      <c r="OA153"/>
      <c r="OB153"/>
      <c r="OC153"/>
      <c r="OD153"/>
      <c r="OE153"/>
    </row>
    <row r="154" spans="1:395" s="1" customFormat="1" x14ac:dyDescent="0.25">
      <c r="A154" s="8">
        <v>146</v>
      </c>
      <c r="B154" t="s">
        <v>407</v>
      </c>
      <c r="C154" t="s">
        <v>59</v>
      </c>
      <c r="D154" t="s">
        <v>424</v>
      </c>
      <c r="E154" s="4" t="s">
        <v>196</v>
      </c>
      <c r="F154" t="s">
        <v>129</v>
      </c>
      <c r="G154" s="13">
        <v>85000</v>
      </c>
      <c r="H154" s="13">
        <f t="shared" si="39"/>
        <v>2439.5</v>
      </c>
      <c r="I154" s="31">
        <v>8148.13</v>
      </c>
      <c r="J154" s="13">
        <f t="shared" si="40"/>
        <v>2584</v>
      </c>
      <c r="K154" s="31">
        <v>1740.46</v>
      </c>
      <c r="L154" s="14">
        <f>H154+I154+J154+K154</f>
        <v>14912.09</v>
      </c>
      <c r="M154" s="14">
        <f t="shared" si="33"/>
        <v>70087.91</v>
      </c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  <c r="JW154"/>
      <c r="JX154"/>
      <c r="JY154"/>
      <c r="JZ154"/>
      <c r="KA154"/>
      <c r="KB154"/>
      <c r="KC154"/>
      <c r="KD154"/>
      <c r="KE154"/>
      <c r="KF154"/>
      <c r="KG154"/>
      <c r="KH154"/>
      <c r="KI154"/>
      <c r="KJ154"/>
      <c r="KK154"/>
      <c r="KL154"/>
      <c r="KM154"/>
      <c r="KN154"/>
      <c r="KO154"/>
      <c r="KP154"/>
      <c r="KQ154"/>
      <c r="KR154"/>
      <c r="KS154"/>
      <c r="KT154"/>
      <c r="KU154"/>
      <c r="KV154"/>
      <c r="KW154"/>
      <c r="KX154"/>
      <c r="KY154"/>
      <c r="KZ154"/>
      <c r="LA154"/>
      <c r="LB154"/>
      <c r="LC154"/>
      <c r="LD154"/>
      <c r="LE154"/>
      <c r="LF154"/>
      <c r="LG154"/>
      <c r="LH154"/>
      <c r="LI154"/>
      <c r="LJ154"/>
      <c r="LK154"/>
      <c r="LL154"/>
      <c r="LM154"/>
      <c r="LN154"/>
      <c r="LO154"/>
      <c r="LP154"/>
      <c r="LQ154"/>
      <c r="LR154"/>
      <c r="LS154"/>
      <c r="LT154"/>
      <c r="LU154"/>
      <c r="LV154"/>
      <c r="LW154"/>
      <c r="LX154"/>
      <c r="LY154"/>
      <c r="LZ154"/>
      <c r="MA154"/>
      <c r="MB154"/>
      <c r="MC154"/>
      <c r="MD154"/>
      <c r="ME154"/>
      <c r="MF154"/>
      <c r="MG154"/>
      <c r="MH154"/>
      <c r="MI154"/>
      <c r="MJ154"/>
      <c r="MK154"/>
      <c r="ML154"/>
      <c r="MM154"/>
      <c r="MN154"/>
      <c r="MO154"/>
      <c r="MP154"/>
      <c r="MQ154"/>
      <c r="MR154"/>
      <c r="MS154"/>
      <c r="MT154"/>
      <c r="MU154"/>
      <c r="MV154"/>
      <c r="MW154"/>
      <c r="MX154"/>
      <c r="MY154"/>
      <c r="MZ154"/>
      <c r="NA154"/>
      <c r="NB154"/>
      <c r="NC154"/>
      <c r="ND154"/>
      <c r="NE154"/>
      <c r="NF154"/>
      <c r="NG154"/>
      <c r="NH154"/>
      <c r="NI154"/>
      <c r="NJ154"/>
      <c r="NK154"/>
      <c r="NL154"/>
      <c r="NM154"/>
      <c r="NN154"/>
      <c r="NO154"/>
      <c r="NP154"/>
      <c r="NQ154"/>
      <c r="NR154"/>
      <c r="NS154"/>
      <c r="NT154"/>
      <c r="NU154"/>
      <c r="NV154"/>
      <c r="NW154"/>
      <c r="NX154"/>
      <c r="NY154"/>
      <c r="NZ154"/>
      <c r="OA154"/>
      <c r="OB154"/>
      <c r="OC154"/>
      <c r="OD154"/>
      <c r="OE154"/>
    </row>
    <row r="155" spans="1:395" s="1" customFormat="1" x14ac:dyDescent="0.25">
      <c r="A155" s="8">
        <v>147</v>
      </c>
      <c r="B155" t="s">
        <v>456</v>
      </c>
      <c r="C155" s="4" t="s">
        <v>165</v>
      </c>
      <c r="D155" t="s">
        <v>391</v>
      </c>
      <c r="E155" s="4" t="s">
        <v>195</v>
      </c>
      <c r="F155" t="s">
        <v>129</v>
      </c>
      <c r="G155" s="13">
        <v>95000</v>
      </c>
      <c r="H155" s="13">
        <f t="shared" si="39"/>
        <v>2726.5</v>
      </c>
      <c r="I155" s="31">
        <v>10929.24</v>
      </c>
      <c r="J155" s="13">
        <f t="shared" si="40"/>
        <v>2888</v>
      </c>
      <c r="K155" s="31">
        <v>125</v>
      </c>
      <c r="L155" s="14">
        <f>H155+I155+J155+K155</f>
        <v>16668.740000000002</v>
      </c>
      <c r="M155" s="14">
        <f t="shared" si="33"/>
        <v>78331.259999999995</v>
      </c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  <c r="KK155"/>
      <c r="KL155"/>
      <c r="KM155"/>
      <c r="KN155"/>
      <c r="KO155"/>
      <c r="KP155"/>
      <c r="KQ155"/>
      <c r="KR155"/>
      <c r="KS155"/>
      <c r="KT155"/>
      <c r="KU155"/>
      <c r="KV155"/>
      <c r="KW155"/>
      <c r="KX155"/>
      <c r="KY155"/>
      <c r="KZ155"/>
      <c r="LA155"/>
      <c r="LB155"/>
      <c r="LC155"/>
      <c r="LD155"/>
      <c r="LE155"/>
      <c r="LF155"/>
      <c r="LG155"/>
      <c r="LH155"/>
      <c r="LI155"/>
      <c r="LJ155"/>
      <c r="LK155"/>
      <c r="LL155"/>
      <c r="LM155"/>
      <c r="LN155"/>
      <c r="LO155"/>
      <c r="LP155"/>
      <c r="LQ155"/>
      <c r="LR155"/>
      <c r="LS155"/>
      <c r="LT155"/>
      <c r="LU155"/>
      <c r="LV155"/>
      <c r="LW155"/>
      <c r="LX155"/>
      <c r="LY155"/>
      <c r="LZ155"/>
      <c r="MA155"/>
      <c r="MB155"/>
      <c r="MC155"/>
      <c r="MD155"/>
      <c r="ME155"/>
      <c r="MF155"/>
      <c r="MG155"/>
      <c r="MH155"/>
      <c r="MI155"/>
      <c r="MJ155"/>
      <c r="MK155"/>
      <c r="ML155"/>
      <c r="MM155"/>
      <c r="MN155"/>
      <c r="MO155"/>
      <c r="MP155"/>
      <c r="MQ155"/>
      <c r="MR155"/>
      <c r="MS155"/>
      <c r="MT155"/>
      <c r="MU155"/>
      <c r="MV155"/>
      <c r="MW155"/>
      <c r="MX155"/>
      <c r="MY155"/>
      <c r="MZ155"/>
      <c r="NA155"/>
      <c r="NB155"/>
      <c r="NC155"/>
      <c r="ND155"/>
      <c r="NE155"/>
      <c r="NF155"/>
      <c r="NG155"/>
      <c r="NH155"/>
      <c r="NI155"/>
      <c r="NJ155"/>
      <c r="NK155"/>
      <c r="NL155"/>
      <c r="NM155"/>
      <c r="NN155"/>
      <c r="NO155"/>
      <c r="NP155"/>
      <c r="NQ155"/>
      <c r="NR155"/>
      <c r="NS155"/>
      <c r="NT155"/>
      <c r="NU155"/>
      <c r="NV155"/>
      <c r="NW155"/>
      <c r="NX155"/>
      <c r="NY155"/>
      <c r="NZ155"/>
      <c r="OA155"/>
      <c r="OB155"/>
      <c r="OC155"/>
      <c r="OD155"/>
      <c r="OE155"/>
    </row>
    <row r="156" spans="1:395" s="1" customFormat="1" x14ac:dyDescent="0.25">
      <c r="A156" s="8">
        <v>148</v>
      </c>
      <c r="B156" t="s">
        <v>64</v>
      </c>
      <c r="C156" s="4" t="s">
        <v>165</v>
      </c>
      <c r="D156" t="s">
        <v>391</v>
      </c>
      <c r="E156" s="4" t="s">
        <v>195</v>
      </c>
      <c r="F156" t="s">
        <v>129</v>
      </c>
      <c r="G156" s="31">
        <v>95000</v>
      </c>
      <c r="H156" s="13">
        <f t="shared" si="39"/>
        <v>2726.5</v>
      </c>
      <c r="I156" s="31">
        <v>10500.38</v>
      </c>
      <c r="J156" s="13">
        <f t="shared" si="40"/>
        <v>2888</v>
      </c>
      <c r="K156" s="14">
        <v>1740.46</v>
      </c>
      <c r="L156" s="14">
        <f>H156+I156+J156+K156</f>
        <v>17855.34</v>
      </c>
      <c r="M156" s="14">
        <f t="shared" si="33"/>
        <v>77144.66</v>
      </c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</row>
    <row r="157" spans="1:395" s="1" customFormat="1" x14ac:dyDescent="0.25">
      <c r="A157" s="8">
        <v>149</v>
      </c>
      <c r="B157" t="s">
        <v>65</v>
      </c>
      <c r="C157" s="4" t="s">
        <v>165</v>
      </c>
      <c r="D157" t="s">
        <v>307</v>
      </c>
      <c r="E157" s="4" t="s">
        <v>196</v>
      </c>
      <c r="F157" t="s">
        <v>129</v>
      </c>
      <c r="G157" s="13">
        <v>65000</v>
      </c>
      <c r="H157" s="13">
        <f t="shared" si="39"/>
        <v>1865.5</v>
      </c>
      <c r="I157" s="31">
        <v>4427.58</v>
      </c>
      <c r="J157" s="13">
        <f t="shared" si="40"/>
        <v>1976</v>
      </c>
      <c r="K157" s="31">
        <v>709.8</v>
      </c>
      <c r="L157" s="14">
        <f>H157+I157+J157+K157</f>
        <v>8978.8799999999992</v>
      </c>
      <c r="M157" s="14">
        <f t="shared" si="33"/>
        <v>56021.120000000003</v>
      </c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  <c r="LK157"/>
      <c r="LL157"/>
      <c r="LM157"/>
      <c r="LN157"/>
      <c r="LO157"/>
      <c r="LP157"/>
      <c r="LQ157"/>
      <c r="LR157"/>
      <c r="LS157"/>
      <c r="LT157"/>
      <c r="LU157"/>
      <c r="LV157"/>
      <c r="LW157"/>
      <c r="LX157"/>
      <c r="LY157"/>
      <c r="LZ157"/>
      <c r="MA157"/>
      <c r="MB157"/>
      <c r="MC157"/>
      <c r="MD157"/>
      <c r="ME157"/>
      <c r="MF157"/>
      <c r="MG157"/>
      <c r="MH157"/>
      <c r="MI157"/>
      <c r="MJ157"/>
      <c r="MK157"/>
      <c r="ML157"/>
      <c r="MM157"/>
      <c r="MN157"/>
      <c r="MO157"/>
      <c r="MP157"/>
      <c r="MQ157"/>
      <c r="MR157"/>
      <c r="MS157"/>
      <c r="MT157"/>
      <c r="MU157"/>
      <c r="MV157"/>
      <c r="MW157"/>
      <c r="MX157"/>
      <c r="MY157"/>
      <c r="MZ157"/>
      <c r="NA157"/>
      <c r="NB157"/>
      <c r="NC157"/>
      <c r="ND157"/>
      <c r="NE157"/>
      <c r="NF157"/>
      <c r="NG157"/>
      <c r="NH157"/>
      <c r="NI157"/>
      <c r="NJ157"/>
      <c r="NK157"/>
      <c r="NL157"/>
      <c r="NM157"/>
      <c r="NN157"/>
      <c r="NO157"/>
      <c r="NP157"/>
      <c r="NQ157"/>
      <c r="NR157"/>
      <c r="NS157"/>
      <c r="NT157"/>
      <c r="NU157"/>
      <c r="NV157"/>
      <c r="NW157"/>
      <c r="NX157"/>
      <c r="NY157"/>
      <c r="NZ157"/>
      <c r="OA157"/>
      <c r="OB157"/>
      <c r="OC157"/>
      <c r="OD157"/>
      <c r="OE157"/>
    </row>
    <row r="158" spans="1:395" s="1" customFormat="1" x14ac:dyDescent="0.25">
      <c r="A158" s="8">
        <v>150</v>
      </c>
      <c r="B158" t="s">
        <v>166</v>
      </c>
      <c r="C158" s="4" t="s">
        <v>165</v>
      </c>
      <c r="D158" t="s">
        <v>335</v>
      </c>
      <c r="E158" s="4" t="s">
        <v>195</v>
      </c>
      <c r="F158" t="s">
        <v>130</v>
      </c>
      <c r="G158" s="13">
        <v>106500</v>
      </c>
      <c r="H158" s="13">
        <f t="shared" si="39"/>
        <v>3056.55</v>
      </c>
      <c r="I158" s="13">
        <v>13634.33</v>
      </c>
      <c r="J158" s="13">
        <f t="shared" si="40"/>
        <v>3237.6</v>
      </c>
      <c r="K158" s="31">
        <v>2076.1</v>
      </c>
      <c r="L158" s="14">
        <f t="shared" ref="L158:L160" si="42">H158+I158+J158+K158</f>
        <v>22004.58</v>
      </c>
      <c r="M158" s="14">
        <f t="shared" si="33"/>
        <v>84495.42</v>
      </c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  <c r="JB158"/>
      <c r="JC158"/>
      <c r="JD158"/>
      <c r="JE158"/>
      <c r="JF158"/>
      <c r="JG158"/>
      <c r="JH158"/>
      <c r="JI158"/>
      <c r="JJ158"/>
      <c r="JK158"/>
      <c r="JL158"/>
      <c r="JM158"/>
      <c r="JN158"/>
      <c r="JO158"/>
      <c r="JP158"/>
      <c r="JQ158"/>
      <c r="JR158"/>
      <c r="JS158"/>
      <c r="JT158"/>
      <c r="JU158"/>
      <c r="JV158"/>
      <c r="JW158"/>
      <c r="JX158"/>
      <c r="JY158"/>
      <c r="JZ158"/>
      <c r="KA158"/>
      <c r="KB158"/>
      <c r="KC158"/>
      <c r="KD158"/>
      <c r="KE158"/>
      <c r="KF158"/>
      <c r="KG158"/>
      <c r="KH158"/>
      <c r="KI158"/>
      <c r="KJ158"/>
      <c r="KK158"/>
      <c r="KL158"/>
      <c r="KM158"/>
      <c r="KN158"/>
      <c r="KO158"/>
      <c r="KP158"/>
      <c r="KQ158"/>
      <c r="KR158"/>
      <c r="KS158"/>
      <c r="KT158"/>
      <c r="KU158"/>
      <c r="KV158"/>
      <c r="KW158"/>
      <c r="KX158"/>
      <c r="KY158"/>
      <c r="KZ158"/>
      <c r="LA158"/>
      <c r="LB158"/>
      <c r="LC158"/>
      <c r="LD158"/>
      <c r="LE158"/>
      <c r="LF158"/>
      <c r="LG158"/>
      <c r="LH158"/>
      <c r="LI158"/>
      <c r="LJ158"/>
      <c r="LK158"/>
      <c r="LL158"/>
      <c r="LM158"/>
      <c r="LN158"/>
      <c r="LO158"/>
      <c r="LP158"/>
      <c r="LQ158"/>
      <c r="LR158"/>
      <c r="LS158"/>
      <c r="LT158"/>
      <c r="LU158"/>
      <c r="LV158"/>
      <c r="LW158"/>
      <c r="LX158"/>
      <c r="LY158"/>
      <c r="LZ158"/>
      <c r="MA158"/>
      <c r="MB158"/>
      <c r="MC158"/>
      <c r="MD158"/>
      <c r="ME158"/>
      <c r="MF158"/>
      <c r="MG158"/>
      <c r="MH158"/>
      <c r="MI158"/>
      <c r="MJ158"/>
      <c r="MK158"/>
      <c r="ML158"/>
      <c r="MM158"/>
      <c r="MN158"/>
      <c r="MO158"/>
      <c r="MP158"/>
      <c r="MQ158"/>
      <c r="MR158"/>
      <c r="MS158"/>
      <c r="MT158"/>
      <c r="MU158"/>
      <c r="MV158"/>
      <c r="MW158"/>
      <c r="MX158"/>
      <c r="MY158"/>
      <c r="MZ158"/>
      <c r="NA158"/>
      <c r="NB158"/>
      <c r="NC158"/>
      <c r="ND158"/>
      <c r="NE158"/>
      <c r="NF158"/>
      <c r="NG158"/>
      <c r="NH158"/>
      <c r="NI158"/>
      <c r="NJ158"/>
      <c r="NK158"/>
      <c r="NL158"/>
      <c r="NM158"/>
      <c r="NN158"/>
      <c r="NO158"/>
      <c r="NP158"/>
      <c r="NQ158"/>
      <c r="NR158"/>
      <c r="NS158"/>
      <c r="NT158"/>
      <c r="NU158"/>
      <c r="NV158"/>
      <c r="NW158"/>
      <c r="NX158"/>
      <c r="NY158"/>
      <c r="NZ158"/>
      <c r="OA158"/>
      <c r="OB158"/>
      <c r="OC158"/>
      <c r="OD158"/>
      <c r="OE158"/>
    </row>
    <row r="159" spans="1:395" s="1" customFormat="1" x14ac:dyDescent="0.25">
      <c r="A159" s="8">
        <v>151</v>
      </c>
      <c r="B159" t="s">
        <v>66</v>
      </c>
      <c r="C159" s="4" t="s">
        <v>300</v>
      </c>
      <c r="D159" t="s">
        <v>132</v>
      </c>
      <c r="E159" s="4" t="s">
        <v>195</v>
      </c>
      <c r="F159" t="s">
        <v>129</v>
      </c>
      <c r="G159" s="13">
        <v>45000</v>
      </c>
      <c r="H159" s="13">
        <f t="shared" si="39"/>
        <v>1291.5</v>
      </c>
      <c r="I159" s="31">
        <v>0</v>
      </c>
      <c r="J159" s="13">
        <f t="shared" si="40"/>
        <v>1368</v>
      </c>
      <c r="K159" s="31">
        <v>275</v>
      </c>
      <c r="L159" s="14">
        <f>H159+I159+J159+K159</f>
        <v>2934.5</v>
      </c>
      <c r="M159" s="14">
        <f t="shared" si="33"/>
        <v>42065.5</v>
      </c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  <c r="LX159"/>
      <c r="LY159"/>
      <c r="LZ159"/>
      <c r="MA159"/>
      <c r="MB159"/>
      <c r="MC159"/>
      <c r="MD159"/>
      <c r="ME159"/>
      <c r="MF159"/>
      <c r="MG159"/>
      <c r="MH159"/>
      <c r="MI159"/>
      <c r="MJ159"/>
      <c r="MK159"/>
      <c r="ML159"/>
      <c r="MM159"/>
      <c r="MN159"/>
      <c r="MO159"/>
      <c r="MP159"/>
      <c r="MQ159"/>
      <c r="MR159"/>
      <c r="MS159"/>
      <c r="MT159"/>
      <c r="MU159"/>
      <c r="MV159"/>
      <c r="MW159"/>
      <c r="MX159"/>
      <c r="MY159"/>
      <c r="MZ159"/>
      <c r="NA159"/>
      <c r="NB159"/>
      <c r="NC159"/>
      <c r="ND159"/>
      <c r="NE159"/>
      <c r="NF159"/>
      <c r="NG159"/>
      <c r="NH159"/>
      <c r="NI159"/>
      <c r="NJ159"/>
      <c r="NK159"/>
      <c r="NL159"/>
      <c r="NM159"/>
      <c r="NN159"/>
      <c r="NO159"/>
      <c r="NP159"/>
      <c r="NQ159"/>
      <c r="NR159"/>
      <c r="NS159"/>
      <c r="NT159"/>
      <c r="NU159"/>
      <c r="NV159"/>
      <c r="NW159"/>
      <c r="NX159"/>
      <c r="NY159"/>
      <c r="NZ159"/>
      <c r="OA159"/>
      <c r="OB159"/>
      <c r="OC159"/>
      <c r="OD159"/>
      <c r="OE159"/>
    </row>
    <row r="160" spans="1:395" s="1" customFormat="1" x14ac:dyDescent="0.25">
      <c r="A160" s="8">
        <v>152</v>
      </c>
      <c r="B160" t="s">
        <v>67</v>
      </c>
      <c r="C160" s="4" t="s">
        <v>300</v>
      </c>
      <c r="D160" t="s">
        <v>392</v>
      </c>
      <c r="E160" s="4" t="s">
        <v>196</v>
      </c>
      <c r="F160" t="s">
        <v>129</v>
      </c>
      <c r="G160" s="13">
        <v>75000</v>
      </c>
      <c r="H160" s="13">
        <f t="shared" si="39"/>
        <v>2152.5</v>
      </c>
      <c r="I160" s="31">
        <v>6309.38</v>
      </c>
      <c r="J160" s="13">
        <f t="shared" si="40"/>
        <v>2280</v>
      </c>
      <c r="K160" s="31">
        <v>295</v>
      </c>
      <c r="L160" s="14">
        <f t="shared" si="42"/>
        <v>11036.88</v>
      </c>
      <c r="M160" s="14">
        <f t="shared" si="33"/>
        <v>63963.12</v>
      </c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  <c r="NH160"/>
      <c r="NI160"/>
      <c r="NJ160"/>
      <c r="NK160"/>
      <c r="NL160"/>
      <c r="NM160"/>
      <c r="NN160"/>
      <c r="NO160"/>
      <c r="NP160"/>
      <c r="NQ160"/>
      <c r="NR160"/>
      <c r="NS160"/>
      <c r="NT160"/>
      <c r="NU160"/>
      <c r="NV160"/>
      <c r="NW160"/>
      <c r="NX160"/>
      <c r="NY160"/>
      <c r="NZ160"/>
      <c r="OA160"/>
      <c r="OB160"/>
      <c r="OC160"/>
      <c r="OD160"/>
      <c r="OE160"/>
    </row>
    <row r="161" spans="1:395" s="1" customFormat="1" x14ac:dyDescent="0.25">
      <c r="A161" s="8">
        <v>153</v>
      </c>
      <c r="B161" t="s">
        <v>62</v>
      </c>
      <c r="C161" s="4" t="s">
        <v>300</v>
      </c>
      <c r="D161" t="s">
        <v>362</v>
      </c>
      <c r="E161" s="4" t="s">
        <v>195</v>
      </c>
      <c r="F161" t="s">
        <v>130</v>
      </c>
      <c r="G161" s="13">
        <v>106000</v>
      </c>
      <c r="H161" s="13">
        <f>G161*0.0287</f>
        <v>3042.2</v>
      </c>
      <c r="I161" s="31">
        <v>13516.72</v>
      </c>
      <c r="J161" s="13">
        <f>G161*0.0304</f>
        <v>3222.4</v>
      </c>
      <c r="K161" s="31">
        <v>175</v>
      </c>
      <c r="L161" s="14">
        <f>H161+I161+J161+K161</f>
        <v>19956.32</v>
      </c>
      <c r="M161" s="14">
        <f t="shared" si="33"/>
        <v>86043.68</v>
      </c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JW161"/>
      <c r="JX161"/>
      <c r="JY161"/>
      <c r="JZ161"/>
      <c r="KA161"/>
      <c r="KB161"/>
      <c r="KC161"/>
      <c r="KD161"/>
      <c r="KE161"/>
      <c r="KF161"/>
      <c r="KG161"/>
      <c r="KH161"/>
      <c r="KI161"/>
      <c r="KJ161"/>
      <c r="KK161"/>
      <c r="KL161"/>
      <c r="KM161"/>
      <c r="KN161"/>
      <c r="KO161"/>
      <c r="KP161"/>
      <c r="KQ161"/>
      <c r="KR161"/>
      <c r="KS161"/>
      <c r="KT161"/>
      <c r="KU161"/>
      <c r="KV161"/>
      <c r="KW161"/>
      <c r="KX161"/>
      <c r="KY161"/>
      <c r="KZ161"/>
      <c r="LA161"/>
      <c r="LB161"/>
      <c r="LC161"/>
      <c r="LD161"/>
      <c r="LE161"/>
      <c r="LF161"/>
      <c r="LG161"/>
      <c r="LH161"/>
      <c r="LI161"/>
      <c r="LJ161"/>
      <c r="LK161"/>
      <c r="LL161"/>
      <c r="LM161"/>
      <c r="LN161"/>
      <c r="LO161"/>
      <c r="LP161"/>
      <c r="LQ161"/>
      <c r="LR161"/>
      <c r="LS161"/>
      <c r="LT161"/>
      <c r="LU161"/>
      <c r="LV161"/>
      <c r="LW161"/>
      <c r="LX161"/>
      <c r="LY161"/>
      <c r="LZ161"/>
      <c r="MA161"/>
      <c r="MB161"/>
      <c r="MC161"/>
      <c r="MD161"/>
      <c r="ME161"/>
      <c r="MF161"/>
      <c r="MG161"/>
      <c r="MH161"/>
      <c r="MI161"/>
      <c r="MJ161"/>
      <c r="MK161"/>
      <c r="ML161"/>
      <c r="MM161"/>
      <c r="MN161"/>
      <c r="MO161"/>
      <c r="MP161"/>
      <c r="MQ161"/>
      <c r="MR161"/>
      <c r="MS161"/>
      <c r="MT161"/>
      <c r="MU161"/>
      <c r="MV161"/>
      <c r="MW161"/>
      <c r="MX161"/>
      <c r="MY161"/>
      <c r="MZ161"/>
      <c r="NA161"/>
      <c r="NB161"/>
      <c r="NC161"/>
      <c r="ND161"/>
      <c r="NE161"/>
      <c r="NF161"/>
      <c r="NG161"/>
      <c r="NH161"/>
      <c r="NI161"/>
      <c r="NJ161"/>
      <c r="NK161"/>
      <c r="NL161"/>
      <c r="NM161"/>
      <c r="NN161"/>
      <c r="NO161"/>
      <c r="NP161"/>
      <c r="NQ161"/>
      <c r="NR161"/>
      <c r="NS161"/>
      <c r="NT161"/>
      <c r="NU161"/>
      <c r="NV161"/>
      <c r="NW161"/>
      <c r="NX161"/>
      <c r="NY161"/>
      <c r="NZ161"/>
      <c r="OA161"/>
      <c r="OB161"/>
      <c r="OC161"/>
      <c r="OD161"/>
      <c r="OE161"/>
    </row>
    <row r="162" spans="1:395" s="1" customFormat="1" x14ac:dyDescent="0.25">
      <c r="A162" s="8">
        <v>154</v>
      </c>
      <c r="B162" t="s">
        <v>439</v>
      </c>
      <c r="C162" s="4" t="s">
        <v>300</v>
      </c>
      <c r="D162" t="s">
        <v>132</v>
      </c>
      <c r="E162" s="4" t="s">
        <v>196</v>
      </c>
      <c r="F162" t="s">
        <v>130</v>
      </c>
      <c r="G162" s="14">
        <v>44000</v>
      </c>
      <c r="H162" s="13">
        <f>G162*0.0287</f>
        <v>1262.8</v>
      </c>
      <c r="I162" s="14">
        <v>1007.19</v>
      </c>
      <c r="J162" s="13">
        <f t="shared" ref="J162" si="43">G162*0.0304</f>
        <v>1337.6</v>
      </c>
      <c r="K162" s="14">
        <v>1125</v>
      </c>
      <c r="L162" s="14">
        <f>H162+I162+J162+K162</f>
        <v>4732.59</v>
      </c>
      <c r="M162" s="14">
        <f t="shared" si="33"/>
        <v>39267.410000000003</v>
      </c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  <c r="KK162"/>
      <c r="KL162"/>
      <c r="KM162"/>
      <c r="KN162"/>
      <c r="KO162"/>
      <c r="KP162"/>
      <c r="KQ162"/>
      <c r="KR162"/>
      <c r="KS162"/>
      <c r="KT162"/>
      <c r="KU162"/>
      <c r="KV162"/>
      <c r="KW162"/>
      <c r="KX162"/>
      <c r="KY162"/>
      <c r="KZ162"/>
      <c r="LA162"/>
      <c r="LB162"/>
      <c r="LC162"/>
      <c r="LD162"/>
      <c r="LE162"/>
      <c r="LF162"/>
      <c r="LG162"/>
      <c r="LH162"/>
      <c r="LI162"/>
      <c r="LJ162"/>
      <c r="LK162"/>
      <c r="LL162"/>
      <c r="LM162"/>
      <c r="LN162"/>
      <c r="LO162"/>
      <c r="LP162"/>
      <c r="LQ162"/>
      <c r="LR162"/>
      <c r="LS162"/>
      <c r="LT162"/>
      <c r="LU162"/>
      <c r="LV162"/>
      <c r="LW162"/>
      <c r="LX162"/>
      <c r="LY162"/>
      <c r="LZ162"/>
      <c r="MA162"/>
      <c r="MB162"/>
      <c r="MC162"/>
      <c r="MD162"/>
      <c r="ME162"/>
      <c r="MF162"/>
      <c r="MG162"/>
      <c r="MH162"/>
      <c r="MI162"/>
      <c r="MJ162"/>
      <c r="MK162"/>
      <c r="ML162"/>
      <c r="MM162"/>
      <c r="MN162"/>
      <c r="MO162"/>
      <c r="MP162"/>
      <c r="MQ162"/>
      <c r="MR162"/>
      <c r="MS162"/>
      <c r="MT162"/>
      <c r="MU162"/>
      <c r="MV162"/>
      <c r="MW162"/>
      <c r="MX162"/>
      <c r="MY162"/>
      <c r="MZ162"/>
      <c r="NA162"/>
      <c r="NB162"/>
      <c r="NC162"/>
      <c r="ND162"/>
      <c r="NE162"/>
      <c r="NF162"/>
      <c r="NG162"/>
      <c r="NH162"/>
      <c r="NI162"/>
      <c r="NJ162"/>
      <c r="NK162"/>
      <c r="NL162"/>
      <c r="NM162"/>
      <c r="NN162"/>
      <c r="NO162"/>
      <c r="NP162"/>
      <c r="NQ162"/>
      <c r="NR162"/>
      <c r="NS162"/>
      <c r="NT162"/>
      <c r="NU162"/>
      <c r="NV162"/>
      <c r="NW162"/>
      <c r="NX162"/>
      <c r="NY162"/>
      <c r="NZ162"/>
      <c r="OA162"/>
      <c r="OB162"/>
      <c r="OC162"/>
      <c r="OD162"/>
      <c r="OE162"/>
    </row>
    <row r="163" spans="1:395" s="1" customFormat="1" x14ac:dyDescent="0.25">
      <c r="A163" s="8">
        <v>155</v>
      </c>
      <c r="B163" t="s">
        <v>63</v>
      </c>
      <c r="C163" s="4" t="s">
        <v>300</v>
      </c>
      <c r="D163" t="s">
        <v>360</v>
      </c>
      <c r="E163" s="4" t="s">
        <v>195</v>
      </c>
      <c r="F163" t="s">
        <v>129</v>
      </c>
      <c r="G163" s="14">
        <v>65000</v>
      </c>
      <c r="H163" s="13">
        <f>G163*0.0287</f>
        <v>1865.5</v>
      </c>
      <c r="I163" s="31">
        <v>1339.9</v>
      </c>
      <c r="J163" s="13">
        <f t="shared" ref="J163" si="44">G163*0.0304</f>
        <v>1976</v>
      </c>
      <c r="K163" s="14">
        <v>665</v>
      </c>
      <c r="L163" s="14">
        <f>H163+I163+J163+K163</f>
        <v>5846.4</v>
      </c>
      <c r="M163" s="14">
        <f t="shared" si="33"/>
        <v>59153.599999999999</v>
      </c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</row>
    <row r="164" spans="1:395" s="1" customFormat="1" x14ac:dyDescent="0.25">
      <c r="A164" s="8">
        <v>156</v>
      </c>
      <c r="B164" t="s">
        <v>228</v>
      </c>
      <c r="C164" s="4" t="s">
        <v>300</v>
      </c>
      <c r="D164" t="s">
        <v>54</v>
      </c>
      <c r="E164" s="4" t="s">
        <v>196</v>
      </c>
      <c r="F164" t="s">
        <v>130</v>
      </c>
      <c r="G164" s="13">
        <v>47000</v>
      </c>
      <c r="H164" s="13">
        <f t="shared" ref="H164:H168" si="45">G164*0.0287</f>
        <v>1348.9</v>
      </c>
      <c r="I164" s="31">
        <v>0</v>
      </c>
      <c r="J164" s="13">
        <f t="shared" ref="J164:J168" si="46">G164*0.0304</f>
        <v>1428.8</v>
      </c>
      <c r="K164" s="31">
        <v>715</v>
      </c>
      <c r="L164" s="14">
        <f t="shared" ref="L164:L168" si="47">H164+I164+J164+K164</f>
        <v>3492.7</v>
      </c>
      <c r="M164" s="14">
        <f t="shared" si="33"/>
        <v>43507.3</v>
      </c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  <c r="LX164"/>
      <c r="LY164"/>
      <c r="LZ164"/>
      <c r="MA164"/>
      <c r="MB164"/>
      <c r="MC164"/>
      <c r="MD164"/>
      <c r="ME164"/>
      <c r="MF164"/>
      <c r="MG164"/>
      <c r="MH164"/>
      <c r="MI164"/>
      <c r="MJ164"/>
      <c r="MK164"/>
      <c r="ML164"/>
      <c r="MM164"/>
      <c r="MN164"/>
      <c r="MO164"/>
      <c r="MP164"/>
      <c r="MQ164"/>
      <c r="MR164"/>
      <c r="MS164"/>
      <c r="MT164"/>
      <c r="MU164"/>
      <c r="MV164"/>
      <c r="MW164"/>
      <c r="MX164"/>
      <c r="MY164"/>
      <c r="MZ164"/>
      <c r="NA164"/>
      <c r="NB164"/>
      <c r="NC164"/>
      <c r="ND164"/>
      <c r="NE164"/>
      <c r="NF164"/>
      <c r="NG164"/>
      <c r="NH164"/>
      <c r="NI164"/>
      <c r="NJ164"/>
      <c r="NK164"/>
      <c r="NL164"/>
      <c r="NM164"/>
      <c r="NN164"/>
      <c r="NO164"/>
      <c r="NP164"/>
      <c r="NQ164"/>
      <c r="NR164"/>
      <c r="NS164"/>
      <c r="NT164"/>
      <c r="NU164"/>
      <c r="NV164"/>
      <c r="NW164"/>
      <c r="NX164"/>
      <c r="NY164"/>
      <c r="NZ164"/>
      <c r="OA164"/>
      <c r="OB164"/>
      <c r="OC164"/>
      <c r="OD164"/>
      <c r="OE164"/>
    </row>
    <row r="165" spans="1:395" s="1" customFormat="1" x14ac:dyDescent="0.25">
      <c r="A165" s="8">
        <v>157</v>
      </c>
      <c r="B165" t="s">
        <v>61</v>
      </c>
      <c r="C165" s="4" t="s">
        <v>300</v>
      </c>
      <c r="D165" t="s">
        <v>132</v>
      </c>
      <c r="E165" s="4" t="s">
        <v>196</v>
      </c>
      <c r="F165" t="s">
        <v>130</v>
      </c>
      <c r="G165" s="13">
        <v>35000</v>
      </c>
      <c r="H165" s="13">
        <f t="shared" si="45"/>
        <v>1004.5</v>
      </c>
      <c r="I165" s="14">
        <v>0</v>
      </c>
      <c r="J165" s="13">
        <f t="shared" si="46"/>
        <v>1064</v>
      </c>
      <c r="K165" s="31">
        <v>3094.95</v>
      </c>
      <c r="L165" s="14">
        <f t="shared" si="47"/>
        <v>5163.45</v>
      </c>
      <c r="M165" s="14">
        <f t="shared" si="33"/>
        <v>29836.55</v>
      </c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  <c r="LX165"/>
      <c r="LY165"/>
      <c r="LZ165"/>
      <c r="MA165"/>
      <c r="MB165"/>
      <c r="MC165"/>
      <c r="MD165"/>
      <c r="ME165"/>
      <c r="MF165"/>
      <c r="MG165"/>
      <c r="MH165"/>
      <c r="MI165"/>
      <c r="MJ165"/>
      <c r="MK165"/>
      <c r="ML165"/>
      <c r="MM165"/>
      <c r="MN165"/>
      <c r="MO165"/>
      <c r="MP165"/>
      <c r="MQ165"/>
      <c r="MR165"/>
      <c r="MS165"/>
      <c r="MT165"/>
      <c r="MU165"/>
      <c r="MV165"/>
      <c r="MW165"/>
      <c r="MX165"/>
      <c r="MY165"/>
      <c r="MZ165"/>
      <c r="NA165"/>
      <c r="NB165"/>
      <c r="NC165"/>
      <c r="ND165"/>
      <c r="NE165"/>
      <c r="NF165"/>
      <c r="NG165"/>
      <c r="NH165"/>
      <c r="NI165"/>
      <c r="NJ165"/>
      <c r="NK165"/>
      <c r="NL165"/>
      <c r="NM165"/>
      <c r="NN165"/>
      <c r="NO165"/>
      <c r="NP165"/>
      <c r="NQ165"/>
      <c r="NR165"/>
      <c r="NS165"/>
      <c r="NT165"/>
      <c r="NU165"/>
      <c r="NV165"/>
      <c r="NW165"/>
      <c r="NX165"/>
      <c r="NY165"/>
      <c r="NZ165"/>
      <c r="OA165"/>
      <c r="OB165"/>
      <c r="OC165"/>
      <c r="OD165"/>
      <c r="OE165"/>
    </row>
    <row r="166" spans="1:395" s="1" customFormat="1" x14ac:dyDescent="0.25">
      <c r="A166" s="8">
        <v>158</v>
      </c>
      <c r="B166" t="s">
        <v>206</v>
      </c>
      <c r="C166" t="s">
        <v>300</v>
      </c>
      <c r="D166" t="s">
        <v>12</v>
      </c>
      <c r="E166" s="4" t="s">
        <v>195</v>
      </c>
      <c r="F166" t="s">
        <v>129</v>
      </c>
      <c r="G166" s="13">
        <v>36000</v>
      </c>
      <c r="H166" s="13">
        <f t="shared" si="45"/>
        <v>1033.2</v>
      </c>
      <c r="I166" s="14">
        <v>0</v>
      </c>
      <c r="J166" s="13">
        <f t="shared" si="46"/>
        <v>1094.4000000000001</v>
      </c>
      <c r="K166" s="31">
        <v>4785.92</v>
      </c>
      <c r="L166" s="14">
        <f t="shared" si="47"/>
        <v>6913.52</v>
      </c>
      <c r="M166" s="14">
        <f t="shared" si="33"/>
        <v>29086.48</v>
      </c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  <c r="LX166"/>
      <c r="LY166"/>
      <c r="LZ166"/>
      <c r="MA166"/>
      <c r="MB166"/>
      <c r="MC166"/>
      <c r="MD166"/>
      <c r="ME166"/>
      <c r="MF166"/>
      <c r="MG166"/>
      <c r="MH166"/>
      <c r="MI166"/>
      <c r="MJ166"/>
      <c r="MK166"/>
      <c r="ML166"/>
      <c r="MM166"/>
      <c r="MN166"/>
      <c r="MO166"/>
      <c r="MP166"/>
      <c r="MQ166"/>
      <c r="MR166"/>
      <c r="MS166"/>
      <c r="MT166"/>
      <c r="MU166"/>
      <c r="MV166"/>
      <c r="MW166"/>
      <c r="MX166"/>
      <c r="MY166"/>
      <c r="MZ166"/>
      <c r="NA166"/>
      <c r="NB166"/>
      <c r="NC166"/>
      <c r="ND166"/>
      <c r="NE166"/>
      <c r="NF166"/>
      <c r="NG166"/>
      <c r="NH166"/>
      <c r="NI166"/>
      <c r="NJ166"/>
      <c r="NK166"/>
      <c r="NL166"/>
      <c r="NM166"/>
      <c r="NN166"/>
      <c r="NO166"/>
      <c r="NP166"/>
      <c r="NQ166"/>
      <c r="NR166"/>
      <c r="NS166"/>
      <c r="NT166"/>
      <c r="NU166"/>
      <c r="NV166"/>
      <c r="NW166"/>
      <c r="NX166"/>
      <c r="NY166"/>
      <c r="NZ166"/>
      <c r="OA166"/>
      <c r="OB166"/>
      <c r="OC166"/>
      <c r="OD166"/>
      <c r="OE166"/>
    </row>
    <row r="167" spans="1:395" s="1" customFormat="1" x14ac:dyDescent="0.25">
      <c r="A167" s="8">
        <v>159</v>
      </c>
      <c r="B167" t="s">
        <v>454</v>
      </c>
      <c r="C167" t="s">
        <v>300</v>
      </c>
      <c r="D167" t="s">
        <v>132</v>
      </c>
      <c r="E167" s="4" t="s">
        <v>195</v>
      </c>
      <c r="F167" t="s">
        <v>130</v>
      </c>
      <c r="G167" s="13">
        <v>45000</v>
      </c>
      <c r="H167" s="13">
        <f t="shared" si="45"/>
        <v>1291.5</v>
      </c>
      <c r="I167" s="14">
        <v>1148.33</v>
      </c>
      <c r="J167" s="13">
        <f t="shared" si="46"/>
        <v>1368</v>
      </c>
      <c r="K167" s="31">
        <v>25</v>
      </c>
      <c r="L167" s="14">
        <f t="shared" si="47"/>
        <v>3832.83</v>
      </c>
      <c r="M167" s="14">
        <f t="shared" si="33"/>
        <v>41167.17</v>
      </c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</row>
    <row r="168" spans="1:395" s="1" customFormat="1" x14ac:dyDescent="0.25">
      <c r="A168" s="8">
        <v>160</v>
      </c>
      <c r="B168" t="s">
        <v>142</v>
      </c>
      <c r="C168" t="s">
        <v>300</v>
      </c>
      <c r="D168" t="s">
        <v>425</v>
      </c>
      <c r="E168" s="4" t="s">
        <v>195</v>
      </c>
      <c r="F168" t="s">
        <v>130</v>
      </c>
      <c r="G168" s="13">
        <v>41000</v>
      </c>
      <c r="H168" s="13">
        <f t="shared" si="45"/>
        <v>1176.7</v>
      </c>
      <c r="I168" s="31">
        <v>0</v>
      </c>
      <c r="J168" s="13">
        <f t="shared" si="46"/>
        <v>1246.4000000000001</v>
      </c>
      <c r="K168" s="31">
        <v>275</v>
      </c>
      <c r="L168" s="14">
        <f t="shared" si="47"/>
        <v>2698.1</v>
      </c>
      <c r="M168" s="14">
        <f t="shared" si="33"/>
        <v>38301.9</v>
      </c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</row>
    <row r="169" spans="1:395" s="1" customFormat="1" x14ac:dyDescent="0.25">
      <c r="A169" s="8">
        <v>161</v>
      </c>
      <c r="B169" t="s">
        <v>140</v>
      </c>
      <c r="C169" t="s">
        <v>373</v>
      </c>
      <c r="D169" t="s">
        <v>308</v>
      </c>
      <c r="E169" s="4" t="s">
        <v>196</v>
      </c>
      <c r="F169" t="s">
        <v>130</v>
      </c>
      <c r="G169" s="13">
        <v>65000</v>
      </c>
      <c r="H169" s="13">
        <f t="shared" ref="H169:H233" si="48">G169*0.0287</f>
        <v>1865.5</v>
      </c>
      <c r="I169" s="31">
        <v>0</v>
      </c>
      <c r="J169" s="13">
        <f t="shared" ref="J169:J230" si="49">G169*0.0304</f>
        <v>1976</v>
      </c>
      <c r="K169" s="13">
        <v>175</v>
      </c>
      <c r="L169" s="14">
        <f t="shared" ref="L169:L227" si="50">H169+I169+J169+K169</f>
        <v>4016.5</v>
      </c>
      <c r="M169" s="14">
        <f t="shared" si="33"/>
        <v>60983.5</v>
      </c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</row>
    <row r="170" spans="1:395" s="1" customFormat="1" x14ac:dyDescent="0.25">
      <c r="A170" s="8">
        <v>162</v>
      </c>
      <c r="B170" t="s">
        <v>204</v>
      </c>
      <c r="C170" t="s">
        <v>126</v>
      </c>
      <c r="D170" t="s">
        <v>356</v>
      </c>
      <c r="E170" s="4" t="s">
        <v>195</v>
      </c>
      <c r="F170" t="s">
        <v>130</v>
      </c>
      <c r="G170" s="13">
        <v>36000</v>
      </c>
      <c r="H170" s="13">
        <f t="shared" si="48"/>
        <v>1033.2</v>
      </c>
      <c r="I170" s="14">
        <v>0</v>
      </c>
      <c r="J170" s="13">
        <f t="shared" si="49"/>
        <v>1094.4000000000001</v>
      </c>
      <c r="K170" s="31">
        <v>3075</v>
      </c>
      <c r="L170" s="14">
        <f t="shared" si="50"/>
        <v>5202.6000000000004</v>
      </c>
      <c r="M170" s="14">
        <f t="shared" si="33"/>
        <v>30797.4</v>
      </c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</row>
    <row r="171" spans="1:395" s="1" customFormat="1" x14ac:dyDescent="0.25">
      <c r="A171" s="8">
        <v>163</v>
      </c>
      <c r="B171" s="4" t="s">
        <v>168</v>
      </c>
      <c r="C171" t="s">
        <v>126</v>
      </c>
      <c r="D171" s="4" t="s">
        <v>132</v>
      </c>
      <c r="E171" s="4" t="s">
        <v>195</v>
      </c>
      <c r="F171" s="5" t="s">
        <v>130</v>
      </c>
      <c r="G171" s="13">
        <v>32000</v>
      </c>
      <c r="H171" s="13">
        <f t="shared" si="48"/>
        <v>918.4</v>
      </c>
      <c r="I171" s="14">
        <v>0</v>
      </c>
      <c r="J171" s="13">
        <f t="shared" si="49"/>
        <v>972.8</v>
      </c>
      <c r="K171" s="31">
        <v>6275</v>
      </c>
      <c r="L171" s="14">
        <f t="shared" si="50"/>
        <v>8166.2</v>
      </c>
      <c r="M171" s="14">
        <f t="shared" si="33"/>
        <v>23833.8</v>
      </c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  <c r="LX171"/>
      <c r="LY171"/>
      <c r="LZ171"/>
      <c r="MA171"/>
      <c r="MB171"/>
      <c r="MC171"/>
      <c r="MD171"/>
      <c r="ME171"/>
      <c r="MF171"/>
      <c r="MG171"/>
      <c r="MH171"/>
      <c r="MI171"/>
      <c r="MJ171"/>
      <c r="MK171"/>
      <c r="ML171"/>
      <c r="MM171"/>
      <c r="MN171"/>
      <c r="MO171"/>
      <c r="MP171"/>
      <c r="MQ171"/>
      <c r="MR171"/>
      <c r="MS171"/>
      <c r="MT171"/>
      <c r="MU171"/>
      <c r="MV171"/>
      <c r="MW171"/>
      <c r="MX171"/>
      <c r="MY171"/>
      <c r="MZ171"/>
      <c r="NA171"/>
      <c r="NB171"/>
      <c r="NC171"/>
      <c r="ND171"/>
      <c r="NE171"/>
      <c r="NF171"/>
      <c r="NG171"/>
      <c r="NH171"/>
      <c r="NI171"/>
      <c r="NJ171"/>
      <c r="NK171"/>
      <c r="NL171"/>
      <c r="NM171"/>
      <c r="NN171"/>
      <c r="NO171"/>
      <c r="NP171"/>
      <c r="NQ171"/>
      <c r="NR171"/>
      <c r="NS171"/>
      <c r="NT171"/>
      <c r="NU171"/>
      <c r="NV171"/>
      <c r="NW171"/>
      <c r="NX171"/>
      <c r="NY171"/>
      <c r="NZ171"/>
      <c r="OA171"/>
      <c r="OB171"/>
      <c r="OC171"/>
      <c r="OD171"/>
      <c r="OE171"/>
    </row>
    <row r="172" spans="1:395" s="1" customFormat="1" x14ac:dyDescent="0.25">
      <c r="A172" s="8">
        <v>164</v>
      </c>
      <c r="B172" s="4" t="s">
        <v>122</v>
      </c>
      <c r="C172" t="s">
        <v>126</v>
      </c>
      <c r="D172" s="4" t="s">
        <v>374</v>
      </c>
      <c r="E172" s="4" t="s">
        <v>196</v>
      </c>
      <c r="F172" s="5" t="s">
        <v>130</v>
      </c>
      <c r="G172" s="13">
        <v>65000</v>
      </c>
      <c r="H172" s="13">
        <f t="shared" ref="H172" si="51">G172*0.0287</f>
        <v>1865.5</v>
      </c>
      <c r="I172" s="31">
        <v>3860.28</v>
      </c>
      <c r="J172" s="13">
        <f t="shared" ref="J172" si="52">G172*0.0304</f>
        <v>1976</v>
      </c>
      <c r="K172" s="31">
        <v>1618.3</v>
      </c>
      <c r="L172" s="14">
        <f t="shared" ref="L172" si="53">H172+I172+J172+K172</f>
        <v>9320.08</v>
      </c>
      <c r="M172" s="14">
        <f t="shared" si="33"/>
        <v>55679.92</v>
      </c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  <c r="NK172"/>
      <c r="NL172"/>
      <c r="NM172"/>
      <c r="NN172"/>
      <c r="NO172"/>
      <c r="NP172"/>
      <c r="NQ172"/>
      <c r="NR172"/>
      <c r="NS172"/>
      <c r="NT172"/>
      <c r="NU172"/>
      <c r="NV172"/>
      <c r="NW172"/>
      <c r="NX172"/>
      <c r="NY172"/>
      <c r="NZ172"/>
      <c r="OA172"/>
      <c r="OB172"/>
      <c r="OC172"/>
      <c r="OD172"/>
      <c r="OE172"/>
    </row>
    <row r="173" spans="1:395" s="1" customFormat="1" x14ac:dyDescent="0.25">
      <c r="A173" s="8">
        <v>165</v>
      </c>
      <c r="B173" t="s">
        <v>24</v>
      </c>
      <c r="C173" t="s">
        <v>302</v>
      </c>
      <c r="D173" t="s">
        <v>132</v>
      </c>
      <c r="E173" s="4" t="s">
        <v>195</v>
      </c>
      <c r="F173" t="s">
        <v>129</v>
      </c>
      <c r="G173" s="31">
        <v>32000</v>
      </c>
      <c r="H173" s="13">
        <f t="shared" ref="H173" si="54">G173*0.0287</f>
        <v>918.4</v>
      </c>
      <c r="I173" s="14">
        <v>0</v>
      </c>
      <c r="J173" s="13">
        <f t="shared" ref="J173" si="55">G173*0.0304</f>
        <v>972.8</v>
      </c>
      <c r="K173" s="31">
        <v>24043.84</v>
      </c>
      <c r="L173" s="14">
        <f t="shared" ref="L173" si="56">H173+I173+J173+K173</f>
        <v>25935.040000000001</v>
      </c>
      <c r="M173" s="14">
        <f t="shared" si="33"/>
        <v>6064.96</v>
      </c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  <c r="LK173"/>
      <c r="LL173"/>
      <c r="LM173"/>
      <c r="LN173"/>
      <c r="LO173"/>
      <c r="LP173"/>
      <c r="LQ173"/>
      <c r="LR173"/>
      <c r="LS173"/>
      <c r="LT173"/>
      <c r="LU173"/>
      <c r="LV173"/>
      <c r="LW173"/>
      <c r="LX173"/>
      <c r="LY173"/>
      <c r="LZ173"/>
      <c r="MA173"/>
      <c r="MB173"/>
      <c r="MC173"/>
      <c r="MD173"/>
      <c r="ME173"/>
      <c r="MF173"/>
      <c r="MG173"/>
      <c r="MH173"/>
      <c r="MI173"/>
      <c r="MJ173"/>
      <c r="MK173"/>
      <c r="ML173"/>
      <c r="MM173"/>
      <c r="MN173"/>
      <c r="MO173"/>
      <c r="MP173"/>
      <c r="MQ173"/>
      <c r="MR173"/>
      <c r="MS173"/>
      <c r="MT173"/>
      <c r="MU173"/>
      <c r="MV173"/>
      <c r="MW173"/>
      <c r="MX173"/>
      <c r="MY173"/>
      <c r="MZ173"/>
      <c r="NA173"/>
      <c r="NB173"/>
      <c r="NC173"/>
      <c r="ND173"/>
      <c r="NE173"/>
      <c r="NF173"/>
      <c r="NG173"/>
      <c r="NH173"/>
      <c r="NI173"/>
      <c r="NJ173"/>
      <c r="NK173"/>
      <c r="NL173"/>
      <c r="NM173"/>
      <c r="NN173"/>
      <c r="NO173"/>
      <c r="NP173"/>
      <c r="NQ173"/>
      <c r="NR173"/>
      <c r="NS173"/>
      <c r="NT173"/>
      <c r="NU173"/>
      <c r="NV173"/>
      <c r="NW173"/>
      <c r="NX173"/>
      <c r="NY173"/>
      <c r="NZ173"/>
      <c r="OA173"/>
      <c r="OB173"/>
      <c r="OC173"/>
      <c r="OD173"/>
      <c r="OE173"/>
    </row>
    <row r="174" spans="1:395" s="1" customFormat="1" x14ac:dyDescent="0.25">
      <c r="A174" s="8">
        <v>166</v>
      </c>
      <c r="B174" t="s">
        <v>134</v>
      </c>
      <c r="C174" s="4" t="s">
        <v>192</v>
      </c>
      <c r="D174" t="s">
        <v>427</v>
      </c>
      <c r="E174" s="4" t="s">
        <v>196</v>
      </c>
      <c r="F174" t="s">
        <v>130</v>
      </c>
      <c r="G174" s="13">
        <v>40000</v>
      </c>
      <c r="H174" s="13">
        <f t="shared" si="48"/>
        <v>1148</v>
      </c>
      <c r="I174" s="31">
        <v>0</v>
      </c>
      <c r="J174" s="13">
        <f t="shared" si="49"/>
        <v>1216</v>
      </c>
      <c r="K174" s="31">
        <v>1890.46</v>
      </c>
      <c r="L174" s="14">
        <f t="shared" si="50"/>
        <v>4254.46</v>
      </c>
      <c r="M174" s="14">
        <f t="shared" si="33"/>
        <v>35745.54</v>
      </c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</row>
    <row r="175" spans="1:395" s="1" customFormat="1" x14ac:dyDescent="0.25">
      <c r="A175" s="8">
        <v>167</v>
      </c>
      <c r="B175" t="s">
        <v>145</v>
      </c>
      <c r="C175" s="4" t="s">
        <v>192</v>
      </c>
      <c r="D175" t="s">
        <v>132</v>
      </c>
      <c r="E175" s="4" t="s">
        <v>195</v>
      </c>
      <c r="F175" t="s">
        <v>130</v>
      </c>
      <c r="G175" s="13">
        <v>40000</v>
      </c>
      <c r="H175" s="13">
        <f t="shared" si="48"/>
        <v>1148</v>
      </c>
      <c r="I175" s="31">
        <v>0</v>
      </c>
      <c r="J175" s="13">
        <f t="shared" si="49"/>
        <v>1216</v>
      </c>
      <c r="K175" s="31">
        <v>1890.46</v>
      </c>
      <c r="L175" s="14">
        <f t="shared" si="50"/>
        <v>4254.46</v>
      </c>
      <c r="M175" s="14">
        <f t="shared" si="33"/>
        <v>35745.54</v>
      </c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  <c r="KK175"/>
      <c r="KL175"/>
      <c r="KM175"/>
      <c r="KN175"/>
      <c r="KO175"/>
      <c r="KP175"/>
      <c r="KQ175"/>
      <c r="KR175"/>
      <c r="KS175"/>
      <c r="KT175"/>
      <c r="KU175"/>
      <c r="KV175"/>
      <c r="KW175"/>
      <c r="KX175"/>
      <c r="KY175"/>
      <c r="KZ175"/>
      <c r="LA175"/>
      <c r="LB175"/>
      <c r="LC175"/>
      <c r="LD175"/>
      <c r="LE175"/>
      <c r="LF175"/>
      <c r="LG175"/>
      <c r="LH175"/>
      <c r="LI175"/>
      <c r="LJ175"/>
      <c r="LK175"/>
      <c r="LL175"/>
      <c r="LM175"/>
      <c r="LN175"/>
      <c r="LO175"/>
      <c r="LP175"/>
      <c r="LQ175"/>
      <c r="LR175"/>
      <c r="LS175"/>
      <c r="LT175"/>
      <c r="LU175"/>
      <c r="LV175"/>
      <c r="LW175"/>
      <c r="LX175"/>
      <c r="LY175"/>
      <c r="LZ175"/>
      <c r="MA175"/>
      <c r="MB175"/>
      <c r="MC175"/>
      <c r="MD175"/>
      <c r="ME175"/>
      <c r="MF175"/>
      <c r="MG175"/>
      <c r="MH175"/>
      <c r="MI175"/>
      <c r="MJ175"/>
      <c r="MK175"/>
      <c r="ML175"/>
      <c r="MM175"/>
      <c r="MN175"/>
      <c r="MO175"/>
      <c r="MP175"/>
      <c r="MQ175"/>
      <c r="MR175"/>
      <c r="MS175"/>
      <c r="MT175"/>
      <c r="MU175"/>
      <c r="MV175"/>
      <c r="MW175"/>
      <c r="MX175"/>
      <c r="MY175"/>
      <c r="MZ175"/>
      <c r="NA175"/>
      <c r="NB175"/>
      <c r="NC175"/>
      <c r="ND175"/>
      <c r="NE175"/>
      <c r="NF175"/>
      <c r="NG175"/>
      <c r="NH175"/>
      <c r="NI175"/>
      <c r="NJ175"/>
      <c r="NK175"/>
      <c r="NL175"/>
      <c r="NM175"/>
      <c r="NN175"/>
      <c r="NO175"/>
      <c r="NP175"/>
      <c r="NQ175"/>
      <c r="NR175"/>
      <c r="NS175"/>
      <c r="NT175"/>
      <c r="NU175"/>
      <c r="NV175"/>
      <c r="NW175"/>
      <c r="NX175"/>
      <c r="NY175"/>
      <c r="NZ175"/>
      <c r="OA175"/>
      <c r="OB175"/>
      <c r="OC175"/>
      <c r="OD175"/>
      <c r="OE175"/>
    </row>
    <row r="176" spans="1:395" s="1" customFormat="1" x14ac:dyDescent="0.25">
      <c r="A176" s="8">
        <v>168</v>
      </c>
      <c r="B176" t="s">
        <v>144</v>
      </c>
      <c r="C176" s="4" t="s">
        <v>192</v>
      </c>
      <c r="D176" t="s">
        <v>426</v>
      </c>
      <c r="E176" s="4" t="s">
        <v>195</v>
      </c>
      <c r="F176" t="s">
        <v>130</v>
      </c>
      <c r="G176" s="13">
        <v>40000</v>
      </c>
      <c r="H176" s="13">
        <f t="shared" si="48"/>
        <v>1148</v>
      </c>
      <c r="I176" s="31">
        <v>0</v>
      </c>
      <c r="J176" s="13">
        <f t="shared" si="49"/>
        <v>1216</v>
      </c>
      <c r="K176" s="31">
        <v>275</v>
      </c>
      <c r="L176" s="14">
        <f t="shared" si="50"/>
        <v>2639</v>
      </c>
      <c r="M176" s="14">
        <f t="shared" si="33"/>
        <v>37361</v>
      </c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</row>
    <row r="177" spans="1:395" s="1" customFormat="1" x14ac:dyDescent="0.25">
      <c r="A177" s="8">
        <v>169</v>
      </c>
      <c r="B177" t="s">
        <v>80</v>
      </c>
      <c r="C177" t="s">
        <v>229</v>
      </c>
      <c r="D177" t="s">
        <v>30</v>
      </c>
      <c r="E177" s="4" t="s">
        <v>195</v>
      </c>
      <c r="F177" t="s">
        <v>130</v>
      </c>
      <c r="G177" s="13">
        <v>19800</v>
      </c>
      <c r="H177" s="13">
        <f t="shared" si="48"/>
        <v>568.26</v>
      </c>
      <c r="I177" s="14">
        <v>0</v>
      </c>
      <c r="J177" s="13">
        <f t="shared" si="49"/>
        <v>601.91999999999996</v>
      </c>
      <c r="K177" s="13">
        <v>25</v>
      </c>
      <c r="L177" s="14">
        <f t="shared" si="50"/>
        <v>1195.18</v>
      </c>
      <c r="M177" s="14">
        <f t="shared" si="33"/>
        <v>18604.82</v>
      </c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</row>
    <row r="178" spans="1:395" s="1" customFormat="1" x14ac:dyDescent="0.25">
      <c r="A178" s="8">
        <v>170</v>
      </c>
      <c r="B178" t="s">
        <v>314</v>
      </c>
      <c r="C178" t="s">
        <v>229</v>
      </c>
      <c r="D178" t="s">
        <v>315</v>
      </c>
      <c r="E178" s="4" t="s">
        <v>196</v>
      </c>
      <c r="F178" t="s">
        <v>130</v>
      </c>
      <c r="G178" s="13">
        <v>65000</v>
      </c>
      <c r="H178" s="13">
        <f>G178*0.0287</f>
        <v>1865.5</v>
      </c>
      <c r="I178" s="31">
        <v>802.91</v>
      </c>
      <c r="J178" s="13">
        <f t="shared" si="49"/>
        <v>1976</v>
      </c>
      <c r="K178" s="13">
        <v>275</v>
      </c>
      <c r="L178" s="14">
        <f t="shared" si="50"/>
        <v>4919.41</v>
      </c>
      <c r="M178" s="14">
        <f t="shared" si="33"/>
        <v>60080.59</v>
      </c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  <c r="LK178"/>
      <c r="LL178"/>
      <c r="LM178"/>
      <c r="LN178"/>
      <c r="LO178"/>
      <c r="LP178"/>
      <c r="LQ178"/>
      <c r="LR178"/>
      <c r="LS178"/>
      <c r="LT178"/>
      <c r="LU178"/>
      <c r="LV178"/>
      <c r="LW178"/>
      <c r="LX178"/>
      <c r="LY178"/>
      <c r="LZ178"/>
      <c r="MA178"/>
      <c r="MB178"/>
      <c r="MC178"/>
      <c r="MD178"/>
      <c r="ME178"/>
      <c r="MF178"/>
      <c r="MG178"/>
      <c r="MH178"/>
      <c r="MI178"/>
      <c r="MJ178"/>
      <c r="MK178"/>
      <c r="ML178"/>
      <c r="MM178"/>
      <c r="MN178"/>
      <c r="MO178"/>
      <c r="MP178"/>
      <c r="MQ178"/>
      <c r="MR178"/>
      <c r="MS178"/>
      <c r="MT178"/>
      <c r="MU178"/>
      <c r="MV178"/>
      <c r="MW178"/>
      <c r="MX178"/>
      <c r="MY178"/>
      <c r="MZ178"/>
      <c r="NA178"/>
      <c r="NB178"/>
      <c r="NC178"/>
      <c r="ND178"/>
      <c r="NE178"/>
      <c r="NF178"/>
      <c r="NG178"/>
      <c r="NH178"/>
      <c r="NI178"/>
      <c r="NJ178"/>
      <c r="NK178"/>
      <c r="NL178"/>
      <c r="NM178"/>
      <c r="NN178"/>
      <c r="NO178"/>
      <c r="NP178"/>
      <c r="NQ178"/>
      <c r="NR178"/>
      <c r="NS178"/>
      <c r="NT178"/>
      <c r="NU178"/>
      <c r="NV178"/>
      <c r="NW178"/>
      <c r="NX178"/>
      <c r="NY178"/>
      <c r="NZ178"/>
      <c r="OA178"/>
      <c r="OB178"/>
      <c r="OC178"/>
      <c r="OD178"/>
      <c r="OE178"/>
    </row>
    <row r="179" spans="1:395" s="1" customFormat="1" x14ac:dyDescent="0.25">
      <c r="A179" s="8">
        <v>171</v>
      </c>
      <c r="B179" t="s">
        <v>159</v>
      </c>
      <c r="C179" t="s">
        <v>229</v>
      </c>
      <c r="D179" s="4" t="s">
        <v>132</v>
      </c>
      <c r="E179" s="4" t="s">
        <v>196</v>
      </c>
      <c r="F179" s="24" t="s">
        <v>130</v>
      </c>
      <c r="G179" s="23">
        <v>40000</v>
      </c>
      <c r="H179" s="13">
        <f>G179*0.0287</f>
        <v>1148</v>
      </c>
      <c r="I179" s="31">
        <v>0</v>
      </c>
      <c r="J179" s="13">
        <f t="shared" si="49"/>
        <v>1216</v>
      </c>
      <c r="K179" s="28">
        <v>175</v>
      </c>
      <c r="L179" s="14">
        <f t="shared" si="50"/>
        <v>2539</v>
      </c>
      <c r="M179" s="14">
        <f t="shared" si="33"/>
        <v>37461</v>
      </c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  <c r="KK179"/>
      <c r="KL179"/>
      <c r="KM179"/>
      <c r="KN179"/>
      <c r="KO179"/>
      <c r="KP179"/>
      <c r="KQ179"/>
      <c r="KR179"/>
      <c r="KS179"/>
      <c r="KT179"/>
      <c r="KU179"/>
      <c r="KV179"/>
      <c r="KW179"/>
      <c r="KX179"/>
      <c r="KY179"/>
      <c r="KZ179"/>
      <c r="LA179"/>
      <c r="LB179"/>
      <c r="LC179"/>
      <c r="LD179"/>
      <c r="LE179"/>
      <c r="LF179"/>
      <c r="LG179"/>
      <c r="LH179"/>
      <c r="LI179"/>
      <c r="LJ179"/>
      <c r="LK179"/>
      <c r="LL179"/>
      <c r="LM179"/>
      <c r="LN179"/>
      <c r="LO179"/>
      <c r="LP179"/>
      <c r="LQ179"/>
      <c r="LR179"/>
      <c r="LS179"/>
      <c r="LT179"/>
      <c r="LU179"/>
      <c r="LV179"/>
      <c r="LW179"/>
      <c r="LX179"/>
      <c r="LY179"/>
      <c r="LZ179"/>
      <c r="MA179"/>
      <c r="MB179"/>
      <c r="MC179"/>
      <c r="MD179"/>
      <c r="ME179"/>
      <c r="MF179"/>
      <c r="MG179"/>
      <c r="MH179"/>
      <c r="MI179"/>
      <c r="MJ179"/>
      <c r="MK179"/>
      <c r="ML179"/>
      <c r="MM179"/>
      <c r="MN179"/>
      <c r="MO179"/>
      <c r="MP179"/>
      <c r="MQ179"/>
      <c r="MR179"/>
      <c r="MS179"/>
      <c r="MT179"/>
      <c r="MU179"/>
      <c r="MV179"/>
      <c r="MW179"/>
      <c r="MX179"/>
      <c r="MY179"/>
      <c r="MZ179"/>
      <c r="NA179"/>
      <c r="NB179"/>
      <c r="NC179"/>
      <c r="ND179"/>
      <c r="NE179"/>
      <c r="NF179"/>
      <c r="NG179"/>
      <c r="NH179"/>
      <c r="NI179"/>
      <c r="NJ179"/>
      <c r="NK179"/>
      <c r="NL179"/>
      <c r="NM179"/>
      <c r="NN179"/>
      <c r="NO179"/>
      <c r="NP179"/>
      <c r="NQ179"/>
      <c r="NR179"/>
      <c r="NS179"/>
      <c r="NT179"/>
      <c r="NU179"/>
      <c r="NV179"/>
      <c r="NW179"/>
      <c r="NX179"/>
      <c r="NY179"/>
      <c r="NZ179"/>
      <c r="OA179"/>
      <c r="OB179"/>
      <c r="OC179"/>
      <c r="OD179"/>
      <c r="OE179"/>
    </row>
    <row r="180" spans="1:395" s="1" customFormat="1" x14ac:dyDescent="0.25">
      <c r="A180" s="8">
        <v>172</v>
      </c>
      <c r="B180" t="s">
        <v>133</v>
      </c>
      <c r="C180" s="4" t="s">
        <v>193</v>
      </c>
      <c r="D180" t="s">
        <v>428</v>
      </c>
      <c r="E180" s="4" t="s">
        <v>195</v>
      </c>
      <c r="F180" t="s">
        <v>130</v>
      </c>
      <c r="G180" s="13">
        <v>55000</v>
      </c>
      <c r="H180" s="13">
        <f t="shared" si="48"/>
        <v>1578.5</v>
      </c>
      <c r="I180" s="31">
        <v>994.44</v>
      </c>
      <c r="J180" s="13">
        <f t="shared" si="49"/>
        <v>1672</v>
      </c>
      <c r="K180" s="13">
        <v>175</v>
      </c>
      <c r="L180" s="14">
        <f t="shared" si="50"/>
        <v>4419.9399999999996</v>
      </c>
      <c r="M180" s="14">
        <f t="shared" si="33"/>
        <v>50580.06</v>
      </c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  <c r="KK180"/>
      <c r="KL180"/>
      <c r="KM180"/>
      <c r="KN180"/>
      <c r="KO180"/>
      <c r="KP180"/>
      <c r="KQ180"/>
      <c r="KR180"/>
      <c r="KS180"/>
      <c r="KT180"/>
      <c r="KU180"/>
      <c r="KV180"/>
      <c r="KW180"/>
      <c r="KX180"/>
      <c r="KY180"/>
      <c r="KZ180"/>
      <c r="LA180"/>
      <c r="LB180"/>
      <c r="LC180"/>
      <c r="LD180"/>
      <c r="LE180"/>
      <c r="LF180"/>
      <c r="LG180"/>
      <c r="LH180"/>
      <c r="LI180"/>
      <c r="LJ180"/>
      <c r="LK180"/>
      <c r="LL180"/>
      <c r="LM180"/>
      <c r="LN180"/>
      <c r="LO180"/>
      <c r="LP180"/>
      <c r="LQ180"/>
      <c r="LR180"/>
      <c r="LS180"/>
      <c r="LT180"/>
      <c r="LU180"/>
      <c r="LV180"/>
      <c r="LW180"/>
      <c r="LX180"/>
      <c r="LY180"/>
      <c r="LZ180"/>
      <c r="MA180"/>
      <c r="MB180"/>
      <c r="MC180"/>
      <c r="MD180"/>
      <c r="ME180"/>
      <c r="MF180"/>
      <c r="MG180"/>
      <c r="MH180"/>
      <c r="MI180"/>
      <c r="MJ180"/>
      <c r="MK180"/>
      <c r="ML180"/>
      <c r="MM180"/>
      <c r="MN180"/>
      <c r="MO180"/>
      <c r="MP180"/>
      <c r="MQ180"/>
      <c r="MR180"/>
      <c r="MS180"/>
      <c r="MT180"/>
      <c r="MU180"/>
      <c r="MV180"/>
      <c r="MW180"/>
      <c r="MX180"/>
      <c r="MY180"/>
      <c r="MZ180"/>
      <c r="NA180"/>
      <c r="NB180"/>
      <c r="NC180"/>
      <c r="ND180"/>
      <c r="NE180"/>
      <c r="NF180"/>
      <c r="NG180"/>
      <c r="NH180"/>
      <c r="NI180"/>
      <c r="NJ180"/>
      <c r="NK180"/>
      <c r="NL180"/>
      <c r="NM180"/>
      <c r="NN180"/>
      <c r="NO180"/>
      <c r="NP180"/>
      <c r="NQ180"/>
      <c r="NR180"/>
      <c r="NS180"/>
      <c r="NT180"/>
      <c r="NU180"/>
      <c r="NV180"/>
      <c r="NW180"/>
      <c r="NX180"/>
      <c r="NY180"/>
      <c r="NZ180"/>
      <c r="OA180"/>
      <c r="OB180"/>
      <c r="OC180"/>
      <c r="OD180"/>
      <c r="OE180"/>
    </row>
    <row r="181" spans="1:395" s="1" customFormat="1" x14ac:dyDescent="0.25">
      <c r="A181" s="8">
        <v>173</v>
      </c>
      <c r="B181" t="s">
        <v>143</v>
      </c>
      <c r="C181" s="4" t="s">
        <v>193</v>
      </c>
      <c r="D181" t="s">
        <v>132</v>
      </c>
      <c r="E181" s="4" t="s">
        <v>196</v>
      </c>
      <c r="F181" t="s">
        <v>130</v>
      </c>
      <c r="G181" s="13">
        <v>40000</v>
      </c>
      <c r="H181" s="13">
        <f t="shared" si="48"/>
        <v>1148</v>
      </c>
      <c r="I181" s="31">
        <v>0</v>
      </c>
      <c r="J181" s="13">
        <f t="shared" si="49"/>
        <v>1216</v>
      </c>
      <c r="K181" s="13">
        <v>175</v>
      </c>
      <c r="L181" s="14">
        <f t="shared" si="50"/>
        <v>2539</v>
      </c>
      <c r="M181" s="14">
        <f t="shared" si="33"/>
        <v>37461</v>
      </c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  <c r="KK181"/>
      <c r="KL181"/>
      <c r="KM181"/>
      <c r="KN181"/>
      <c r="KO181"/>
      <c r="KP181"/>
      <c r="KQ181"/>
      <c r="KR181"/>
      <c r="KS181"/>
      <c r="KT181"/>
      <c r="KU181"/>
      <c r="KV181"/>
      <c r="KW181"/>
      <c r="KX181"/>
      <c r="KY181"/>
      <c r="KZ181"/>
      <c r="LA181"/>
      <c r="LB181"/>
      <c r="LC181"/>
      <c r="LD181"/>
      <c r="LE181"/>
      <c r="LF181"/>
      <c r="LG181"/>
      <c r="LH181"/>
      <c r="LI181"/>
      <c r="LJ181"/>
      <c r="LK181"/>
      <c r="LL181"/>
      <c r="LM181"/>
      <c r="LN181"/>
      <c r="LO181"/>
      <c r="LP181"/>
      <c r="LQ181"/>
      <c r="LR181"/>
      <c r="LS181"/>
      <c r="LT181"/>
      <c r="LU181"/>
      <c r="LV181"/>
      <c r="LW181"/>
      <c r="LX181"/>
      <c r="LY181"/>
      <c r="LZ181"/>
      <c r="MA181"/>
      <c r="MB181"/>
      <c r="MC181"/>
      <c r="MD181"/>
      <c r="ME181"/>
      <c r="MF181"/>
      <c r="MG181"/>
      <c r="MH181"/>
      <c r="MI181"/>
      <c r="MJ181"/>
      <c r="MK181"/>
      <c r="ML181"/>
      <c r="MM181"/>
      <c r="MN181"/>
      <c r="MO181"/>
      <c r="MP181"/>
      <c r="MQ181"/>
      <c r="MR181"/>
      <c r="MS181"/>
      <c r="MT181"/>
      <c r="MU181"/>
      <c r="MV181"/>
      <c r="MW181"/>
      <c r="MX181"/>
      <c r="MY181"/>
      <c r="MZ181"/>
      <c r="NA181"/>
      <c r="NB181"/>
      <c r="NC181"/>
      <c r="ND181"/>
      <c r="NE181"/>
      <c r="NF181"/>
      <c r="NG181"/>
      <c r="NH181"/>
      <c r="NI181"/>
      <c r="NJ181"/>
      <c r="NK181"/>
      <c r="NL181"/>
      <c r="NM181"/>
      <c r="NN181"/>
      <c r="NO181"/>
      <c r="NP181"/>
      <c r="NQ181"/>
      <c r="NR181"/>
      <c r="NS181"/>
      <c r="NT181"/>
      <c r="NU181"/>
      <c r="NV181"/>
      <c r="NW181"/>
      <c r="NX181"/>
      <c r="NY181"/>
      <c r="NZ181"/>
      <c r="OA181"/>
      <c r="OB181"/>
      <c r="OC181"/>
      <c r="OD181"/>
      <c r="OE181"/>
    </row>
    <row r="182" spans="1:395" s="1" customFormat="1" x14ac:dyDescent="0.25">
      <c r="A182" s="8">
        <v>174</v>
      </c>
      <c r="B182" t="s">
        <v>69</v>
      </c>
      <c r="C182" s="4" t="s">
        <v>193</v>
      </c>
      <c r="D182" t="s">
        <v>428</v>
      </c>
      <c r="E182" s="4" t="s">
        <v>195</v>
      </c>
      <c r="F182" t="s">
        <v>129</v>
      </c>
      <c r="G182" s="13">
        <v>40000</v>
      </c>
      <c r="H182" s="13">
        <f t="shared" si="48"/>
        <v>1148</v>
      </c>
      <c r="I182" s="31">
        <v>0</v>
      </c>
      <c r="J182" s="13">
        <f t="shared" si="49"/>
        <v>1216</v>
      </c>
      <c r="K182" s="15">
        <v>1362.5</v>
      </c>
      <c r="L182" s="14">
        <f t="shared" si="50"/>
        <v>3726.5</v>
      </c>
      <c r="M182" s="14">
        <f t="shared" si="33"/>
        <v>36273.5</v>
      </c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  <c r="LX182"/>
      <c r="LY182"/>
      <c r="LZ182"/>
      <c r="MA182"/>
      <c r="MB182"/>
      <c r="MC182"/>
      <c r="MD182"/>
      <c r="ME182"/>
      <c r="MF182"/>
      <c r="MG182"/>
      <c r="MH182"/>
      <c r="MI182"/>
      <c r="MJ182"/>
      <c r="MK182"/>
      <c r="ML182"/>
      <c r="MM182"/>
      <c r="MN182"/>
      <c r="MO182"/>
      <c r="MP182"/>
      <c r="MQ182"/>
      <c r="MR182"/>
      <c r="MS182"/>
      <c r="MT182"/>
      <c r="MU182"/>
      <c r="MV182"/>
      <c r="MW182"/>
      <c r="MX182"/>
      <c r="MY182"/>
      <c r="MZ182"/>
      <c r="NA182"/>
      <c r="NB182"/>
      <c r="NC182"/>
      <c r="ND182"/>
      <c r="NE182"/>
      <c r="NF182"/>
      <c r="NG182"/>
      <c r="NH182"/>
      <c r="NI182"/>
      <c r="NJ182"/>
      <c r="NK182"/>
      <c r="NL182"/>
      <c r="NM182"/>
      <c r="NN182"/>
      <c r="NO182"/>
      <c r="NP182"/>
      <c r="NQ182"/>
      <c r="NR182"/>
      <c r="NS182"/>
      <c r="NT182"/>
      <c r="NU182"/>
      <c r="NV182"/>
      <c r="NW182"/>
      <c r="NX182"/>
      <c r="NY182"/>
      <c r="NZ182"/>
      <c r="OA182"/>
      <c r="OB182"/>
      <c r="OC182"/>
      <c r="OD182"/>
      <c r="OE182"/>
    </row>
    <row r="183" spans="1:395" s="1" customFormat="1" x14ac:dyDescent="0.25">
      <c r="A183" s="8">
        <v>175</v>
      </c>
      <c r="B183" t="s">
        <v>123</v>
      </c>
      <c r="C183" s="4" t="s">
        <v>194</v>
      </c>
      <c r="D183" t="s">
        <v>429</v>
      </c>
      <c r="E183" s="4" t="s">
        <v>195</v>
      </c>
      <c r="F183" t="s">
        <v>130</v>
      </c>
      <c r="G183" s="13">
        <v>40000</v>
      </c>
      <c r="H183" s="13">
        <f t="shared" si="48"/>
        <v>1148</v>
      </c>
      <c r="I183" s="31">
        <v>0</v>
      </c>
      <c r="J183" s="13">
        <f t="shared" si="49"/>
        <v>1216</v>
      </c>
      <c r="K183" s="23">
        <v>275</v>
      </c>
      <c r="L183" s="14">
        <f>H183+I183+J183+K183</f>
        <v>2639</v>
      </c>
      <c r="M183" s="14">
        <f t="shared" si="33"/>
        <v>37361</v>
      </c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  <c r="IW183"/>
      <c r="IX183"/>
      <c r="IY183"/>
      <c r="IZ183"/>
      <c r="JA183"/>
      <c r="JB183"/>
      <c r="JC183"/>
      <c r="JD183"/>
      <c r="JE183"/>
      <c r="JF183"/>
      <c r="JG183"/>
      <c r="JH183"/>
      <c r="JI183"/>
      <c r="JJ183"/>
      <c r="JK183"/>
      <c r="JL183"/>
      <c r="JM183"/>
      <c r="JN183"/>
      <c r="JO183"/>
      <c r="JP183"/>
      <c r="JQ183"/>
      <c r="JR183"/>
      <c r="JS183"/>
      <c r="JT183"/>
      <c r="JU183"/>
      <c r="JV183"/>
      <c r="JW183"/>
      <c r="JX183"/>
      <c r="JY183"/>
      <c r="JZ183"/>
      <c r="KA183"/>
      <c r="KB183"/>
      <c r="KC183"/>
      <c r="KD183"/>
      <c r="KE183"/>
      <c r="KF183"/>
      <c r="KG183"/>
      <c r="KH183"/>
      <c r="KI183"/>
      <c r="KJ183"/>
      <c r="KK183"/>
      <c r="KL183"/>
      <c r="KM183"/>
      <c r="KN183"/>
      <c r="KO183"/>
      <c r="KP183"/>
      <c r="KQ183"/>
      <c r="KR183"/>
      <c r="KS183"/>
      <c r="KT183"/>
      <c r="KU183"/>
      <c r="KV183"/>
      <c r="KW183"/>
      <c r="KX183"/>
      <c r="KY183"/>
      <c r="KZ183"/>
      <c r="LA183"/>
      <c r="LB183"/>
      <c r="LC183"/>
      <c r="LD183"/>
      <c r="LE183"/>
      <c r="LF183"/>
      <c r="LG183"/>
      <c r="LH183"/>
      <c r="LI183"/>
      <c r="LJ183"/>
      <c r="LK183"/>
      <c r="LL183"/>
      <c r="LM183"/>
      <c r="LN183"/>
      <c r="LO183"/>
      <c r="LP183"/>
      <c r="LQ183"/>
      <c r="LR183"/>
      <c r="LS183"/>
      <c r="LT183"/>
      <c r="LU183"/>
      <c r="LV183"/>
      <c r="LW183"/>
      <c r="LX183"/>
      <c r="LY183"/>
      <c r="LZ183"/>
      <c r="MA183"/>
      <c r="MB183"/>
      <c r="MC183"/>
      <c r="MD183"/>
      <c r="ME183"/>
      <c r="MF183"/>
      <c r="MG183"/>
      <c r="MH183"/>
      <c r="MI183"/>
      <c r="MJ183"/>
      <c r="MK183"/>
      <c r="ML183"/>
      <c r="MM183"/>
      <c r="MN183"/>
      <c r="MO183"/>
      <c r="MP183"/>
      <c r="MQ183"/>
      <c r="MR183"/>
      <c r="MS183"/>
      <c r="MT183"/>
      <c r="MU183"/>
      <c r="MV183"/>
      <c r="MW183"/>
      <c r="MX183"/>
      <c r="MY183"/>
      <c r="MZ183"/>
      <c r="NA183"/>
      <c r="NB183"/>
      <c r="NC183"/>
      <c r="ND183"/>
      <c r="NE183"/>
      <c r="NF183"/>
      <c r="NG183"/>
      <c r="NH183"/>
      <c r="NI183"/>
      <c r="NJ183"/>
      <c r="NK183"/>
      <c r="NL183"/>
      <c r="NM183"/>
      <c r="NN183"/>
      <c r="NO183"/>
      <c r="NP183"/>
      <c r="NQ183"/>
      <c r="NR183"/>
      <c r="NS183"/>
      <c r="NT183"/>
      <c r="NU183"/>
      <c r="NV183"/>
      <c r="NW183"/>
      <c r="NX183"/>
      <c r="NY183"/>
      <c r="NZ183"/>
      <c r="OA183"/>
      <c r="OB183"/>
      <c r="OC183"/>
      <c r="OD183"/>
      <c r="OE183"/>
    </row>
    <row r="184" spans="1:395" s="1" customFormat="1" x14ac:dyDescent="0.25">
      <c r="A184" s="8">
        <v>176</v>
      </c>
      <c r="B184" t="s">
        <v>148</v>
      </c>
      <c r="C184" s="4" t="s">
        <v>194</v>
      </c>
      <c r="D184" t="s">
        <v>429</v>
      </c>
      <c r="E184" s="4" t="s">
        <v>195</v>
      </c>
      <c r="F184" t="s">
        <v>130</v>
      </c>
      <c r="G184" s="31">
        <v>40000</v>
      </c>
      <c r="H184" s="13">
        <f t="shared" si="48"/>
        <v>1148</v>
      </c>
      <c r="I184" s="31">
        <v>0</v>
      </c>
      <c r="J184" s="13">
        <f t="shared" si="49"/>
        <v>1216</v>
      </c>
      <c r="K184" s="31">
        <v>3874.01</v>
      </c>
      <c r="L184" s="14">
        <f>H184+I184+J184+K184</f>
        <v>6238.01</v>
      </c>
      <c r="M184" s="14">
        <f t="shared" si="33"/>
        <v>33761.99</v>
      </c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  <c r="IW184"/>
      <c r="IX184"/>
      <c r="IY184"/>
      <c r="IZ184"/>
      <c r="JA184"/>
      <c r="JB184"/>
      <c r="JC184"/>
      <c r="JD184"/>
      <c r="JE184"/>
      <c r="JF184"/>
      <c r="JG184"/>
      <c r="JH184"/>
      <c r="JI184"/>
      <c r="JJ184"/>
      <c r="JK184"/>
      <c r="JL184"/>
      <c r="JM184"/>
      <c r="JN184"/>
      <c r="JO184"/>
      <c r="JP184"/>
      <c r="JQ184"/>
      <c r="JR184"/>
      <c r="JS184"/>
      <c r="JT184"/>
      <c r="JU184"/>
      <c r="JV184"/>
      <c r="JW184"/>
      <c r="JX184"/>
      <c r="JY184"/>
      <c r="JZ184"/>
      <c r="KA184"/>
      <c r="KB184"/>
      <c r="KC184"/>
      <c r="KD184"/>
      <c r="KE184"/>
      <c r="KF184"/>
      <c r="KG184"/>
      <c r="KH184"/>
      <c r="KI184"/>
      <c r="KJ184"/>
      <c r="KK184"/>
      <c r="KL184"/>
      <c r="KM184"/>
      <c r="KN184"/>
      <c r="KO184"/>
      <c r="KP184"/>
      <c r="KQ184"/>
      <c r="KR184"/>
      <c r="KS184"/>
      <c r="KT184"/>
      <c r="KU184"/>
      <c r="KV184"/>
      <c r="KW184"/>
      <c r="KX184"/>
      <c r="KY184"/>
      <c r="KZ184"/>
      <c r="LA184"/>
      <c r="LB184"/>
      <c r="LC184"/>
      <c r="LD184"/>
      <c r="LE184"/>
      <c r="LF184"/>
      <c r="LG184"/>
      <c r="LH184"/>
      <c r="LI184"/>
      <c r="LJ184"/>
      <c r="LK184"/>
      <c r="LL184"/>
      <c r="LM184"/>
      <c r="LN184"/>
      <c r="LO184"/>
      <c r="LP184"/>
      <c r="LQ184"/>
      <c r="LR184"/>
      <c r="LS184"/>
      <c r="LT184"/>
      <c r="LU184"/>
      <c r="LV184"/>
      <c r="LW184"/>
      <c r="LX184"/>
      <c r="LY184"/>
      <c r="LZ184"/>
      <c r="MA184"/>
      <c r="MB184"/>
      <c r="MC184"/>
      <c r="MD184"/>
      <c r="ME184"/>
      <c r="MF184"/>
      <c r="MG184"/>
      <c r="MH184"/>
      <c r="MI184"/>
      <c r="MJ184"/>
      <c r="MK184"/>
      <c r="ML184"/>
      <c r="MM184"/>
      <c r="MN184"/>
      <c r="MO184"/>
      <c r="MP184"/>
      <c r="MQ184"/>
      <c r="MR184"/>
      <c r="MS184"/>
      <c r="MT184"/>
      <c r="MU184"/>
      <c r="MV184"/>
      <c r="MW184"/>
      <c r="MX184"/>
      <c r="MY184"/>
      <c r="MZ184"/>
      <c r="NA184"/>
      <c r="NB184"/>
      <c r="NC184"/>
      <c r="ND184"/>
      <c r="NE184"/>
      <c r="NF184"/>
      <c r="NG184"/>
      <c r="NH184"/>
      <c r="NI184"/>
      <c r="NJ184"/>
      <c r="NK184"/>
      <c r="NL184"/>
      <c r="NM184"/>
      <c r="NN184"/>
      <c r="NO184"/>
      <c r="NP184"/>
      <c r="NQ184"/>
      <c r="NR184"/>
      <c r="NS184"/>
      <c r="NT184"/>
      <c r="NU184"/>
      <c r="NV184"/>
      <c r="NW184"/>
      <c r="NX184"/>
      <c r="NY184"/>
      <c r="NZ184"/>
      <c r="OA184"/>
      <c r="OB184"/>
      <c r="OC184"/>
      <c r="OD184"/>
      <c r="OE184"/>
    </row>
    <row r="185" spans="1:395" s="1" customFormat="1" x14ac:dyDescent="0.25">
      <c r="A185" s="8">
        <v>177</v>
      </c>
      <c r="B185" t="s">
        <v>154</v>
      </c>
      <c r="C185" s="4" t="s">
        <v>194</v>
      </c>
      <c r="D185" t="s">
        <v>429</v>
      </c>
      <c r="E185" s="4" t="s">
        <v>195</v>
      </c>
      <c r="F185" t="s">
        <v>130</v>
      </c>
      <c r="G185" s="31">
        <v>47000</v>
      </c>
      <c r="H185" s="13">
        <f t="shared" si="48"/>
        <v>1348.9</v>
      </c>
      <c r="I185" s="31">
        <v>0</v>
      </c>
      <c r="J185" s="13">
        <f t="shared" si="49"/>
        <v>1428.8</v>
      </c>
      <c r="K185" s="14">
        <v>1890.46</v>
      </c>
      <c r="L185" s="14">
        <f t="shared" si="50"/>
        <v>4668.16</v>
      </c>
      <c r="M185" s="14">
        <f t="shared" si="33"/>
        <v>42331.839999999997</v>
      </c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  <c r="IW185"/>
      <c r="IX185"/>
      <c r="IY185"/>
      <c r="IZ185"/>
      <c r="JA185"/>
      <c r="JB185"/>
      <c r="JC185"/>
      <c r="JD185"/>
      <c r="JE185"/>
      <c r="JF185"/>
      <c r="JG185"/>
      <c r="JH185"/>
      <c r="JI185"/>
      <c r="JJ185"/>
      <c r="JK185"/>
      <c r="JL185"/>
      <c r="JM185"/>
      <c r="JN185"/>
      <c r="JO185"/>
      <c r="JP185"/>
      <c r="JQ185"/>
      <c r="JR185"/>
      <c r="JS185"/>
      <c r="JT185"/>
      <c r="JU185"/>
      <c r="JV185"/>
      <c r="JW185"/>
      <c r="JX185"/>
      <c r="JY185"/>
      <c r="JZ185"/>
      <c r="KA185"/>
      <c r="KB185"/>
      <c r="KC185"/>
      <c r="KD185"/>
      <c r="KE185"/>
      <c r="KF185"/>
      <c r="KG185"/>
      <c r="KH185"/>
      <c r="KI185"/>
      <c r="KJ185"/>
      <c r="KK185"/>
      <c r="KL185"/>
      <c r="KM185"/>
      <c r="KN185"/>
      <c r="KO185"/>
      <c r="KP185"/>
      <c r="KQ185"/>
      <c r="KR185"/>
      <c r="KS185"/>
      <c r="KT185"/>
      <c r="KU185"/>
      <c r="KV185"/>
      <c r="KW185"/>
      <c r="KX185"/>
      <c r="KY185"/>
      <c r="KZ185"/>
      <c r="LA185"/>
      <c r="LB185"/>
      <c r="LC185"/>
      <c r="LD185"/>
      <c r="LE185"/>
      <c r="LF185"/>
      <c r="LG185"/>
      <c r="LH185"/>
      <c r="LI185"/>
      <c r="LJ185"/>
      <c r="LK185"/>
      <c r="LL185"/>
      <c r="LM185"/>
      <c r="LN185"/>
      <c r="LO185"/>
      <c r="LP185"/>
      <c r="LQ185"/>
      <c r="LR185"/>
      <c r="LS185"/>
      <c r="LT185"/>
      <c r="LU185"/>
      <c r="LV185"/>
      <c r="LW185"/>
      <c r="LX185"/>
      <c r="LY185"/>
      <c r="LZ185"/>
      <c r="MA185"/>
      <c r="MB185"/>
      <c r="MC185"/>
      <c r="MD185"/>
      <c r="ME185"/>
      <c r="MF185"/>
      <c r="MG185"/>
      <c r="MH185"/>
      <c r="MI185"/>
      <c r="MJ185"/>
      <c r="MK185"/>
      <c r="ML185"/>
      <c r="MM185"/>
      <c r="MN185"/>
      <c r="MO185"/>
      <c r="MP185"/>
      <c r="MQ185"/>
      <c r="MR185"/>
      <c r="MS185"/>
      <c r="MT185"/>
      <c r="MU185"/>
      <c r="MV185"/>
      <c r="MW185"/>
      <c r="MX185"/>
      <c r="MY185"/>
      <c r="MZ185"/>
      <c r="NA185"/>
      <c r="NB185"/>
      <c r="NC185"/>
      <c r="ND185"/>
      <c r="NE185"/>
      <c r="NF185"/>
      <c r="NG185"/>
      <c r="NH185"/>
      <c r="NI185"/>
      <c r="NJ185"/>
      <c r="NK185"/>
      <c r="NL185"/>
      <c r="NM185"/>
      <c r="NN185"/>
      <c r="NO185"/>
      <c r="NP185"/>
      <c r="NQ185"/>
      <c r="NR185"/>
      <c r="NS185"/>
      <c r="NT185"/>
      <c r="NU185"/>
      <c r="NV185"/>
      <c r="NW185"/>
      <c r="NX185"/>
      <c r="NY185"/>
      <c r="NZ185"/>
      <c r="OA185"/>
      <c r="OB185"/>
      <c r="OC185"/>
      <c r="OD185"/>
      <c r="OE185"/>
    </row>
    <row r="186" spans="1:395" s="1" customFormat="1" x14ac:dyDescent="0.25">
      <c r="A186" s="8">
        <v>178</v>
      </c>
      <c r="B186" t="s">
        <v>81</v>
      </c>
      <c r="C186" s="4" t="s">
        <v>194</v>
      </c>
      <c r="D186" t="s">
        <v>309</v>
      </c>
      <c r="E186" s="4" t="s">
        <v>196</v>
      </c>
      <c r="F186" t="s">
        <v>129</v>
      </c>
      <c r="G186" s="31">
        <v>40000</v>
      </c>
      <c r="H186" s="13">
        <f t="shared" si="48"/>
        <v>1148</v>
      </c>
      <c r="I186" s="31">
        <v>0</v>
      </c>
      <c r="J186" s="13">
        <f t="shared" si="49"/>
        <v>1216</v>
      </c>
      <c r="K186" s="31">
        <v>2050.46</v>
      </c>
      <c r="L186" s="14">
        <f t="shared" si="50"/>
        <v>4414.46</v>
      </c>
      <c r="M186" s="14">
        <f t="shared" si="33"/>
        <v>35585.54</v>
      </c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JW186"/>
      <c r="JX186"/>
      <c r="JY186"/>
      <c r="JZ186"/>
      <c r="KA186"/>
      <c r="KB186"/>
      <c r="KC186"/>
      <c r="KD186"/>
      <c r="KE186"/>
      <c r="KF186"/>
      <c r="KG186"/>
      <c r="KH186"/>
      <c r="KI186"/>
      <c r="KJ186"/>
      <c r="KK186"/>
      <c r="KL186"/>
      <c r="KM186"/>
      <c r="KN186"/>
      <c r="KO186"/>
      <c r="KP186"/>
      <c r="KQ186"/>
      <c r="KR186"/>
      <c r="KS186"/>
      <c r="KT186"/>
      <c r="KU186"/>
      <c r="KV186"/>
      <c r="KW186"/>
      <c r="KX186"/>
      <c r="KY186"/>
      <c r="KZ186"/>
      <c r="LA186"/>
      <c r="LB186"/>
      <c r="LC186"/>
      <c r="LD186"/>
      <c r="LE186"/>
      <c r="LF186"/>
      <c r="LG186"/>
      <c r="LH186"/>
      <c r="LI186"/>
      <c r="LJ186"/>
      <c r="LK186"/>
      <c r="LL186"/>
      <c r="LM186"/>
      <c r="LN186"/>
      <c r="LO186"/>
      <c r="LP186"/>
      <c r="LQ186"/>
      <c r="LR186"/>
      <c r="LS186"/>
      <c r="LT186"/>
      <c r="LU186"/>
      <c r="LV186"/>
      <c r="LW186"/>
      <c r="LX186"/>
      <c r="LY186"/>
      <c r="LZ186"/>
      <c r="MA186"/>
      <c r="MB186"/>
      <c r="MC186"/>
      <c r="MD186"/>
      <c r="ME186"/>
      <c r="MF186"/>
      <c r="MG186"/>
      <c r="MH186"/>
      <c r="MI186"/>
      <c r="MJ186"/>
      <c r="MK186"/>
      <c r="ML186"/>
      <c r="MM186"/>
      <c r="MN186"/>
      <c r="MO186"/>
      <c r="MP186"/>
      <c r="MQ186"/>
      <c r="MR186"/>
      <c r="MS186"/>
      <c r="MT186"/>
      <c r="MU186"/>
      <c r="MV186"/>
      <c r="MW186"/>
      <c r="MX186"/>
      <c r="MY186"/>
      <c r="MZ186"/>
      <c r="NA186"/>
      <c r="NB186"/>
      <c r="NC186"/>
      <c r="ND186"/>
      <c r="NE186"/>
      <c r="NF186"/>
      <c r="NG186"/>
      <c r="NH186"/>
      <c r="NI186"/>
      <c r="NJ186"/>
      <c r="NK186"/>
      <c r="NL186"/>
      <c r="NM186"/>
      <c r="NN186"/>
      <c r="NO186"/>
      <c r="NP186"/>
      <c r="NQ186"/>
      <c r="NR186"/>
      <c r="NS186"/>
      <c r="NT186"/>
      <c r="NU186"/>
      <c r="NV186"/>
      <c r="NW186"/>
      <c r="NX186"/>
      <c r="NY186"/>
      <c r="NZ186"/>
      <c r="OA186"/>
      <c r="OB186"/>
      <c r="OC186"/>
      <c r="OD186"/>
      <c r="OE186"/>
    </row>
    <row r="187" spans="1:395" s="1" customFormat="1" x14ac:dyDescent="0.25">
      <c r="A187" s="8">
        <v>179</v>
      </c>
      <c r="B187" t="s">
        <v>73</v>
      </c>
      <c r="C187" s="4" t="s">
        <v>194</v>
      </c>
      <c r="D187" t="s">
        <v>429</v>
      </c>
      <c r="E187" s="4" t="s">
        <v>195</v>
      </c>
      <c r="F187" t="s">
        <v>129</v>
      </c>
      <c r="G187" s="13">
        <v>40000</v>
      </c>
      <c r="H187" s="13">
        <f t="shared" si="48"/>
        <v>1148</v>
      </c>
      <c r="I187" s="31">
        <v>0</v>
      </c>
      <c r="J187" s="13">
        <f t="shared" si="49"/>
        <v>1216</v>
      </c>
      <c r="K187" s="23">
        <v>335</v>
      </c>
      <c r="L187" s="14">
        <f t="shared" si="50"/>
        <v>2699</v>
      </c>
      <c r="M187" s="14">
        <f t="shared" si="33"/>
        <v>37301</v>
      </c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  <c r="IW187"/>
      <c r="IX187"/>
      <c r="IY187"/>
      <c r="IZ187"/>
      <c r="JA187"/>
      <c r="JB187"/>
      <c r="JC187"/>
      <c r="JD187"/>
      <c r="JE187"/>
      <c r="JF187"/>
      <c r="JG187"/>
      <c r="JH187"/>
      <c r="JI187"/>
      <c r="JJ187"/>
      <c r="JK187"/>
      <c r="JL187"/>
      <c r="JM187"/>
      <c r="JN187"/>
      <c r="JO187"/>
      <c r="JP187"/>
      <c r="JQ187"/>
      <c r="JR187"/>
      <c r="JS187"/>
      <c r="JT187"/>
      <c r="JU187"/>
      <c r="JV187"/>
      <c r="JW187"/>
      <c r="JX187"/>
      <c r="JY187"/>
      <c r="JZ187"/>
      <c r="KA187"/>
      <c r="KB187"/>
      <c r="KC187"/>
      <c r="KD187"/>
      <c r="KE187"/>
      <c r="KF187"/>
      <c r="KG187"/>
      <c r="KH187"/>
      <c r="KI187"/>
      <c r="KJ187"/>
      <c r="KK187"/>
      <c r="KL187"/>
      <c r="KM187"/>
      <c r="KN187"/>
      <c r="KO187"/>
      <c r="KP187"/>
      <c r="KQ187"/>
      <c r="KR187"/>
      <c r="KS187"/>
      <c r="KT187"/>
      <c r="KU187"/>
      <c r="KV187"/>
      <c r="KW187"/>
      <c r="KX187"/>
      <c r="KY187"/>
      <c r="KZ187"/>
      <c r="LA187"/>
      <c r="LB187"/>
      <c r="LC187"/>
      <c r="LD187"/>
      <c r="LE187"/>
      <c r="LF187"/>
      <c r="LG187"/>
      <c r="LH187"/>
      <c r="LI187"/>
      <c r="LJ187"/>
      <c r="LK187"/>
      <c r="LL187"/>
      <c r="LM187"/>
      <c r="LN187"/>
      <c r="LO187"/>
      <c r="LP187"/>
      <c r="LQ187"/>
      <c r="LR187"/>
      <c r="LS187"/>
      <c r="LT187"/>
      <c r="LU187"/>
      <c r="LV187"/>
      <c r="LW187"/>
      <c r="LX187"/>
      <c r="LY187"/>
      <c r="LZ187"/>
      <c r="MA187"/>
      <c r="MB187"/>
      <c r="MC187"/>
      <c r="MD187"/>
      <c r="ME187"/>
      <c r="MF187"/>
      <c r="MG187"/>
      <c r="MH187"/>
      <c r="MI187"/>
      <c r="MJ187"/>
      <c r="MK187"/>
      <c r="ML187"/>
      <c r="MM187"/>
      <c r="MN187"/>
      <c r="MO187"/>
      <c r="MP187"/>
      <c r="MQ187"/>
      <c r="MR187"/>
      <c r="MS187"/>
      <c r="MT187"/>
      <c r="MU187"/>
      <c r="MV187"/>
      <c r="MW187"/>
      <c r="MX187"/>
      <c r="MY187"/>
      <c r="MZ187"/>
      <c r="NA187"/>
      <c r="NB187"/>
      <c r="NC187"/>
      <c r="ND187"/>
      <c r="NE187"/>
      <c r="NF187"/>
      <c r="NG187"/>
      <c r="NH187"/>
      <c r="NI187"/>
      <c r="NJ187"/>
      <c r="NK187"/>
      <c r="NL187"/>
      <c r="NM187"/>
      <c r="NN187"/>
      <c r="NO187"/>
      <c r="NP187"/>
      <c r="NQ187"/>
      <c r="NR187"/>
      <c r="NS187"/>
      <c r="NT187"/>
      <c r="NU187"/>
      <c r="NV187"/>
      <c r="NW187"/>
      <c r="NX187"/>
      <c r="NY187"/>
      <c r="NZ187"/>
      <c r="OA187"/>
      <c r="OB187"/>
      <c r="OC187"/>
      <c r="OD187"/>
      <c r="OE187"/>
    </row>
    <row r="188" spans="1:395" s="1" customFormat="1" x14ac:dyDescent="0.25">
      <c r="A188" s="8">
        <v>180</v>
      </c>
      <c r="B188" t="s">
        <v>78</v>
      </c>
      <c r="C188" s="4" t="s">
        <v>194</v>
      </c>
      <c r="D188" t="s">
        <v>79</v>
      </c>
      <c r="E188" s="4" t="s">
        <v>196</v>
      </c>
      <c r="F188" t="s">
        <v>130</v>
      </c>
      <c r="G188" s="13">
        <v>19580</v>
      </c>
      <c r="H188" s="13">
        <f t="shared" si="48"/>
        <v>561.95000000000005</v>
      </c>
      <c r="I188" s="14">
        <v>0</v>
      </c>
      <c r="J188" s="13">
        <f t="shared" si="49"/>
        <v>595.23</v>
      </c>
      <c r="K188" s="23">
        <v>145</v>
      </c>
      <c r="L188" s="14">
        <f>H188+I188+J188+K188</f>
        <v>1302.18</v>
      </c>
      <c r="M188" s="14">
        <f t="shared" si="33"/>
        <v>18277.82</v>
      </c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  <c r="IW188"/>
      <c r="IX188"/>
      <c r="IY188"/>
      <c r="IZ188"/>
      <c r="JA188"/>
      <c r="JB188"/>
      <c r="JC188"/>
      <c r="JD188"/>
      <c r="JE188"/>
      <c r="JF188"/>
      <c r="JG188"/>
      <c r="JH188"/>
      <c r="JI188"/>
      <c r="JJ188"/>
      <c r="JK188"/>
      <c r="JL188"/>
      <c r="JM188"/>
      <c r="JN188"/>
      <c r="JO188"/>
      <c r="JP188"/>
      <c r="JQ188"/>
      <c r="JR188"/>
      <c r="JS188"/>
      <c r="JT188"/>
      <c r="JU188"/>
      <c r="JV188"/>
      <c r="JW188"/>
      <c r="JX188"/>
      <c r="JY188"/>
      <c r="JZ188"/>
      <c r="KA188"/>
      <c r="KB188"/>
      <c r="KC188"/>
      <c r="KD188"/>
      <c r="KE188"/>
      <c r="KF188"/>
      <c r="KG188"/>
      <c r="KH188"/>
      <c r="KI188"/>
      <c r="KJ188"/>
      <c r="KK188"/>
      <c r="KL188"/>
      <c r="KM188"/>
      <c r="KN188"/>
      <c r="KO188"/>
      <c r="KP188"/>
      <c r="KQ188"/>
      <c r="KR188"/>
      <c r="KS188"/>
      <c r="KT188"/>
      <c r="KU188"/>
      <c r="KV188"/>
      <c r="KW188"/>
      <c r="KX188"/>
      <c r="KY188"/>
      <c r="KZ188"/>
      <c r="LA188"/>
      <c r="LB188"/>
      <c r="LC188"/>
      <c r="LD188"/>
      <c r="LE188"/>
      <c r="LF188"/>
      <c r="LG188"/>
      <c r="LH188"/>
      <c r="LI188"/>
      <c r="LJ188"/>
      <c r="LK188"/>
      <c r="LL188"/>
      <c r="LM188"/>
      <c r="LN188"/>
      <c r="LO188"/>
      <c r="LP188"/>
      <c r="LQ188"/>
      <c r="LR188"/>
      <c r="LS188"/>
      <c r="LT188"/>
      <c r="LU188"/>
      <c r="LV188"/>
      <c r="LW188"/>
      <c r="LX188"/>
      <c r="LY188"/>
      <c r="LZ188"/>
      <c r="MA188"/>
      <c r="MB188"/>
      <c r="MC188"/>
      <c r="MD188"/>
      <c r="ME188"/>
      <c r="MF188"/>
      <c r="MG188"/>
      <c r="MH188"/>
      <c r="MI188"/>
      <c r="MJ188"/>
      <c r="MK188"/>
      <c r="ML188"/>
      <c r="MM188"/>
      <c r="MN188"/>
      <c r="MO188"/>
      <c r="MP188"/>
      <c r="MQ188"/>
      <c r="MR188"/>
      <c r="MS188"/>
      <c r="MT188"/>
      <c r="MU188"/>
      <c r="MV188"/>
      <c r="MW188"/>
      <c r="MX188"/>
      <c r="MY188"/>
      <c r="MZ188"/>
      <c r="NA188"/>
      <c r="NB188"/>
      <c r="NC188"/>
      <c r="ND188"/>
      <c r="NE188"/>
      <c r="NF188"/>
      <c r="NG188"/>
      <c r="NH188"/>
      <c r="NI188"/>
      <c r="NJ188"/>
      <c r="NK188"/>
      <c r="NL188"/>
      <c r="NM188"/>
      <c r="NN188"/>
      <c r="NO188"/>
      <c r="NP188"/>
      <c r="NQ188"/>
      <c r="NR188"/>
      <c r="NS188"/>
      <c r="NT188"/>
      <c r="NU188"/>
      <c r="NV188"/>
      <c r="NW188"/>
      <c r="NX188"/>
      <c r="NY188"/>
      <c r="NZ188"/>
      <c r="OA188"/>
      <c r="OB188"/>
      <c r="OC188"/>
      <c r="OD188"/>
      <c r="OE188"/>
    </row>
    <row r="189" spans="1:395" s="1" customFormat="1" x14ac:dyDescent="0.25">
      <c r="A189" s="8">
        <v>181</v>
      </c>
      <c r="B189" t="s">
        <v>45</v>
      </c>
      <c r="C189" s="4" t="s">
        <v>194</v>
      </c>
      <c r="D189" t="s">
        <v>132</v>
      </c>
      <c r="E189" s="4" t="s">
        <v>195</v>
      </c>
      <c r="F189" t="s">
        <v>129</v>
      </c>
      <c r="G189" s="13">
        <v>40000</v>
      </c>
      <c r="H189" s="13">
        <f t="shared" si="48"/>
        <v>1148</v>
      </c>
      <c r="I189" s="31">
        <v>442.65</v>
      </c>
      <c r="J189" s="13">
        <f t="shared" si="49"/>
        <v>1216</v>
      </c>
      <c r="K189" s="23">
        <v>295</v>
      </c>
      <c r="L189" s="14">
        <f t="shared" si="50"/>
        <v>3101.65</v>
      </c>
      <c r="M189" s="14">
        <f t="shared" si="33"/>
        <v>36898.35</v>
      </c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  <c r="KK189"/>
      <c r="KL189"/>
      <c r="KM189"/>
      <c r="KN189"/>
      <c r="KO189"/>
      <c r="KP189"/>
      <c r="KQ189"/>
      <c r="KR189"/>
      <c r="KS189"/>
      <c r="KT189"/>
      <c r="KU189"/>
      <c r="KV189"/>
      <c r="KW189"/>
      <c r="KX189"/>
      <c r="KY189"/>
      <c r="KZ189"/>
      <c r="LA189"/>
      <c r="LB189"/>
      <c r="LC189"/>
      <c r="LD189"/>
      <c r="LE189"/>
      <c r="LF189"/>
      <c r="LG189"/>
      <c r="LH189"/>
      <c r="LI189"/>
      <c r="LJ189"/>
      <c r="LK189"/>
      <c r="LL189"/>
      <c r="LM189"/>
      <c r="LN189"/>
      <c r="LO189"/>
      <c r="LP189"/>
      <c r="LQ189"/>
      <c r="LR189"/>
      <c r="LS189"/>
      <c r="LT189"/>
      <c r="LU189"/>
      <c r="LV189"/>
      <c r="LW189"/>
      <c r="LX189"/>
      <c r="LY189"/>
      <c r="LZ189"/>
      <c r="MA189"/>
      <c r="MB189"/>
      <c r="MC189"/>
      <c r="MD189"/>
      <c r="ME189"/>
      <c r="MF189"/>
      <c r="MG189"/>
      <c r="MH189"/>
      <c r="MI189"/>
      <c r="MJ189"/>
      <c r="MK189"/>
      <c r="ML189"/>
      <c r="MM189"/>
      <c r="MN189"/>
      <c r="MO189"/>
      <c r="MP189"/>
      <c r="MQ189"/>
      <c r="MR189"/>
      <c r="MS189"/>
      <c r="MT189"/>
      <c r="MU189"/>
      <c r="MV189"/>
      <c r="MW189"/>
      <c r="MX189"/>
      <c r="MY189"/>
      <c r="MZ189"/>
      <c r="NA189"/>
      <c r="NB189"/>
      <c r="NC189"/>
      <c r="ND189"/>
      <c r="NE189"/>
      <c r="NF189"/>
      <c r="NG189"/>
      <c r="NH189"/>
      <c r="NI189"/>
      <c r="NJ189"/>
      <c r="NK189"/>
      <c r="NL189"/>
      <c r="NM189"/>
      <c r="NN189"/>
      <c r="NO189"/>
      <c r="NP189"/>
      <c r="NQ189"/>
      <c r="NR189"/>
      <c r="NS189"/>
      <c r="NT189"/>
      <c r="NU189"/>
      <c r="NV189"/>
      <c r="NW189"/>
      <c r="NX189"/>
      <c r="NY189"/>
      <c r="NZ189"/>
      <c r="OA189"/>
      <c r="OB189"/>
      <c r="OC189"/>
      <c r="OD189"/>
      <c r="OE189"/>
    </row>
    <row r="190" spans="1:395" s="1" customFormat="1" x14ac:dyDescent="0.25">
      <c r="A190" s="8">
        <v>182</v>
      </c>
      <c r="B190" t="s">
        <v>74</v>
      </c>
      <c r="C190" s="4" t="s">
        <v>194</v>
      </c>
      <c r="D190" t="s">
        <v>132</v>
      </c>
      <c r="E190" s="4" t="s">
        <v>195</v>
      </c>
      <c r="F190" t="s">
        <v>129</v>
      </c>
      <c r="G190" s="13">
        <v>40000</v>
      </c>
      <c r="H190" s="13">
        <f t="shared" si="48"/>
        <v>1148</v>
      </c>
      <c r="I190" s="13">
        <v>0</v>
      </c>
      <c r="J190" s="13">
        <f t="shared" si="49"/>
        <v>1216</v>
      </c>
      <c r="K190" s="15">
        <v>295</v>
      </c>
      <c r="L190" s="14">
        <f t="shared" si="50"/>
        <v>2659</v>
      </c>
      <c r="M190" s="14">
        <f t="shared" si="33"/>
        <v>37341</v>
      </c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  <c r="JW190"/>
      <c r="JX190"/>
      <c r="JY190"/>
      <c r="JZ190"/>
      <c r="KA190"/>
      <c r="KB190"/>
      <c r="KC190"/>
      <c r="KD190"/>
      <c r="KE190"/>
      <c r="KF190"/>
      <c r="KG190"/>
      <c r="KH190"/>
      <c r="KI190"/>
      <c r="KJ190"/>
      <c r="KK190"/>
      <c r="KL190"/>
      <c r="KM190"/>
      <c r="KN190"/>
      <c r="KO190"/>
      <c r="KP190"/>
      <c r="KQ190"/>
      <c r="KR190"/>
      <c r="KS190"/>
      <c r="KT190"/>
      <c r="KU190"/>
      <c r="KV190"/>
      <c r="KW190"/>
      <c r="KX190"/>
      <c r="KY190"/>
      <c r="KZ190"/>
      <c r="LA190"/>
      <c r="LB190"/>
      <c r="LC190"/>
      <c r="LD190"/>
      <c r="LE190"/>
      <c r="LF190"/>
      <c r="LG190"/>
      <c r="LH190"/>
      <c r="LI190"/>
      <c r="LJ190"/>
      <c r="LK190"/>
      <c r="LL190"/>
      <c r="LM190"/>
      <c r="LN190"/>
      <c r="LO190"/>
      <c r="LP190"/>
      <c r="LQ190"/>
      <c r="LR190"/>
      <c r="LS190"/>
      <c r="LT190"/>
      <c r="LU190"/>
      <c r="LV190"/>
      <c r="LW190"/>
      <c r="LX190"/>
      <c r="LY190"/>
      <c r="LZ190"/>
      <c r="MA190"/>
      <c r="MB190"/>
      <c r="MC190"/>
      <c r="MD190"/>
      <c r="ME190"/>
      <c r="MF190"/>
      <c r="MG190"/>
      <c r="MH190"/>
      <c r="MI190"/>
      <c r="MJ190"/>
      <c r="MK190"/>
      <c r="ML190"/>
      <c r="MM190"/>
      <c r="MN190"/>
      <c r="MO190"/>
      <c r="MP190"/>
      <c r="MQ190"/>
      <c r="MR190"/>
      <c r="MS190"/>
      <c r="MT190"/>
      <c r="MU190"/>
      <c r="MV190"/>
      <c r="MW190"/>
      <c r="MX190"/>
      <c r="MY190"/>
      <c r="MZ190"/>
      <c r="NA190"/>
      <c r="NB190"/>
      <c r="NC190"/>
      <c r="ND190"/>
      <c r="NE190"/>
      <c r="NF190"/>
      <c r="NG190"/>
      <c r="NH190"/>
      <c r="NI190"/>
      <c r="NJ190"/>
      <c r="NK190"/>
      <c r="NL190"/>
      <c r="NM190"/>
      <c r="NN190"/>
      <c r="NO190"/>
      <c r="NP190"/>
      <c r="NQ190"/>
      <c r="NR190"/>
      <c r="NS190"/>
      <c r="NT190"/>
      <c r="NU190"/>
      <c r="NV190"/>
      <c r="NW190"/>
      <c r="NX190"/>
      <c r="NY190"/>
      <c r="NZ190"/>
      <c r="OA190"/>
      <c r="OB190"/>
      <c r="OC190"/>
      <c r="OD190"/>
      <c r="OE190"/>
    </row>
    <row r="191" spans="1:395" s="1" customFormat="1" x14ac:dyDescent="0.25">
      <c r="A191" s="8">
        <v>183</v>
      </c>
      <c r="B191" t="s">
        <v>72</v>
      </c>
      <c r="C191" s="4" t="s">
        <v>256</v>
      </c>
      <c r="D191" t="s">
        <v>345</v>
      </c>
      <c r="E191" s="4" t="s">
        <v>196</v>
      </c>
      <c r="F191" t="s">
        <v>130</v>
      </c>
      <c r="G191" s="13">
        <v>82000</v>
      </c>
      <c r="H191" s="13">
        <f t="shared" si="48"/>
        <v>2353.4</v>
      </c>
      <c r="I191" s="13">
        <v>7871.32</v>
      </c>
      <c r="J191" s="13">
        <f t="shared" si="49"/>
        <v>2492.8000000000002</v>
      </c>
      <c r="K191" s="13">
        <v>275</v>
      </c>
      <c r="L191" s="14">
        <f t="shared" si="50"/>
        <v>12992.52</v>
      </c>
      <c r="M191" s="14">
        <f t="shared" si="33"/>
        <v>69007.48</v>
      </c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  <c r="KK191"/>
      <c r="KL191"/>
      <c r="KM191"/>
      <c r="KN191"/>
      <c r="KO191"/>
      <c r="KP191"/>
      <c r="KQ191"/>
      <c r="KR191"/>
      <c r="KS191"/>
      <c r="KT191"/>
      <c r="KU191"/>
      <c r="KV191"/>
      <c r="KW191"/>
      <c r="KX191"/>
      <c r="KY191"/>
      <c r="KZ191"/>
      <c r="LA191"/>
      <c r="LB191"/>
      <c r="LC191"/>
      <c r="LD191"/>
      <c r="LE191"/>
      <c r="LF191"/>
      <c r="LG191"/>
      <c r="LH191"/>
      <c r="LI191"/>
      <c r="LJ191"/>
      <c r="LK191"/>
      <c r="LL191"/>
      <c r="LM191"/>
      <c r="LN191"/>
      <c r="LO191"/>
      <c r="LP191"/>
      <c r="LQ191"/>
      <c r="LR191"/>
      <c r="LS191"/>
      <c r="LT191"/>
      <c r="LU191"/>
      <c r="LV191"/>
      <c r="LW191"/>
      <c r="LX191"/>
      <c r="LY191"/>
      <c r="LZ191"/>
      <c r="MA191"/>
      <c r="MB191"/>
      <c r="MC191"/>
      <c r="MD191"/>
      <c r="ME191"/>
      <c r="MF191"/>
      <c r="MG191"/>
      <c r="MH191"/>
      <c r="MI191"/>
      <c r="MJ191"/>
      <c r="MK191"/>
      <c r="ML191"/>
      <c r="MM191"/>
      <c r="MN191"/>
      <c r="MO191"/>
      <c r="MP191"/>
      <c r="MQ191"/>
      <c r="MR191"/>
      <c r="MS191"/>
      <c r="MT191"/>
      <c r="MU191"/>
      <c r="MV191"/>
      <c r="MW191"/>
      <c r="MX191"/>
      <c r="MY191"/>
      <c r="MZ191"/>
      <c r="NA191"/>
      <c r="NB191"/>
      <c r="NC191"/>
      <c r="ND191"/>
      <c r="NE191"/>
      <c r="NF191"/>
      <c r="NG191"/>
      <c r="NH191"/>
      <c r="NI191"/>
      <c r="NJ191"/>
      <c r="NK191"/>
      <c r="NL191"/>
      <c r="NM191"/>
      <c r="NN191"/>
      <c r="NO191"/>
      <c r="NP191"/>
      <c r="NQ191"/>
      <c r="NR191"/>
      <c r="NS191"/>
      <c r="NT191"/>
      <c r="NU191"/>
      <c r="NV191"/>
      <c r="NW191"/>
      <c r="NX191"/>
      <c r="NY191"/>
      <c r="NZ191"/>
      <c r="OA191"/>
      <c r="OB191"/>
      <c r="OC191"/>
      <c r="OD191"/>
      <c r="OE191"/>
    </row>
    <row r="192" spans="1:395" s="1" customFormat="1" x14ac:dyDescent="0.25">
      <c r="A192" s="8">
        <v>184</v>
      </c>
      <c r="B192" t="s">
        <v>167</v>
      </c>
      <c r="C192" s="4" t="s">
        <v>256</v>
      </c>
      <c r="D192" t="s">
        <v>346</v>
      </c>
      <c r="E192" s="4" t="s">
        <v>196</v>
      </c>
      <c r="F192" t="s">
        <v>130</v>
      </c>
      <c r="G192" s="15">
        <v>110000</v>
      </c>
      <c r="H192" s="13">
        <f t="shared" si="48"/>
        <v>3157</v>
      </c>
      <c r="I192" s="31">
        <v>14457.62</v>
      </c>
      <c r="J192" s="13">
        <f t="shared" si="49"/>
        <v>3344</v>
      </c>
      <c r="K192" s="31">
        <v>175</v>
      </c>
      <c r="L192" s="14">
        <f>H192+I192+J192+K192</f>
        <v>21133.62</v>
      </c>
      <c r="M192" s="14">
        <f t="shared" si="33"/>
        <v>88866.38</v>
      </c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  <c r="JW192"/>
      <c r="JX192"/>
      <c r="JY192"/>
      <c r="JZ192"/>
      <c r="KA192"/>
      <c r="KB192"/>
      <c r="KC192"/>
      <c r="KD192"/>
      <c r="KE192"/>
      <c r="KF192"/>
      <c r="KG192"/>
      <c r="KH192"/>
      <c r="KI192"/>
      <c r="KJ192"/>
      <c r="KK192"/>
      <c r="KL192"/>
      <c r="KM192"/>
      <c r="KN192"/>
      <c r="KO192"/>
      <c r="KP192"/>
      <c r="KQ192"/>
      <c r="KR192"/>
      <c r="KS192"/>
      <c r="KT192"/>
      <c r="KU192"/>
      <c r="KV192"/>
      <c r="KW192"/>
      <c r="KX192"/>
      <c r="KY192"/>
      <c r="KZ192"/>
      <c r="LA192"/>
      <c r="LB192"/>
      <c r="LC192"/>
      <c r="LD192"/>
      <c r="LE192"/>
      <c r="LF192"/>
      <c r="LG192"/>
      <c r="LH192"/>
      <c r="LI192"/>
      <c r="LJ192"/>
      <c r="LK192"/>
      <c r="LL192"/>
      <c r="LM192"/>
      <c r="LN192"/>
      <c r="LO192"/>
      <c r="LP192"/>
      <c r="LQ192"/>
      <c r="LR192"/>
      <c r="LS192"/>
      <c r="LT192"/>
      <c r="LU192"/>
      <c r="LV192"/>
      <c r="LW192"/>
      <c r="LX192"/>
      <c r="LY192"/>
      <c r="LZ192"/>
      <c r="MA192"/>
      <c r="MB192"/>
      <c r="MC192"/>
      <c r="MD192"/>
      <c r="ME192"/>
      <c r="MF192"/>
      <c r="MG192"/>
      <c r="MH192"/>
      <c r="MI192"/>
      <c r="MJ192"/>
      <c r="MK192"/>
      <c r="ML192"/>
      <c r="MM192"/>
      <c r="MN192"/>
      <c r="MO192"/>
      <c r="MP192"/>
      <c r="MQ192"/>
      <c r="MR192"/>
      <c r="MS192"/>
      <c r="MT192"/>
      <c r="MU192"/>
      <c r="MV192"/>
      <c r="MW192"/>
      <c r="MX192"/>
      <c r="MY192"/>
      <c r="MZ192"/>
      <c r="NA192"/>
      <c r="NB192"/>
      <c r="NC192"/>
      <c r="ND192"/>
      <c r="NE192"/>
      <c r="NF192"/>
      <c r="NG192"/>
      <c r="NH192"/>
      <c r="NI192"/>
      <c r="NJ192"/>
      <c r="NK192"/>
      <c r="NL192"/>
      <c r="NM192"/>
      <c r="NN192"/>
      <c r="NO192"/>
      <c r="NP192"/>
      <c r="NQ192"/>
      <c r="NR192"/>
      <c r="NS192"/>
      <c r="NT192"/>
      <c r="NU192"/>
      <c r="NV192"/>
      <c r="NW192"/>
      <c r="NX192"/>
      <c r="NY192"/>
      <c r="NZ192"/>
      <c r="OA192"/>
      <c r="OB192"/>
      <c r="OC192"/>
      <c r="OD192"/>
      <c r="OE192"/>
    </row>
    <row r="193" spans="1:395" s="1" customFormat="1" x14ac:dyDescent="0.25">
      <c r="A193" s="8">
        <v>185</v>
      </c>
      <c r="B193" s="6" t="s">
        <v>71</v>
      </c>
      <c r="C193" s="4" t="s">
        <v>256</v>
      </c>
      <c r="D193" t="s">
        <v>311</v>
      </c>
      <c r="E193" s="4" t="s">
        <v>196</v>
      </c>
      <c r="F193" t="s">
        <v>129</v>
      </c>
      <c r="G193" s="13">
        <v>50000</v>
      </c>
      <c r="H193" s="13">
        <f t="shared" si="48"/>
        <v>1435</v>
      </c>
      <c r="I193" s="31">
        <v>0</v>
      </c>
      <c r="J193" s="31">
        <v>1520</v>
      </c>
      <c r="K193" s="31">
        <v>10833.38</v>
      </c>
      <c r="L193" s="14">
        <f t="shared" si="50"/>
        <v>13788.38</v>
      </c>
      <c r="M193" s="14">
        <f t="shared" si="33"/>
        <v>36211.620000000003</v>
      </c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  <c r="LK193"/>
      <c r="LL193"/>
      <c r="LM193"/>
      <c r="LN193"/>
      <c r="LO193"/>
      <c r="LP193"/>
      <c r="LQ193"/>
      <c r="LR193"/>
      <c r="LS193"/>
      <c r="LT193"/>
      <c r="LU193"/>
      <c r="LV193"/>
      <c r="LW193"/>
      <c r="LX193"/>
      <c r="LY193"/>
      <c r="LZ193"/>
      <c r="MA193"/>
      <c r="MB193"/>
      <c r="MC193"/>
      <c r="MD193"/>
      <c r="ME193"/>
      <c r="MF193"/>
      <c r="MG193"/>
      <c r="MH193"/>
      <c r="MI193"/>
      <c r="MJ193"/>
      <c r="MK193"/>
      <c r="ML193"/>
      <c r="MM193"/>
      <c r="MN193"/>
      <c r="MO193"/>
      <c r="MP193"/>
      <c r="MQ193"/>
      <c r="MR193"/>
      <c r="MS193"/>
      <c r="MT193"/>
      <c r="MU193"/>
      <c r="MV193"/>
      <c r="MW193"/>
      <c r="MX193"/>
      <c r="MY193"/>
      <c r="MZ193"/>
      <c r="NA193"/>
      <c r="NB193"/>
      <c r="NC193"/>
      <c r="ND193"/>
      <c r="NE193"/>
      <c r="NF193"/>
      <c r="NG193"/>
      <c r="NH193"/>
      <c r="NI193"/>
      <c r="NJ193"/>
      <c r="NK193"/>
      <c r="NL193"/>
      <c r="NM193"/>
      <c r="NN193"/>
      <c r="NO193"/>
      <c r="NP193"/>
      <c r="NQ193"/>
      <c r="NR193"/>
      <c r="NS193"/>
      <c r="NT193"/>
      <c r="NU193"/>
      <c r="NV193"/>
      <c r="NW193"/>
      <c r="NX193"/>
      <c r="NY193"/>
      <c r="NZ193"/>
      <c r="OA193"/>
      <c r="OB193"/>
      <c r="OC193"/>
      <c r="OD193"/>
      <c r="OE193"/>
    </row>
    <row r="194" spans="1:395" s="1" customFormat="1" x14ac:dyDescent="0.25">
      <c r="A194" s="8">
        <v>186</v>
      </c>
      <c r="B194" t="s">
        <v>271</v>
      </c>
      <c r="C194" s="4" t="s">
        <v>256</v>
      </c>
      <c r="D194" t="s">
        <v>336</v>
      </c>
      <c r="E194" s="4" t="s">
        <v>196</v>
      </c>
      <c r="F194" t="s">
        <v>130</v>
      </c>
      <c r="G194" s="13">
        <v>50000</v>
      </c>
      <c r="H194" s="13">
        <f t="shared" si="48"/>
        <v>1435</v>
      </c>
      <c r="I194" s="31">
        <v>0</v>
      </c>
      <c r="J194" s="13">
        <f t="shared" si="49"/>
        <v>1520</v>
      </c>
      <c r="K194" s="13">
        <v>175</v>
      </c>
      <c r="L194" s="14">
        <f t="shared" si="50"/>
        <v>3130</v>
      </c>
      <c r="M194" s="14">
        <f t="shared" si="33"/>
        <v>46870</v>
      </c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  <c r="JW194"/>
      <c r="JX194"/>
      <c r="JY194"/>
      <c r="JZ194"/>
      <c r="KA194"/>
      <c r="KB194"/>
      <c r="KC194"/>
      <c r="KD194"/>
      <c r="KE194"/>
      <c r="KF194"/>
      <c r="KG194"/>
      <c r="KH194"/>
      <c r="KI194"/>
      <c r="KJ194"/>
      <c r="KK194"/>
      <c r="KL194"/>
      <c r="KM194"/>
      <c r="KN194"/>
      <c r="KO194"/>
      <c r="KP194"/>
      <c r="KQ194"/>
      <c r="KR194"/>
      <c r="KS194"/>
      <c r="KT194"/>
      <c r="KU194"/>
      <c r="KV194"/>
      <c r="KW194"/>
      <c r="KX194"/>
      <c r="KY194"/>
      <c r="KZ194"/>
      <c r="LA194"/>
      <c r="LB194"/>
      <c r="LC194"/>
      <c r="LD194"/>
      <c r="LE194"/>
      <c r="LF194"/>
      <c r="LG194"/>
      <c r="LH194"/>
      <c r="LI194"/>
      <c r="LJ194"/>
      <c r="LK194"/>
      <c r="LL194"/>
      <c r="LM194"/>
      <c r="LN194"/>
      <c r="LO194"/>
      <c r="LP194"/>
      <c r="LQ194"/>
      <c r="LR194"/>
      <c r="LS194"/>
      <c r="LT194"/>
      <c r="LU194"/>
      <c r="LV194"/>
      <c r="LW194"/>
      <c r="LX194"/>
      <c r="LY194"/>
      <c r="LZ194"/>
      <c r="MA194"/>
      <c r="MB194"/>
      <c r="MC194"/>
      <c r="MD194"/>
      <c r="ME194"/>
      <c r="MF194"/>
      <c r="MG194"/>
      <c r="MH194"/>
      <c r="MI194"/>
      <c r="MJ194"/>
      <c r="MK194"/>
      <c r="ML194"/>
      <c r="MM194"/>
      <c r="MN194"/>
      <c r="MO194"/>
      <c r="MP194"/>
      <c r="MQ194"/>
      <c r="MR194"/>
      <c r="MS194"/>
      <c r="MT194"/>
      <c r="MU194"/>
      <c r="MV194"/>
      <c r="MW194"/>
      <c r="MX194"/>
      <c r="MY194"/>
      <c r="MZ194"/>
      <c r="NA194"/>
      <c r="NB194"/>
      <c r="NC194"/>
      <c r="ND194"/>
      <c r="NE194"/>
      <c r="NF194"/>
      <c r="NG194"/>
      <c r="NH194"/>
      <c r="NI194"/>
      <c r="NJ194"/>
      <c r="NK194"/>
      <c r="NL194"/>
      <c r="NM194"/>
      <c r="NN194"/>
      <c r="NO194"/>
      <c r="NP194"/>
      <c r="NQ194"/>
      <c r="NR194"/>
      <c r="NS194"/>
      <c r="NT194"/>
      <c r="NU194"/>
      <c r="NV194"/>
      <c r="NW194"/>
      <c r="NX194"/>
      <c r="NY194"/>
      <c r="NZ194"/>
      <c r="OA194"/>
      <c r="OB194"/>
      <c r="OC194"/>
      <c r="OD194"/>
      <c r="OE194"/>
    </row>
    <row r="195" spans="1:395" s="1" customFormat="1" x14ac:dyDescent="0.25">
      <c r="A195" s="8">
        <v>187</v>
      </c>
      <c r="B195" t="s">
        <v>124</v>
      </c>
      <c r="C195" s="4" t="s">
        <v>256</v>
      </c>
      <c r="D195" t="s">
        <v>336</v>
      </c>
      <c r="E195" s="4" t="s">
        <v>195</v>
      </c>
      <c r="F195" t="s">
        <v>130</v>
      </c>
      <c r="G195" s="13">
        <v>50000</v>
      </c>
      <c r="H195" s="13">
        <f t="shared" si="48"/>
        <v>1435</v>
      </c>
      <c r="I195" s="31">
        <v>0</v>
      </c>
      <c r="J195" s="13">
        <f t="shared" si="49"/>
        <v>1520</v>
      </c>
      <c r="K195" s="13">
        <v>275</v>
      </c>
      <c r="L195" s="14">
        <f t="shared" si="50"/>
        <v>3230</v>
      </c>
      <c r="M195" s="14">
        <f t="shared" si="33"/>
        <v>46770</v>
      </c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  <c r="IW195"/>
      <c r="IX195"/>
      <c r="IY195"/>
      <c r="IZ195"/>
      <c r="JA195"/>
      <c r="JB195"/>
      <c r="JC195"/>
      <c r="JD195"/>
      <c r="JE195"/>
      <c r="JF195"/>
      <c r="JG195"/>
      <c r="JH195"/>
      <c r="JI195"/>
      <c r="JJ195"/>
      <c r="JK195"/>
      <c r="JL195"/>
      <c r="JM195"/>
      <c r="JN195"/>
      <c r="JO195"/>
      <c r="JP195"/>
      <c r="JQ195"/>
      <c r="JR195"/>
      <c r="JS195"/>
      <c r="JT195"/>
      <c r="JU195"/>
      <c r="JV195"/>
      <c r="JW195"/>
      <c r="JX195"/>
      <c r="JY195"/>
      <c r="JZ195"/>
      <c r="KA195"/>
      <c r="KB195"/>
      <c r="KC195"/>
      <c r="KD195"/>
      <c r="KE195"/>
      <c r="KF195"/>
      <c r="KG195"/>
      <c r="KH195"/>
      <c r="KI195"/>
      <c r="KJ195"/>
      <c r="KK195"/>
      <c r="KL195"/>
      <c r="KM195"/>
      <c r="KN195"/>
      <c r="KO195"/>
      <c r="KP195"/>
      <c r="KQ195"/>
      <c r="KR195"/>
      <c r="KS195"/>
      <c r="KT195"/>
      <c r="KU195"/>
      <c r="KV195"/>
      <c r="KW195"/>
      <c r="KX195"/>
      <c r="KY195"/>
      <c r="KZ195"/>
      <c r="LA195"/>
      <c r="LB195"/>
      <c r="LC195"/>
      <c r="LD195"/>
      <c r="LE195"/>
      <c r="LF195"/>
      <c r="LG195"/>
      <c r="LH195"/>
      <c r="LI195"/>
      <c r="LJ195"/>
      <c r="LK195"/>
      <c r="LL195"/>
      <c r="LM195"/>
      <c r="LN195"/>
      <c r="LO195"/>
      <c r="LP195"/>
      <c r="LQ195"/>
      <c r="LR195"/>
      <c r="LS195"/>
      <c r="LT195"/>
      <c r="LU195"/>
      <c r="LV195"/>
      <c r="LW195"/>
      <c r="LX195"/>
      <c r="LY195"/>
      <c r="LZ195"/>
      <c r="MA195"/>
      <c r="MB195"/>
      <c r="MC195"/>
      <c r="MD195"/>
      <c r="ME195"/>
      <c r="MF195"/>
      <c r="MG195"/>
      <c r="MH195"/>
      <c r="MI195"/>
      <c r="MJ195"/>
      <c r="MK195"/>
      <c r="ML195"/>
      <c r="MM195"/>
      <c r="MN195"/>
      <c r="MO195"/>
      <c r="MP195"/>
      <c r="MQ195"/>
      <c r="MR195"/>
      <c r="MS195"/>
      <c r="MT195"/>
      <c r="MU195"/>
      <c r="MV195"/>
      <c r="MW195"/>
      <c r="MX195"/>
      <c r="MY195"/>
      <c r="MZ195"/>
      <c r="NA195"/>
      <c r="NB195"/>
      <c r="NC195"/>
      <c r="ND195"/>
      <c r="NE195"/>
      <c r="NF195"/>
      <c r="NG195"/>
      <c r="NH195"/>
      <c r="NI195"/>
      <c r="NJ195"/>
      <c r="NK195"/>
      <c r="NL195"/>
      <c r="NM195"/>
      <c r="NN195"/>
      <c r="NO195"/>
      <c r="NP195"/>
      <c r="NQ195"/>
      <c r="NR195"/>
      <c r="NS195"/>
      <c r="NT195"/>
      <c r="NU195"/>
      <c r="NV195"/>
      <c r="NW195"/>
      <c r="NX195"/>
      <c r="NY195"/>
      <c r="NZ195"/>
      <c r="OA195"/>
      <c r="OB195"/>
      <c r="OC195"/>
      <c r="OD195"/>
      <c r="OE195"/>
    </row>
    <row r="196" spans="1:395" s="1" customFormat="1" x14ac:dyDescent="0.25">
      <c r="A196" s="8">
        <v>188</v>
      </c>
      <c r="B196" t="s">
        <v>70</v>
      </c>
      <c r="C196" s="4" t="s">
        <v>256</v>
      </c>
      <c r="D196" t="s">
        <v>311</v>
      </c>
      <c r="E196" s="4" t="s">
        <v>196</v>
      </c>
      <c r="F196" t="s">
        <v>130</v>
      </c>
      <c r="G196" s="31">
        <v>50000</v>
      </c>
      <c r="H196" s="13">
        <f t="shared" si="48"/>
        <v>1435</v>
      </c>
      <c r="I196" s="31">
        <v>0</v>
      </c>
      <c r="J196" s="13">
        <f t="shared" si="49"/>
        <v>1520</v>
      </c>
      <c r="K196" s="31">
        <v>5977.98</v>
      </c>
      <c r="L196" s="14">
        <f t="shared" si="50"/>
        <v>8932.98</v>
      </c>
      <c r="M196" s="14">
        <f t="shared" si="33"/>
        <v>41067.019999999997</v>
      </c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  <c r="IW196"/>
      <c r="IX196"/>
      <c r="IY196"/>
      <c r="IZ196"/>
      <c r="JA196"/>
      <c r="JB196"/>
      <c r="JC196"/>
      <c r="JD196"/>
      <c r="JE196"/>
      <c r="JF196"/>
      <c r="JG196"/>
      <c r="JH196"/>
      <c r="JI196"/>
      <c r="JJ196"/>
      <c r="JK196"/>
      <c r="JL196"/>
      <c r="JM196"/>
      <c r="JN196"/>
      <c r="JO196"/>
      <c r="JP196"/>
      <c r="JQ196"/>
      <c r="JR196"/>
      <c r="JS196"/>
      <c r="JT196"/>
      <c r="JU196"/>
      <c r="JV196"/>
      <c r="JW196"/>
      <c r="JX196"/>
      <c r="JY196"/>
      <c r="JZ196"/>
      <c r="KA196"/>
      <c r="KB196"/>
      <c r="KC196"/>
      <c r="KD196"/>
      <c r="KE196"/>
      <c r="KF196"/>
      <c r="KG196"/>
      <c r="KH196"/>
      <c r="KI196"/>
      <c r="KJ196"/>
      <c r="KK196"/>
      <c r="KL196"/>
      <c r="KM196"/>
      <c r="KN196"/>
      <c r="KO196"/>
      <c r="KP196"/>
      <c r="KQ196"/>
      <c r="KR196"/>
      <c r="KS196"/>
      <c r="KT196"/>
      <c r="KU196"/>
      <c r="KV196"/>
      <c r="KW196"/>
      <c r="KX196"/>
      <c r="KY196"/>
      <c r="KZ196"/>
      <c r="LA196"/>
      <c r="LB196"/>
      <c r="LC196"/>
      <c r="LD196"/>
      <c r="LE196"/>
      <c r="LF196"/>
      <c r="LG196"/>
      <c r="LH196"/>
      <c r="LI196"/>
      <c r="LJ196"/>
      <c r="LK196"/>
      <c r="LL196"/>
      <c r="LM196"/>
      <c r="LN196"/>
      <c r="LO196"/>
      <c r="LP196"/>
      <c r="LQ196"/>
      <c r="LR196"/>
      <c r="LS196"/>
      <c r="LT196"/>
      <c r="LU196"/>
      <c r="LV196"/>
      <c r="LW196"/>
      <c r="LX196"/>
      <c r="LY196"/>
      <c r="LZ196"/>
      <c r="MA196"/>
      <c r="MB196"/>
      <c r="MC196"/>
      <c r="MD196"/>
      <c r="ME196"/>
      <c r="MF196"/>
      <c r="MG196"/>
      <c r="MH196"/>
      <c r="MI196"/>
      <c r="MJ196"/>
      <c r="MK196"/>
      <c r="ML196"/>
      <c r="MM196"/>
      <c r="MN196"/>
      <c r="MO196"/>
      <c r="MP196"/>
      <c r="MQ196"/>
      <c r="MR196"/>
      <c r="MS196"/>
      <c r="MT196"/>
      <c r="MU196"/>
      <c r="MV196"/>
      <c r="MW196"/>
      <c r="MX196"/>
      <c r="MY196"/>
      <c r="MZ196"/>
      <c r="NA196"/>
      <c r="NB196"/>
      <c r="NC196"/>
      <c r="ND196"/>
      <c r="NE196"/>
      <c r="NF196"/>
      <c r="NG196"/>
      <c r="NH196"/>
      <c r="NI196"/>
      <c r="NJ196"/>
      <c r="NK196"/>
      <c r="NL196"/>
      <c r="NM196"/>
      <c r="NN196"/>
      <c r="NO196"/>
      <c r="NP196"/>
      <c r="NQ196"/>
      <c r="NR196"/>
      <c r="NS196"/>
      <c r="NT196"/>
      <c r="NU196"/>
      <c r="NV196"/>
      <c r="NW196"/>
      <c r="NX196"/>
      <c r="NY196"/>
      <c r="NZ196"/>
      <c r="OA196"/>
      <c r="OB196"/>
      <c r="OC196"/>
      <c r="OD196"/>
      <c r="OE196"/>
    </row>
    <row r="197" spans="1:395" s="1" customFormat="1" x14ac:dyDescent="0.25">
      <c r="A197" s="8">
        <v>189</v>
      </c>
      <c r="B197" t="s">
        <v>147</v>
      </c>
      <c r="C197" s="4" t="s">
        <v>256</v>
      </c>
      <c r="D197" t="s">
        <v>430</v>
      </c>
      <c r="E197" s="4" t="s">
        <v>195</v>
      </c>
      <c r="F197" t="s">
        <v>130</v>
      </c>
      <c r="G197" s="13">
        <v>47000</v>
      </c>
      <c r="H197" s="13">
        <f t="shared" si="48"/>
        <v>1348.9</v>
      </c>
      <c r="I197" s="31">
        <v>0</v>
      </c>
      <c r="J197" s="13">
        <f t="shared" si="49"/>
        <v>1428.8</v>
      </c>
      <c r="K197" s="13">
        <v>315</v>
      </c>
      <c r="L197" s="14">
        <f t="shared" si="50"/>
        <v>3092.7</v>
      </c>
      <c r="M197" s="14">
        <f t="shared" si="33"/>
        <v>43907.3</v>
      </c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  <c r="IW197"/>
      <c r="IX197"/>
      <c r="IY197"/>
      <c r="IZ197"/>
      <c r="JA197"/>
      <c r="JB197"/>
      <c r="JC197"/>
      <c r="JD197"/>
      <c r="JE197"/>
      <c r="JF197"/>
      <c r="JG197"/>
      <c r="JH197"/>
      <c r="JI197"/>
      <c r="JJ197"/>
      <c r="JK197"/>
      <c r="JL197"/>
      <c r="JM197"/>
      <c r="JN197"/>
      <c r="JO197"/>
      <c r="JP197"/>
      <c r="JQ197"/>
      <c r="JR197"/>
      <c r="JS197"/>
      <c r="JT197"/>
      <c r="JU197"/>
      <c r="JV197"/>
      <c r="JW197"/>
      <c r="JX197"/>
      <c r="JY197"/>
      <c r="JZ197"/>
      <c r="KA197"/>
      <c r="KB197"/>
      <c r="KC197"/>
      <c r="KD197"/>
      <c r="KE197"/>
      <c r="KF197"/>
      <c r="KG197"/>
      <c r="KH197"/>
      <c r="KI197"/>
      <c r="KJ197"/>
      <c r="KK197"/>
      <c r="KL197"/>
      <c r="KM197"/>
      <c r="KN197"/>
      <c r="KO197"/>
      <c r="KP197"/>
      <c r="KQ197"/>
      <c r="KR197"/>
      <c r="KS197"/>
      <c r="KT197"/>
      <c r="KU197"/>
      <c r="KV197"/>
      <c r="KW197"/>
      <c r="KX197"/>
      <c r="KY197"/>
      <c r="KZ197"/>
      <c r="LA197"/>
      <c r="LB197"/>
      <c r="LC197"/>
      <c r="LD197"/>
      <c r="LE197"/>
      <c r="LF197"/>
      <c r="LG197"/>
      <c r="LH197"/>
      <c r="LI197"/>
      <c r="LJ197"/>
      <c r="LK197"/>
      <c r="LL197"/>
      <c r="LM197"/>
      <c r="LN197"/>
      <c r="LO197"/>
      <c r="LP197"/>
      <c r="LQ197"/>
      <c r="LR197"/>
      <c r="LS197"/>
      <c r="LT197"/>
      <c r="LU197"/>
      <c r="LV197"/>
      <c r="LW197"/>
      <c r="LX197"/>
      <c r="LY197"/>
      <c r="LZ197"/>
      <c r="MA197"/>
      <c r="MB197"/>
      <c r="MC197"/>
      <c r="MD197"/>
      <c r="ME197"/>
      <c r="MF197"/>
      <c r="MG197"/>
      <c r="MH197"/>
      <c r="MI197"/>
      <c r="MJ197"/>
      <c r="MK197"/>
      <c r="ML197"/>
      <c r="MM197"/>
      <c r="MN197"/>
      <c r="MO197"/>
      <c r="MP197"/>
      <c r="MQ197"/>
      <c r="MR197"/>
      <c r="MS197"/>
      <c r="MT197"/>
      <c r="MU197"/>
      <c r="MV197"/>
      <c r="MW197"/>
      <c r="MX197"/>
      <c r="MY197"/>
      <c r="MZ197"/>
      <c r="NA197"/>
      <c r="NB197"/>
      <c r="NC197"/>
      <c r="ND197"/>
      <c r="NE197"/>
      <c r="NF197"/>
      <c r="NG197"/>
      <c r="NH197"/>
      <c r="NI197"/>
      <c r="NJ197"/>
      <c r="NK197"/>
      <c r="NL197"/>
      <c r="NM197"/>
      <c r="NN197"/>
      <c r="NO197"/>
      <c r="NP197"/>
      <c r="NQ197"/>
      <c r="NR197"/>
      <c r="NS197"/>
      <c r="NT197"/>
      <c r="NU197"/>
      <c r="NV197"/>
      <c r="NW197"/>
      <c r="NX197"/>
      <c r="NY197"/>
      <c r="NZ197"/>
      <c r="OA197"/>
      <c r="OB197"/>
      <c r="OC197"/>
      <c r="OD197"/>
      <c r="OE197"/>
    </row>
    <row r="198" spans="1:395" s="1" customFormat="1" x14ac:dyDescent="0.25">
      <c r="A198" s="8">
        <v>190</v>
      </c>
      <c r="B198" t="s">
        <v>146</v>
      </c>
      <c r="C198" s="4" t="s">
        <v>256</v>
      </c>
      <c r="D198" t="s">
        <v>430</v>
      </c>
      <c r="E198" s="4" t="s">
        <v>195</v>
      </c>
      <c r="F198" t="s">
        <v>130</v>
      </c>
      <c r="G198" s="13">
        <v>47000</v>
      </c>
      <c r="H198" s="13">
        <f t="shared" si="48"/>
        <v>1348.9</v>
      </c>
      <c r="I198" s="31">
        <v>0</v>
      </c>
      <c r="J198" s="13">
        <f t="shared" si="49"/>
        <v>1428.8</v>
      </c>
      <c r="K198" s="13">
        <v>515</v>
      </c>
      <c r="L198" s="14">
        <f t="shared" si="50"/>
        <v>3292.7</v>
      </c>
      <c r="M198" s="14">
        <f t="shared" si="33"/>
        <v>43707.3</v>
      </c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  <c r="IW198"/>
      <c r="IX198"/>
      <c r="IY198"/>
      <c r="IZ198"/>
      <c r="JA198"/>
      <c r="JB198"/>
      <c r="JC198"/>
      <c r="JD198"/>
      <c r="JE198"/>
      <c r="JF198"/>
      <c r="JG198"/>
      <c r="JH198"/>
      <c r="JI198"/>
      <c r="JJ198"/>
      <c r="JK198"/>
      <c r="JL198"/>
      <c r="JM198"/>
      <c r="JN198"/>
      <c r="JO198"/>
      <c r="JP198"/>
      <c r="JQ198"/>
      <c r="JR198"/>
      <c r="JS198"/>
      <c r="JT198"/>
      <c r="JU198"/>
      <c r="JV198"/>
      <c r="JW198"/>
      <c r="JX198"/>
      <c r="JY198"/>
      <c r="JZ198"/>
      <c r="KA198"/>
      <c r="KB198"/>
      <c r="KC198"/>
      <c r="KD198"/>
      <c r="KE198"/>
      <c r="KF198"/>
      <c r="KG198"/>
      <c r="KH198"/>
      <c r="KI198"/>
      <c r="KJ198"/>
      <c r="KK198"/>
      <c r="KL198"/>
      <c r="KM198"/>
      <c r="KN198"/>
      <c r="KO198"/>
      <c r="KP198"/>
      <c r="KQ198"/>
      <c r="KR198"/>
      <c r="KS198"/>
      <c r="KT198"/>
      <c r="KU198"/>
      <c r="KV198"/>
      <c r="KW198"/>
      <c r="KX198"/>
      <c r="KY198"/>
      <c r="KZ198"/>
      <c r="LA198"/>
      <c r="LB198"/>
      <c r="LC198"/>
      <c r="LD198"/>
      <c r="LE198"/>
      <c r="LF198"/>
      <c r="LG198"/>
      <c r="LH198"/>
      <c r="LI198"/>
      <c r="LJ198"/>
      <c r="LK198"/>
      <c r="LL198"/>
      <c r="LM198"/>
      <c r="LN198"/>
      <c r="LO198"/>
      <c r="LP198"/>
      <c r="LQ198"/>
      <c r="LR198"/>
      <c r="LS198"/>
      <c r="LT198"/>
      <c r="LU198"/>
      <c r="LV198"/>
      <c r="LW198"/>
      <c r="LX198"/>
      <c r="LY198"/>
      <c r="LZ198"/>
      <c r="MA198"/>
      <c r="MB198"/>
      <c r="MC198"/>
      <c r="MD198"/>
      <c r="ME198"/>
      <c r="MF198"/>
      <c r="MG198"/>
      <c r="MH198"/>
      <c r="MI198"/>
      <c r="MJ198"/>
      <c r="MK198"/>
      <c r="ML198"/>
      <c r="MM198"/>
      <c r="MN198"/>
      <c r="MO198"/>
      <c r="MP198"/>
      <c r="MQ198"/>
      <c r="MR198"/>
      <c r="MS198"/>
      <c r="MT198"/>
      <c r="MU198"/>
      <c r="MV198"/>
      <c r="MW198"/>
      <c r="MX198"/>
      <c r="MY198"/>
      <c r="MZ198"/>
      <c r="NA198"/>
      <c r="NB198"/>
      <c r="NC198"/>
      <c r="ND198"/>
      <c r="NE198"/>
      <c r="NF198"/>
      <c r="NG198"/>
      <c r="NH198"/>
      <c r="NI198"/>
      <c r="NJ198"/>
      <c r="NK198"/>
      <c r="NL198"/>
      <c r="NM198"/>
      <c r="NN198"/>
      <c r="NO198"/>
      <c r="NP198"/>
      <c r="NQ198"/>
      <c r="NR198"/>
      <c r="NS198"/>
      <c r="NT198"/>
      <c r="NU198"/>
      <c r="NV198"/>
      <c r="NW198"/>
      <c r="NX198"/>
      <c r="NY198"/>
      <c r="NZ198"/>
      <c r="OA198"/>
      <c r="OB198"/>
      <c r="OC198"/>
      <c r="OD198"/>
      <c r="OE198"/>
    </row>
    <row r="199" spans="1:395" s="1" customFormat="1" x14ac:dyDescent="0.25">
      <c r="A199" s="8">
        <v>191</v>
      </c>
      <c r="B199" t="s">
        <v>68</v>
      </c>
      <c r="C199" s="4" t="s">
        <v>256</v>
      </c>
      <c r="D199" t="s">
        <v>310</v>
      </c>
      <c r="E199" s="4" t="s">
        <v>195</v>
      </c>
      <c r="F199" t="s">
        <v>130</v>
      </c>
      <c r="G199" s="13">
        <v>75000</v>
      </c>
      <c r="H199" s="13">
        <f t="shared" si="48"/>
        <v>2152.5</v>
      </c>
      <c r="I199" s="31">
        <v>6309.38</v>
      </c>
      <c r="J199" s="13">
        <f t="shared" si="49"/>
        <v>2280</v>
      </c>
      <c r="K199" s="13">
        <v>2325</v>
      </c>
      <c r="L199" s="14">
        <f t="shared" si="50"/>
        <v>13066.88</v>
      </c>
      <c r="M199" s="14">
        <f t="shared" si="33"/>
        <v>61933.120000000003</v>
      </c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  <c r="IW199"/>
      <c r="IX199"/>
      <c r="IY199"/>
      <c r="IZ199"/>
      <c r="JA199"/>
      <c r="JB199"/>
      <c r="JC199"/>
      <c r="JD199"/>
      <c r="JE199"/>
      <c r="JF199"/>
      <c r="JG199"/>
      <c r="JH199"/>
      <c r="JI199"/>
      <c r="JJ199"/>
      <c r="JK199"/>
      <c r="JL199"/>
      <c r="JM199"/>
      <c r="JN199"/>
      <c r="JO199"/>
      <c r="JP199"/>
      <c r="JQ199"/>
      <c r="JR199"/>
      <c r="JS199"/>
      <c r="JT199"/>
      <c r="JU199"/>
      <c r="JV199"/>
      <c r="JW199"/>
      <c r="JX199"/>
      <c r="JY199"/>
      <c r="JZ199"/>
      <c r="KA199"/>
      <c r="KB199"/>
      <c r="KC199"/>
      <c r="KD199"/>
      <c r="KE199"/>
      <c r="KF199"/>
      <c r="KG199"/>
      <c r="KH199"/>
      <c r="KI199"/>
      <c r="KJ199"/>
      <c r="KK199"/>
      <c r="KL199"/>
      <c r="KM199"/>
      <c r="KN199"/>
      <c r="KO199"/>
      <c r="KP199"/>
      <c r="KQ199"/>
      <c r="KR199"/>
      <c r="KS199"/>
      <c r="KT199"/>
      <c r="KU199"/>
      <c r="KV199"/>
      <c r="KW199"/>
      <c r="KX199"/>
      <c r="KY199"/>
      <c r="KZ199"/>
      <c r="LA199"/>
      <c r="LB199"/>
      <c r="LC199"/>
      <c r="LD199"/>
      <c r="LE199"/>
      <c r="LF199"/>
      <c r="LG199"/>
      <c r="LH199"/>
      <c r="LI199"/>
      <c r="LJ199"/>
      <c r="LK199"/>
      <c r="LL199"/>
      <c r="LM199"/>
      <c r="LN199"/>
      <c r="LO199"/>
      <c r="LP199"/>
      <c r="LQ199"/>
      <c r="LR199"/>
      <c r="LS199"/>
      <c r="LT199"/>
      <c r="LU199"/>
      <c r="LV199"/>
      <c r="LW199"/>
      <c r="LX199"/>
      <c r="LY199"/>
      <c r="LZ199"/>
      <c r="MA199"/>
      <c r="MB199"/>
      <c r="MC199"/>
      <c r="MD199"/>
      <c r="ME199"/>
      <c r="MF199"/>
      <c r="MG199"/>
      <c r="MH199"/>
      <c r="MI199"/>
      <c r="MJ199"/>
      <c r="MK199"/>
      <c r="ML199"/>
      <c r="MM199"/>
      <c r="MN199"/>
      <c r="MO199"/>
      <c r="MP199"/>
      <c r="MQ199"/>
      <c r="MR199"/>
      <c r="MS199"/>
      <c r="MT199"/>
      <c r="MU199"/>
      <c r="MV199"/>
      <c r="MW199"/>
      <c r="MX199"/>
      <c r="MY199"/>
      <c r="MZ199"/>
      <c r="NA199"/>
      <c r="NB199"/>
      <c r="NC199"/>
      <c r="ND199"/>
      <c r="NE199"/>
      <c r="NF199"/>
      <c r="NG199"/>
      <c r="NH199"/>
      <c r="NI199"/>
      <c r="NJ199"/>
      <c r="NK199"/>
      <c r="NL199"/>
      <c r="NM199"/>
      <c r="NN199"/>
      <c r="NO199"/>
      <c r="NP199"/>
      <c r="NQ199"/>
      <c r="NR199"/>
      <c r="NS199"/>
      <c r="NT199"/>
      <c r="NU199"/>
      <c r="NV199"/>
      <c r="NW199"/>
      <c r="NX199"/>
      <c r="NY199"/>
      <c r="NZ199"/>
      <c r="OA199"/>
      <c r="OB199"/>
      <c r="OC199"/>
      <c r="OD199"/>
      <c r="OE199"/>
    </row>
    <row r="200" spans="1:395" s="1" customFormat="1" x14ac:dyDescent="0.25">
      <c r="A200" s="8">
        <v>192</v>
      </c>
      <c r="B200" t="s">
        <v>385</v>
      </c>
      <c r="C200" t="s">
        <v>386</v>
      </c>
      <c r="D200" s="4" t="s">
        <v>390</v>
      </c>
      <c r="E200" s="4" t="s">
        <v>196</v>
      </c>
      <c r="F200" t="s">
        <v>129</v>
      </c>
      <c r="G200" s="13">
        <v>38000</v>
      </c>
      <c r="H200" s="13">
        <f t="shared" si="48"/>
        <v>1090.5999999999999</v>
      </c>
      <c r="I200" s="31">
        <v>0</v>
      </c>
      <c r="J200" s="13">
        <f t="shared" si="49"/>
        <v>1155.2</v>
      </c>
      <c r="K200" s="31">
        <v>165</v>
      </c>
      <c r="L200" s="14">
        <f>H200+I200+J200+K200</f>
        <v>2410.8000000000002</v>
      </c>
      <c r="M200" s="14">
        <f t="shared" si="33"/>
        <v>35589.199999999997</v>
      </c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  <c r="IW200"/>
      <c r="IX200"/>
      <c r="IY200"/>
      <c r="IZ200"/>
      <c r="JA200"/>
      <c r="JB200"/>
      <c r="JC200"/>
      <c r="JD200"/>
      <c r="JE200"/>
      <c r="JF200"/>
      <c r="JG200"/>
      <c r="JH200"/>
      <c r="JI200"/>
      <c r="JJ200"/>
      <c r="JK200"/>
      <c r="JL200"/>
      <c r="JM200"/>
      <c r="JN200"/>
      <c r="JO200"/>
      <c r="JP200"/>
      <c r="JQ200"/>
      <c r="JR200"/>
      <c r="JS200"/>
      <c r="JT200"/>
      <c r="JU200"/>
      <c r="JV200"/>
      <c r="JW200"/>
      <c r="JX200"/>
      <c r="JY200"/>
      <c r="JZ200"/>
      <c r="KA200"/>
      <c r="KB200"/>
      <c r="KC200"/>
      <c r="KD200"/>
      <c r="KE200"/>
      <c r="KF200"/>
      <c r="KG200"/>
      <c r="KH200"/>
      <c r="KI200"/>
      <c r="KJ200"/>
      <c r="KK200"/>
      <c r="KL200"/>
      <c r="KM200"/>
      <c r="KN200"/>
      <c r="KO200"/>
      <c r="KP200"/>
      <c r="KQ200"/>
      <c r="KR200"/>
      <c r="KS200"/>
      <c r="KT200"/>
      <c r="KU200"/>
      <c r="KV200"/>
      <c r="KW200"/>
      <c r="KX200"/>
      <c r="KY200"/>
      <c r="KZ200"/>
      <c r="LA200"/>
      <c r="LB200"/>
      <c r="LC200"/>
      <c r="LD200"/>
      <c r="LE200"/>
      <c r="LF200"/>
      <c r="LG200"/>
      <c r="LH200"/>
      <c r="LI200"/>
      <c r="LJ200"/>
      <c r="LK200"/>
      <c r="LL200"/>
      <c r="LM200"/>
      <c r="LN200"/>
      <c r="LO200"/>
      <c r="LP200"/>
      <c r="LQ200"/>
      <c r="LR200"/>
      <c r="LS200"/>
      <c r="LT200"/>
      <c r="LU200"/>
      <c r="LV200"/>
      <c r="LW200"/>
      <c r="LX200"/>
      <c r="LY200"/>
      <c r="LZ200"/>
      <c r="MA200"/>
      <c r="MB200"/>
      <c r="MC200"/>
      <c r="MD200"/>
      <c r="ME200"/>
      <c r="MF200"/>
      <c r="MG200"/>
      <c r="MH200"/>
      <c r="MI200"/>
      <c r="MJ200"/>
      <c r="MK200"/>
      <c r="ML200"/>
      <c r="MM200"/>
      <c r="MN200"/>
      <c r="MO200"/>
      <c r="MP200"/>
      <c r="MQ200"/>
      <c r="MR200"/>
      <c r="MS200"/>
      <c r="MT200"/>
      <c r="MU200"/>
      <c r="MV200"/>
      <c r="MW200"/>
      <c r="MX200"/>
      <c r="MY200"/>
      <c r="MZ200"/>
      <c r="NA200"/>
      <c r="NB200"/>
      <c r="NC200"/>
      <c r="ND200"/>
      <c r="NE200"/>
      <c r="NF200"/>
      <c r="NG200"/>
      <c r="NH200"/>
      <c r="NI200"/>
      <c r="NJ200"/>
      <c r="NK200"/>
      <c r="NL200"/>
      <c r="NM200"/>
      <c r="NN200"/>
      <c r="NO200"/>
      <c r="NP200"/>
      <c r="NQ200"/>
      <c r="NR200"/>
      <c r="NS200"/>
      <c r="NT200"/>
      <c r="NU200"/>
      <c r="NV200"/>
      <c r="NW200"/>
      <c r="NX200"/>
      <c r="NY200"/>
      <c r="NZ200"/>
      <c r="OA200"/>
      <c r="OB200"/>
      <c r="OC200"/>
      <c r="OD200"/>
      <c r="OE200"/>
    </row>
    <row r="201" spans="1:395" s="1" customFormat="1" x14ac:dyDescent="0.25">
      <c r="A201" s="8">
        <v>193</v>
      </c>
      <c r="B201" t="s">
        <v>460</v>
      </c>
      <c r="C201" t="s">
        <v>386</v>
      </c>
      <c r="D201" s="4" t="s">
        <v>390</v>
      </c>
      <c r="E201" s="4" t="s">
        <v>196</v>
      </c>
      <c r="F201" t="s">
        <v>129</v>
      </c>
      <c r="G201" s="13">
        <v>47000</v>
      </c>
      <c r="H201" s="13">
        <f t="shared" si="48"/>
        <v>1348.9</v>
      </c>
      <c r="I201" s="31">
        <v>0</v>
      </c>
      <c r="J201" s="13">
        <f t="shared" si="49"/>
        <v>1428.8</v>
      </c>
      <c r="K201" s="31">
        <v>25</v>
      </c>
      <c r="L201" s="14">
        <f>H201+I201+J201+K201</f>
        <v>2802.7</v>
      </c>
      <c r="M201" s="14">
        <f t="shared" si="33"/>
        <v>44197.3</v>
      </c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  <c r="IW201"/>
      <c r="IX201"/>
      <c r="IY201"/>
      <c r="IZ201"/>
      <c r="JA201"/>
      <c r="JB201"/>
      <c r="JC201"/>
      <c r="JD201"/>
      <c r="JE201"/>
      <c r="JF201"/>
      <c r="JG201"/>
      <c r="JH201"/>
      <c r="JI201"/>
      <c r="JJ201"/>
      <c r="JK201"/>
      <c r="JL201"/>
      <c r="JM201"/>
      <c r="JN201"/>
      <c r="JO201"/>
      <c r="JP201"/>
      <c r="JQ201"/>
      <c r="JR201"/>
      <c r="JS201"/>
      <c r="JT201"/>
      <c r="JU201"/>
      <c r="JV201"/>
      <c r="JW201"/>
      <c r="JX201"/>
      <c r="JY201"/>
      <c r="JZ201"/>
      <c r="KA201"/>
      <c r="KB201"/>
      <c r="KC201"/>
      <c r="KD201"/>
      <c r="KE201"/>
      <c r="KF201"/>
      <c r="KG201"/>
      <c r="KH201"/>
      <c r="KI201"/>
      <c r="KJ201"/>
      <c r="KK201"/>
      <c r="KL201"/>
      <c r="KM201"/>
      <c r="KN201"/>
      <c r="KO201"/>
      <c r="KP201"/>
      <c r="KQ201"/>
      <c r="KR201"/>
      <c r="KS201"/>
      <c r="KT201"/>
      <c r="KU201"/>
      <c r="KV201"/>
      <c r="KW201"/>
      <c r="KX201"/>
      <c r="KY201"/>
      <c r="KZ201"/>
      <c r="LA201"/>
      <c r="LB201"/>
      <c r="LC201"/>
      <c r="LD201"/>
      <c r="LE201"/>
      <c r="LF201"/>
      <c r="LG201"/>
      <c r="LH201"/>
      <c r="LI201"/>
      <c r="LJ201"/>
      <c r="LK201"/>
      <c r="LL201"/>
      <c r="LM201"/>
      <c r="LN201"/>
      <c r="LO201"/>
      <c r="LP201"/>
      <c r="LQ201"/>
      <c r="LR201"/>
      <c r="LS201"/>
      <c r="LT201"/>
      <c r="LU201"/>
      <c r="LV201"/>
      <c r="LW201"/>
      <c r="LX201"/>
      <c r="LY201"/>
      <c r="LZ201"/>
      <c r="MA201"/>
      <c r="MB201"/>
      <c r="MC201"/>
      <c r="MD201"/>
      <c r="ME201"/>
      <c r="MF201"/>
      <c r="MG201"/>
      <c r="MH201"/>
      <c r="MI201"/>
      <c r="MJ201"/>
      <c r="MK201"/>
      <c r="ML201"/>
      <c r="MM201"/>
      <c r="MN201"/>
      <c r="MO201"/>
      <c r="MP201"/>
      <c r="MQ201"/>
      <c r="MR201"/>
      <c r="MS201"/>
      <c r="MT201"/>
      <c r="MU201"/>
      <c r="MV201"/>
      <c r="MW201"/>
      <c r="MX201"/>
      <c r="MY201"/>
      <c r="MZ201"/>
      <c r="NA201"/>
      <c r="NB201"/>
      <c r="NC201"/>
      <c r="ND201"/>
      <c r="NE201"/>
      <c r="NF201"/>
      <c r="NG201"/>
      <c r="NH201"/>
      <c r="NI201"/>
      <c r="NJ201"/>
      <c r="NK201"/>
      <c r="NL201"/>
      <c r="NM201"/>
      <c r="NN201"/>
      <c r="NO201"/>
      <c r="NP201"/>
      <c r="NQ201"/>
      <c r="NR201"/>
      <c r="NS201"/>
      <c r="NT201"/>
      <c r="NU201"/>
      <c r="NV201"/>
      <c r="NW201"/>
      <c r="NX201"/>
      <c r="NY201"/>
      <c r="NZ201"/>
      <c r="OA201"/>
      <c r="OB201"/>
      <c r="OC201"/>
      <c r="OD201"/>
      <c r="OE201"/>
    </row>
    <row r="202" spans="1:395" s="1" customFormat="1" x14ac:dyDescent="0.25">
      <c r="A202" s="8">
        <v>194</v>
      </c>
      <c r="B202" t="s">
        <v>76</v>
      </c>
      <c r="C202" s="4" t="s">
        <v>301</v>
      </c>
      <c r="D202" t="s">
        <v>357</v>
      </c>
      <c r="E202" s="4" t="s">
        <v>195</v>
      </c>
      <c r="F202" t="s">
        <v>129</v>
      </c>
      <c r="G202" s="13">
        <v>40000</v>
      </c>
      <c r="H202" s="13">
        <f t="shared" si="48"/>
        <v>1148</v>
      </c>
      <c r="I202" s="31">
        <v>0</v>
      </c>
      <c r="J202" s="13">
        <f t="shared" si="49"/>
        <v>1216</v>
      </c>
      <c r="K202" s="13">
        <v>125</v>
      </c>
      <c r="L202" s="14">
        <f t="shared" si="50"/>
        <v>2489</v>
      </c>
      <c r="M202" s="14">
        <f t="shared" si="33"/>
        <v>37511</v>
      </c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  <c r="IW202"/>
      <c r="IX202"/>
      <c r="IY202"/>
      <c r="IZ202"/>
      <c r="JA202"/>
      <c r="JB202"/>
      <c r="JC202"/>
      <c r="JD202"/>
      <c r="JE202"/>
      <c r="JF202"/>
      <c r="JG202"/>
      <c r="JH202"/>
      <c r="JI202"/>
      <c r="JJ202"/>
      <c r="JK202"/>
      <c r="JL202"/>
      <c r="JM202"/>
      <c r="JN202"/>
      <c r="JO202"/>
      <c r="JP202"/>
      <c r="JQ202"/>
      <c r="JR202"/>
      <c r="JS202"/>
      <c r="JT202"/>
      <c r="JU202"/>
      <c r="JV202"/>
      <c r="JW202"/>
      <c r="JX202"/>
      <c r="JY202"/>
      <c r="JZ202"/>
      <c r="KA202"/>
      <c r="KB202"/>
      <c r="KC202"/>
      <c r="KD202"/>
      <c r="KE202"/>
      <c r="KF202"/>
      <c r="KG202"/>
      <c r="KH202"/>
      <c r="KI202"/>
      <c r="KJ202"/>
      <c r="KK202"/>
      <c r="KL202"/>
      <c r="KM202"/>
      <c r="KN202"/>
      <c r="KO202"/>
      <c r="KP202"/>
      <c r="KQ202"/>
      <c r="KR202"/>
      <c r="KS202"/>
      <c r="KT202"/>
      <c r="KU202"/>
      <c r="KV202"/>
      <c r="KW202"/>
      <c r="KX202"/>
      <c r="KY202"/>
      <c r="KZ202"/>
      <c r="LA202"/>
      <c r="LB202"/>
      <c r="LC202"/>
      <c r="LD202"/>
      <c r="LE202"/>
      <c r="LF202"/>
      <c r="LG202"/>
      <c r="LH202"/>
      <c r="LI202"/>
      <c r="LJ202"/>
      <c r="LK202"/>
      <c r="LL202"/>
      <c r="LM202"/>
      <c r="LN202"/>
      <c r="LO202"/>
      <c r="LP202"/>
      <c r="LQ202"/>
      <c r="LR202"/>
      <c r="LS202"/>
      <c r="LT202"/>
      <c r="LU202"/>
      <c r="LV202"/>
      <c r="LW202"/>
      <c r="LX202"/>
      <c r="LY202"/>
      <c r="LZ202"/>
      <c r="MA202"/>
      <c r="MB202"/>
      <c r="MC202"/>
      <c r="MD202"/>
      <c r="ME202"/>
      <c r="MF202"/>
      <c r="MG202"/>
      <c r="MH202"/>
      <c r="MI202"/>
      <c r="MJ202"/>
      <c r="MK202"/>
      <c r="ML202"/>
      <c r="MM202"/>
      <c r="MN202"/>
      <c r="MO202"/>
      <c r="MP202"/>
      <c r="MQ202"/>
      <c r="MR202"/>
      <c r="MS202"/>
      <c r="MT202"/>
      <c r="MU202"/>
      <c r="MV202"/>
      <c r="MW202"/>
      <c r="MX202"/>
      <c r="MY202"/>
      <c r="MZ202"/>
      <c r="NA202"/>
      <c r="NB202"/>
      <c r="NC202"/>
      <c r="ND202"/>
      <c r="NE202"/>
      <c r="NF202"/>
      <c r="NG202"/>
      <c r="NH202"/>
      <c r="NI202"/>
      <c r="NJ202"/>
      <c r="NK202"/>
      <c r="NL202"/>
      <c r="NM202"/>
      <c r="NN202"/>
      <c r="NO202"/>
      <c r="NP202"/>
      <c r="NQ202"/>
      <c r="NR202"/>
      <c r="NS202"/>
      <c r="NT202"/>
      <c r="NU202"/>
      <c r="NV202"/>
      <c r="NW202"/>
      <c r="NX202"/>
      <c r="NY202"/>
      <c r="NZ202"/>
      <c r="OA202"/>
      <c r="OB202"/>
      <c r="OC202"/>
      <c r="OD202"/>
      <c r="OE202"/>
    </row>
    <row r="203" spans="1:395" s="1" customFormat="1" x14ac:dyDescent="0.25">
      <c r="A203" s="8">
        <v>195</v>
      </c>
      <c r="B203" t="s">
        <v>77</v>
      </c>
      <c r="C203" s="4" t="s">
        <v>301</v>
      </c>
      <c r="D203" t="s">
        <v>357</v>
      </c>
      <c r="E203" s="4" t="s">
        <v>195</v>
      </c>
      <c r="F203" t="s">
        <v>130</v>
      </c>
      <c r="G203" s="13">
        <v>40000</v>
      </c>
      <c r="H203" s="13">
        <f t="shared" si="48"/>
        <v>1148</v>
      </c>
      <c r="I203" s="31">
        <v>0</v>
      </c>
      <c r="J203" s="13">
        <f t="shared" si="49"/>
        <v>1216</v>
      </c>
      <c r="K203" s="13">
        <v>125</v>
      </c>
      <c r="L203" s="14">
        <f t="shared" si="50"/>
        <v>2489</v>
      </c>
      <c r="M203" s="14">
        <f t="shared" ref="M203:M266" si="57">+G203-L203</f>
        <v>37511</v>
      </c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  <c r="IW203"/>
      <c r="IX203"/>
      <c r="IY203"/>
      <c r="IZ203"/>
      <c r="JA203"/>
      <c r="JB203"/>
      <c r="JC203"/>
      <c r="JD203"/>
      <c r="JE203"/>
      <c r="JF203"/>
      <c r="JG203"/>
      <c r="JH203"/>
      <c r="JI203"/>
      <c r="JJ203"/>
      <c r="JK203"/>
      <c r="JL203"/>
      <c r="JM203"/>
      <c r="JN203"/>
      <c r="JO203"/>
      <c r="JP203"/>
      <c r="JQ203"/>
      <c r="JR203"/>
      <c r="JS203"/>
      <c r="JT203"/>
      <c r="JU203"/>
      <c r="JV203"/>
      <c r="JW203"/>
      <c r="JX203"/>
      <c r="JY203"/>
      <c r="JZ203"/>
      <c r="KA203"/>
      <c r="KB203"/>
      <c r="KC203"/>
      <c r="KD203"/>
      <c r="KE203"/>
      <c r="KF203"/>
      <c r="KG203"/>
      <c r="KH203"/>
      <c r="KI203"/>
      <c r="KJ203"/>
      <c r="KK203"/>
      <c r="KL203"/>
      <c r="KM203"/>
      <c r="KN203"/>
      <c r="KO203"/>
      <c r="KP203"/>
      <c r="KQ203"/>
      <c r="KR203"/>
      <c r="KS203"/>
      <c r="KT203"/>
      <c r="KU203"/>
      <c r="KV203"/>
      <c r="KW203"/>
      <c r="KX203"/>
      <c r="KY203"/>
      <c r="KZ203"/>
      <c r="LA203"/>
      <c r="LB203"/>
      <c r="LC203"/>
      <c r="LD203"/>
      <c r="LE203"/>
      <c r="LF203"/>
      <c r="LG203"/>
      <c r="LH203"/>
      <c r="LI203"/>
      <c r="LJ203"/>
      <c r="LK203"/>
      <c r="LL203"/>
      <c r="LM203"/>
      <c r="LN203"/>
      <c r="LO203"/>
      <c r="LP203"/>
      <c r="LQ203"/>
      <c r="LR203"/>
      <c r="LS203"/>
      <c r="LT203"/>
      <c r="LU203"/>
      <c r="LV203"/>
      <c r="LW203"/>
      <c r="LX203"/>
      <c r="LY203"/>
      <c r="LZ203"/>
      <c r="MA203"/>
      <c r="MB203"/>
      <c r="MC203"/>
      <c r="MD203"/>
      <c r="ME203"/>
      <c r="MF203"/>
      <c r="MG203"/>
      <c r="MH203"/>
      <c r="MI203"/>
      <c r="MJ203"/>
      <c r="MK203"/>
      <c r="ML203"/>
      <c r="MM203"/>
      <c r="MN203"/>
      <c r="MO203"/>
      <c r="MP203"/>
      <c r="MQ203"/>
      <c r="MR203"/>
      <c r="MS203"/>
      <c r="MT203"/>
      <c r="MU203"/>
      <c r="MV203"/>
      <c r="MW203"/>
      <c r="MX203"/>
      <c r="MY203"/>
      <c r="MZ203"/>
      <c r="NA203"/>
      <c r="NB203"/>
      <c r="NC203"/>
      <c r="ND203"/>
      <c r="NE203"/>
      <c r="NF203"/>
      <c r="NG203"/>
      <c r="NH203"/>
      <c r="NI203"/>
      <c r="NJ203"/>
      <c r="NK203"/>
      <c r="NL203"/>
      <c r="NM203"/>
      <c r="NN203"/>
      <c r="NO203"/>
      <c r="NP203"/>
      <c r="NQ203"/>
      <c r="NR203"/>
      <c r="NS203"/>
      <c r="NT203"/>
      <c r="NU203"/>
      <c r="NV203"/>
      <c r="NW203"/>
      <c r="NX203"/>
      <c r="NY203"/>
      <c r="NZ203"/>
      <c r="OA203"/>
      <c r="OB203"/>
      <c r="OC203"/>
      <c r="OD203"/>
      <c r="OE203"/>
    </row>
    <row r="204" spans="1:395" s="1" customFormat="1" x14ac:dyDescent="0.25">
      <c r="A204" s="8">
        <v>196</v>
      </c>
      <c r="B204" t="s">
        <v>198</v>
      </c>
      <c r="C204" s="4" t="s">
        <v>301</v>
      </c>
      <c r="D204" t="s">
        <v>312</v>
      </c>
      <c r="E204" s="4" t="s">
        <v>196</v>
      </c>
      <c r="F204" t="s">
        <v>130</v>
      </c>
      <c r="G204" s="13">
        <v>93000</v>
      </c>
      <c r="H204" s="13">
        <f t="shared" si="48"/>
        <v>2669.1</v>
      </c>
      <c r="I204" s="13">
        <v>10458.790000000001</v>
      </c>
      <c r="J204" s="13">
        <f t="shared" si="49"/>
        <v>2827.2</v>
      </c>
      <c r="K204" s="13">
        <v>25</v>
      </c>
      <c r="L204" s="14">
        <f t="shared" si="50"/>
        <v>15980.09</v>
      </c>
      <c r="M204" s="14">
        <f t="shared" si="57"/>
        <v>77019.91</v>
      </c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  <c r="IW204"/>
      <c r="IX204"/>
      <c r="IY204"/>
      <c r="IZ204"/>
      <c r="JA204"/>
      <c r="JB204"/>
      <c r="JC204"/>
      <c r="JD204"/>
      <c r="JE204"/>
      <c r="JF204"/>
      <c r="JG204"/>
      <c r="JH204"/>
      <c r="JI204"/>
      <c r="JJ204"/>
      <c r="JK204"/>
      <c r="JL204"/>
      <c r="JM204"/>
      <c r="JN204"/>
      <c r="JO204"/>
      <c r="JP204"/>
      <c r="JQ204"/>
      <c r="JR204"/>
      <c r="JS204"/>
      <c r="JT204"/>
      <c r="JU204"/>
      <c r="JV204"/>
      <c r="JW204"/>
      <c r="JX204"/>
      <c r="JY204"/>
      <c r="JZ204"/>
      <c r="KA204"/>
      <c r="KB204"/>
      <c r="KC204"/>
      <c r="KD204"/>
      <c r="KE204"/>
      <c r="KF204"/>
      <c r="KG204"/>
      <c r="KH204"/>
      <c r="KI204"/>
      <c r="KJ204"/>
      <c r="KK204"/>
      <c r="KL204"/>
      <c r="KM204"/>
      <c r="KN204"/>
      <c r="KO204"/>
      <c r="KP204"/>
      <c r="KQ204"/>
      <c r="KR204"/>
      <c r="KS204"/>
      <c r="KT204"/>
      <c r="KU204"/>
      <c r="KV204"/>
      <c r="KW204"/>
      <c r="KX204"/>
      <c r="KY204"/>
      <c r="KZ204"/>
      <c r="LA204"/>
      <c r="LB204"/>
      <c r="LC204"/>
      <c r="LD204"/>
      <c r="LE204"/>
      <c r="LF204"/>
      <c r="LG204"/>
      <c r="LH204"/>
      <c r="LI204"/>
      <c r="LJ204"/>
      <c r="LK204"/>
      <c r="LL204"/>
      <c r="LM204"/>
      <c r="LN204"/>
      <c r="LO204"/>
      <c r="LP204"/>
      <c r="LQ204"/>
      <c r="LR204"/>
      <c r="LS204"/>
      <c r="LT204"/>
      <c r="LU204"/>
      <c r="LV204"/>
      <c r="LW204"/>
      <c r="LX204"/>
      <c r="LY204"/>
      <c r="LZ204"/>
      <c r="MA204"/>
      <c r="MB204"/>
      <c r="MC204"/>
      <c r="MD204"/>
      <c r="ME204"/>
      <c r="MF204"/>
      <c r="MG204"/>
      <c r="MH204"/>
      <c r="MI204"/>
      <c r="MJ204"/>
      <c r="MK204"/>
      <c r="ML204"/>
      <c r="MM204"/>
      <c r="MN204"/>
      <c r="MO204"/>
      <c r="MP204"/>
      <c r="MQ204"/>
      <c r="MR204"/>
      <c r="MS204"/>
      <c r="MT204"/>
      <c r="MU204"/>
      <c r="MV204"/>
      <c r="MW204"/>
      <c r="MX204"/>
      <c r="MY204"/>
      <c r="MZ204"/>
      <c r="NA204"/>
      <c r="NB204"/>
      <c r="NC204"/>
      <c r="ND204"/>
      <c r="NE204"/>
      <c r="NF204"/>
      <c r="NG204"/>
      <c r="NH204"/>
      <c r="NI204"/>
      <c r="NJ204"/>
      <c r="NK204"/>
      <c r="NL204"/>
      <c r="NM204"/>
      <c r="NN204"/>
      <c r="NO204"/>
      <c r="NP204"/>
      <c r="NQ204"/>
      <c r="NR204"/>
      <c r="NS204"/>
      <c r="NT204"/>
      <c r="NU204"/>
      <c r="NV204"/>
      <c r="NW204"/>
      <c r="NX204"/>
      <c r="NY204"/>
      <c r="NZ204"/>
      <c r="OA204"/>
      <c r="OB204"/>
      <c r="OC204"/>
      <c r="OD204"/>
      <c r="OE204"/>
    </row>
    <row r="205" spans="1:395" s="1" customFormat="1" x14ac:dyDescent="0.25">
      <c r="A205" s="8">
        <v>197</v>
      </c>
      <c r="B205" t="s">
        <v>163</v>
      </c>
      <c r="C205" s="4" t="s">
        <v>301</v>
      </c>
      <c r="D205" t="s">
        <v>313</v>
      </c>
      <c r="E205" s="4" t="s">
        <v>196</v>
      </c>
      <c r="F205" t="s">
        <v>130</v>
      </c>
      <c r="G205" s="13">
        <v>70000</v>
      </c>
      <c r="H205" s="13">
        <f t="shared" si="48"/>
        <v>2009</v>
      </c>
      <c r="I205" s="31">
        <v>5368.48</v>
      </c>
      <c r="J205" s="13">
        <f t="shared" si="49"/>
        <v>2128</v>
      </c>
      <c r="K205" s="13">
        <v>175</v>
      </c>
      <c r="L205" s="14">
        <f>H205+I205+J205+K205</f>
        <v>9680.48</v>
      </c>
      <c r="M205" s="14">
        <f t="shared" si="57"/>
        <v>60319.519999999997</v>
      </c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  <c r="IW205"/>
      <c r="IX205"/>
      <c r="IY205"/>
      <c r="IZ205"/>
      <c r="JA205"/>
      <c r="JB205"/>
      <c r="JC205"/>
      <c r="JD205"/>
      <c r="JE205"/>
      <c r="JF205"/>
      <c r="JG205"/>
      <c r="JH205"/>
      <c r="JI205"/>
      <c r="JJ205"/>
      <c r="JK205"/>
      <c r="JL205"/>
      <c r="JM205"/>
      <c r="JN205"/>
      <c r="JO205"/>
      <c r="JP205"/>
      <c r="JQ205"/>
      <c r="JR205"/>
      <c r="JS205"/>
      <c r="JT205"/>
      <c r="JU205"/>
      <c r="JV205"/>
      <c r="JW205"/>
      <c r="JX205"/>
      <c r="JY205"/>
      <c r="JZ205"/>
      <c r="KA205"/>
      <c r="KB205"/>
      <c r="KC205"/>
      <c r="KD205"/>
      <c r="KE205"/>
      <c r="KF205"/>
      <c r="KG205"/>
      <c r="KH205"/>
      <c r="KI205"/>
      <c r="KJ205"/>
      <c r="KK205"/>
      <c r="KL205"/>
      <c r="KM205"/>
      <c r="KN205"/>
      <c r="KO205"/>
      <c r="KP205"/>
      <c r="KQ205"/>
      <c r="KR205"/>
      <c r="KS205"/>
      <c r="KT205"/>
      <c r="KU205"/>
      <c r="KV205"/>
      <c r="KW205"/>
      <c r="KX205"/>
      <c r="KY205"/>
      <c r="KZ205"/>
      <c r="LA205"/>
      <c r="LB205"/>
      <c r="LC205"/>
      <c r="LD205"/>
      <c r="LE205"/>
      <c r="LF205"/>
      <c r="LG205"/>
      <c r="LH205"/>
      <c r="LI205"/>
      <c r="LJ205"/>
      <c r="LK205"/>
      <c r="LL205"/>
      <c r="LM205"/>
      <c r="LN205"/>
      <c r="LO205"/>
      <c r="LP205"/>
      <c r="LQ205"/>
      <c r="LR205"/>
      <c r="LS205"/>
      <c r="LT205"/>
      <c r="LU205"/>
      <c r="LV205"/>
      <c r="LW205"/>
      <c r="LX205"/>
      <c r="LY205"/>
      <c r="LZ205"/>
      <c r="MA205"/>
      <c r="MB205"/>
      <c r="MC205"/>
      <c r="MD205"/>
      <c r="ME205"/>
      <c r="MF205"/>
      <c r="MG205"/>
      <c r="MH205"/>
      <c r="MI205"/>
      <c r="MJ205"/>
      <c r="MK205"/>
      <c r="ML205"/>
      <c r="MM205"/>
      <c r="MN205"/>
      <c r="MO205"/>
      <c r="MP205"/>
      <c r="MQ205"/>
      <c r="MR205"/>
      <c r="MS205"/>
      <c r="MT205"/>
      <c r="MU205"/>
      <c r="MV205"/>
      <c r="MW205"/>
      <c r="MX205"/>
      <c r="MY205"/>
      <c r="MZ205"/>
      <c r="NA205"/>
      <c r="NB205"/>
      <c r="NC205"/>
      <c r="ND205"/>
      <c r="NE205"/>
      <c r="NF205"/>
      <c r="NG205"/>
      <c r="NH205"/>
      <c r="NI205"/>
      <c r="NJ205"/>
      <c r="NK205"/>
      <c r="NL205"/>
      <c r="NM205"/>
      <c r="NN205"/>
      <c r="NO205"/>
      <c r="NP205"/>
      <c r="NQ205"/>
      <c r="NR205"/>
      <c r="NS205"/>
      <c r="NT205"/>
      <c r="NU205"/>
      <c r="NV205"/>
      <c r="NW205"/>
      <c r="NX205"/>
      <c r="NY205"/>
      <c r="NZ205"/>
      <c r="OA205"/>
      <c r="OB205"/>
      <c r="OC205"/>
      <c r="OD205"/>
      <c r="OE205"/>
    </row>
    <row r="206" spans="1:395" s="1" customFormat="1" x14ac:dyDescent="0.25">
      <c r="A206" s="8">
        <v>198</v>
      </c>
      <c r="B206" t="s">
        <v>384</v>
      </c>
      <c r="C206" s="4" t="s">
        <v>301</v>
      </c>
      <c r="D206" t="s">
        <v>313</v>
      </c>
      <c r="E206" s="21" t="s">
        <v>195</v>
      </c>
      <c r="F206" t="s">
        <v>129</v>
      </c>
      <c r="G206" s="14">
        <v>65000</v>
      </c>
      <c r="H206" s="13">
        <f t="shared" si="48"/>
        <v>1865.5</v>
      </c>
      <c r="I206" s="31">
        <v>4427.58</v>
      </c>
      <c r="J206" s="13">
        <f t="shared" si="49"/>
        <v>1976</v>
      </c>
      <c r="K206" s="31">
        <v>1488.32</v>
      </c>
      <c r="L206" s="14">
        <f t="shared" si="50"/>
        <v>9757.4</v>
      </c>
      <c r="M206" s="14">
        <f t="shared" si="57"/>
        <v>55242.6</v>
      </c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  <c r="IW206"/>
      <c r="IX206"/>
      <c r="IY206"/>
      <c r="IZ206"/>
      <c r="JA206"/>
      <c r="JB206"/>
      <c r="JC206"/>
      <c r="JD206"/>
      <c r="JE206"/>
      <c r="JF206"/>
      <c r="JG206"/>
      <c r="JH206"/>
      <c r="JI206"/>
      <c r="JJ206"/>
      <c r="JK206"/>
      <c r="JL206"/>
      <c r="JM206"/>
      <c r="JN206"/>
      <c r="JO206"/>
      <c r="JP206"/>
      <c r="JQ206"/>
      <c r="JR206"/>
      <c r="JS206"/>
      <c r="JT206"/>
      <c r="JU206"/>
      <c r="JV206"/>
      <c r="JW206"/>
      <c r="JX206"/>
      <c r="JY206"/>
      <c r="JZ206"/>
      <c r="KA206"/>
      <c r="KB206"/>
      <c r="KC206"/>
      <c r="KD206"/>
      <c r="KE206"/>
      <c r="KF206"/>
      <c r="KG206"/>
      <c r="KH206"/>
      <c r="KI206"/>
      <c r="KJ206"/>
      <c r="KK206"/>
      <c r="KL206"/>
      <c r="KM206"/>
      <c r="KN206"/>
      <c r="KO206"/>
      <c r="KP206"/>
      <c r="KQ206"/>
      <c r="KR206"/>
      <c r="KS206"/>
      <c r="KT206"/>
      <c r="KU206"/>
      <c r="KV206"/>
      <c r="KW206"/>
      <c r="KX206"/>
      <c r="KY206"/>
      <c r="KZ206"/>
      <c r="LA206"/>
      <c r="LB206"/>
      <c r="LC206"/>
      <c r="LD206"/>
      <c r="LE206"/>
      <c r="LF206"/>
      <c r="LG206"/>
      <c r="LH206"/>
      <c r="LI206"/>
      <c r="LJ206"/>
      <c r="LK206"/>
      <c r="LL206"/>
      <c r="LM206"/>
      <c r="LN206"/>
      <c r="LO206"/>
      <c r="LP206"/>
      <c r="LQ206"/>
      <c r="LR206"/>
      <c r="LS206"/>
      <c r="LT206"/>
      <c r="LU206"/>
      <c r="LV206"/>
      <c r="LW206"/>
      <c r="LX206"/>
      <c r="LY206"/>
      <c r="LZ206"/>
      <c r="MA206"/>
      <c r="MB206"/>
      <c r="MC206"/>
      <c r="MD206"/>
      <c r="ME206"/>
      <c r="MF206"/>
      <c r="MG206"/>
      <c r="MH206"/>
      <c r="MI206"/>
      <c r="MJ206"/>
      <c r="MK206"/>
      <c r="ML206"/>
      <c r="MM206"/>
      <c r="MN206"/>
      <c r="MO206"/>
      <c r="MP206"/>
      <c r="MQ206"/>
      <c r="MR206"/>
      <c r="MS206"/>
      <c r="MT206"/>
      <c r="MU206"/>
      <c r="MV206"/>
      <c r="MW206"/>
      <c r="MX206"/>
      <c r="MY206"/>
      <c r="MZ206"/>
      <c r="NA206"/>
      <c r="NB206"/>
      <c r="NC206"/>
      <c r="ND206"/>
      <c r="NE206"/>
      <c r="NF206"/>
      <c r="NG206"/>
      <c r="NH206"/>
      <c r="NI206"/>
      <c r="NJ206"/>
      <c r="NK206"/>
      <c r="NL206"/>
      <c r="NM206"/>
      <c r="NN206"/>
      <c r="NO206"/>
      <c r="NP206"/>
      <c r="NQ206"/>
      <c r="NR206"/>
      <c r="NS206"/>
      <c r="NT206"/>
      <c r="NU206"/>
      <c r="NV206"/>
      <c r="NW206"/>
      <c r="NX206"/>
      <c r="NY206"/>
      <c r="NZ206"/>
      <c r="OA206"/>
      <c r="OB206"/>
      <c r="OC206"/>
      <c r="OD206"/>
      <c r="OE206"/>
    </row>
    <row r="207" spans="1:395" s="1" customFormat="1" x14ac:dyDescent="0.25">
      <c r="A207" s="8">
        <v>199</v>
      </c>
      <c r="B207" t="s">
        <v>89</v>
      </c>
      <c r="C207" t="s">
        <v>189</v>
      </c>
      <c r="D207" t="s">
        <v>12</v>
      </c>
      <c r="E207" s="4" t="s">
        <v>195</v>
      </c>
      <c r="F207" t="s">
        <v>129</v>
      </c>
      <c r="G207" s="13">
        <v>32000</v>
      </c>
      <c r="H207" s="13">
        <f t="shared" si="48"/>
        <v>918.4</v>
      </c>
      <c r="I207" s="14">
        <v>0</v>
      </c>
      <c r="J207" s="13">
        <f t="shared" si="49"/>
        <v>972.8</v>
      </c>
      <c r="K207" s="13">
        <v>275</v>
      </c>
      <c r="L207" s="14">
        <f t="shared" si="50"/>
        <v>2166.1999999999998</v>
      </c>
      <c r="M207" s="14">
        <f t="shared" si="57"/>
        <v>29833.8</v>
      </c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  <c r="IW207"/>
      <c r="IX207"/>
      <c r="IY207"/>
      <c r="IZ207"/>
      <c r="JA207"/>
      <c r="JB207"/>
      <c r="JC207"/>
      <c r="JD207"/>
      <c r="JE207"/>
      <c r="JF207"/>
      <c r="JG207"/>
      <c r="JH207"/>
      <c r="JI207"/>
      <c r="JJ207"/>
      <c r="JK207"/>
      <c r="JL207"/>
      <c r="JM207"/>
      <c r="JN207"/>
      <c r="JO207"/>
      <c r="JP207"/>
      <c r="JQ207"/>
      <c r="JR207"/>
      <c r="JS207"/>
      <c r="JT207"/>
      <c r="JU207"/>
      <c r="JV207"/>
      <c r="JW207"/>
      <c r="JX207"/>
      <c r="JY207"/>
      <c r="JZ207"/>
      <c r="KA207"/>
      <c r="KB207"/>
      <c r="KC207"/>
      <c r="KD207"/>
      <c r="KE207"/>
      <c r="KF207"/>
      <c r="KG207"/>
      <c r="KH207"/>
      <c r="KI207"/>
      <c r="KJ207"/>
      <c r="KK207"/>
      <c r="KL207"/>
      <c r="KM207"/>
      <c r="KN207"/>
      <c r="KO207"/>
      <c r="KP207"/>
      <c r="KQ207"/>
      <c r="KR207"/>
      <c r="KS207"/>
      <c r="KT207"/>
      <c r="KU207"/>
      <c r="KV207"/>
      <c r="KW207"/>
      <c r="KX207"/>
      <c r="KY207"/>
      <c r="KZ207"/>
      <c r="LA207"/>
      <c r="LB207"/>
      <c r="LC207"/>
      <c r="LD207"/>
      <c r="LE207"/>
      <c r="LF207"/>
      <c r="LG207"/>
      <c r="LH207"/>
      <c r="LI207"/>
      <c r="LJ207"/>
      <c r="LK207"/>
      <c r="LL207"/>
      <c r="LM207"/>
      <c r="LN207"/>
      <c r="LO207"/>
      <c r="LP207"/>
      <c r="LQ207"/>
      <c r="LR207"/>
      <c r="LS207"/>
      <c r="LT207"/>
      <c r="LU207"/>
      <c r="LV207"/>
      <c r="LW207"/>
      <c r="LX207"/>
      <c r="LY207"/>
      <c r="LZ207"/>
      <c r="MA207"/>
      <c r="MB207"/>
      <c r="MC207"/>
      <c r="MD207"/>
      <c r="ME207"/>
      <c r="MF207"/>
      <c r="MG207"/>
      <c r="MH207"/>
      <c r="MI207"/>
      <c r="MJ207"/>
      <c r="MK207"/>
      <c r="ML207"/>
      <c r="MM207"/>
      <c r="MN207"/>
      <c r="MO207"/>
      <c r="MP207"/>
      <c r="MQ207"/>
      <c r="MR207"/>
      <c r="MS207"/>
      <c r="MT207"/>
      <c r="MU207"/>
      <c r="MV207"/>
      <c r="MW207"/>
      <c r="MX207"/>
      <c r="MY207"/>
      <c r="MZ207"/>
      <c r="NA207"/>
      <c r="NB207"/>
      <c r="NC207"/>
      <c r="ND207"/>
      <c r="NE207"/>
      <c r="NF207"/>
      <c r="NG207"/>
      <c r="NH207"/>
      <c r="NI207"/>
      <c r="NJ207"/>
      <c r="NK207"/>
      <c r="NL207"/>
      <c r="NM207"/>
      <c r="NN207"/>
      <c r="NO207"/>
      <c r="NP207"/>
      <c r="NQ207"/>
      <c r="NR207"/>
      <c r="NS207"/>
      <c r="NT207"/>
      <c r="NU207"/>
      <c r="NV207"/>
      <c r="NW207"/>
      <c r="NX207"/>
      <c r="NY207"/>
      <c r="NZ207"/>
      <c r="OA207"/>
      <c r="OB207"/>
      <c r="OC207"/>
      <c r="OD207"/>
      <c r="OE207"/>
    </row>
    <row r="208" spans="1:395" s="1" customFormat="1" x14ac:dyDescent="0.25">
      <c r="A208" s="8">
        <v>200</v>
      </c>
      <c r="B208" t="s">
        <v>263</v>
      </c>
      <c r="C208" t="s">
        <v>189</v>
      </c>
      <c r="D208" t="s">
        <v>172</v>
      </c>
      <c r="E208" s="4" t="s">
        <v>196</v>
      </c>
      <c r="F208" t="s">
        <v>129</v>
      </c>
      <c r="G208" s="13">
        <v>50000</v>
      </c>
      <c r="H208" s="13">
        <f t="shared" si="48"/>
        <v>1435</v>
      </c>
      <c r="I208" s="31">
        <v>0</v>
      </c>
      <c r="J208" s="13">
        <f t="shared" si="49"/>
        <v>1520</v>
      </c>
      <c r="K208" s="13">
        <v>275</v>
      </c>
      <c r="L208" s="14">
        <f t="shared" si="50"/>
        <v>3230</v>
      </c>
      <c r="M208" s="14">
        <f t="shared" si="57"/>
        <v>46770</v>
      </c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  <c r="IW208"/>
      <c r="IX208"/>
      <c r="IY208"/>
      <c r="IZ208"/>
      <c r="JA208"/>
      <c r="JB208"/>
      <c r="JC208"/>
      <c r="JD208"/>
      <c r="JE208"/>
      <c r="JF208"/>
      <c r="JG208"/>
      <c r="JH208"/>
      <c r="JI208"/>
      <c r="JJ208"/>
      <c r="JK208"/>
      <c r="JL208"/>
      <c r="JM208"/>
      <c r="JN208"/>
      <c r="JO208"/>
      <c r="JP208"/>
      <c r="JQ208"/>
      <c r="JR208"/>
      <c r="JS208"/>
      <c r="JT208"/>
      <c r="JU208"/>
      <c r="JV208"/>
      <c r="JW208"/>
      <c r="JX208"/>
      <c r="JY208"/>
      <c r="JZ208"/>
      <c r="KA208"/>
      <c r="KB208"/>
      <c r="KC208"/>
      <c r="KD208"/>
      <c r="KE208"/>
      <c r="KF208"/>
      <c r="KG208"/>
      <c r="KH208"/>
      <c r="KI208"/>
      <c r="KJ208"/>
      <c r="KK208"/>
      <c r="KL208"/>
      <c r="KM208"/>
      <c r="KN208"/>
      <c r="KO208"/>
      <c r="KP208"/>
      <c r="KQ208"/>
      <c r="KR208"/>
      <c r="KS208"/>
      <c r="KT208"/>
      <c r="KU208"/>
      <c r="KV208"/>
      <c r="KW208"/>
      <c r="KX208"/>
      <c r="KY208"/>
      <c r="KZ208"/>
      <c r="LA208"/>
      <c r="LB208"/>
      <c r="LC208"/>
      <c r="LD208"/>
      <c r="LE208"/>
      <c r="LF208"/>
      <c r="LG208"/>
      <c r="LH208"/>
      <c r="LI208"/>
      <c r="LJ208"/>
      <c r="LK208"/>
      <c r="LL208"/>
      <c r="LM208"/>
      <c r="LN208"/>
      <c r="LO208"/>
      <c r="LP208"/>
      <c r="LQ208"/>
      <c r="LR208"/>
      <c r="LS208"/>
      <c r="LT208"/>
      <c r="LU208"/>
      <c r="LV208"/>
      <c r="LW208"/>
      <c r="LX208"/>
      <c r="LY208"/>
      <c r="LZ208"/>
      <c r="MA208"/>
      <c r="MB208"/>
      <c r="MC208"/>
      <c r="MD208"/>
      <c r="ME208"/>
      <c r="MF208"/>
      <c r="MG208"/>
      <c r="MH208"/>
      <c r="MI208"/>
      <c r="MJ208"/>
      <c r="MK208"/>
      <c r="ML208"/>
      <c r="MM208"/>
      <c r="MN208"/>
      <c r="MO208"/>
      <c r="MP208"/>
      <c r="MQ208"/>
      <c r="MR208"/>
      <c r="MS208"/>
      <c r="MT208"/>
      <c r="MU208"/>
      <c r="MV208"/>
      <c r="MW208"/>
      <c r="MX208"/>
      <c r="MY208"/>
      <c r="MZ208"/>
      <c r="NA208"/>
      <c r="NB208"/>
      <c r="NC208"/>
      <c r="ND208"/>
      <c r="NE208"/>
      <c r="NF208"/>
      <c r="NG208"/>
      <c r="NH208"/>
      <c r="NI208"/>
      <c r="NJ208"/>
      <c r="NK208"/>
      <c r="NL208"/>
      <c r="NM208"/>
      <c r="NN208"/>
      <c r="NO208"/>
      <c r="NP208"/>
      <c r="NQ208"/>
      <c r="NR208"/>
      <c r="NS208"/>
      <c r="NT208"/>
      <c r="NU208"/>
      <c r="NV208"/>
      <c r="NW208"/>
      <c r="NX208"/>
      <c r="NY208"/>
      <c r="NZ208"/>
      <c r="OA208"/>
      <c r="OB208"/>
      <c r="OC208"/>
      <c r="OD208"/>
      <c r="OE208"/>
    </row>
    <row r="209" spans="1:395" s="1" customFormat="1" x14ac:dyDescent="0.25">
      <c r="A209" s="8">
        <v>201</v>
      </c>
      <c r="B209" t="s">
        <v>510</v>
      </c>
      <c r="C209" t="s">
        <v>189</v>
      </c>
      <c r="D209" t="s">
        <v>12</v>
      </c>
      <c r="E209" s="4" t="s">
        <v>195</v>
      </c>
      <c r="F209" t="s">
        <v>130</v>
      </c>
      <c r="G209" s="13">
        <v>40000</v>
      </c>
      <c r="H209" s="13">
        <f t="shared" ref="H209" si="58">G209*0.0287</f>
        <v>1148</v>
      </c>
      <c r="I209">
        <v>442.65</v>
      </c>
      <c r="J209" s="13">
        <f t="shared" ref="J209" si="59">G209*0.0304</f>
        <v>1216</v>
      </c>
      <c r="K209" s="41">
        <v>25</v>
      </c>
      <c r="L209" s="14">
        <f t="shared" ref="L209" si="60">H209+I209+J209+K209</f>
        <v>2831.65</v>
      </c>
      <c r="M209" s="14">
        <f t="shared" si="57"/>
        <v>37168.35</v>
      </c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  <c r="IK209"/>
      <c r="IL209"/>
      <c r="IM209"/>
      <c r="IN209"/>
      <c r="IO209"/>
      <c r="IP209"/>
      <c r="IQ209"/>
      <c r="IR209"/>
      <c r="IS209"/>
      <c r="IT209"/>
      <c r="IU209"/>
      <c r="IV209"/>
      <c r="IW209"/>
      <c r="IX209"/>
      <c r="IY209"/>
      <c r="IZ209"/>
      <c r="JA209"/>
      <c r="JB209"/>
      <c r="JC209"/>
      <c r="JD209"/>
      <c r="JE209"/>
      <c r="JF209"/>
      <c r="JG209"/>
      <c r="JH209"/>
      <c r="JI209"/>
      <c r="JJ209"/>
      <c r="JK209"/>
      <c r="JL209"/>
      <c r="JM209"/>
      <c r="JN209"/>
      <c r="JO209"/>
      <c r="JP209"/>
      <c r="JQ209"/>
      <c r="JR209"/>
      <c r="JS209"/>
      <c r="JT209"/>
      <c r="JU209"/>
      <c r="JV209"/>
      <c r="JW209"/>
      <c r="JX209"/>
      <c r="JY209"/>
      <c r="JZ209"/>
      <c r="KA209"/>
      <c r="KB209"/>
      <c r="KC209"/>
      <c r="KD209"/>
      <c r="KE209"/>
      <c r="KF209"/>
      <c r="KG209"/>
      <c r="KH209"/>
      <c r="KI209"/>
      <c r="KJ209"/>
      <c r="KK209"/>
      <c r="KL209"/>
      <c r="KM209"/>
      <c r="KN209"/>
      <c r="KO209"/>
      <c r="KP209"/>
      <c r="KQ209"/>
      <c r="KR209"/>
      <c r="KS209"/>
      <c r="KT209"/>
      <c r="KU209"/>
      <c r="KV209"/>
      <c r="KW209"/>
      <c r="KX209"/>
      <c r="KY209"/>
      <c r="KZ209"/>
      <c r="LA209"/>
      <c r="LB209"/>
      <c r="LC209"/>
      <c r="LD209"/>
      <c r="LE209"/>
      <c r="LF209"/>
      <c r="LG209"/>
      <c r="LH209"/>
      <c r="LI209"/>
      <c r="LJ209"/>
      <c r="LK209"/>
      <c r="LL209"/>
      <c r="LM209"/>
      <c r="LN209"/>
      <c r="LO209"/>
      <c r="LP209"/>
      <c r="LQ209"/>
      <c r="LR209"/>
      <c r="LS209"/>
      <c r="LT209"/>
      <c r="LU209"/>
      <c r="LV209"/>
      <c r="LW209"/>
      <c r="LX209"/>
      <c r="LY209"/>
      <c r="LZ209"/>
      <c r="MA209"/>
      <c r="MB209"/>
      <c r="MC209"/>
      <c r="MD209"/>
      <c r="ME209"/>
      <c r="MF209"/>
      <c r="MG209"/>
      <c r="MH209"/>
      <c r="MI209"/>
      <c r="MJ209"/>
      <c r="MK209"/>
      <c r="ML209"/>
      <c r="MM209"/>
      <c r="MN209"/>
      <c r="MO209"/>
      <c r="MP209"/>
      <c r="MQ209"/>
      <c r="MR209"/>
      <c r="MS209"/>
      <c r="MT209"/>
      <c r="MU209"/>
      <c r="MV209"/>
      <c r="MW209"/>
      <c r="MX209"/>
      <c r="MY209"/>
      <c r="MZ209"/>
      <c r="NA209"/>
      <c r="NB209"/>
      <c r="NC209"/>
      <c r="ND209"/>
      <c r="NE209"/>
      <c r="NF209"/>
      <c r="NG209"/>
      <c r="NH209"/>
      <c r="NI209"/>
      <c r="NJ209"/>
      <c r="NK209"/>
      <c r="NL209"/>
      <c r="NM209"/>
      <c r="NN209"/>
      <c r="NO209"/>
      <c r="NP209"/>
      <c r="NQ209"/>
      <c r="NR209"/>
      <c r="NS209"/>
      <c r="NT209"/>
      <c r="NU209"/>
      <c r="NV209"/>
      <c r="NW209"/>
      <c r="NX209"/>
      <c r="NY209"/>
      <c r="NZ209"/>
      <c r="OA209"/>
      <c r="OB209"/>
      <c r="OC209"/>
      <c r="OD209"/>
      <c r="OE209"/>
    </row>
    <row r="210" spans="1:395" s="1" customFormat="1" x14ac:dyDescent="0.25">
      <c r="A210" s="8">
        <v>202</v>
      </c>
      <c r="B210" t="s">
        <v>83</v>
      </c>
      <c r="C210" t="s">
        <v>190</v>
      </c>
      <c r="D210" t="s">
        <v>363</v>
      </c>
      <c r="E210" s="4" t="s">
        <v>196</v>
      </c>
      <c r="F210" t="s">
        <v>129</v>
      </c>
      <c r="G210" s="13">
        <v>140000</v>
      </c>
      <c r="H210" s="13">
        <f t="shared" si="48"/>
        <v>4018</v>
      </c>
      <c r="I210" s="31">
        <v>21514.37</v>
      </c>
      <c r="J210" s="13">
        <f t="shared" si="49"/>
        <v>4256</v>
      </c>
      <c r="K210" s="13">
        <v>25</v>
      </c>
      <c r="L210" s="14">
        <f t="shared" si="50"/>
        <v>29813.37</v>
      </c>
      <c r="M210" s="14">
        <f t="shared" si="57"/>
        <v>110186.63</v>
      </c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  <c r="IW210"/>
      <c r="IX210"/>
      <c r="IY210"/>
      <c r="IZ210"/>
      <c r="JA210"/>
      <c r="JB210"/>
      <c r="JC210"/>
      <c r="JD210"/>
      <c r="JE210"/>
      <c r="JF210"/>
      <c r="JG210"/>
      <c r="JH210"/>
      <c r="JI210"/>
      <c r="JJ210"/>
      <c r="JK210"/>
      <c r="JL210"/>
      <c r="JM210"/>
      <c r="JN210"/>
      <c r="JO210"/>
      <c r="JP210"/>
      <c r="JQ210"/>
      <c r="JR210"/>
      <c r="JS210"/>
      <c r="JT210"/>
      <c r="JU210"/>
      <c r="JV210"/>
      <c r="JW210"/>
      <c r="JX210"/>
      <c r="JY210"/>
      <c r="JZ210"/>
      <c r="KA210"/>
      <c r="KB210"/>
      <c r="KC210"/>
      <c r="KD210"/>
      <c r="KE210"/>
      <c r="KF210"/>
      <c r="KG210"/>
      <c r="KH210"/>
      <c r="KI210"/>
      <c r="KJ210"/>
      <c r="KK210"/>
      <c r="KL210"/>
      <c r="KM210"/>
      <c r="KN210"/>
      <c r="KO210"/>
      <c r="KP210"/>
      <c r="KQ210"/>
      <c r="KR210"/>
      <c r="KS210"/>
      <c r="KT210"/>
      <c r="KU210"/>
      <c r="KV210"/>
      <c r="KW210"/>
      <c r="KX210"/>
      <c r="KY210"/>
      <c r="KZ210"/>
      <c r="LA210"/>
      <c r="LB210"/>
      <c r="LC210"/>
      <c r="LD210"/>
      <c r="LE210"/>
      <c r="LF210"/>
      <c r="LG210"/>
      <c r="LH210"/>
      <c r="LI210"/>
      <c r="LJ210"/>
      <c r="LK210"/>
      <c r="LL210"/>
      <c r="LM210"/>
      <c r="LN210"/>
      <c r="LO210"/>
      <c r="LP210"/>
      <c r="LQ210"/>
      <c r="LR210"/>
      <c r="LS210"/>
      <c r="LT210"/>
      <c r="LU210"/>
      <c r="LV210"/>
      <c r="LW210"/>
      <c r="LX210"/>
      <c r="LY210"/>
      <c r="LZ210"/>
      <c r="MA210"/>
      <c r="MB210"/>
      <c r="MC210"/>
      <c r="MD210"/>
      <c r="ME210"/>
      <c r="MF210"/>
      <c r="MG210"/>
      <c r="MH210"/>
      <c r="MI210"/>
      <c r="MJ210"/>
      <c r="MK210"/>
      <c r="ML210"/>
      <c r="MM210"/>
      <c r="MN210"/>
      <c r="MO210"/>
      <c r="MP210"/>
      <c r="MQ210"/>
      <c r="MR210"/>
      <c r="MS210"/>
      <c r="MT210"/>
      <c r="MU210"/>
      <c r="MV210"/>
      <c r="MW210"/>
      <c r="MX210"/>
      <c r="MY210"/>
      <c r="MZ210"/>
      <c r="NA210"/>
      <c r="NB210"/>
      <c r="NC210"/>
      <c r="ND210"/>
      <c r="NE210"/>
      <c r="NF210"/>
      <c r="NG210"/>
      <c r="NH210"/>
      <c r="NI210"/>
      <c r="NJ210"/>
      <c r="NK210"/>
      <c r="NL210"/>
      <c r="NM210"/>
      <c r="NN210"/>
      <c r="NO210"/>
      <c r="NP210"/>
      <c r="NQ210"/>
      <c r="NR210"/>
      <c r="NS210"/>
      <c r="NT210"/>
      <c r="NU210"/>
      <c r="NV210"/>
      <c r="NW210"/>
      <c r="NX210"/>
      <c r="NY210"/>
      <c r="NZ210"/>
      <c r="OA210"/>
      <c r="OB210"/>
      <c r="OC210"/>
      <c r="OD210"/>
      <c r="OE210"/>
    </row>
    <row r="211" spans="1:395" s="1" customFormat="1" x14ac:dyDescent="0.25">
      <c r="A211" s="8">
        <v>203</v>
      </c>
      <c r="B211" t="s">
        <v>264</v>
      </c>
      <c r="C211" t="s">
        <v>190</v>
      </c>
      <c r="D211" t="s">
        <v>358</v>
      </c>
      <c r="E211" s="4" t="s">
        <v>195</v>
      </c>
      <c r="F211" t="s">
        <v>129</v>
      </c>
      <c r="G211" s="31">
        <v>47000</v>
      </c>
      <c r="H211" s="13">
        <f t="shared" si="48"/>
        <v>1348.9</v>
      </c>
      <c r="I211" s="14">
        <v>0</v>
      </c>
      <c r="J211" s="13">
        <f t="shared" si="49"/>
        <v>1428.8</v>
      </c>
      <c r="K211" s="31">
        <v>3745.92</v>
      </c>
      <c r="L211" s="14">
        <f t="shared" si="50"/>
        <v>6523.62</v>
      </c>
      <c r="M211" s="14">
        <f t="shared" si="57"/>
        <v>40476.379999999997</v>
      </c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  <c r="IK211"/>
      <c r="IL211"/>
      <c r="IM211"/>
      <c r="IN211"/>
      <c r="IO211"/>
      <c r="IP211"/>
      <c r="IQ211"/>
      <c r="IR211"/>
      <c r="IS211"/>
      <c r="IT211"/>
      <c r="IU211"/>
      <c r="IV211"/>
      <c r="IW211"/>
      <c r="IX211"/>
      <c r="IY211"/>
      <c r="IZ211"/>
      <c r="JA211"/>
      <c r="JB211"/>
      <c r="JC211"/>
      <c r="JD211"/>
      <c r="JE211"/>
      <c r="JF211"/>
      <c r="JG211"/>
      <c r="JH211"/>
      <c r="JI211"/>
      <c r="JJ211"/>
      <c r="JK211"/>
      <c r="JL211"/>
      <c r="JM211"/>
      <c r="JN211"/>
      <c r="JO211"/>
      <c r="JP211"/>
      <c r="JQ211"/>
      <c r="JR211"/>
      <c r="JS211"/>
      <c r="JT211"/>
      <c r="JU211"/>
      <c r="JV211"/>
      <c r="JW211"/>
      <c r="JX211"/>
      <c r="JY211"/>
      <c r="JZ211"/>
      <c r="KA211"/>
      <c r="KB211"/>
      <c r="KC211"/>
      <c r="KD211"/>
      <c r="KE211"/>
      <c r="KF211"/>
      <c r="KG211"/>
      <c r="KH211"/>
      <c r="KI211"/>
      <c r="KJ211"/>
      <c r="KK211"/>
      <c r="KL211"/>
      <c r="KM211"/>
      <c r="KN211"/>
      <c r="KO211"/>
      <c r="KP211"/>
      <c r="KQ211"/>
      <c r="KR211"/>
      <c r="KS211"/>
      <c r="KT211"/>
      <c r="KU211"/>
      <c r="KV211"/>
      <c r="KW211"/>
      <c r="KX211"/>
      <c r="KY211"/>
      <c r="KZ211"/>
      <c r="LA211"/>
      <c r="LB211"/>
      <c r="LC211"/>
      <c r="LD211"/>
      <c r="LE211"/>
      <c r="LF211"/>
      <c r="LG211"/>
      <c r="LH211"/>
      <c r="LI211"/>
      <c r="LJ211"/>
      <c r="LK211"/>
      <c r="LL211"/>
      <c r="LM211"/>
      <c r="LN211"/>
      <c r="LO211"/>
      <c r="LP211"/>
      <c r="LQ211"/>
      <c r="LR211"/>
      <c r="LS211"/>
      <c r="LT211"/>
      <c r="LU211"/>
      <c r="LV211"/>
      <c r="LW211"/>
      <c r="LX211"/>
      <c r="LY211"/>
      <c r="LZ211"/>
      <c r="MA211"/>
      <c r="MB211"/>
      <c r="MC211"/>
      <c r="MD211"/>
      <c r="ME211"/>
      <c r="MF211"/>
      <c r="MG211"/>
      <c r="MH211"/>
      <c r="MI211"/>
      <c r="MJ211"/>
      <c r="MK211"/>
      <c r="ML211"/>
      <c r="MM211"/>
      <c r="MN211"/>
      <c r="MO211"/>
      <c r="MP211"/>
      <c r="MQ211"/>
      <c r="MR211"/>
      <c r="MS211"/>
      <c r="MT211"/>
      <c r="MU211"/>
      <c r="MV211"/>
      <c r="MW211"/>
      <c r="MX211"/>
      <c r="MY211"/>
      <c r="MZ211"/>
      <c r="NA211"/>
      <c r="NB211"/>
      <c r="NC211"/>
      <c r="ND211"/>
      <c r="NE211"/>
      <c r="NF211"/>
      <c r="NG211"/>
      <c r="NH211"/>
      <c r="NI211"/>
      <c r="NJ211"/>
      <c r="NK211"/>
      <c r="NL211"/>
      <c r="NM211"/>
      <c r="NN211"/>
      <c r="NO211"/>
      <c r="NP211"/>
      <c r="NQ211"/>
      <c r="NR211"/>
      <c r="NS211"/>
      <c r="NT211"/>
      <c r="NU211"/>
      <c r="NV211"/>
      <c r="NW211"/>
      <c r="NX211"/>
      <c r="NY211"/>
      <c r="NZ211"/>
      <c r="OA211"/>
      <c r="OB211"/>
      <c r="OC211"/>
      <c r="OD211"/>
      <c r="OE211"/>
    </row>
    <row r="212" spans="1:395" s="1" customFormat="1" x14ac:dyDescent="0.25">
      <c r="A212" s="8">
        <v>204</v>
      </c>
      <c r="B212" t="s">
        <v>116</v>
      </c>
      <c r="C212" s="4" t="s">
        <v>191</v>
      </c>
      <c r="D212" t="s">
        <v>212</v>
      </c>
      <c r="E212" s="4" t="s">
        <v>195</v>
      </c>
      <c r="F212" t="s">
        <v>129</v>
      </c>
      <c r="G212" s="31">
        <v>75000</v>
      </c>
      <c r="H212" s="13">
        <f t="shared" si="48"/>
        <v>2152.5</v>
      </c>
      <c r="I212" s="14">
        <v>5623.19</v>
      </c>
      <c r="J212" s="13">
        <f t="shared" si="49"/>
        <v>2280</v>
      </c>
      <c r="K212" s="31">
        <v>3705.92</v>
      </c>
      <c r="L212" s="14">
        <f t="shared" si="50"/>
        <v>13761.61</v>
      </c>
      <c r="M212" s="14">
        <f t="shared" si="57"/>
        <v>61238.39</v>
      </c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  <c r="HO212"/>
      <c r="HP212"/>
      <c r="HQ212"/>
      <c r="HR212"/>
      <c r="HS212"/>
      <c r="HT212"/>
      <c r="HU212"/>
      <c r="HV212"/>
      <c r="HW212"/>
      <c r="HX212"/>
      <c r="HY212"/>
      <c r="HZ212"/>
      <c r="IA212"/>
      <c r="IB212"/>
      <c r="IC212"/>
      <c r="ID212"/>
      <c r="IE212"/>
      <c r="IF212"/>
      <c r="IG212"/>
      <c r="IH212"/>
      <c r="II212"/>
      <c r="IJ212"/>
      <c r="IK212"/>
      <c r="IL212"/>
      <c r="IM212"/>
      <c r="IN212"/>
      <c r="IO212"/>
      <c r="IP212"/>
      <c r="IQ212"/>
      <c r="IR212"/>
      <c r="IS212"/>
      <c r="IT212"/>
      <c r="IU212"/>
      <c r="IV212"/>
      <c r="IW212"/>
      <c r="IX212"/>
      <c r="IY212"/>
      <c r="IZ212"/>
      <c r="JA212"/>
      <c r="JB212"/>
      <c r="JC212"/>
      <c r="JD212"/>
      <c r="JE212"/>
      <c r="JF212"/>
      <c r="JG212"/>
      <c r="JH212"/>
      <c r="JI212"/>
      <c r="JJ212"/>
      <c r="JK212"/>
      <c r="JL212"/>
      <c r="JM212"/>
      <c r="JN212"/>
      <c r="JO212"/>
      <c r="JP212"/>
      <c r="JQ212"/>
      <c r="JR212"/>
      <c r="JS212"/>
      <c r="JT212"/>
      <c r="JU212"/>
      <c r="JV212"/>
      <c r="JW212"/>
      <c r="JX212"/>
      <c r="JY212"/>
      <c r="JZ212"/>
      <c r="KA212"/>
      <c r="KB212"/>
      <c r="KC212"/>
      <c r="KD212"/>
      <c r="KE212"/>
      <c r="KF212"/>
      <c r="KG212"/>
      <c r="KH212"/>
      <c r="KI212"/>
      <c r="KJ212"/>
      <c r="KK212"/>
      <c r="KL212"/>
      <c r="KM212"/>
      <c r="KN212"/>
      <c r="KO212"/>
      <c r="KP212"/>
      <c r="KQ212"/>
      <c r="KR212"/>
      <c r="KS212"/>
      <c r="KT212"/>
      <c r="KU212"/>
      <c r="KV212"/>
      <c r="KW212"/>
      <c r="KX212"/>
      <c r="KY212"/>
      <c r="KZ212"/>
      <c r="LA212"/>
      <c r="LB212"/>
      <c r="LC212"/>
      <c r="LD212"/>
      <c r="LE212"/>
      <c r="LF212"/>
      <c r="LG212"/>
      <c r="LH212"/>
      <c r="LI212"/>
      <c r="LJ212"/>
      <c r="LK212"/>
      <c r="LL212"/>
      <c r="LM212"/>
      <c r="LN212"/>
      <c r="LO212"/>
      <c r="LP212"/>
      <c r="LQ212"/>
      <c r="LR212"/>
      <c r="LS212"/>
      <c r="LT212"/>
      <c r="LU212"/>
      <c r="LV212"/>
      <c r="LW212"/>
      <c r="LX212"/>
      <c r="LY212"/>
      <c r="LZ212"/>
      <c r="MA212"/>
      <c r="MB212"/>
      <c r="MC212"/>
      <c r="MD212"/>
      <c r="ME212"/>
      <c r="MF212"/>
      <c r="MG212"/>
      <c r="MH212"/>
      <c r="MI212"/>
      <c r="MJ212"/>
      <c r="MK212"/>
      <c r="ML212"/>
      <c r="MM212"/>
      <c r="MN212"/>
      <c r="MO212"/>
      <c r="MP212"/>
      <c r="MQ212"/>
      <c r="MR212"/>
      <c r="MS212"/>
      <c r="MT212"/>
      <c r="MU212"/>
      <c r="MV212"/>
      <c r="MW212"/>
      <c r="MX212"/>
      <c r="MY212"/>
      <c r="MZ212"/>
      <c r="NA212"/>
      <c r="NB212"/>
      <c r="NC212"/>
      <c r="ND212"/>
      <c r="NE212"/>
      <c r="NF212"/>
      <c r="NG212"/>
      <c r="NH212"/>
      <c r="NI212"/>
      <c r="NJ212"/>
      <c r="NK212"/>
      <c r="NL212"/>
      <c r="NM212"/>
      <c r="NN212"/>
      <c r="NO212"/>
      <c r="NP212"/>
      <c r="NQ212"/>
      <c r="NR212"/>
      <c r="NS212"/>
      <c r="NT212"/>
      <c r="NU212"/>
      <c r="NV212"/>
      <c r="NW212"/>
      <c r="NX212"/>
      <c r="NY212"/>
      <c r="NZ212"/>
      <c r="OA212"/>
      <c r="OB212"/>
      <c r="OC212"/>
      <c r="OD212"/>
      <c r="OE212"/>
    </row>
    <row r="213" spans="1:395" s="1" customFormat="1" x14ac:dyDescent="0.25">
      <c r="A213" s="8">
        <v>205</v>
      </c>
      <c r="B213" t="s">
        <v>84</v>
      </c>
      <c r="C213" s="4" t="s">
        <v>191</v>
      </c>
      <c r="D213" t="s">
        <v>82</v>
      </c>
      <c r="E213" s="4" t="s">
        <v>195</v>
      </c>
      <c r="F213" t="s">
        <v>130</v>
      </c>
      <c r="G213" s="13">
        <v>13420</v>
      </c>
      <c r="H213" s="13">
        <f t="shared" si="48"/>
        <v>385.15</v>
      </c>
      <c r="I213" s="14">
        <v>0</v>
      </c>
      <c r="J213" s="13">
        <f t="shared" si="49"/>
        <v>407.97</v>
      </c>
      <c r="K213" s="13">
        <v>125</v>
      </c>
      <c r="L213" s="14">
        <f t="shared" si="50"/>
        <v>918.12</v>
      </c>
      <c r="M213" s="14">
        <f t="shared" si="57"/>
        <v>12501.88</v>
      </c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  <c r="IK213"/>
      <c r="IL213"/>
      <c r="IM213"/>
      <c r="IN213"/>
      <c r="IO213"/>
      <c r="IP213"/>
      <c r="IQ213"/>
      <c r="IR213"/>
      <c r="IS213"/>
      <c r="IT213"/>
      <c r="IU213"/>
      <c r="IV213"/>
      <c r="IW213"/>
      <c r="IX213"/>
      <c r="IY213"/>
      <c r="IZ213"/>
      <c r="JA213"/>
      <c r="JB213"/>
      <c r="JC213"/>
      <c r="JD213"/>
      <c r="JE213"/>
      <c r="JF213"/>
      <c r="JG213"/>
      <c r="JH213"/>
      <c r="JI213"/>
      <c r="JJ213"/>
      <c r="JK213"/>
      <c r="JL213"/>
      <c r="JM213"/>
      <c r="JN213"/>
      <c r="JO213"/>
      <c r="JP213"/>
      <c r="JQ213"/>
      <c r="JR213"/>
      <c r="JS213"/>
      <c r="JT213"/>
      <c r="JU213"/>
      <c r="JV213"/>
      <c r="JW213"/>
      <c r="JX213"/>
      <c r="JY213"/>
      <c r="JZ213"/>
      <c r="KA213"/>
      <c r="KB213"/>
      <c r="KC213"/>
      <c r="KD213"/>
      <c r="KE213"/>
      <c r="KF213"/>
      <c r="KG213"/>
      <c r="KH213"/>
      <c r="KI213"/>
      <c r="KJ213"/>
      <c r="KK213"/>
      <c r="KL213"/>
      <c r="KM213"/>
      <c r="KN213"/>
      <c r="KO213"/>
      <c r="KP213"/>
      <c r="KQ213"/>
      <c r="KR213"/>
      <c r="KS213"/>
      <c r="KT213"/>
      <c r="KU213"/>
      <c r="KV213"/>
      <c r="KW213"/>
      <c r="KX213"/>
      <c r="KY213"/>
      <c r="KZ213"/>
      <c r="LA213"/>
      <c r="LB213"/>
      <c r="LC213"/>
      <c r="LD213"/>
      <c r="LE213"/>
      <c r="LF213"/>
      <c r="LG213"/>
      <c r="LH213"/>
      <c r="LI213"/>
      <c r="LJ213"/>
      <c r="LK213"/>
      <c r="LL213"/>
      <c r="LM213"/>
      <c r="LN213"/>
      <c r="LO213"/>
      <c r="LP213"/>
      <c r="LQ213"/>
      <c r="LR213"/>
      <c r="LS213"/>
      <c r="LT213"/>
      <c r="LU213"/>
      <c r="LV213"/>
      <c r="LW213"/>
      <c r="LX213"/>
      <c r="LY213"/>
      <c r="LZ213"/>
      <c r="MA213"/>
      <c r="MB213"/>
      <c r="MC213"/>
      <c r="MD213"/>
      <c r="ME213"/>
      <c r="MF213"/>
      <c r="MG213"/>
      <c r="MH213"/>
      <c r="MI213"/>
      <c r="MJ213"/>
      <c r="MK213"/>
      <c r="ML213"/>
      <c r="MM213"/>
      <c r="MN213"/>
      <c r="MO213"/>
      <c r="MP213"/>
      <c r="MQ213"/>
      <c r="MR213"/>
      <c r="MS213"/>
      <c r="MT213"/>
      <c r="MU213"/>
      <c r="MV213"/>
      <c r="MW213"/>
      <c r="MX213"/>
      <c r="MY213"/>
      <c r="MZ213"/>
      <c r="NA213"/>
      <c r="NB213"/>
      <c r="NC213"/>
      <c r="ND213"/>
      <c r="NE213"/>
      <c r="NF213"/>
      <c r="NG213"/>
      <c r="NH213"/>
      <c r="NI213"/>
      <c r="NJ213"/>
      <c r="NK213"/>
      <c r="NL213"/>
      <c r="NM213"/>
      <c r="NN213"/>
      <c r="NO213"/>
      <c r="NP213"/>
      <c r="NQ213"/>
      <c r="NR213"/>
      <c r="NS213"/>
      <c r="NT213"/>
      <c r="NU213"/>
      <c r="NV213"/>
      <c r="NW213"/>
      <c r="NX213"/>
      <c r="NY213"/>
      <c r="NZ213"/>
      <c r="OA213"/>
      <c r="OB213"/>
      <c r="OC213"/>
      <c r="OD213"/>
      <c r="OE213"/>
    </row>
    <row r="214" spans="1:395" s="1" customFormat="1" x14ac:dyDescent="0.25">
      <c r="A214" s="8">
        <v>206</v>
      </c>
      <c r="B214" t="s">
        <v>57</v>
      </c>
      <c r="C214" s="4" t="s">
        <v>191</v>
      </c>
      <c r="D214" t="s">
        <v>367</v>
      </c>
      <c r="E214" s="4" t="s">
        <v>195</v>
      </c>
      <c r="F214" t="s">
        <v>129</v>
      </c>
      <c r="G214" s="13">
        <v>75000</v>
      </c>
      <c r="H214" s="13">
        <f t="shared" ref="H214:H216" si="61">G214*0.0287</f>
        <v>2152.5</v>
      </c>
      <c r="I214" s="31">
        <v>6309.38</v>
      </c>
      <c r="J214" s="13">
        <f t="shared" ref="J214:J218" si="62">G214*0.0304</f>
        <v>2280</v>
      </c>
      <c r="K214" s="31">
        <v>125</v>
      </c>
      <c r="L214" s="14">
        <f t="shared" ref="L214:L215" si="63">H214+I214+J214+K214</f>
        <v>10866.88</v>
      </c>
      <c r="M214" s="14">
        <f t="shared" si="57"/>
        <v>64133.120000000003</v>
      </c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  <c r="IK214"/>
      <c r="IL214"/>
      <c r="IM214"/>
      <c r="IN214"/>
      <c r="IO214"/>
      <c r="IP214"/>
      <c r="IQ214"/>
      <c r="IR214"/>
      <c r="IS214"/>
      <c r="IT214"/>
      <c r="IU214"/>
      <c r="IV214"/>
      <c r="IW214"/>
      <c r="IX214"/>
      <c r="IY214"/>
      <c r="IZ214"/>
      <c r="JA214"/>
      <c r="JB214"/>
      <c r="JC214"/>
      <c r="JD214"/>
      <c r="JE214"/>
      <c r="JF214"/>
      <c r="JG214"/>
      <c r="JH214"/>
      <c r="JI214"/>
      <c r="JJ214"/>
      <c r="JK214"/>
      <c r="JL214"/>
      <c r="JM214"/>
      <c r="JN214"/>
      <c r="JO214"/>
      <c r="JP214"/>
      <c r="JQ214"/>
      <c r="JR214"/>
      <c r="JS214"/>
      <c r="JT214"/>
      <c r="JU214"/>
      <c r="JV214"/>
      <c r="JW214"/>
      <c r="JX214"/>
      <c r="JY214"/>
      <c r="JZ214"/>
      <c r="KA214"/>
      <c r="KB214"/>
      <c r="KC214"/>
      <c r="KD214"/>
      <c r="KE214"/>
      <c r="KF214"/>
      <c r="KG214"/>
      <c r="KH214"/>
      <c r="KI214"/>
      <c r="KJ214"/>
      <c r="KK214"/>
      <c r="KL214"/>
      <c r="KM214"/>
      <c r="KN214"/>
      <c r="KO214"/>
      <c r="KP214"/>
      <c r="KQ214"/>
      <c r="KR214"/>
      <c r="KS214"/>
      <c r="KT214"/>
      <c r="KU214"/>
      <c r="KV214"/>
      <c r="KW214"/>
      <c r="KX214"/>
      <c r="KY214"/>
      <c r="KZ214"/>
      <c r="LA214"/>
      <c r="LB214"/>
      <c r="LC214"/>
      <c r="LD214"/>
      <c r="LE214"/>
      <c r="LF214"/>
      <c r="LG214"/>
      <c r="LH214"/>
      <c r="LI214"/>
      <c r="LJ214"/>
      <c r="LK214"/>
      <c r="LL214"/>
      <c r="LM214"/>
      <c r="LN214"/>
      <c r="LO214"/>
      <c r="LP214"/>
      <c r="LQ214"/>
      <c r="LR214"/>
      <c r="LS214"/>
      <c r="LT214"/>
      <c r="LU214"/>
      <c r="LV214"/>
      <c r="LW214"/>
      <c r="LX214"/>
      <c r="LY214"/>
      <c r="LZ214"/>
      <c r="MA214"/>
      <c r="MB214"/>
      <c r="MC214"/>
      <c r="MD214"/>
      <c r="ME214"/>
      <c r="MF214"/>
      <c r="MG214"/>
      <c r="MH214"/>
      <c r="MI214"/>
      <c r="MJ214"/>
      <c r="MK214"/>
      <c r="ML214"/>
      <c r="MM214"/>
      <c r="MN214"/>
      <c r="MO214"/>
      <c r="MP214"/>
      <c r="MQ214"/>
      <c r="MR214"/>
      <c r="MS214"/>
      <c r="MT214"/>
      <c r="MU214"/>
      <c r="MV214"/>
      <c r="MW214"/>
      <c r="MX214"/>
      <c r="MY214"/>
      <c r="MZ214"/>
      <c r="NA214"/>
      <c r="NB214"/>
      <c r="NC214"/>
      <c r="ND214"/>
      <c r="NE214"/>
      <c r="NF214"/>
      <c r="NG214"/>
      <c r="NH214"/>
      <c r="NI214"/>
      <c r="NJ214"/>
      <c r="NK214"/>
      <c r="NL214"/>
      <c r="NM214"/>
      <c r="NN214"/>
      <c r="NO214"/>
      <c r="NP214"/>
      <c r="NQ214"/>
      <c r="NR214"/>
      <c r="NS214"/>
      <c r="NT214"/>
      <c r="NU214"/>
      <c r="NV214"/>
      <c r="NW214"/>
      <c r="NX214"/>
      <c r="NY214"/>
      <c r="NZ214"/>
      <c r="OA214"/>
      <c r="OB214"/>
      <c r="OC214"/>
      <c r="OD214"/>
      <c r="OE214"/>
    </row>
    <row r="215" spans="1:395" s="1" customFormat="1" x14ac:dyDescent="0.25">
      <c r="A215" s="8">
        <v>207</v>
      </c>
      <c r="B215" t="s">
        <v>86</v>
      </c>
      <c r="C215" s="4" t="s">
        <v>239</v>
      </c>
      <c r="D215" t="s">
        <v>337</v>
      </c>
      <c r="E215" s="4" t="s">
        <v>196</v>
      </c>
      <c r="F215" t="s">
        <v>129</v>
      </c>
      <c r="G215" s="31">
        <v>110000</v>
      </c>
      <c r="H215" s="13">
        <f t="shared" si="61"/>
        <v>3157</v>
      </c>
      <c r="I215" s="31">
        <v>14028.75</v>
      </c>
      <c r="J215" s="13">
        <f t="shared" si="62"/>
        <v>3344</v>
      </c>
      <c r="K215" s="14">
        <v>1840.46</v>
      </c>
      <c r="L215" s="14">
        <f t="shared" si="63"/>
        <v>22370.21</v>
      </c>
      <c r="M215" s="14">
        <f t="shared" si="57"/>
        <v>87629.79</v>
      </c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  <c r="IW215"/>
      <c r="IX215"/>
      <c r="IY215"/>
      <c r="IZ215"/>
      <c r="JA215"/>
      <c r="JB215"/>
      <c r="JC215"/>
      <c r="JD215"/>
      <c r="JE215"/>
      <c r="JF215"/>
      <c r="JG215"/>
      <c r="JH215"/>
      <c r="JI215"/>
      <c r="JJ215"/>
      <c r="JK215"/>
      <c r="JL215"/>
      <c r="JM215"/>
      <c r="JN215"/>
      <c r="JO215"/>
      <c r="JP215"/>
      <c r="JQ215"/>
      <c r="JR215"/>
      <c r="JS215"/>
      <c r="JT215"/>
      <c r="JU215"/>
      <c r="JV215"/>
      <c r="JW215"/>
      <c r="JX215"/>
      <c r="JY215"/>
      <c r="JZ215"/>
      <c r="KA215"/>
      <c r="KB215"/>
      <c r="KC215"/>
      <c r="KD215"/>
      <c r="KE215"/>
      <c r="KF215"/>
      <c r="KG215"/>
      <c r="KH215"/>
      <c r="KI215"/>
      <c r="KJ215"/>
      <c r="KK215"/>
      <c r="KL215"/>
      <c r="KM215"/>
      <c r="KN215"/>
      <c r="KO215"/>
      <c r="KP215"/>
      <c r="KQ215"/>
      <c r="KR215"/>
      <c r="KS215"/>
      <c r="KT215"/>
      <c r="KU215"/>
      <c r="KV215"/>
      <c r="KW215"/>
      <c r="KX215"/>
      <c r="KY215"/>
      <c r="KZ215"/>
      <c r="LA215"/>
      <c r="LB215"/>
      <c r="LC215"/>
      <c r="LD215"/>
      <c r="LE215"/>
      <c r="LF215"/>
      <c r="LG215"/>
      <c r="LH215"/>
      <c r="LI215"/>
      <c r="LJ215"/>
      <c r="LK215"/>
      <c r="LL215"/>
      <c r="LM215"/>
      <c r="LN215"/>
      <c r="LO215"/>
      <c r="LP215"/>
      <c r="LQ215"/>
      <c r="LR215"/>
      <c r="LS215"/>
      <c r="LT215"/>
      <c r="LU215"/>
      <c r="LV215"/>
      <c r="LW215"/>
      <c r="LX215"/>
      <c r="LY215"/>
      <c r="LZ215"/>
      <c r="MA215"/>
      <c r="MB215"/>
      <c r="MC215"/>
      <c r="MD215"/>
      <c r="ME215"/>
      <c r="MF215"/>
      <c r="MG215"/>
      <c r="MH215"/>
      <c r="MI215"/>
      <c r="MJ215"/>
      <c r="MK215"/>
      <c r="ML215"/>
      <c r="MM215"/>
      <c r="MN215"/>
      <c r="MO215"/>
      <c r="MP215"/>
      <c r="MQ215"/>
      <c r="MR215"/>
      <c r="MS215"/>
      <c r="MT215"/>
      <c r="MU215"/>
      <c r="MV215"/>
      <c r="MW215"/>
      <c r="MX215"/>
      <c r="MY215"/>
      <c r="MZ215"/>
      <c r="NA215"/>
      <c r="NB215"/>
      <c r="NC215"/>
      <c r="ND215"/>
      <c r="NE215"/>
      <c r="NF215"/>
      <c r="NG215"/>
      <c r="NH215"/>
      <c r="NI215"/>
      <c r="NJ215"/>
      <c r="NK215"/>
      <c r="NL215"/>
      <c r="NM215"/>
      <c r="NN215"/>
      <c r="NO215"/>
      <c r="NP215"/>
      <c r="NQ215"/>
      <c r="NR215"/>
      <c r="NS215"/>
      <c r="NT215"/>
      <c r="NU215"/>
      <c r="NV215"/>
      <c r="NW215"/>
      <c r="NX215"/>
      <c r="NY215"/>
      <c r="NZ215"/>
      <c r="OA215"/>
      <c r="OB215"/>
      <c r="OC215"/>
      <c r="OD215"/>
      <c r="OE215"/>
    </row>
    <row r="216" spans="1:395" s="1" customFormat="1" x14ac:dyDescent="0.25">
      <c r="A216" s="8">
        <v>208</v>
      </c>
      <c r="B216" t="s">
        <v>85</v>
      </c>
      <c r="C216" s="4" t="s">
        <v>239</v>
      </c>
      <c r="D216" t="s">
        <v>358</v>
      </c>
      <c r="E216" s="4" t="s">
        <v>195</v>
      </c>
      <c r="F216" t="s">
        <v>129</v>
      </c>
      <c r="G216" s="13">
        <v>47000</v>
      </c>
      <c r="H216" s="13">
        <f t="shared" si="61"/>
        <v>1348.9</v>
      </c>
      <c r="I216" s="31">
        <v>0</v>
      </c>
      <c r="J216" s="13">
        <f t="shared" si="62"/>
        <v>1428.8</v>
      </c>
      <c r="K216" s="31">
        <v>2030.46</v>
      </c>
      <c r="L216" s="14">
        <f t="shared" ref="L216:L221" si="64">H216+I216+J216+K216</f>
        <v>4808.16</v>
      </c>
      <c r="M216" s="14">
        <f t="shared" si="57"/>
        <v>42191.839999999997</v>
      </c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  <c r="IW216"/>
      <c r="IX216"/>
      <c r="IY216"/>
      <c r="IZ216"/>
      <c r="JA216"/>
      <c r="JB216"/>
      <c r="JC216"/>
      <c r="JD216"/>
      <c r="JE216"/>
      <c r="JF216"/>
      <c r="JG216"/>
      <c r="JH216"/>
      <c r="JI216"/>
      <c r="JJ216"/>
      <c r="JK216"/>
      <c r="JL216"/>
      <c r="JM216"/>
      <c r="JN216"/>
      <c r="JO216"/>
      <c r="JP216"/>
      <c r="JQ216"/>
      <c r="JR216"/>
      <c r="JS216"/>
      <c r="JT216"/>
      <c r="JU216"/>
      <c r="JV216"/>
      <c r="JW216"/>
      <c r="JX216"/>
      <c r="JY216"/>
      <c r="JZ216"/>
      <c r="KA216"/>
      <c r="KB216"/>
      <c r="KC216"/>
      <c r="KD216"/>
      <c r="KE216"/>
      <c r="KF216"/>
      <c r="KG216"/>
      <c r="KH216"/>
      <c r="KI216"/>
      <c r="KJ216"/>
      <c r="KK216"/>
      <c r="KL216"/>
      <c r="KM216"/>
      <c r="KN216"/>
      <c r="KO216"/>
      <c r="KP216"/>
      <c r="KQ216"/>
      <c r="KR216"/>
      <c r="KS216"/>
      <c r="KT216"/>
      <c r="KU216"/>
      <c r="KV216"/>
      <c r="KW216"/>
      <c r="KX216"/>
      <c r="KY216"/>
      <c r="KZ216"/>
      <c r="LA216"/>
      <c r="LB216"/>
      <c r="LC216"/>
      <c r="LD216"/>
      <c r="LE216"/>
      <c r="LF216"/>
      <c r="LG216"/>
      <c r="LH216"/>
      <c r="LI216"/>
      <c r="LJ216"/>
      <c r="LK216"/>
      <c r="LL216"/>
      <c r="LM216"/>
      <c r="LN216"/>
      <c r="LO216"/>
      <c r="LP216"/>
      <c r="LQ216"/>
      <c r="LR216"/>
      <c r="LS216"/>
      <c r="LT216"/>
      <c r="LU216"/>
      <c r="LV216"/>
      <c r="LW216"/>
      <c r="LX216"/>
      <c r="LY216"/>
      <c r="LZ216"/>
      <c r="MA216"/>
      <c r="MB216"/>
      <c r="MC216"/>
      <c r="MD216"/>
      <c r="ME216"/>
      <c r="MF216"/>
      <c r="MG216"/>
      <c r="MH216"/>
      <c r="MI216"/>
      <c r="MJ216"/>
      <c r="MK216"/>
      <c r="ML216"/>
      <c r="MM216"/>
      <c r="MN216"/>
      <c r="MO216"/>
      <c r="MP216"/>
      <c r="MQ216"/>
      <c r="MR216"/>
      <c r="MS216"/>
      <c r="MT216"/>
      <c r="MU216"/>
      <c r="MV216"/>
      <c r="MW216"/>
      <c r="MX216"/>
      <c r="MY216"/>
      <c r="MZ216"/>
      <c r="NA216"/>
      <c r="NB216"/>
      <c r="NC216"/>
      <c r="ND216"/>
      <c r="NE216"/>
      <c r="NF216"/>
      <c r="NG216"/>
      <c r="NH216"/>
      <c r="NI216"/>
      <c r="NJ216"/>
      <c r="NK216"/>
      <c r="NL216"/>
      <c r="NM216"/>
      <c r="NN216"/>
      <c r="NO216"/>
      <c r="NP216"/>
      <c r="NQ216"/>
      <c r="NR216"/>
      <c r="NS216"/>
      <c r="NT216"/>
      <c r="NU216"/>
      <c r="NV216"/>
      <c r="NW216"/>
      <c r="NX216"/>
      <c r="NY216"/>
      <c r="NZ216"/>
      <c r="OA216"/>
      <c r="OB216"/>
      <c r="OC216"/>
      <c r="OD216"/>
      <c r="OE216"/>
    </row>
    <row r="217" spans="1:395" s="1" customFormat="1" x14ac:dyDescent="0.25">
      <c r="A217" s="8">
        <v>209</v>
      </c>
      <c r="B217" t="s">
        <v>467</v>
      </c>
      <c r="C217" s="4" t="s">
        <v>239</v>
      </c>
      <c r="D217" t="s">
        <v>468</v>
      </c>
      <c r="E217" s="4" t="s">
        <v>196</v>
      </c>
      <c r="F217" t="s">
        <v>129</v>
      </c>
      <c r="G217" s="13">
        <v>65000</v>
      </c>
      <c r="H217" s="13">
        <f>G217*0.0287</f>
        <v>1865.5</v>
      </c>
      <c r="I217" s="31">
        <v>2731.2</v>
      </c>
      <c r="J217" s="13">
        <f t="shared" si="62"/>
        <v>1976</v>
      </c>
      <c r="K217" s="31">
        <v>275</v>
      </c>
      <c r="L217" s="14">
        <f t="shared" si="64"/>
        <v>6847.7</v>
      </c>
      <c r="M217" s="14">
        <f t="shared" si="57"/>
        <v>58152.3</v>
      </c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  <c r="IP217"/>
      <c r="IQ217"/>
      <c r="IR217"/>
      <c r="IS217"/>
      <c r="IT217"/>
      <c r="IU217"/>
      <c r="IV217"/>
      <c r="IW217"/>
      <c r="IX217"/>
      <c r="IY217"/>
      <c r="IZ217"/>
      <c r="JA217"/>
      <c r="JB217"/>
      <c r="JC217"/>
      <c r="JD217"/>
      <c r="JE217"/>
      <c r="JF217"/>
      <c r="JG217"/>
      <c r="JH217"/>
      <c r="JI217"/>
      <c r="JJ217"/>
      <c r="JK217"/>
      <c r="JL217"/>
      <c r="JM217"/>
      <c r="JN217"/>
      <c r="JO217"/>
      <c r="JP217"/>
      <c r="JQ217"/>
      <c r="JR217"/>
      <c r="JS217"/>
      <c r="JT217"/>
      <c r="JU217"/>
      <c r="JV217"/>
      <c r="JW217"/>
      <c r="JX217"/>
      <c r="JY217"/>
      <c r="JZ217"/>
      <c r="KA217"/>
      <c r="KB217"/>
      <c r="KC217"/>
      <c r="KD217"/>
      <c r="KE217"/>
      <c r="KF217"/>
      <c r="KG217"/>
      <c r="KH217"/>
      <c r="KI217"/>
      <c r="KJ217"/>
      <c r="KK217"/>
      <c r="KL217"/>
      <c r="KM217"/>
      <c r="KN217"/>
      <c r="KO217"/>
      <c r="KP217"/>
      <c r="KQ217"/>
      <c r="KR217"/>
      <c r="KS217"/>
      <c r="KT217"/>
      <c r="KU217"/>
      <c r="KV217"/>
      <c r="KW217"/>
      <c r="KX217"/>
      <c r="KY217"/>
      <c r="KZ217"/>
      <c r="LA217"/>
      <c r="LB217"/>
      <c r="LC217"/>
      <c r="LD217"/>
      <c r="LE217"/>
      <c r="LF217"/>
      <c r="LG217"/>
      <c r="LH217"/>
      <c r="LI217"/>
      <c r="LJ217"/>
      <c r="LK217"/>
      <c r="LL217"/>
      <c r="LM217"/>
      <c r="LN217"/>
      <c r="LO217"/>
      <c r="LP217"/>
      <c r="LQ217"/>
      <c r="LR217"/>
      <c r="LS217"/>
      <c r="LT217"/>
      <c r="LU217"/>
      <c r="LV217"/>
      <c r="LW217"/>
      <c r="LX217"/>
      <c r="LY217"/>
      <c r="LZ217"/>
      <c r="MA217"/>
      <c r="MB217"/>
      <c r="MC217"/>
      <c r="MD217"/>
      <c r="ME217"/>
      <c r="MF217"/>
      <c r="MG217"/>
      <c r="MH217"/>
      <c r="MI217"/>
      <c r="MJ217"/>
      <c r="MK217"/>
      <c r="ML217"/>
      <c r="MM217"/>
      <c r="MN217"/>
      <c r="MO217"/>
      <c r="MP217"/>
      <c r="MQ217"/>
      <c r="MR217"/>
      <c r="MS217"/>
      <c r="MT217"/>
      <c r="MU217"/>
      <c r="MV217"/>
      <c r="MW217"/>
      <c r="MX217"/>
      <c r="MY217"/>
      <c r="MZ217"/>
      <c r="NA217"/>
      <c r="NB217"/>
      <c r="NC217"/>
      <c r="ND217"/>
      <c r="NE217"/>
      <c r="NF217"/>
      <c r="NG217"/>
      <c r="NH217"/>
      <c r="NI217"/>
      <c r="NJ217"/>
      <c r="NK217"/>
      <c r="NL217"/>
      <c r="NM217"/>
      <c r="NN217"/>
      <c r="NO217"/>
      <c r="NP217"/>
      <c r="NQ217"/>
      <c r="NR217"/>
      <c r="NS217"/>
      <c r="NT217"/>
      <c r="NU217"/>
      <c r="NV217"/>
      <c r="NW217"/>
      <c r="NX217"/>
      <c r="NY217"/>
      <c r="NZ217"/>
      <c r="OA217"/>
      <c r="OB217"/>
      <c r="OC217"/>
      <c r="OD217"/>
      <c r="OE217"/>
    </row>
    <row r="218" spans="1:395" s="1" customFormat="1" x14ac:dyDescent="0.25">
      <c r="A218" s="8">
        <v>210</v>
      </c>
      <c r="B218" t="s">
        <v>473</v>
      </c>
      <c r="C218" s="4" t="s">
        <v>239</v>
      </c>
      <c r="D218" t="s">
        <v>468</v>
      </c>
      <c r="E218" s="4" t="s">
        <v>195</v>
      </c>
      <c r="F218" t="s">
        <v>129</v>
      </c>
      <c r="G218" s="13">
        <v>65000</v>
      </c>
      <c r="H218" s="13">
        <f>G218*0.0287</f>
        <v>1865.5</v>
      </c>
      <c r="I218" s="31">
        <v>2448.92</v>
      </c>
      <c r="J218" s="13">
        <f t="shared" si="62"/>
        <v>1976</v>
      </c>
      <c r="K218" s="31">
        <v>175</v>
      </c>
      <c r="L218" s="14">
        <f t="shared" si="64"/>
        <v>6465.42</v>
      </c>
      <c r="M218" s="14">
        <f t="shared" si="57"/>
        <v>58534.58</v>
      </c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  <c r="IU218"/>
      <c r="IV218"/>
      <c r="IW218"/>
      <c r="IX218"/>
      <c r="IY218"/>
      <c r="IZ218"/>
      <c r="JA218"/>
      <c r="JB218"/>
      <c r="JC218"/>
      <c r="JD218"/>
      <c r="JE218"/>
      <c r="JF218"/>
      <c r="JG218"/>
      <c r="JH218"/>
      <c r="JI218"/>
      <c r="JJ218"/>
      <c r="JK218"/>
      <c r="JL218"/>
      <c r="JM218"/>
      <c r="JN218"/>
      <c r="JO218"/>
      <c r="JP218"/>
      <c r="JQ218"/>
      <c r="JR218"/>
      <c r="JS218"/>
      <c r="JT218"/>
      <c r="JU218"/>
      <c r="JV218"/>
      <c r="JW218"/>
      <c r="JX218"/>
      <c r="JY218"/>
      <c r="JZ218"/>
      <c r="KA218"/>
      <c r="KB218"/>
      <c r="KC218"/>
      <c r="KD218"/>
      <c r="KE218"/>
      <c r="KF218"/>
      <c r="KG218"/>
      <c r="KH218"/>
      <c r="KI218"/>
      <c r="KJ218"/>
      <c r="KK218"/>
      <c r="KL218"/>
      <c r="KM218"/>
      <c r="KN218"/>
      <c r="KO218"/>
      <c r="KP218"/>
      <c r="KQ218"/>
      <c r="KR218"/>
      <c r="KS218"/>
      <c r="KT218"/>
      <c r="KU218"/>
      <c r="KV218"/>
      <c r="KW218"/>
      <c r="KX218"/>
      <c r="KY218"/>
      <c r="KZ218"/>
      <c r="LA218"/>
      <c r="LB218"/>
      <c r="LC218"/>
      <c r="LD218"/>
      <c r="LE218"/>
      <c r="LF218"/>
      <c r="LG218"/>
      <c r="LH218"/>
      <c r="LI218"/>
      <c r="LJ218"/>
      <c r="LK218"/>
      <c r="LL218"/>
      <c r="LM218"/>
      <c r="LN218"/>
      <c r="LO218"/>
      <c r="LP218"/>
      <c r="LQ218"/>
      <c r="LR218"/>
      <c r="LS218"/>
      <c r="LT218"/>
      <c r="LU218"/>
      <c r="LV218"/>
      <c r="LW218"/>
      <c r="LX218"/>
      <c r="LY218"/>
      <c r="LZ218"/>
      <c r="MA218"/>
      <c r="MB218"/>
      <c r="MC218"/>
      <c r="MD218"/>
      <c r="ME218"/>
      <c r="MF218"/>
      <c r="MG218"/>
      <c r="MH218"/>
      <c r="MI218"/>
      <c r="MJ218"/>
      <c r="MK218"/>
      <c r="ML218"/>
      <c r="MM218"/>
      <c r="MN218"/>
      <c r="MO218"/>
      <c r="MP218"/>
      <c r="MQ218"/>
      <c r="MR218"/>
      <c r="MS218"/>
      <c r="MT218"/>
      <c r="MU218"/>
      <c r="MV218"/>
      <c r="MW218"/>
      <c r="MX218"/>
      <c r="MY218"/>
      <c r="MZ218"/>
      <c r="NA218"/>
      <c r="NB218"/>
      <c r="NC218"/>
      <c r="ND218"/>
      <c r="NE218"/>
      <c r="NF218"/>
      <c r="NG218"/>
      <c r="NH218"/>
      <c r="NI218"/>
      <c r="NJ218"/>
      <c r="NK218"/>
      <c r="NL218"/>
      <c r="NM218"/>
      <c r="NN218"/>
      <c r="NO218"/>
      <c r="NP218"/>
      <c r="NQ218"/>
      <c r="NR218"/>
      <c r="NS218"/>
      <c r="NT218"/>
      <c r="NU218"/>
      <c r="NV218"/>
      <c r="NW218"/>
      <c r="NX218"/>
      <c r="NY218"/>
      <c r="NZ218"/>
      <c r="OA218"/>
      <c r="OB218"/>
      <c r="OC218"/>
      <c r="OD218"/>
      <c r="OE218"/>
    </row>
    <row r="219" spans="1:395" s="1" customFormat="1" x14ac:dyDescent="0.25">
      <c r="A219" s="8">
        <v>211</v>
      </c>
      <c r="B219" t="s">
        <v>469</v>
      </c>
      <c r="C219" s="4" t="s">
        <v>239</v>
      </c>
      <c r="D219" t="s">
        <v>468</v>
      </c>
      <c r="E219" s="4" t="s">
        <v>195</v>
      </c>
      <c r="F219" t="s">
        <v>129</v>
      </c>
      <c r="G219" s="13">
        <v>65000</v>
      </c>
      <c r="H219" s="13">
        <f>G219*0.0287</f>
        <v>1865.5</v>
      </c>
      <c r="I219" s="31">
        <v>1225.53</v>
      </c>
      <c r="J219" s="13">
        <v>1976</v>
      </c>
      <c r="K219" s="31">
        <v>175</v>
      </c>
      <c r="L219" s="14">
        <f t="shared" si="64"/>
        <v>5242.03</v>
      </c>
      <c r="M219" s="14">
        <f t="shared" si="57"/>
        <v>59757.97</v>
      </c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  <c r="HP219"/>
      <c r="HQ219"/>
      <c r="HR219"/>
      <c r="HS219"/>
      <c r="HT219"/>
      <c r="HU219"/>
      <c r="HV219"/>
      <c r="HW219"/>
      <c r="HX219"/>
      <c r="HY219"/>
      <c r="HZ219"/>
      <c r="IA219"/>
      <c r="IB219"/>
      <c r="IC219"/>
      <c r="ID219"/>
      <c r="IE219"/>
      <c r="IF219"/>
      <c r="IG219"/>
      <c r="IH219"/>
      <c r="II219"/>
      <c r="IJ219"/>
      <c r="IK219"/>
      <c r="IL219"/>
      <c r="IM219"/>
      <c r="IN219"/>
      <c r="IO219"/>
      <c r="IP219"/>
      <c r="IQ219"/>
      <c r="IR219"/>
      <c r="IS219"/>
      <c r="IT219"/>
      <c r="IU219"/>
      <c r="IV219"/>
      <c r="IW219"/>
      <c r="IX219"/>
      <c r="IY219"/>
      <c r="IZ219"/>
      <c r="JA219"/>
      <c r="JB219"/>
      <c r="JC219"/>
      <c r="JD219"/>
      <c r="JE219"/>
      <c r="JF219"/>
      <c r="JG219"/>
      <c r="JH219"/>
      <c r="JI219"/>
      <c r="JJ219"/>
      <c r="JK219"/>
      <c r="JL219"/>
      <c r="JM219"/>
      <c r="JN219"/>
      <c r="JO219"/>
      <c r="JP219"/>
      <c r="JQ219"/>
      <c r="JR219"/>
      <c r="JS219"/>
      <c r="JT219"/>
      <c r="JU219"/>
      <c r="JV219"/>
      <c r="JW219"/>
      <c r="JX219"/>
      <c r="JY219"/>
      <c r="JZ219"/>
      <c r="KA219"/>
      <c r="KB219"/>
      <c r="KC219"/>
      <c r="KD219"/>
      <c r="KE219"/>
      <c r="KF219"/>
      <c r="KG219"/>
      <c r="KH219"/>
      <c r="KI219"/>
      <c r="KJ219"/>
      <c r="KK219"/>
      <c r="KL219"/>
      <c r="KM219"/>
      <c r="KN219"/>
      <c r="KO219"/>
      <c r="KP219"/>
      <c r="KQ219"/>
      <c r="KR219"/>
      <c r="KS219"/>
      <c r="KT219"/>
      <c r="KU219"/>
      <c r="KV219"/>
      <c r="KW219"/>
      <c r="KX219"/>
      <c r="KY219"/>
      <c r="KZ219"/>
      <c r="LA219"/>
      <c r="LB219"/>
      <c r="LC219"/>
      <c r="LD219"/>
      <c r="LE219"/>
      <c r="LF219"/>
      <c r="LG219"/>
      <c r="LH219"/>
      <c r="LI219"/>
      <c r="LJ219"/>
      <c r="LK219"/>
      <c r="LL219"/>
      <c r="LM219"/>
      <c r="LN219"/>
      <c r="LO219"/>
      <c r="LP219"/>
      <c r="LQ219"/>
      <c r="LR219"/>
      <c r="LS219"/>
      <c r="LT219"/>
      <c r="LU219"/>
      <c r="LV219"/>
      <c r="LW219"/>
      <c r="LX219"/>
      <c r="LY219"/>
      <c r="LZ219"/>
      <c r="MA219"/>
      <c r="MB219"/>
      <c r="MC219"/>
      <c r="MD219"/>
      <c r="ME219"/>
      <c r="MF219"/>
      <c r="MG219"/>
      <c r="MH219"/>
      <c r="MI219"/>
      <c r="MJ219"/>
      <c r="MK219"/>
      <c r="ML219"/>
      <c r="MM219"/>
      <c r="MN219"/>
      <c r="MO219"/>
      <c r="MP219"/>
      <c r="MQ219"/>
      <c r="MR219"/>
      <c r="MS219"/>
      <c r="MT219"/>
      <c r="MU219"/>
      <c r="MV219"/>
      <c r="MW219"/>
      <c r="MX219"/>
      <c r="MY219"/>
      <c r="MZ219"/>
      <c r="NA219"/>
      <c r="NB219"/>
      <c r="NC219"/>
      <c r="ND219"/>
      <c r="NE219"/>
      <c r="NF219"/>
      <c r="NG219"/>
      <c r="NH219"/>
      <c r="NI219"/>
      <c r="NJ219"/>
      <c r="NK219"/>
      <c r="NL219"/>
      <c r="NM219"/>
      <c r="NN219"/>
      <c r="NO219"/>
      <c r="NP219"/>
      <c r="NQ219"/>
      <c r="NR219"/>
      <c r="NS219"/>
      <c r="NT219"/>
      <c r="NU219"/>
      <c r="NV219"/>
      <c r="NW219"/>
      <c r="NX219"/>
      <c r="NY219"/>
      <c r="NZ219"/>
      <c r="OA219"/>
      <c r="OB219"/>
      <c r="OC219"/>
      <c r="OD219"/>
      <c r="OE219"/>
    </row>
    <row r="220" spans="1:395" s="1" customFormat="1" x14ac:dyDescent="0.25">
      <c r="A220" s="8">
        <v>212</v>
      </c>
      <c r="B220" t="s">
        <v>470</v>
      </c>
      <c r="C220" s="4" t="s">
        <v>239</v>
      </c>
      <c r="D220" t="s">
        <v>468</v>
      </c>
      <c r="E220" s="4" t="s">
        <v>196</v>
      </c>
      <c r="F220" t="s">
        <v>129</v>
      </c>
      <c r="G220" s="13">
        <v>65000</v>
      </c>
      <c r="H220" s="13">
        <f>G220*0.0287</f>
        <v>1865.5</v>
      </c>
      <c r="I220" s="31">
        <v>0</v>
      </c>
      <c r="J220" s="13">
        <v>1976</v>
      </c>
      <c r="K220" s="31">
        <v>25</v>
      </c>
      <c r="L220" s="14">
        <f t="shared" si="64"/>
        <v>3866.5</v>
      </c>
      <c r="M220" s="14">
        <f t="shared" si="57"/>
        <v>61133.5</v>
      </c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  <c r="IK220"/>
      <c r="IL220"/>
      <c r="IM220"/>
      <c r="IN220"/>
      <c r="IO220"/>
      <c r="IP220"/>
      <c r="IQ220"/>
      <c r="IR220"/>
      <c r="IS220"/>
      <c r="IT220"/>
      <c r="IU220"/>
      <c r="IV220"/>
      <c r="IW220"/>
      <c r="IX220"/>
      <c r="IY220"/>
      <c r="IZ220"/>
      <c r="JA220"/>
      <c r="JB220"/>
      <c r="JC220"/>
      <c r="JD220"/>
      <c r="JE220"/>
      <c r="JF220"/>
      <c r="JG220"/>
      <c r="JH220"/>
      <c r="JI220"/>
      <c r="JJ220"/>
      <c r="JK220"/>
      <c r="JL220"/>
      <c r="JM220"/>
      <c r="JN220"/>
      <c r="JO220"/>
      <c r="JP220"/>
      <c r="JQ220"/>
      <c r="JR220"/>
      <c r="JS220"/>
      <c r="JT220"/>
      <c r="JU220"/>
      <c r="JV220"/>
      <c r="JW220"/>
      <c r="JX220"/>
      <c r="JY220"/>
      <c r="JZ220"/>
      <c r="KA220"/>
      <c r="KB220"/>
      <c r="KC220"/>
      <c r="KD220"/>
      <c r="KE220"/>
      <c r="KF220"/>
      <c r="KG220"/>
      <c r="KH220"/>
      <c r="KI220"/>
      <c r="KJ220"/>
      <c r="KK220"/>
      <c r="KL220"/>
      <c r="KM220"/>
      <c r="KN220"/>
      <c r="KO220"/>
      <c r="KP220"/>
      <c r="KQ220"/>
      <c r="KR220"/>
      <c r="KS220"/>
      <c r="KT220"/>
      <c r="KU220"/>
      <c r="KV220"/>
      <c r="KW220"/>
      <c r="KX220"/>
      <c r="KY220"/>
      <c r="KZ220"/>
      <c r="LA220"/>
      <c r="LB220"/>
      <c r="LC220"/>
      <c r="LD220"/>
      <c r="LE220"/>
      <c r="LF220"/>
      <c r="LG220"/>
      <c r="LH220"/>
      <c r="LI220"/>
      <c r="LJ220"/>
      <c r="LK220"/>
      <c r="LL220"/>
      <c r="LM220"/>
      <c r="LN220"/>
      <c r="LO220"/>
      <c r="LP220"/>
      <c r="LQ220"/>
      <c r="LR220"/>
      <c r="LS220"/>
      <c r="LT220"/>
      <c r="LU220"/>
      <c r="LV220"/>
      <c r="LW220"/>
      <c r="LX220"/>
      <c r="LY220"/>
      <c r="LZ220"/>
      <c r="MA220"/>
      <c r="MB220"/>
      <c r="MC220"/>
      <c r="MD220"/>
      <c r="ME220"/>
      <c r="MF220"/>
      <c r="MG220"/>
      <c r="MH220"/>
      <c r="MI220"/>
      <c r="MJ220"/>
      <c r="MK220"/>
      <c r="ML220"/>
      <c r="MM220"/>
      <c r="MN220"/>
      <c r="MO220"/>
      <c r="MP220"/>
      <c r="MQ220"/>
      <c r="MR220"/>
      <c r="MS220"/>
      <c r="MT220"/>
      <c r="MU220"/>
      <c r="MV220"/>
      <c r="MW220"/>
      <c r="MX220"/>
      <c r="MY220"/>
      <c r="MZ220"/>
      <c r="NA220"/>
      <c r="NB220"/>
      <c r="NC220"/>
      <c r="ND220"/>
      <c r="NE220"/>
      <c r="NF220"/>
      <c r="NG220"/>
      <c r="NH220"/>
      <c r="NI220"/>
      <c r="NJ220"/>
      <c r="NK220"/>
      <c r="NL220"/>
      <c r="NM220"/>
      <c r="NN220"/>
      <c r="NO220"/>
      <c r="NP220"/>
      <c r="NQ220"/>
      <c r="NR220"/>
      <c r="NS220"/>
      <c r="NT220"/>
      <c r="NU220"/>
      <c r="NV220"/>
      <c r="NW220"/>
      <c r="NX220"/>
      <c r="NY220"/>
      <c r="NZ220"/>
      <c r="OA220"/>
      <c r="OB220"/>
      <c r="OC220"/>
      <c r="OD220"/>
      <c r="OE220"/>
    </row>
    <row r="221" spans="1:395" s="1" customFormat="1" x14ac:dyDescent="0.25">
      <c r="A221" s="8">
        <v>213</v>
      </c>
      <c r="B221" t="s">
        <v>258</v>
      </c>
      <c r="C221" s="7" t="s">
        <v>257</v>
      </c>
      <c r="D221" t="s">
        <v>375</v>
      </c>
      <c r="E221" s="22" t="s">
        <v>195</v>
      </c>
      <c r="F221" t="s">
        <v>129</v>
      </c>
      <c r="G221" s="13">
        <v>140000</v>
      </c>
      <c r="H221" s="13">
        <f t="shared" si="48"/>
        <v>4018</v>
      </c>
      <c r="I221" s="14">
        <v>21514.37</v>
      </c>
      <c r="J221" s="13">
        <f t="shared" si="49"/>
        <v>4256</v>
      </c>
      <c r="K221" s="14">
        <v>25</v>
      </c>
      <c r="L221" s="14">
        <f t="shared" si="64"/>
        <v>29813.37</v>
      </c>
      <c r="M221" s="14">
        <f t="shared" si="57"/>
        <v>110186.63</v>
      </c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  <c r="IK221"/>
      <c r="IL221"/>
      <c r="IM221"/>
      <c r="IN221"/>
      <c r="IO221"/>
      <c r="IP221"/>
      <c r="IQ221"/>
      <c r="IR221"/>
      <c r="IS221"/>
      <c r="IT221"/>
      <c r="IU221"/>
      <c r="IV221"/>
      <c r="IW221"/>
      <c r="IX221"/>
      <c r="IY221"/>
      <c r="IZ221"/>
      <c r="JA221"/>
      <c r="JB221"/>
      <c r="JC221"/>
      <c r="JD221"/>
      <c r="JE221"/>
      <c r="JF221"/>
      <c r="JG221"/>
      <c r="JH221"/>
      <c r="JI221"/>
      <c r="JJ221"/>
      <c r="JK221"/>
      <c r="JL221"/>
      <c r="JM221"/>
      <c r="JN221"/>
      <c r="JO221"/>
      <c r="JP221"/>
      <c r="JQ221"/>
      <c r="JR221"/>
      <c r="JS221"/>
      <c r="JT221"/>
      <c r="JU221"/>
      <c r="JV221"/>
      <c r="JW221"/>
      <c r="JX221"/>
      <c r="JY221"/>
      <c r="JZ221"/>
      <c r="KA221"/>
      <c r="KB221"/>
      <c r="KC221"/>
      <c r="KD221"/>
      <c r="KE221"/>
      <c r="KF221"/>
      <c r="KG221"/>
      <c r="KH221"/>
      <c r="KI221"/>
      <c r="KJ221"/>
      <c r="KK221"/>
      <c r="KL221"/>
      <c r="KM221"/>
      <c r="KN221"/>
      <c r="KO221"/>
      <c r="KP221"/>
      <c r="KQ221"/>
      <c r="KR221"/>
      <c r="KS221"/>
      <c r="KT221"/>
      <c r="KU221"/>
      <c r="KV221"/>
      <c r="KW221"/>
      <c r="KX221"/>
      <c r="KY221"/>
      <c r="KZ221"/>
      <c r="LA221"/>
      <c r="LB221"/>
      <c r="LC221"/>
      <c r="LD221"/>
      <c r="LE221"/>
      <c r="LF221"/>
      <c r="LG221"/>
      <c r="LH221"/>
      <c r="LI221"/>
      <c r="LJ221"/>
      <c r="LK221"/>
      <c r="LL221"/>
      <c r="LM221"/>
      <c r="LN221"/>
      <c r="LO221"/>
      <c r="LP221"/>
      <c r="LQ221"/>
      <c r="LR221"/>
      <c r="LS221"/>
      <c r="LT221"/>
      <c r="LU221"/>
      <c r="LV221"/>
      <c r="LW221"/>
      <c r="LX221"/>
      <c r="LY221"/>
      <c r="LZ221"/>
      <c r="MA221"/>
      <c r="MB221"/>
      <c r="MC221"/>
      <c r="MD221"/>
      <c r="ME221"/>
      <c r="MF221"/>
      <c r="MG221"/>
      <c r="MH221"/>
      <c r="MI221"/>
      <c r="MJ221"/>
      <c r="MK221"/>
      <c r="ML221"/>
      <c r="MM221"/>
      <c r="MN221"/>
      <c r="MO221"/>
      <c r="MP221"/>
      <c r="MQ221"/>
      <c r="MR221"/>
      <c r="MS221"/>
      <c r="MT221"/>
      <c r="MU221"/>
      <c r="MV221"/>
      <c r="MW221"/>
      <c r="MX221"/>
      <c r="MY221"/>
      <c r="MZ221"/>
      <c r="NA221"/>
      <c r="NB221"/>
      <c r="NC221"/>
      <c r="ND221"/>
      <c r="NE221"/>
      <c r="NF221"/>
      <c r="NG221"/>
      <c r="NH221"/>
      <c r="NI221"/>
      <c r="NJ221"/>
      <c r="NK221"/>
      <c r="NL221"/>
      <c r="NM221"/>
      <c r="NN221"/>
      <c r="NO221"/>
      <c r="NP221"/>
      <c r="NQ221"/>
      <c r="NR221"/>
      <c r="NS221"/>
      <c r="NT221"/>
      <c r="NU221"/>
      <c r="NV221"/>
      <c r="NW221"/>
      <c r="NX221"/>
      <c r="NY221"/>
      <c r="NZ221"/>
      <c r="OA221"/>
      <c r="OB221"/>
      <c r="OC221"/>
      <c r="OD221"/>
      <c r="OE221"/>
    </row>
    <row r="222" spans="1:395" s="1" customFormat="1" x14ac:dyDescent="0.25">
      <c r="A222" s="8">
        <v>214</v>
      </c>
      <c r="B222" t="s">
        <v>471</v>
      </c>
      <c r="C222" s="7" t="s">
        <v>257</v>
      </c>
      <c r="D222" t="s">
        <v>472</v>
      </c>
      <c r="E222" s="22" t="s">
        <v>196</v>
      </c>
      <c r="F222" t="s">
        <v>129</v>
      </c>
      <c r="G222" s="13">
        <v>65000</v>
      </c>
      <c r="H222" s="13">
        <f t="shared" si="48"/>
        <v>1865.5</v>
      </c>
      <c r="I222" s="31">
        <v>570</v>
      </c>
      <c r="J222" s="13">
        <v>1976</v>
      </c>
      <c r="K222" s="31">
        <v>3605.92</v>
      </c>
      <c r="L222" s="14">
        <f t="shared" si="50"/>
        <v>8017.42</v>
      </c>
      <c r="M222" s="14">
        <f t="shared" si="57"/>
        <v>56982.58</v>
      </c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  <c r="IW222"/>
      <c r="IX222"/>
      <c r="IY222"/>
      <c r="IZ222"/>
      <c r="JA222"/>
      <c r="JB222"/>
      <c r="JC222"/>
      <c r="JD222"/>
      <c r="JE222"/>
      <c r="JF222"/>
      <c r="JG222"/>
      <c r="JH222"/>
      <c r="JI222"/>
      <c r="JJ222"/>
      <c r="JK222"/>
      <c r="JL222"/>
      <c r="JM222"/>
      <c r="JN222"/>
      <c r="JO222"/>
      <c r="JP222"/>
      <c r="JQ222"/>
      <c r="JR222"/>
      <c r="JS222"/>
      <c r="JT222"/>
      <c r="JU222"/>
      <c r="JV222"/>
      <c r="JW222"/>
      <c r="JX222"/>
      <c r="JY222"/>
      <c r="JZ222"/>
      <c r="KA222"/>
      <c r="KB222"/>
      <c r="KC222"/>
      <c r="KD222"/>
      <c r="KE222"/>
      <c r="KF222"/>
      <c r="KG222"/>
      <c r="KH222"/>
      <c r="KI222"/>
      <c r="KJ222"/>
      <c r="KK222"/>
      <c r="KL222"/>
      <c r="KM222"/>
      <c r="KN222"/>
      <c r="KO222"/>
      <c r="KP222"/>
      <c r="KQ222"/>
      <c r="KR222"/>
      <c r="KS222"/>
      <c r="KT222"/>
      <c r="KU222"/>
      <c r="KV222"/>
      <c r="KW222"/>
      <c r="KX222"/>
      <c r="KY222"/>
      <c r="KZ222"/>
      <c r="LA222"/>
      <c r="LB222"/>
      <c r="LC222"/>
      <c r="LD222"/>
      <c r="LE222"/>
      <c r="LF222"/>
      <c r="LG222"/>
      <c r="LH222"/>
      <c r="LI222"/>
      <c r="LJ222"/>
      <c r="LK222"/>
      <c r="LL222"/>
      <c r="LM222"/>
      <c r="LN222"/>
      <c r="LO222"/>
      <c r="LP222"/>
      <c r="LQ222"/>
      <c r="LR222"/>
      <c r="LS222"/>
      <c r="LT222"/>
      <c r="LU222"/>
      <c r="LV222"/>
      <c r="LW222"/>
      <c r="LX222"/>
      <c r="LY222"/>
      <c r="LZ222"/>
      <c r="MA222"/>
      <c r="MB222"/>
      <c r="MC222"/>
      <c r="MD222"/>
      <c r="ME222"/>
      <c r="MF222"/>
      <c r="MG222"/>
      <c r="MH222"/>
      <c r="MI222"/>
      <c r="MJ222"/>
      <c r="MK222"/>
      <c r="ML222"/>
      <c r="MM222"/>
      <c r="MN222"/>
      <c r="MO222"/>
      <c r="MP222"/>
      <c r="MQ222"/>
      <c r="MR222"/>
      <c r="MS222"/>
      <c r="MT222"/>
      <c r="MU222"/>
      <c r="MV222"/>
      <c r="MW222"/>
      <c r="MX222"/>
      <c r="MY222"/>
      <c r="MZ222"/>
      <c r="NA222"/>
      <c r="NB222"/>
      <c r="NC222"/>
      <c r="ND222"/>
      <c r="NE222"/>
      <c r="NF222"/>
      <c r="NG222"/>
      <c r="NH222"/>
      <c r="NI222"/>
      <c r="NJ222"/>
      <c r="NK222"/>
      <c r="NL222"/>
      <c r="NM222"/>
      <c r="NN222"/>
      <c r="NO222"/>
      <c r="NP222"/>
      <c r="NQ222"/>
      <c r="NR222"/>
      <c r="NS222"/>
      <c r="NT222"/>
      <c r="NU222"/>
      <c r="NV222"/>
      <c r="NW222"/>
      <c r="NX222"/>
      <c r="NY222"/>
      <c r="NZ222"/>
      <c r="OA222"/>
      <c r="OB222"/>
      <c r="OC222"/>
      <c r="OD222"/>
      <c r="OE222"/>
    </row>
    <row r="223" spans="1:395" s="1" customFormat="1" x14ac:dyDescent="0.25">
      <c r="A223" s="8">
        <v>215</v>
      </c>
      <c r="B223" t="s">
        <v>25</v>
      </c>
      <c r="C223" s="7" t="s">
        <v>257</v>
      </c>
      <c r="D223" t="s">
        <v>132</v>
      </c>
      <c r="E223" s="4" t="s">
        <v>195</v>
      </c>
      <c r="F223" t="s">
        <v>129</v>
      </c>
      <c r="G223" s="31">
        <v>32000</v>
      </c>
      <c r="H223" s="13">
        <f t="shared" si="48"/>
        <v>918.4</v>
      </c>
      <c r="I223" s="14">
        <v>0</v>
      </c>
      <c r="J223" s="13">
        <f t="shared" si="49"/>
        <v>972.8</v>
      </c>
      <c r="K223" s="14">
        <v>3705.92</v>
      </c>
      <c r="L223" s="14">
        <f t="shared" si="50"/>
        <v>5597.12</v>
      </c>
      <c r="M223" s="14">
        <f t="shared" si="57"/>
        <v>26402.880000000001</v>
      </c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  <c r="HS223"/>
      <c r="HT223"/>
      <c r="HU223"/>
      <c r="HV223"/>
      <c r="HW223"/>
      <c r="HX223"/>
      <c r="HY223"/>
      <c r="HZ223"/>
      <c r="IA223"/>
      <c r="IB223"/>
      <c r="IC223"/>
      <c r="ID223"/>
      <c r="IE223"/>
      <c r="IF223"/>
      <c r="IG223"/>
      <c r="IH223"/>
      <c r="II223"/>
      <c r="IJ223"/>
      <c r="IK223"/>
      <c r="IL223"/>
      <c r="IM223"/>
      <c r="IN223"/>
      <c r="IO223"/>
      <c r="IP223"/>
      <c r="IQ223"/>
      <c r="IR223"/>
      <c r="IS223"/>
      <c r="IT223"/>
      <c r="IU223"/>
      <c r="IV223"/>
      <c r="IW223"/>
      <c r="IX223"/>
      <c r="IY223"/>
      <c r="IZ223"/>
      <c r="JA223"/>
      <c r="JB223"/>
      <c r="JC223"/>
      <c r="JD223"/>
      <c r="JE223"/>
      <c r="JF223"/>
      <c r="JG223"/>
      <c r="JH223"/>
      <c r="JI223"/>
      <c r="JJ223"/>
      <c r="JK223"/>
      <c r="JL223"/>
      <c r="JM223"/>
      <c r="JN223"/>
      <c r="JO223"/>
      <c r="JP223"/>
      <c r="JQ223"/>
      <c r="JR223"/>
      <c r="JS223"/>
      <c r="JT223"/>
      <c r="JU223"/>
      <c r="JV223"/>
      <c r="JW223"/>
      <c r="JX223"/>
      <c r="JY223"/>
      <c r="JZ223"/>
      <c r="KA223"/>
      <c r="KB223"/>
      <c r="KC223"/>
      <c r="KD223"/>
      <c r="KE223"/>
      <c r="KF223"/>
      <c r="KG223"/>
      <c r="KH223"/>
      <c r="KI223"/>
      <c r="KJ223"/>
      <c r="KK223"/>
      <c r="KL223"/>
      <c r="KM223"/>
      <c r="KN223"/>
      <c r="KO223"/>
      <c r="KP223"/>
      <c r="KQ223"/>
      <c r="KR223"/>
      <c r="KS223"/>
      <c r="KT223"/>
      <c r="KU223"/>
      <c r="KV223"/>
      <c r="KW223"/>
      <c r="KX223"/>
      <c r="KY223"/>
      <c r="KZ223"/>
      <c r="LA223"/>
      <c r="LB223"/>
      <c r="LC223"/>
      <c r="LD223"/>
      <c r="LE223"/>
      <c r="LF223"/>
      <c r="LG223"/>
      <c r="LH223"/>
      <c r="LI223"/>
      <c r="LJ223"/>
      <c r="LK223"/>
      <c r="LL223"/>
      <c r="LM223"/>
      <c r="LN223"/>
      <c r="LO223"/>
      <c r="LP223"/>
      <c r="LQ223"/>
      <c r="LR223"/>
      <c r="LS223"/>
      <c r="LT223"/>
      <c r="LU223"/>
      <c r="LV223"/>
      <c r="LW223"/>
      <c r="LX223"/>
      <c r="LY223"/>
      <c r="LZ223"/>
      <c r="MA223"/>
      <c r="MB223"/>
      <c r="MC223"/>
      <c r="MD223"/>
      <c r="ME223"/>
      <c r="MF223"/>
      <c r="MG223"/>
      <c r="MH223"/>
      <c r="MI223"/>
      <c r="MJ223"/>
      <c r="MK223"/>
      <c r="ML223"/>
      <c r="MM223"/>
      <c r="MN223"/>
      <c r="MO223"/>
      <c r="MP223"/>
      <c r="MQ223"/>
      <c r="MR223"/>
      <c r="MS223"/>
      <c r="MT223"/>
      <c r="MU223"/>
      <c r="MV223"/>
      <c r="MW223"/>
      <c r="MX223"/>
      <c r="MY223"/>
      <c r="MZ223"/>
      <c r="NA223"/>
      <c r="NB223"/>
      <c r="NC223"/>
      <c r="ND223"/>
      <c r="NE223"/>
      <c r="NF223"/>
      <c r="NG223"/>
      <c r="NH223"/>
      <c r="NI223"/>
      <c r="NJ223"/>
      <c r="NK223"/>
      <c r="NL223"/>
      <c r="NM223"/>
      <c r="NN223"/>
      <c r="NO223"/>
      <c r="NP223"/>
      <c r="NQ223"/>
      <c r="NR223"/>
      <c r="NS223"/>
      <c r="NT223"/>
      <c r="NU223"/>
      <c r="NV223"/>
      <c r="NW223"/>
      <c r="NX223"/>
      <c r="NY223"/>
      <c r="NZ223"/>
      <c r="OA223"/>
      <c r="OB223"/>
      <c r="OC223"/>
      <c r="OD223"/>
      <c r="OE223"/>
    </row>
    <row r="224" spans="1:395" s="1" customFormat="1" x14ac:dyDescent="0.25">
      <c r="A224" s="8">
        <v>216</v>
      </c>
      <c r="B224" t="s">
        <v>493</v>
      </c>
      <c r="C224" s="4" t="s">
        <v>177</v>
      </c>
      <c r="D224" t="s">
        <v>494</v>
      </c>
      <c r="E224" s="4" t="s">
        <v>195</v>
      </c>
      <c r="F224" t="s">
        <v>129</v>
      </c>
      <c r="G224" s="31">
        <v>140000</v>
      </c>
      <c r="H224" s="13">
        <f t="shared" si="48"/>
        <v>4018</v>
      </c>
      <c r="I224" s="31">
        <v>9530.77</v>
      </c>
      <c r="J224" s="13">
        <v>4256</v>
      </c>
      <c r="K224" s="31">
        <v>3455.92</v>
      </c>
      <c r="L224" s="14">
        <f t="shared" si="50"/>
        <v>21260.69</v>
      </c>
      <c r="M224" s="14">
        <f t="shared" si="57"/>
        <v>118739.31</v>
      </c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  <c r="HT224"/>
      <c r="HU224"/>
      <c r="HV224"/>
      <c r="HW224"/>
      <c r="HX224"/>
      <c r="HY224"/>
      <c r="HZ224"/>
      <c r="IA224"/>
      <c r="IB224"/>
      <c r="IC224"/>
      <c r="ID224"/>
      <c r="IE224"/>
      <c r="IF224"/>
      <c r="IG224"/>
      <c r="IH224"/>
      <c r="II224"/>
      <c r="IJ224"/>
      <c r="IK224"/>
      <c r="IL224"/>
      <c r="IM224"/>
      <c r="IN224"/>
      <c r="IO224"/>
      <c r="IP224"/>
      <c r="IQ224"/>
      <c r="IR224"/>
      <c r="IS224"/>
      <c r="IT224"/>
      <c r="IU224"/>
      <c r="IV224"/>
      <c r="IW224"/>
      <c r="IX224"/>
      <c r="IY224"/>
      <c r="IZ224"/>
      <c r="JA224"/>
      <c r="JB224"/>
      <c r="JC224"/>
      <c r="JD224"/>
      <c r="JE224"/>
      <c r="JF224"/>
      <c r="JG224"/>
      <c r="JH224"/>
      <c r="JI224"/>
      <c r="JJ224"/>
      <c r="JK224"/>
      <c r="JL224"/>
      <c r="JM224"/>
      <c r="JN224"/>
      <c r="JO224"/>
      <c r="JP224"/>
      <c r="JQ224"/>
      <c r="JR224"/>
      <c r="JS224"/>
      <c r="JT224"/>
      <c r="JU224"/>
      <c r="JV224"/>
      <c r="JW224"/>
      <c r="JX224"/>
      <c r="JY224"/>
      <c r="JZ224"/>
      <c r="KA224"/>
      <c r="KB224"/>
      <c r="KC224"/>
      <c r="KD224"/>
      <c r="KE224"/>
      <c r="KF224"/>
      <c r="KG224"/>
      <c r="KH224"/>
      <c r="KI224"/>
      <c r="KJ224"/>
      <c r="KK224"/>
      <c r="KL224"/>
      <c r="KM224"/>
      <c r="KN224"/>
      <c r="KO224"/>
      <c r="KP224"/>
      <c r="KQ224"/>
      <c r="KR224"/>
      <c r="KS224"/>
      <c r="KT224"/>
      <c r="KU224"/>
      <c r="KV224"/>
      <c r="KW224"/>
      <c r="KX224"/>
      <c r="KY224"/>
      <c r="KZ224"/>
      <c r="LA224"/>
      <c r="LB224"/>
      <c r="LC224"/>
      <c r="LD224"/>
      <c r="LE224"/>
      <c r="LF224"/>
      <c r="LG224"/>
      <c r="LH224"/>
      <c r="LI224"/>
      <c r="LJ224"/>
      <c r="LK224"/>
      <c r="LL224"/>
      <c r="LM224"/>
      <c r="LN224"/>
      <c r="LO224"/>
      <c r="LP224"/>
      <c r="LQ224"/>
      <c r="LR224"/>
      <c r="LS224"/>
      <c r="LT224"/>
      <c r="LU224"/>
      <c r="LV224"/>
      <c r="LW224"/>
      <c r="LX224"/>
      <c r="LY224"/>
      <c r="LZ224"/>
      <c r="MA224"/>
      <c r="MB224"/>
      <c r="MC224"/>
      <c r="MD224"/>
      <c r="ME224"/>
      <c r="MF224"/>
      <c r="MG224"/>
      <c r="MH224"/>
      <c r="MI224"/>
      <c r="MJ224"/>
      <c r="MK224"/>
      <c r="ML224"/>
      <c r="MM224"/>
      <c r="MN224"/>
      <c r="MO224"/>
      <c r="MP224"/>
      <c r="MQ224"/>
      <c r="MR224"/>
      <c r="MS224"/>
      <c r="MT224"/>
      <c r="MU224"/>
      <c r="MV224"/>
      <c r="MW224"/>
      <c r="MX224"/>
      <c r="MY224"/>
      <c r="MZ224"/>
      <c r="NA224"/>
      <c r="NB224"/>
      <c r="NC224"/>
      <c r="ND224"/>
      <c r="NE224"/>
      <c r="NF224"/>
      <c r="NG224"/>
      <c r="NH224"/>
      <c r="NI224"/>
      <c r="NJ224"/>
      <c r="NK224"/>
      <c r="NL224"/>
      <c r="NM224"/>
      <c r="NN224"/>
      <c r="NO224"/>
      <c r="NP224"/>
      <c r="NQ224"/>
      <c r="NR224"/>
      <c r="NS224"/>
      <c r="NT224"/>
      <c r="NU224"/>
      <c r="NV224"/>
      <c r="NW224"/>
      <c r="NX224"/>
      <c r="NY224"/>
      <c r="NZ224"/>
      <c r="OA224"/>
      <c r="OB224"/>
      <c r="OC224"/>
      <c r="OD224"/>
      <c r="OE224"/>
    </row>
    <row r="225" spans="1:395" s="1" customFormat="1" x14ac:dyDescent="0.25">
      <c r="A225" s="8">
        <v>217</v>
      </c>
      <c r="B225" t="s">
        <v>91</v>
      </c>
      <c r="C225" s="4" t="s">
        <v>177</v>
      </c>
      <c r="D225" t="s">
        <v>254</v>
      </c>
      <c r="E225" s="4" t="s">
        <v>195</v>
      </c>
      <c r="F225" t="s">
        <v>130</v>
      </c>
      <c r="G225" s="13">
        <v>65000</v>
      </c>
      <c r="H225" s="13">
        <f t="shared" si="48"/>
        <v>1865.5</v>
      </c>
      <c r="I225" s="31">
        <v>4427.58</v>
      </c>
      <c r="J225" s="13">
        <f t="shared" si="49"/>
        <v>1976</v>
      </c>
      <c r="K225" s="31">
        <v>3903.1</v>
      </c>
      <c r="L225" s="14">
        <f t="shared" si="50"/>
        <v>12172.18</v>
      </c>
      <c r="M225" s="14">
        <f t="shared" si="57"/>
        <v>52827.82</v>
      </c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  <c r="IP225"/>
      <c r="IQ225"/>
      <c r="IR225"/>
      <c r="IS225"/>
      <c r="IT225"/>
      <c r="IU225"/>
      <c r="IV225"/>
      <c r="IW225"/>
      <c r="IX225"/>
      <c r="IY225"/>
      <c r="IZ225"/>
      <c r="JA225"/>
      <c r="JB225"/>
      <c r="JC225"/>
      <c r="JD225"/>
      <c r="JE225"/>
      <c r="JF225"/>
      <c r="JG225"/>
      <c r="JH225"/>
      <c r="JI225"/>
      <c r="JJ225"/>
      <c r="JK225"/>
      <c r="JL225"/>
      <c r="JM225"/>
      <c r="JN225"/>
      <c r="JO225"/>
      <c r="JP225"/>
      <c r="JQ225"/>
      <c r="JR225"/>
      <c r="JS225"/>
      <c r="JT225"/>
      <c r="JU225"/>
      <c r="JV225"/>
      <c r="JW225"/>
      <c r="JX225"/>
      <c r="JY225"/>
      <c r="JZ225"/>
      <c r="KA225"/>
      <c r="KB225"/>
      <c r="KC225"/>
      <c r="KD225"/>
      <c r="KE225"/>
      <c r="KF225"/>
      <c r="KG225"/>
      <c r="KH225"/>
      <c r="KI225"/>
      <c r="KJ225"/>
      <c r="KK225"/>
      <c r="KL225"/>
      <c r="KM225"/>
      <c r="KN225"/>
      <c r="KO225"/>
      <c r="KP225"/>
      <c r="KQ225"/>
      <c r="KR225"/>
      <c r="KS225"/>
      <c r="KT225"/>
      <c r="KU225"/>
      <c r="KV225"/>
      <c r="KW225"/>
      <c r="KX225"/>
      <c r="KY225"/>
      <c r="KZ225"/>
      <c r="LA225"/>
      <c r="LB225"/>
      <c r="LC225"/>
      <c r="LD225"/>
      <c r="LE225"/>
      <c r="LF225"/>
      <c r="LG225"/>
      <c r="LH225"/>
      <c r="LI225"/>
      <c r="LJ225"/>
      <c r="LK225"/>
      <c r="LL225"/>
      <c r="LM225"/>
      <c r="LN225"/>
      <c r="LO225"/>
      <c r="LP225"/>
      <c r="LQ225"/>
      <c r="LR225"/>
      <c r="LS225"/>
      <c r="LT225"/>
      <c r="LU225"/>
      <c r="LV225"/>
      <c r="LW225"/>
      <c r="LX225"/>
      <c r="LY225"/>
      <c r="LZ225"/>
      <c r="MA225"/>
      <c r="MB225"/>
      <c r="MC225"/>
      <c r="MD225"/>
      <c r="ME225"/>
      <c r="MF225"/>
      <c r="MG225"/>
      <c r="MH225"/>
      <c r="MI225"/>
      <c r="MJ225"/>
      <c r="MK225"/>
      <c r="ML225"/>
      <c r="MM225"/>
      <c r="MN225"/>
      <c r="MO225"/>
      <c r="MP225"/>
      <c r="MQ225"/>
      <c r="MR225"/>
      <c r="MS225"/>
      <c r="MT225"/>
      <c r="MU225"/>
      <c r="MV225"/>
      <c r="MW225"/>
      <c r="MX225"/>
      <c r="MY225"/>
      <c r="MZ225"/>
      <c r="NA225"/>
      <c r="NB225"/>
      <c r="NC225"/>
      <c r="ND225"/>
      <c r="NE225"/>
      <c r="NF225"/>
      <c r="NG225"/>
      <c r="NH225"/>
      <c r="NI225"/>
      <c r="NJ225"/>
      <c r="NK225"/>
      <c r="NL225"/>
      <c r="NM225"/>
      <c r="NN225"/>
      <c r="NO225"/>
      <c r="NP225"/>
      <c r="NQ225"/>
      <c r="NR225"/>
      <c r="NS225"/>
      <c r="NT225"/>
      <c r="NU225"/>
      <c r="NV225"/>
      <c r="NW225"/>
      <c r="NX225"/>
      <c r="NY225"/>
      <c r="NZ225"/>
      <c r="OA225"/>
      <c r="OB225"/>
      <c r="OC225"/>
      <c r="OD225"/>
      <c r="OE225"/>
    </row>
    <row r="226" spans="1:395" s="1" customFormat="1" x14ac:dyDescent="0.25">
      <c r="A226" s="8">
        <v>218</v>
      </c>
      <c r="B226" t="s">
        <v>93</v>
      </c>
      <c r="C226" s="4" t="s">
        <v>177</v>
      </c>
      <c r="D226" t="s">
        <v>254</v>
      </c>
      <c r="E226" s="4" t="s">
        <v>195</v>
      </c>
      <c r="F226" t="s">
        <v>130</v>
      </c>
      <c r="G226" s="13">
        <v>65000</v>
      </c>
      <c r="H226" s="13">
        <f t="shared" si="48"/>
        <v>1865.5</v>
      </c>
      <c r="I226" s="31">
        <v>2529.09</v>
      </c>
      <c r="J226" s="13">
        <f t="shared" si="49"/>
        <v>1976</v>
      </c>
      <c r="K226" s="31">
        <v>5699.39</v>
      </c>
      <c r="L226" s="14">
        <f t="shared" si="50"/>
        <v>12069.98</v>
      </c>
      <c r="M226" s="14">
        <f t="shared" si="57"/>
        <v>52930.02</v>
      </c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  <c r="IK226"/>
      <c r="IL226"/>
      <c r="IM226"/>
      <c r="IN226"/>
      <c r="IO226"/>
      <c r="IP226"/>
      <c r="IQ226"/>
      <c r="IR226"/>
      <c r="IS226"/>
      <c r="IT226"/>
      <c r="IU226"/>
      <c r="IV226"/>
      <c r="IW226"/>
      <c r="IX226"/>
      <c r="IY226"/>
      <c r="IZ226"/>
      <c r="JA226"/>
      <c r="JB226"/>
      <c r="JC226"/>
      <c r="JD226"/>
      <c r="JE226"/>
      <c r="JF226"/>
      <c r="JG226"/>
      <c r="JH226"/>
      <c r="JI226"/>
      <c r="JJ226"/>
      <c r="JK226"/>
      <c r="JL226"/>
      <c r="JM226"/>
      <c r="JN226"/>
      <c r="JO226"/>
      <c r="JP226"/>
      <c r="JQ226"/>
      <c r="JR226"/>
      <c r="JS226"/>
      <c r="JT226"/>
      <c r="JU226"/>
      <c r="JV226"/>
      <c r="JW226"/>
      <c r="JX226"/>
      <c r="JY226"/>
      <c r="JZ226"/>
      <c r="KA226"/>
      <c r="KB226"/>
      <c r="KC226"/>
      <c r="KD226"/>
      <c r="KE226"/>
      <c r="KF226"/>
      <c r="KG226"/>
      <c r="KH226"/>
      <c r="KI226"/>
      <c r="KJ226"/>
      <c r="KK226"/>
      <c r="KL226"/>
      <c r="KM226"/>
      <c r="KN226"/>
      <c r="KO226"/>
      <c r="KP226"/>
      <c r="KQ226"/>
      <c r="KR226"/>
      <c r="KS226"/>
      <c r="KT226"/>
      <c r="KU226"/>
      <c r="KV226"/>
      <c r="KW226"/>
      <c r="KX226"/>
      <c r="KY226"/>
      <c r="KZ226"/>
      <c r="LA226"/>
      <c r="LB226"/>
      <c r="LC226"/>
      <c r="LD226"/>
      <c r="LE226"/>
      <c r="LF226"/>
      <c r="LG226"/>
      <c r="LH226"/>
      <c r="LI226"/>
      <c r="LJ226"/>
      <c r="LK226"/>
      <c r="LL226"/>
      <c r="LM226"/>
      <c r="LN226"/>
      <c r="LO226"/>
      <c r="LP226"/>
      <c r="LQ226"/>
      <c r="LR226"/>
      <c r="LS226"/>
      <c r="LT226"/>
      <c r="LU226"/>
      <c r="LV226"/>
      <c r="LW226"/>
      <c r="LX226"/>
      <c r="LY226"/>
      <c r="LZ226"/>
      <c r="MA226"/>
      <c r="MB226"/>
      <c r="MC226"/>
      <c r="MD226"/>
      <c r="ME226"/>
      <c r="MF226"/>
      <c r="MG226"/>
      <c r="MH226"/>
      <c r="MI226"/>
      <c r="MJ226"/>
      <c r="MK226"/>
      <c r="ML226"/>
      <c r="MM226"/>
      <c r="MN226"/>
      <c r="MO226"/>
      <c r="MP226"/>
      <c r="MQ226"/>
      <c r="MR226"/>
      <c r="MS226"/>
      <c r="MT226"/>
      <c r="MU226"/>
      <c r="MV226"/>
      <c r="MW226"/>
      <c r="MX226"/>
      <c r="MY226"/>
      <c r="MZ226"/>
      <c r="NA226"/>
      <c r="NB226"/>
      <c r="NC226"/>
      <c r="ND226"/>
      <c r="NE226"/>
      <c r="NF226"/>
      <c r="NG226"/>
      <c r="NH226"/>
      <c r="NI226"/>
      <c r="NJ226"/>
      <c r="NK226"/>
      <c r="NL226"/>
      <c r="NM226"/>
      <c r="NN226"/>
      <c r="NO226"/>
      <c r="NP226"/>
      <c r="NQ226"/>
      <c r="NR226"/>
      <c r="NS226"/>
      <c r="NT226"/>
      <c r="NU226"/>
      <c r="NV226"/>
      <c r="NW226"/>
      <c r="NX226"/>
      <c r="NY226"/>
      <c r="NZ226"/>
      <c r="OA226"/>
      <c r="OB226"/>
      <c r="OC226"/>
      <c r="OD226"/>
      <c r="OE226"/>
    </row>
    <row r="227" spans="1:395" s="1" customFormat="1" x14ac:dyDescent="0.25">
      <c r="A227" s="8">
        <v>219</v>
      </c>
      <c r="B227" t="s">
        <v>316</v>
      </c>
      <c r="C227" s="4" t="s">
        <v>177</v>
      </c>
      <c r="D227" t="s">
        <v>132</v>
      </c>
      <c r="E227" s="4" t="s">
        <v>195</v>
      </c>
      <c r="F227" t="s">
        <v>130</v>
      </c>
      <c r="G227" s="14">
        <v>46000</v>
      </c>
      <c r="H227" s="13">
        <f t="shared" si="48"/>
        <v>1320.2</v>
      </c>
      <c r="I227" s="31">
        <v>0</v>
      </c>
      <c r="J227" s="13">
        <f t="shared" si="49"/>
        <v>1398.4</v>
      </c>
      <c r="K227" s="14">
        <v>275</v>
      </c>
      <c r="L227" s="14">
        <f t="shared" si="50"/>
        <v>2993.6</v>
      </c>
      <c r="M227" s="14">
        <f t="shared" si="57"/>
        <v>43006.400000000001</v>
      </c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  <c r="IP227"/>
      <c r="IQ227"/>
      <c r="IR227"/>
      <c r="IS227"/>
      <c r="IT227"/>
      <c r="IU227"/>
      <c r="IV227"/>
      <c r="IW227"/>
      <c r="IX227"/>
      <c r="IY227"/>
      <c r="IZ227"/>
      <c r="JA227"/>
      <c r="JB227"/>
      <c r="JC227"/>
      <c r="JD227"/>
      <c r="JE227"/>
      <c r="JF227"/>
      <c r="JG227"/>
      <c r="JH227"/>
      <c r="JI227"/>
      <c r="JJ227"/>
      <c r="JK227"/>
      <c r="JL227"/>
      <c r="JM227"/>
      <c r="JN227"/>
      <c r="JO227"/>
      <c r="JP227"/>
      <c r="JQ227"/>
      <c r="JR227"/>
      <c r="JS227"/>
      <c r="JT227"/>
      <c r="JU227"/>
      <c r="JV227"/>
      <c r="JW227"/>
      <c r="JX227"/>
      <c r="JY227"/>
      <c r="JZ227"/>
      <c r="KA227"/>
      <c r="KB227"/>
      <c r="KC227"/>
      <c r="KD227"/>
      <c r="KE227"/>
      <c r="KF227"/>
      <c r="KG227"/>
      <c r="KH227"/>
      <c r="KI227"/>
      <c r="KJ227"/>
      <c r="KK227"/>
      <c r="KL227"/>
      <c r="KM227"/>
      <c r="KN227"/>
      <c r="KO227"/>
      <c r="KP227"/>
      <c r="KQ227"/>
      <c r="KR227"/>
      <c r="KS227"/>
      <c r="KT227"/>
      <c r="KU227"/>
      <c r="KV227"/>
      <c r="KW227"/>
      <c r="KX227"/>
      <c r="KY227"/>
      <c r="KZ227"/>
      <c r="LA227"/>
      <c r="LB227"/>
      <c r="LC227"/>
      <c r="LD227"/>
      <c r="LE227"/>
      <c r="LF227"/>
      <c r="LG227"/>
      <c r="LH227"/>
      <c r="LI227"/>
      <c r="LJ227"/>
      <c r="LK227"/>
      <c r="LL227"/>
      <c r="LM227"/>
      <c r="LN227"/>
      <c r="LO227"/>
      <c r="LP227"/>
      <c r="LQ227"/>
      <c r="LR227"/>
      <c r="LS227"/>
      <c r="LT227"/>
      <c r="LU227"/>
      <c r="LV227"/>
      <c r="LW227"/>
      <c r="LX227"/>
      <c r="LY227"/>
      <c r="LZ227"/>
      <c r="MA227"/>
      <c r="MB227"/>
      <c r="MC227"/>
      <c r="MD227"/>
      <c r="ME227"/>
      <c r="MF227"/>
      <c r="MG227"/>
      <c r="MH227"/>
      <c r="MI227"/>
      <c r="MJ227"/>
      <c r="MK227"/>
      <c r="ML227"/>
      <c r="MM227"/>
      <c r="MN227"/>
      <c r="MO227"/>
      <c r="MP227"/>
      <c r="MQ227"/>
      <c r="MR227"/>
      <c r="MS227"/>
      <c r="MT227"/>
      <c r="MU227"/>
      <c r="MV227"/>
      <c r="MW227"/>
      <c r="MX227"/>
      <c r="MY227"/>
      <c r="MZ227"/>
      <c r="NA227"/>
      <c r="NB227"/>
      <c r="NC227"/>
      <c r="ND227"/>
      <c r="NE227"/>
      <c r="NF227"/>
      <c r="NG227"/>
      <c r="NH227"/>
      <c r="NI227"/>
      <c r="NJ227"/>
      <c r="NK227"/>
      <c r="NL227"/>
      <c r="NM227"/>
      <c r="NN227"/>
      <c r="NO227"/>
      <c r="NP227"/>
      <c r="NQ227"/>
      <c r="NR227"/>
      <c r="NS227"/>
      <c r="NT227"/>
      <c r="NU227"/>
      <c r="NV227"/>
      <c r="NW227"/>
      <c r="NX227"/>
      <c r="NY227"/>
      <c r="NZ227"/>
      <c r="OA227"/>
      <c r="OB227"/>
      <c r="OC227"/>
      <c r="OD227"/>
      <c r="OE227"/>
    </row>
    <row r="228" spans="1:395" s="1" customFormat="1" x14ac:dyDescent="0.25">
      <c r="A228" s="8">
        <v>220</v>
      </c>
      <c r="B228" t="s">
        <v>150</v>
      </c>
      <c r="C228" s="4" t="s">
        <v>177</v>
      </c>
      <c r="D228" t="s">
        <v>132</v>
      </c>
      <c r="E228" s="4" t="s">
        <v>196</v>
      </c>
      <c r="F228" t="s">
        <v>130</v>
      </c>
      <c r="G228" s="13">
        <v>45000</v>
      </c>
      <c r="H228" s="13">
        <f t="shared" si="48"/>
        <v>1291.5</v>
      </c>
      <c r="I228" s="31">
        <v>0</v>
      </c>
      <c r="J228" s="13">
        <f t="shared" si="49"/>
        <v>1368</v>
      </c>
      <c r="K228" s="31">
        <v>3672.9</v>
      </c>
      <c r="L228" s="14">
        <f>H228+I228+J228+K228</f>
        <v>6332.4</v>
      </c>
      <c r="M228" s="14">
        <f t="shared" si="57"/>
        <v>38667.599999999999</v>
      </c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  <c r="IP228"/>
      <c r="IQ228"/>
      <c r="IR228"/>
      <c r="IS228"/>
      <c r="IT228"/>
      <c r="IU228"/>
      <c r="IV228"/>
      <c r="IW228"/>
      <c r="IX228"/>
      <c r="IY228"/>
      <c r="IZ228"/>
      <c r="JA228"/>
      <c r="JB228"/>
      <c r="JC228"/>
      <c r="JD228"/>
      <c r="JE228"/>
      <c r="JF228"/>
      <c r="JG228"/>
      <c r="JH228"/>
      <c r="JI228"/>
      <c r="JJ228"/>
      <c r="JK228"/>
      <c r="JL228"/>
      <c r="JM228"/>
      <c r="JN228"/>
      <c r="JO228"/>
      <c r="JP228"/>
      <c r="JQ228"/>
      <c r="JR228"/>
      <c r="JS228"/>
      <c r="JT228"/>
      <c r="JU228"/>
      <c r="JV228"/>
      <c r="JW228"/>
      <c r="JX228"/>
      <c r="JY228"/>
      <c r="JZ228"/>
      <c r="KA228"/>
      <c r="KB228"/>
      <c r="KC228"/>
      <c r="KD228"/>
      <c r="KE228"/>
      <c r="KF228"/>
      <c r="KG228"/>
      <c r="KH228"/>
      <c r="KI228"/>
      <c r="KJ228"/>
      <c r="KK228"/>
      <c r="KL228"/>
      <c r="KM228"/>
      <c r="KN228"/>
      <c r="KO228"/>
      <c r="KP228"/>
      <c r="KQ228"/>
      <c r="KR228"/>
      <c r="KS228"/>
      <c r="KT228"/>
      <c r="KU228"/>
      <c r="KV228"/>
      <c r="KW228"/>
      <c r="KX228"/>
      <c r="KY228"/>
      <c r="KZ228"/>
      <c r="LA228"/>
      <c r="LB228"/>
      <c r="LC228"/>
      <c r="LD228"/>
      <c r="LE228"/>
      <c r="LF228"/>
      <c r="LG228"/>
      <c r="LH228"/>
      <c r="LI228"/>
      <c r="LJ228"/>
      <c r="LK228"/>
      <c r="LL228"/>
      <c r="LM228"/>
      <c r="LN228"/>
      <c r="LO228"/>
      <c r="LP228"/>
      <c r="LQ228"/>
      <c r="LR228"/>
      <c r="LS228"/>
      <c r="LT228"/>
      <c r="LU228"/>
      <c r="LV228"/>
      <c r="LW228"/>
      <c r="LX228"/>
      <c r="LY228"/>
      <c r="LZ228"/>
      <c r="MA228"/>
      <c r="MB228"/>
      <c r="MC228"/>
      <c r="MD228"/>
      <c r="ME228"/>
      <c r="MF228"/>
      <c r="MG228"/>
      <c r="MH228"/>
      <c r="MI228"/>
      <c r="MJ228"/>
      <c r="MK228"/>
      <c r="ML228"/>
      <c r="MM228"/>
      <c r="MN228"/>
      <c r="MO228"/>
      <c r="MP228"/>
      <c r="MQ228"/>
      <c r="MR228"/>
      <c r="MS228"/>
      <c r="MT228"/>
      <c r="MU228"/>
      <c r="MV228"/>
      <c r="MW228"/>
      <c r="MX228"/>
      <c r="MY228"/>
      <c r="MZ228"/>
      <c r="NA228"/>
      <c r="NB228"/>
      <c r="NC228"/>
      <c r="ND228"/>
      <c r="NE228"/>
      <c r="NF228"/>
      <c r="NG228"/>
      <c r="NH228"/>
      <c r="NI228"/>
      <c r="NJ228"/>
      <c r="NK228"/>
      <c r="NL228"/>
      <c r="NM228"/>
      <c r="NN228"/>
      <c r="NO228"/>
      <c r="NP228"/>
      <c r="NQ228"/>
      <c r="NR228"/>
      <c r="NS228"/>
      <c r="NT228"/>
      <c r="NU228"/>
      <c r="NV228"/>
      <c r="NW228"/>
      <c r="NX228"/>
      <c r="NY228"/>
      <c r="NZ228"/>
      <c r="OA228"/>
      <c r="OB228"/>
      <c r="OC228"/>
      <c r="OD228"/>
      <c r="OE228"/>
    </row>
    <row r="229" spans="1:395" s="1" customFormat="1" x14ac:dyDescent="0.25">
      <c r="A229" s="8">
        <v>221</v>
      </c>
      <c r="B229" t="s">
        <v>56</v>
      </c>
      <c r="C229" s="4" t="s">
        <v>177</v>
      </c>
      <c r="D229" t="s">
        <v>9</v>
      </c>
      <c r="E229" s="4" t="s">
        <v>196</v>
      </c>
      <c r="F229" t="s">
        <v>129</v>
      </c>
      <c r="G229" s="23">
        <v>47000</v>
      </c>
      <c r="H229" s="13">
        <f t="shared" si="48"/>
        <v>1348.9</v>
      </c>
      <c r="I229" s="31">
        <v>1430.6</v>
      </c>
      <c r="J229" s="13">
        <f t="shared" si="49"/>
        <v>1428.8</v>
      </c>
      <c r="K229" s="23">
        <v>175</v>
      </c>
      <c r="L229" s="14">
        <f t="shared" ref="L229:L233" si="65">H229+I229+J229+K229</f>
        <v>4383.3</v>
      </c>
      <c r="M229" s="14">
        <f t="shared" si="57"/>
        <v>42616.7</v>
      </c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  <c r="IW229"/>
      <c r="IX229"/>
      <c r="IY229"/>
      <c r="IZ229"/>
      <c r="JA229"/>
      <c r="JB229"/>
      <c r="JC229"/>
      <c r="JD229"/>
      <c r="JE229"/>
      <c r="JF229"/>
      <c r="JG229"/>
      <c r="JH229"/>
      <c r="JI229"/>
      <c r="JJ229"/>
      <c r="JK229"/>
      <c r="JL229"/>
      <c r="JM229"/>
      <c r="JN229"/>
      <c r="JO229"/>
      <c r="JP229"/>
      <c r="JQ229"/>
      <c r="JR229"/>
      <c r="JS229"/>
      <c r="JT229"/>
      <c r="JU229"/>
      <c r="JV229"/>
      <c r="JW229"/>
      <c r="JX229"/>
      <c r="JY229"/>
      <c r="JZ229"/>
      <c r="KA229"/>
      <c r="KB229"/>
      <c r="KC229"/>
      <c r="KD229"/>
      <c r="KE229"/>
      <c r="KF229"/>
      <c r="KG229"/>
      <c r="KH229"/>
      <c r="KI229"/>
      <c r="KJ229"/>
      <c r="KK229"/>
      <c r="KL229"/>
      <c r="KM229"/>
      <c r="KN229"/>
      <c r="KO229"/>
      <c r="KP229"/>
      <c r="KQ229"/>
      <c r="KR229"/>
      <c r="KS229"/>
      <c r="KT229"/>
      <c r="KU229"/>
      <c r="KV229"/>
      <c r="KW229"/>
      <c r="KX229"/>
      <c r="KY229"/>
      <c r="KZ229"/>
      <c r="LA229"/>
      <c r="LB229"/>
      <c r="LC229"/>
      <c r="LD229"/>
      <c r="LE229"/>
      <c r="LF229"/>
      <c r="LG229"/>
      <c r="LH229"/>
      <c r="LI229"/>
      <c r="LJ229"/>
      <c r="LK229"/>
      <c r="LL229"/>
      <c r="LM229"/>
      <c r="LN229"/>
      <c r="LO229"/>
      <c r="LP229"/>
      <c r="LQ229"/>
      <c r="LR229"/>
      <c r="LS229"/>
      <c r="LT229"/>
      <c r="LU229"/>
      <c r="LV229"/>
      <c r="LW229"/>
      <c r="LX229"/>
      <c r="LY229"/>
      <c r="LZ229"/>
      <c r="MA229"/>
      <c r="MB229"/>
      <c r="MC229"/>
      <c r="MD229"/>
      <c r="ME229"/>
      <c r="MF229"/>
      <c r="MG229"/>
      <c r="MH229"/>
      <c r="MI229"/>
      <c r="MJ229"/>
      <c r="MK229"/>
      <c r="ML229"/>
      <c r="MM229"/>
      <c r="MN229"/>
      <c r="MO229"/>
      <c r="MP229"/>
      <c r="MQ229"/>
      <c r="MR229"/>
      <c r="MS229"/>
      <c r="MT229"/>
      <c r="MU229"/>
      <c r="MV229"/>
      <c r="MW229"/>
      <c r="MX229"/>
      <c r="MY229"/>
      <c r="MZ229"/>
      <c r="NA229"/>
      <c r="NB229"/>
      <c r="NC229"/>
      <c r="ND229"/>
      <c r="NE229"/>
      <c r="NF229"/>
      <c r="NG229"/>
      <c r="NH229"/>
      <c r="NI229"/>
      <c r="NJ229"/>
      <c r="NK229"/>
      <c r="NL229"/>
      <c r="NM229"/>
      <c r="NN229"/>
      <c r="NO229"/>
      <c r="NP229"/>
      <c r="NQ229"/>
      <c r="NR229"/>
      <c r="NS229"/>
      <c r="NT229"/>
      <c r="NU229"/>
      <c r="NV229"/>
      <c r="NW229"/>
      <c r="NX229"/>
      <c r="NY229"/>
      <c r="NZ229"/>
      <c r="OA229"/>
      <c r="OB229"/>
      <c r="OC229"/>
      <c r="OD229"/>
      <c r="OE229"/>
    </row>
    <row r="230" spans="1:395" s="1" customFormat="1" x14ac:dyDescent="0.25">
      <c r="A230" s="8">
        <v>222</v>
      </c>
      <c r="B230" t="s">
        <v>491</v>
      </c>
      <c r="C230" t="s">
        <v>370</v>
      </c>
      <c r="D230" t="s">
        <v>492</v>
      </c>
      <c r="E230" s="4" t="s">
        <v>196</v>
      </c>
      <c r="F230" t="s">
        <v>129</v>
      </c>
      <c r="G230" s="23">
        <v>110000</v>
      </c>
      <c r="H230" s="13">
        <f t="shared" si="48"/>
        <v>3157</v>
      </c>
      <c r="I230" s="31">
        <v>14457.62</v>
      </c>
      <c r="J230" s="13">
        <f t="shared" si="49"/>
        <v>3344</v>
      </c>
      <c r="K230" s="31">
        <v>175</v>
      </c>
      <c r="L230" s="14">
        <f t="shared" si="65"/>
        <v>21133.62</v>
      </c>
      <c r="M230" s="14">
        <f t="shared" si="57"/>
        <v>88866.38</v>
      </c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  <c r="IP230"/>
      <c r="IQ230"/>
      <c r="IR230"/>
      <c r="IS230"/>
      <c r="IT230"/>
      <c r="IU230"/>
      <c r="IV230"/>
      <c r="IW230"/>
      <c r="IX230"/>
      <c r="IY230"/>
      <c r="IZ230"/>
      <c r="JA230"/>
      <c r="JB230"/>
      <c r="JC230"/>
      <c r="JD230"/>
      <c r="JE230"/>
      <c r="JF230"/>
      <c r="JG230"/>
      <c r="JH230"/>
      <c r="JI230"/>
      <c r="JJ230"/>
      <c r="JK230"/>
      <c r="JL230"/>
      <c r="JM230"/>
      <c r="JN230"/>
      <c r="JO230"/>
      <c r="JP230"/>
      <c r="JQ230"/>
      <c r="JR230"/>
      <c r="JS230"/>
      <c r="JT230"/>
      <c r="JU230"/>
      <c r="JV230"/>
      <c r="JW230"/>
      <c r="JX230"/>
      <c r="JY230"/>
      <c r="JZ230"/>
      <c r="KA230"/>
      <c r="KB230"/>
      <c r="KC230"/>
      <c r="KD230"/>
      <c r="KE230"/>
      <c r="KF230"/>
      <c r="KG230"/>
      <c r="KH230"/>
      <c r="KI230"/>
      <c r="KJ230"/>
      <c r="KK230"/>
      <c r="KL230"/>
      <c r="KM230"/>
      <c r="KN230"/>
      <c r="KO230"/>
      <c r="KP230"/>
      <c r="KQ230"/>
      <c r="KR230"/>
      <c r="KS230"/>
      <c r="KT230"/>
      <c r="KU230"/>
      <c r="KV230"/>
      <c r="KW230"/>
      <c r="KX230"/>
      <c r="KY230"/>
      <c r="KZ230"/>
      <c r="LA230"/>
      <c r="LB230"/>
      <c r="LC230"/>
      <c r="LD230"/>
      <c r="LE230"/>
      <c r="LF230"/>
      <c r="LG230"/>
      <c r="LH230"/>
      <c r="LI230"/>
      <c r="LJ230"/>
      <c r="LK230"/>
      <c r="LL230"/>
      <c r="LM230"/>
      <c r="LN230"/>
      <c r="LO230"/>
      <c r="LP230"/>
      <c r="LQ230"/>
      <c r="LR230"/>
      <c r="LS230"/>
      <c r="LT230"/>
      <c r="LU230"/>
      <c r="LV230"/>
      <c r="LW230"/>
      <c r="LX230"/>
      <c r="LY230"/>
      <c r="LZ230"/>
      <c r="MA230"/>
      <c r="MB230"/>
      <c r="MC230"/>
      <c r="MD230"/>
      <c r="ME230"/>
      <c r="MF230"/>
      <c r="MG230"/>
      <c r="MH230"/>
      <c r="MI230"/>
      <c r="MJ230"/>
      <c r="MK230"/>
      <c r="ML230"/>
      <c r="MM230"/>
      <c r="MN230"/>
      <c r="MO230"/>
      <c r="MP230"/>
      <c r="MQ230"/>
      <c r="MR230"/>
      <c r="MS230"/>
      <c r="MT230"/>
      <c r="MU230"/>
      <c r="MV230"/>
      <c r="MW230"/>
      <c r="MX230"/>
      <c r="MY230"/>
      <c r="MZ230"/>
      <c r="NA230"/>
      <c r="NB230"/>
      <c r="NC230"/>
      <c r="ND230"/>
      <c r="NE230"/>
      <c r="NF230"/>
      <c r="NG230"/>
      <c r="NH230"/>
      <c r="NI230"/>
      <c r="NJ230"/>
      <c r="NK230"/>
      <c r="NL230"/>
      <c r="NM230"/>
      <c r="NN230"/>
      <c r="NO230"/>
      <c r="NP230"/>
      <c r="NQ230"/>
      <c r="NR230"/>
      <c r="NS230"/>
      <c r="NT230"/>
      <c r="NU230"/>
      <c r="NV230"/>
      <c r="NW230"/>
      <c r="NX230"/>
      <c r="NY230"/>
      <c r="NZ230"/>
      <c r="OA230"/>
      <c r="OB230"/>
      <c r="OC230"/>
      <c r="OD230"/>
      <c r="OE230"/>
    </row>
    <row r="231" spans="1:395" s="1" customFormat="1" x14ac:dyDescent="0.25">
      <c r="A231" s="8">
        <v>223</v>
      </c>
      <c r="B231" t="s">
        <v>135</v>
      </c>
      <c r="C231" t="s">
        <v>370</v>
      </c>
      <c r="D231" t="s">
        <v>132</v>
      </c>
      <c r="E231" s="4" t="s">
        <v>196</v>
      </c>
      <c r="F231" t="s">
        <v>130</v>
      </c>
      <c r="G231" s="31">
        <v>45000</v>
      </c>
      <c r="H231" s="13">
        <f t="shared" si="48"/>
        <v>1291.5</v>
      </c>
      <c r="I231" s="31">
        <v>0</v>
      </c>
      <c r="J231" s="13">
        <v>1368</v>
      </c>
      <c r="K231" s="31">
        <v>8244.61</v>
      </c>
      <c r="L231" s="14">
        <f t="shared" si="65"/>
        <v>10904.11</v>
      </c>
      <c r="M231" s="14">
        <f t="shared" si="57"/>
        <v>34095.89</v>
      </c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  <c r="IA231"/>
      <c r="IB231"/>
      <c r="IC231"/>
      <c r="ID231"/>
      <c r="IE231"/>
      <c r="IF231"/>
      <c r="IG231"/>
      <c r="IH231"/>
      <c r="II231"/>
      <c r="IJ231"/>
      <c r="IK231"/>
      <c r="IL231"/>
      <c r="IM231"/>
      <c r="IN231"/>
      <c r="IO231"/>
      <c r="IP231"/>
      <c r="IQ231"/>
      <c r="IR231"/>
      <c r="IS231"/>
      <c r="IT231"/>
      <c r="IU231"/>
      <c r="IV231"/>
      <c r="IW231"/>
      <c r="IX231"/>
      <c r="IY231"/>
      <c r="IZ231"/>
      <c r="JA231"/>
      <c r="JB231"/>
      <c r="JC231"/>
      <c r="JD231"/>
      <c r="JE231"/>
      <c r="JF231"/>
      <c r="JG231"/>
      <c r="JH231"/>
      <c r="JI231"/>
      <c r="JJ231"/>
      <c r="JK231"/>
      <c r="JL231"/>
      <c r="JM231"/>
      <c r="JN231"/>
      <c r="JO231"/>
      <c r="JP231"/>
      <c r="JQ231"/>
      <c r="JR231"/>
      <c r="JS231"/>
      <c r="JT231"/>
      <c r="JU231"/>
      <c r="JV231"/>
      <c r="JW231"/>
      <c r="JX231"/>
      <c r="JY231"/>
      <c r="JZ231"/>
      <c r="KA231"/>
      <c r="KB231"/>
      <c r="KC231"/>
      <c r="KD231"/>
      <c r="KE231"/>
      <c r="KF231"/>
      <c r="KG231"/>
      <c r="KH231"/>
      <c r="KI231"/>
      <c r="KJ231"/>
      <c r="KK231"/>
      <c r="KL231"/>
      <c r="KM231"/>
      <c r="KN231"/>
      <c r="KO231"/>
      <c r="KP231"/>
      <c r="KQ231"/>
      <c r="KR231"/>
      <c r="KS231"/>
      <c r="KT231"/>
      <c r="KU231"/>
      <c r="KV231"/>
      <c r="KW231"/>
      <c r="KX231"/>
      <c r="KY231"/>
      <c r="KZ231"/>
      <c r="LA231"/>
      <c r="LB231"/>
      <c r="LC231"/>
      <c r="LD231"/>
      <c r="LE231"/>
      <c r="LF231"/>
      <c r="LG231"/>
      <c r="LH231"/>
      <c r="LI231"/>
      <c r="LJ231"/>
      <c r="LK231"/>
      <c r="LL231"/>
      <c r="LM231"/>
      <c r="LN231"/>
      <c r="LO231"/>
      <c r="LP231"/>
      <c r="LQ231"/>
      <c r="LR231"/>
      <c r="LS231"/>
      <c r="LT231"/>
      <c r="LU231"/>
      <c r="LV231"/>
      <c r="LW231"/>
      <c r="LX231"/>
      <c r="LY231"/>
      <c r="LZ231"/>
      <c r="MA231"/>
      <c r="MB231"/>
      <c r="MC231"/>
      <c r="MD231"/>
      <c r="ME231"/>
      <c r="MF231"/>
      <c r="MG231"/>
      <c r="MH231"/>
      <c r="MI231"/>
      <c r="MJ231"/>
      <c r="MK231"/>
      <c r="ML231"/>
      <c r="MM231"/>
      <c r="MN231"/>
      <c r="MO231"/>
      <c r="MP231"/>
      <c r="MQ231"/>
      <c r="MR231"/>
      <c r="MS231"/>
      <c r="MT231"/>
      <c r="MU231"/>
      <c r="MV231"/>
      <c r="MW231"/>
      <c r="MX231"/>
      <c r="MY231"/>
      <c r="MZ231"/>
      <c r="NA231"/>
      <c r="NB231"/>
      <c r="NC231"/>
      <c r="ND231"/>
      <c r="NE231"/>
      <c r="NF231"/>
      <c r="NG231"/>
      <c r="NH231"/>
      <c r="NI231"/>
      <c r="NJ231"/>
      <c r="NK231"/>
      <c r="NL231"/>
      <c r="NM231"/>
      <c r="NN231"/>
      <c r="NO231"/>
      <c r="NP231"/>
      <c r="NQ231"/>
      <c r="NR231"/>
      <c r="NS231"/>
      <c r="NT231"/>
      <c r="NU231"/>
      <c r="NV231"/>
      <c r="NW231"/>
      <c r="NX231"/>
      <c r="NY231"/>
      <c r="NZ231"/>
      <c r="OA231"/>
      <c r="OB231"/>
      <c r="OC231"/>
      <c r="OD231"/>
      <c r="OE231"/>
    </row>
    <row r="232" spans="1:395" s="1" customFormat="1" x14ac:dyDescent="0.25">
      <c r="A232" s="8">
        <v>224</v>
      </c>
      <c r="B232" t="s">
        <v>489</v>
      </c>
      <c r="C232" s="4" t="s">
        <v>178</v>
      </c>
      <c r="D232" t="s">
        <v>490</v>
      </c>
      <c r="E232" s="4" t="s">
        <v>196</v>
      </c>
      <c r="F232" t="s">
        <v>129</v>
      </c>
      <c r="G232" s="31">
        <v>110000</v>
      </c>
      <c r="H232" s="13">
        <f t="shared" si="48"/>
        <v>3157</v>
      </c>
      <c r="I232" s="31">
        <v>14457.62</v>
      </c>
      <c r="J232" s="13">
        <v>3344</v>
      </c>
      <c r="K232" s="31">
        <v>715</v>
      </c>
      <c r="L232" s="14">
        <f t="shared" si="65"/>
        <v>21673.62</v>
      </c>
      <c r="M232" s="14">
        <f t="shared" si="57"/>
        <v>88326.38</v>
      </c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  <c r="IB232"/>
      <c r="IC232"/>
      <c r="ID232"/>
      <c r="IE232"/>
      <c r="IF232"/>
      <c r="IG232"/>
      <c r="IH232"/>
      <c r="II232"/>
      <c r="IJ232"/>
      <c r="IK232"/>
      <c r="IL232"/>
      <c r="IM232"/>
      <c r="IN232"/>
      <c r="IO232"/>
      <c r="IP232"/>
      <c r="IQ232"/>
      <c r="IR232"/>
      <c r="IS232"/>
      <c r="IT232"/>
      <c r="IU232"/>
      <c r="IV232"/>
      <c r="IW232"/>
      <c r="IX232"/>
      <c r="IY232"/>
      <c r="IZ232"/>
      <c r="JA232"/>
      <c r="JB232"/>
      <c r="JC232"/>
      <c r="JD232"/>
      <c r="JE232"/>
      <c r="JF232"/>
      <c r="JG232"/>
      <c r="JH232"/>
      <c r="JI232"/>
      <c r="JJ232"/>
      <c r="JK232"/>
      <c r="JL232"/>
      <c r="JM232"/>
      <c r="JN232"/>
      <c r="JO232"/>
      <c r="JP232"/>
      <c r="JQ232"/>
      <c r="JR232"/>
      <c r="JS232"/>
      <c r="JT232"/>
      <c r="JU232"/>
      <c r="JV232"/>
      <c r="JW232"/>
      <c r="JX232"/>
      <c r="JY232"/>
      <c r="JZ232"/>
      <c r="KA232"/>
      <c r="KB232"/>
      <c r="KC232"/>
      <c r="KD232"/>
      <c r="KE232"/>
      <c r="KF232"/>
      <c r="KG232"/>
      <c r="KH232"/>
      <c r="KI232"/>
      <c r="KJ232"/>
      <c r="KK232"/>
      <c r="KL232"/>
      <c r="KM232"/>
      <c r="KN232"/>
      <c r="KO232"/>
      <c r="KP232"/>
      <c r="KQ232"/>
      <c r="KR232"/>
      <c r="KS232"/>
      <c r="KT232"/>
      <c r="KU232"/>
      <c r="KV232"/>
      <c r="KW232"/>
      <c r="KX232"/>
      <c r="KY232"/>
      <c r="KZ232"/>
      <c r="LA232"/>
      <c r="LB232"/>
      <c r="LC232"/>
      <c r="LD232"/>
      <c r="LE232"/>
      <c r="LF232"/>
      <c r="LG232"/>
      <c r="LH232"/>
      <c r="LI232"/>
      <c r="LJ232"/>
      <c r="LK232"/>
      <c r="LL232"/>
      <c r="LM232"/>
      <c r="LN232"/>
      <c r="LO232"/>
      <c r="LP232"/>
      <c r="LQ232"/>
      <c r="LR232"/>
      <c r="LS232"/>
      <c r="LT232"/>
      <c r="LU232"/>
      <c r="LV232"/>
      <c r="LW232"/>
      <c r="LX232"/>
      <c r="LY232"/>
      <c r="LZ232"/>
      <c r="MA232"/>
      <c r="MB232"/>
      <c r="MC232"/>
      <c r="MD232"/>
      <c r="ME232"/>
      <c r="MF232"/>
      <c r="MG232"/>
      <c r="MH232"/>
      <c r="MI232"/>
      <c r="MJ232"/>
      <c r="MK232"/>
      <c r="ML232"/>
      <c r="MM232"/>
      <c r="MN232"/>
      <c r="MO232"/>
      <c r="MP232"/>
      <c r="MQ232"/>
      <c r="MR232"/>
      <c r="MS232"/>
      <c r="MT232"/>
      <c r="MU232"/>
      <c r="MV232"/>
      <c r="MW232"/>
      <c r="MX232"/>
      <c r="MY232"/>
      <c r="MZ232"/>
      <c r="NA232"/>
      <c r="NB232"/>
      <c r="NC232"/>
      <c r="ND232"/>
      <c r="NE232"/>
      <c r="NF232"/>
      <c r="NG232"/>
      <c r="NH232"/>
      <c r="NI232"/>
      <c r="NJ232"/>
      <c r="NK232"/>
      <c r="NL232"/>
      <c r="NM232"/>
      <c r="NN232"/>
      <c r="NO232"/>
      <c r="NP232"/>
      <c r="NQ232"/>
      <c r="NR232"/>
      <c r="NS232"/>
      <c r="NT232"/>
      <c r="NU232"/>
      <c r="NV232"/>
      <c r="NW232"/>
      <c r="NX232"/>
      <c r="NY232"/>
      <c r="NZ232"/>
      <c r="OA232"/>
      <c r="OB232"/>
      <c r="OC232"/>
      <c r="OD232"/>
      <c r="OE232"/>
    </row>
    <row r="233" spans="1:395" s="1" customFormat="1" x14ac:dyDescent="0.25">
      <c r="A233" s="8">
        <v>225</v>
      </c>
      <c r="B233" t="s">
        <v>218</v>
      </c>
      <c r="C233" s="4" t="s">
        <v>178</v>
      </c>
      <c r="D233" t="s">
        <v>420</v>
      </c>
      <c r="E233" s="4" t="s">
        <v>195</v>
      </c>
      <c r="F233" t="s">
        <v>130</v>
      </c>
      <c r="G233" s="13">
        <v>36000</v>
      </c>
      <c r="H233" s="13">
        <f t="shared" si="48"/>
        <v>1033.2</v>
      </c>
      <c r="I233" s="14">
        <v>0</v>
      </c>
      <c r="J233" s="13">
        <f t="shared" ref="J233:J254" si="66">G233*0.0304</f>
        <v>1094.4000000000001</v>
      </c>
      <c r="K233" s="31">
        <v>3174.32</v>
      </c>
      <c r="L233" s="14">
        <f t="shared" si="65"/>
        <v>5301.92</v>
      </c>
      <c r="M233" s="14">
        <f t="shared" si="57"/>
        <v>30698.080000000002</v>
      </c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  <c r="IC233"/>
      <c r="ID233"/>
      <c r="IE233"/>
      <c r="IF233"/>
      <c r="IG233"/>
      <c r="IH233"/>
      <c r="II233"/>
      <c r="IJ233"/>
      <c r="IK233"/>
      <c r="IL233"/>
      <c r="IM233"/>
      <c r="IN233"/>
      <c r="IO233"/>
      <c r="IP233"/>
      <c r="IQ233"/>
      <c r="IR233"/>
      <c r="IS233"/>
      <c r="IT233"/>
      <c r="IU233"/>
      <c r="IV233"/>
      <c r="IW233"/>
      <c r="IX233"/>
      <c r="IY233"/>
      <c r="IZ233"/>
      <c r="JA233"/>
      <c r="JB233"/>
      <c r="JC233"/>
      <c r="JD233"/>
      <c r="JE233"/>
      <c r="JF233"/>
      <c r="JG233"/>
      <c r="JH233"/>
      <c r="JI233"/>
      <c r="JJ233"/>
      <c r="JK233"/>
      <c r="JL233"/>
      <c r="JM233"/>
      <c r="JN233"/>
      <c r="JO233"/>
      <c r="JP233"/>
      <c r="JQ233"/>
      <c r="JR233"/>
      <c r="JS233"/>
      <c r="JT233"/>
      <c r="JU233"/>
      <c r="JV233"/>
      <c r="JW233"/>
      <c r="JX233"/>
      <c r="JY233"/>
      <c r="JZ233"/>
      <c r="KA233"/>
      <c r="KB233"/>
      <c r="KC233"/>
      <c r="KD233"/>
      <c r="KE233"/>
      <c r="KF233"/>
      <c r="KG233"/>
      <c r="KH233"/>
      <c r="KI233"/>
      <c r="KJ233"/>
      <c r="KK233"/>
      <c r="KL233"/>
      <c r="KM233"/>
      <c r="KN233"/>
      <c r="KO233"/>
      <c r="KP233"/>
      <c r="KQ233"/>
      <c r="KR233"/>
      <c r="KS233"/>
      <c r="KT233"/>
      <c r="KU233"/>
      <c r="KV233"/>
      <c r="KW233"/>
      <c r="KX233"/>
      <c r="KY233"/>
      <c r="KZ233"/>
      <c r="LA233"/>
      <c r="LB233"/>
      <c r="LC233"/>
      <c r="LD233"/>
      <c r="LE233"/>
      <c r="LF233"/>
      <c r="LG233"/>
      <c r="LH233"/>
      <c r="LI233"/>
      <c r="LJ233"/>
      <c r="LK233"/>
      <c r="LL233"/>
      <c r="LM233"/>
      <c r="LN233"/>
      <c r="LO233"/>
      <c r="LP233"/>
      <c r="LQ233"/>
      <c r="LR233"/>
      <c r="LS233"/>
      <c r="LT233"/>
      <c r="LU233"/>
      <c r="LV233"/>
      <c r="LW233"/>
      <c r="LX233"/>
      <c r="LY233"/>
      <c r="LZ233"/>
      <c r="MA233"/>
      <c r="MB233"/>
      <c r="MC233"/>
      <c r="MD233"/>
      <c r="ME233"/>
      <c r="MF233"/>
      <c r="MG233"/>
      <c r="MH233"/>
      <c r="MI233"/>
      <c r="MJ233"/>
      <c r="MK233"/>
      <c r="ML233"/>
      <c r="MM233"/>
      <c r="MN233"/>
      <c r="MO233"/>
      <c r="MP233"/>
      <c r="MQ233"/>
      <c r="MR233"/>
      <c r="MS233"/>
      <c r="MT233"/>
      <c r="MU233"/>
      <c r="MV233"/>
      <c r="MW233"/>
      <c r="MX233"/>
      <c r="MY233"/>
      <c r="MZ233"/>
      <c r="NA233"/>
      <c r="NB233"/>
      <c r="NC233"/>
      <c r="ND233"/>
      <c r="NE233"/>
      <c r="NF233"/>
      <c r="NG233"/>
      <c r="NH233"/>
      <c r="NI233"/>
      <c r="NJ233"/>
      <c r="NK233"/>
      <c r="NL233"/>
      <c r="NM233"/>
      <c r="NN233"/>
      <c r="NO233"/>
      <c r="NP233"/>
      <c r="NQ233"/>
      <c r="NR233"/>
      <c r="NS233"/>
      <c r="NT233"/>
      <c r="NU233"/>
      <c r="NV233"/>
      <c r="NW233"/>
      <c r="NX233"/>
      <c r="NY233"/>
      <c r="NZ233"/>
      <c r="OA233"/>
      <c r="OB233"/>
      <c r="OC233"/>
      <c r="OD233"/>
      <c r="OE233"/>
    </row>
    <row r="234" spans="1:395" s="1" customFormat="1" x14ac:dyDescent="0.25">
      <c r="A234" s="8">
        <v>226</v>
      </c>
      <c r="B234" t="s">
        <v>95</v>
      </c>
      <c r="C234" s="4" t="s">
        <v>178</v>
      </c>
      <c r="D234" t="s">
        <v>321</v>
      </c>
      <c r="E234" s="4" t="s">
        <v>196</v>
      </c>
      <c r="F234" t="s">
        <v>130</v>
      </c>
      <c r="G234" s="13">
        <v>36000</v>
      </c>
      <c r="H234" s="13">
        <f t="shared" ref="H234:H254" si="67">G234*0.0287</f>
        <v>1033.2</v>
      </c>
      <c r="I234" s="14">
        <v>0</v>
      </c>
      <c r="J234" s="13">
        <f t="shared" si="66"/>
        <v>1094.4000000000001</v>
      </c>
      <c r="K234" s="31">
        <v>6490.69</v>
      </c>
      <c r="L234" s="14">
        <f>H234+I234+J234+K234</f>
        <v>8618.2900000000009</v>
      </c>
      <c r="M234" s="14">
        <f t="shared" si="57"/>
        <v>27381.71</v>
      </c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  <c r="IP234"/>
      <c r="IQ234"/>
      <c r="IR234"/>
      <c r="IS234"/>
      <c r="IT234"/>
      <c r="IU234"/>
      <c r="IV234"/>
      <c r="IW234"/>
      <c r="IX234"/>
      <c r="IY234"/>
      <c r="IZ234"/>
      <c r="JA234"/>
      <c r="JB234"/>
      <c r="JC234"/>
      <c r="JD234"/>
      <c r="JE234"/>
      <c r="JF234"/>
      <c r="JG234"/>
      <c r="JH234"/>
      <c r="JI234"/>
      <c r="JJ234"/>
      <c r="JK234"/>
      <c r="JL234"/>
      <c r="JM234"/>
      <c r="JN234"/>
      <c r="JO234"/>
      <c r="JP234"/>
      <c r="JQ234"/>
      <c r="JR234"/>
      <c r="JS234"/>
      <c r="JT234"/>
      <c r="JU234"/>
      <c r="JV234"/>
      <c r="JW234"/>
      <c r="JX234"/>
      <c r="JY234"/>
      <c r="JZ234"/>
      <c r="KA234"/>
      <c r="KB234"/>
      <c r="KC234"/>
      <c r="KD234"/>
      <c r="KE234"/>
      <c r="KF234"/>
      <c r="KG234"/>
      <c r="KH234"/>
      <c r="KI234"/>
      <c r="KJ234"/>
      <c r="KK234"/>
      <c r="KL234"/>
      <c r="KM234"/>
      <c r="KN234"/>
      <c r="KO234"/>
      <c r="KP234"/>
      <c r="KQ234"/>
      <c r="KR234"/>
      <c r="KS234"/>
      <c r="KT234"/>
      <c r="KU234"/>
      <c r="KV234"/>
      <c r="KW234"/>
      <c r="KX234"/>
      <c r="KY234"/>
      <c r="KZ234"/>
      <c r="LA234"/>
      <c r="LB234"/>
      <c r="LC234"/>
      <c r="LD234"/>
      <c r="LE234"/>
      <c r="LF234"/>
      <c r="LG234"/>
      <c r="LH234"/>
      <c r="LI234"/>
      <c r="LJ234"/>
      <c r="LK234"/>
      <c r="LL234"/>
      <c r="LM234"/>
      <c r="LN234"/>
      <c r="LO234"/>
      <c r="LP234"/>
      <c r="LQ234"/>
      <c r="LR234"/>
      <c r="LS234"/>
      <c r="LT234"/>
      <c r="LU234"/>
      <c r="LV234"/>
      <c r="LW234"/>
      <c r="LX234"/>
      <c r="LY234"/>
      <c r="LZ234"/>
      <c r="MA234"/>
      <c r="MB234"/>
      <c r="MC234"/>
      <c r="MD234"/>
      <c r="ME234"/>
      <c r="MF234"/>
      <c r="MG234"/>
      <c r="MH234"/>
      <c r="MI234"/>
      <c r="MJ234"/>
      <c r="MK234"/>
      <c r="ML234"/>
      <c r="MM234"/>
      <c r="MN234"/>
      <c r="MO234"/>
      <c r="MP234"/>
      <c r="MQ234"/>
      <c r="MR234"/>
      <c r="MS234"/>
      <c r="MT234"/>
      <c r="MU234"/>
      <c r="MV234"/>
      <c r="MW234"/>
      <c r="MX234"/>
      <c r="MY234"/>
      <c r="MZ234"/>
      <c r="NA234"/>
      <c r="NB234"/>
      <c r="NC234"/>
      <c r="ND234"/>
      <c r="NE234"/>
      <c r="NF234"/>
      <c r="NG234"/>
      <c r="NH234"/>
      <c r="NI234"/>
      <c r="NJ234"/>
      <c r="NK234"/>
      <c r="NL234"/>
      <c r="NM234"/>
      <c r="NN234"/>
      <c r="NO234"/>
      <c r="NP234"/>
      <c r="NQ234"/>
      <c r="NR234"/>
      <c r="NS234"/>
      <c r="NT234"/>
      <c r="NU234"/>
      <c r="NV234"/>
      <c r="NW234"/>
      <c r="NX234"/>
      <c r="NY234"/>
      <c r="NZ234"/>
      <c r="OA234"/>
      <c r="OB234"/>
      <c r="OC234"/>
      <c r="OD234"/>
      <c r="OE234"/>
    </row>
    <row r="235" spans="1:395" s="1" customFormat="1" x14ac:dyDescent="0.25">
      <c r="A235" s="8">
        <v>227</v>
      </c>
      <c r="B235" t="s">
        <v>96</v>
      </c>
      <c r="C235" s="4" t="s">
        <v>178</v>
      </c>
      <c r="D235" t="s">
        <v>420</v>
      </c>
      <c r="E235" s="4" t="s">
        <v>195</v>
      </c>
      <c r="F235" t="s">
        <v>130</v>
      </c>
      <c r="G235" s="31">
        <v>36000</v>
      </c>
      <c r="H235" s="13">
        <f t="shared" si="67"/>
        <v>1033.2</v>
      </c>
      <c r="I235" s="14">
        <v>0</v>
      </c>
      <c r="J235" s="13">
        <f t="shared" si="66"/>
        <v>1094.4000000000001</v>
      </c>
      <c r="K235" s="31">
        <v>5010.46</v>
      </c>
      <c r="L235" s="14">
        <f t="shared" ref="L235:L244" si="68">H235+I235+J235+K235</f>
        <v>7138.06</v>
      </c>
      <c r="M235" s="14">
        <f t="shared" si="57"/>
        <v>28861.94</v>
      </c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  <c r="IE235"/>
      <c r="IF235"/>
      <c r="IG235"/>
      <c r="IH235"/>
      <c r="II235"/>
      <c r="IJ235"/>
      <c r="IK235"/>
      <c r="IL235"/>
      <c r="IM235"/>
      <c r="IN235"/>
      <c r="IO235"/>
      <c r="IP235"/>
      <c r="IQ235"/>
      <c r="IR235"/>
      <c r="IS235"/>
      <c r="IT235"/>
      <c r="IU235"/>
      <c r="IV235"/>
      <c r="IW235"/>
      <c r="IX235"/>
      <c r="IY235"/>
      <c r="IZ235"/>
      <c r="JA235"/>
      <c r="JB235"/>
      <c r="JC235"/>
      <c r="JD235"/>
      <c r="JE235"/>
      <c r="JF235"/>
      <c r="JG235"/>
      <c r="JH235"/>
      <c r="JI235"/>
      <c r="JJ235"/>
      <c r="JK235"/>
      <c r="JL235"/>
      <c r="JM235"/>
      <c r="JN235"/>
      <c r="JO235"/>
      <c r="JP235"/>
      <c r="JQ235"/>
      <c r="JR235"/>
      <c r="JS235"/>
      <c r="JT235"/>
      <c r="JU235"/>
      <c r="JV235"/>
      <c r="JW235"/>
      <c r="JX235"/>
      <c r="JY235"/>
      <c r="JZ235"/>
      <c r="KA235"/>
      <c r="KB235"/>
      <c r="KC235"/>
      <c r="KD235"/>
      <c r="KE235"/>
      <c r="KF235"/>
      <c r="KG235"/>
      <c r="KH235"/>
      <c r="KI235"/>
      <c r="KJ235"/>
      <c r="KK235"/>
      <c r="KL235"/>
      <c r="KM235"/>
      <c r="KN235"/>
      <c r="KO235"/>
      <c r="KP235"/>
      <c r="KQ235"/>
      <c r="KR235"/>
      <c r="KS235"/>
      <c r="KT235"/>
      <c r="KU235"/>
      <c r="KV235"/>
      <c r="KW235"/>
      <c r="KX235"/>
      <c r="KY235"/>
      <c r="KZ235"/>
      <c r="LA235"/>
      <c r="LB235"/>
      <c r="LC235"/>
      <c r="LD235"/>
      <c r="LE235"/>
      <c r="LF235"/>
      <c r="LG235"/>
      <c r="LH235"/>
      <c r="LI235"/>
      <c r="LJ235"/>
      <c r="LK235"/>
      <c r="LL235"/>
      <c r="LM235"/>
      <c r="LN235"/>
      <c r="LO235"/>
      <c r="LP235"/>
      <c r="LQ235"/>
      <c r="LR235"/>
      <c r="LS235"/>
      <c r="LT235"/>
      <c r="LU235"/>
      <c r="LV235"/>
      <c r="LW235"/>
      <c r="LX235"/>
      <c r="LY235"/>
      <c r="LZ235"/>
      <c r="MA235"/>
      <c r="MB235"/>
      <c r="MC235"/>
      <c r="MD235"/>
      <c r="ME235"/>
      <c r="MF235"/>
      <c r="MG235"/>
      <c r="MH235"/>
      <c r="MI235"/>
      <c r="MJ235"/>
      <c r="MK235"/>
      <c r="ML235"/>
      <c r="MM235"/>
      <c r="MN235"/>
      <c r="MO235"/>
      <c r="MP235"/>
      <c r="MQ235"/>
      <c r="MR235"/>
      <c r="MS235"/>
      <c r="MT235"/>
      <c r="MU235"/>
      <c r="MV235"/>
      <c r="MW235"/>
      <c r="MX235"/>
      <c r="MY235"/>
      <c r="MZ235"/>
      <c r="NA235"/>
      <c r="NB235"/>
      <c r="NC235"/>
      <c r="ND235"/>
      <c r="NE235"/>
      <c r="NF235"/>
      <c r="NG235"/>
      <c r="NH235"/>
      <c r="NI235"/>
      <c r="NJ235"/>
      <c r="NK235"/>
      <c r="NL235"/>
      <c r="NM235"/>
      <c r="NN235"/>
      <c r="NO235"/>
      <c r="NP235"/>
      <c r="NQ235"/>
      <c r="NR235"/>
      <c r="NS235"/>
      <c r="NT235"/>
      <c r="NU235"/>
      <c r="NV235"/>
      <c r="NW235"/>
      <c r="NX235"/>
      <c r="NY235"/>
      <c r="NZ235"/>
      <c r="OA235"/>
      <c r="OB235"/>
      <c r="OC235"/>
      <c r="OD235"/>
      <c r="OE235"/>
    </row>
    <row r="236" spans="1:395" s="1" customFormat="1" x14ac:dyDescent="0.25">
      <c r="A236" s="8">
        <v>228</v>
      </c>
      <c r="B236" t="s">
        <v>97</v>
      </c>
      <c r="C236" s="4" t="s">
        <v>178</v>
      </c>
      <c r="D236" t="s">
        <v>321</v>
      </c>
      <c r="E236" s="4" t="s">
        <v>196</v>
      </c>
      <c r="F236" t="s">
        <v>130</v>
      </c>
      <c r="G236" s="31">
        <v>55000</v>
      </c>
      <c r="H236" s="13">
        <f t="shared" si="67"/>
        <v>1578.5</v>
      </c>
      <c r="I236" s="31">
        <v>0</v>
      </c>
      <c r="J236" s="13">
        <f t="shared" si="66"/>
        <v>1672</v>
      </c>
      <c r="K236" s="14">
        <v>3890.46</v>
      </c>
      <c r="L236" s="14">
        <f t="shared" si="68"/>
        <v>7140.96</v>
      </c>
      <c r="M236" s="14">
        <f t="shared" si="57"/>
        <v>47859.040000000001</v>
      </c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  <c r="IF236"/>
      <c r="IG236"/>
      <c r="IH236"/>
      <c r="II236"/>
      <c r="IJ236"/>
      <c r="IK236"/>
      <c r="IL236"/>
      <c r="IM236"/>
      <c r="IN236"/>
      <c r="IO236"/>
      <c r="IP236"/>
      <c r="IQ236"/>
      <c r="IR236"/>
      <c r="IS236"/>
      <c r="IT236"/>
      <c r="IU236"/>
      <c r="IV236"/>
      <c r="IW236"/>
      <c r="IX236"/>
      <c r="IY236"/>
      <c r="IZ236"/>
      <c r="JA236"/>
      <c r="JB236"/>
      <c r="JC236"/>
      <c r="JD236"/>
      <c r="JE236"/>
      <c r="JF236"/>
      <c r="JG236"/>
      <c r="JH236"/>
      <c r="JI236"/>
      <c r="JJ236"/>
      <c r="JK236"/>
      <c r="JL236"/>
      <c r="JM236"/>
      <c r="JN236"/>
      <c r="JO236"/>
      <c r="JP236"/>
      <c r="JQ236"/>
      <c r="JR236"/>
      <c r="JS236"/>
      <c r="JT236"/>
      <c r="JU236"/>
      <c r="JV236"/>
      <c r="JW236"/>
      <c r="JX236"/>
      <c r="JY236"/>
      <c r="JZ236"/>
      <c r="KA236"/>
      <c r="KB236"/>
      <c r="KC236"/>
      <c r="KD236"/>
      <c r="KE236"/>
      <c r="KF236"/>
      <c r="KG236"/>
      <c r="KH236"/>
      <c r="KI236"/>
      <c r="KJ236"/>
      <c r="KK236"/>
      <c r="KL236"/>
      <c r="KM236"/>
      <c r="KN236"/>
      <c r="KO236"/>
      <c r="KP236"/>
      <c r="KQ236"/>
      <c r="KR236"/>
      <c r="KS236"/>
      <c r="KT236"/>
      <c r="KU236"/>
      <c r="KV236"/>
      <c r="KW236"/>
      <c r="KX236"/>
      <c r="KY236"/>
      <c r="KZ236"/>
      <c r="LA236"/>
      <c r="LB236"/>
      <c r="LC236"/>
      <c r="LD236"/>
      <c r="LE236"/>
      <c r="LF236"/>
      <c r="LG236"/>
      <c r="LH236"/>
      <c r="LI236"/>
      <c r="LJ236"/>
      <c r="LK236"/>
      <c r="LL236"/>
      <c r="LM236"/>
      <c r="LN236"/>
      <c r="LO236"/>
      <c r="LP236"/>
      <c r="LQ236"/>
      <c r="LR236"/>
      <c r="LS236"/>
      <c r="LT236"/>
      <c r="LU236"/>
      <c r="LV236"/>
      <c r="LW236"/>
      <c r="LX236"/>
      <c r="LY236"/>
      <c r="LZ236"/>
      <c r="MA236"/>
      <c r="MB236"/>
      <c r="MC236"/>
      <c r="MD236"/>
      <c r="ME236"/>
      <c r="MF236"/>
      <c r="MG236"/>
      <c r="MH236"/>
      <c r="MI236"/>
      <c r="MJ236"/>
      <c r="MK236"/>
      <c r="ML236"/>
      <c r="MM236"/>
      <c r="MN236"/>
      <c r="MO236"/>
      <c r="MP236"/>
      <c r="MQ236"/>
      <c r="MR236"/>
      <c r="MS236"/>
      <c r="MT236"/>
      <c r="MU236"/>
      <c r="MV236"/>
      <c r="MW236"/>
      <c r="MX236"/>
      <c r="MY236"/>
      <c r="MZ236"/>
      <c r="NA236"/>
      <c r="NB236"/>
      <c r="NC236"/>
      <c r="ND236"/>
      <c r="NE236"/>
      <c r="NF236"/>
      <c r="NG236"/>
      <c r="NH236"/>
      <c r="NI236"/>
      <c r="NJ236"/>
      <c r="NK236"/>
      <c r="NL236"/>
      <c r="NM236"/>
      <c r="NN236"/>
      <c r="NO236"/>
      <c r="NP236"/>
      <c r="NQ236"/>
      <c r="NR236"/>
      <c r="NS236"/>
      <c r="NT236"/>
      <c r="NU236"/>
      <c r="NV236"/>
      <c r="NW236"/>
      <c r="NX236"/>
      <c r="NY236"/>
      <c r="NZ236"/>
      <c r="OA236"/>
      <c r="OB236"/>
      <c r="OC236"/>
      <c r="OD236"/>
      <c r="OE236"/>
    </row>
    <row r="237" spans="1:395" s="1" customFormat="1" x14ac:dyDescent="0.25">
      <c r="A237" s="8">
        <v>229</v>
      </c>
      <c r="B237" t="s">
        <v>151</v>
      </c>
      <c r="C237" s="4" t="s">
        <v>178</v>
      </c>
      <c r="D237" t="s">
        <v>132</v>
      </c>
      <c r="E237" s="4" t="s">
        <v>196</v>
      </c>
      <c r="F237" t="s">
        <v>130</v>
      </c>
      <c r="G237" s="31">
        <v>45000</v>
      </c>
      <c r="H237" s="13">
        <f t="shared" ref="H237" si="69">G237*0.0287</f>
        <v>1291.5</v>
      </c>
      <c r="I237" s="31">
        <v>633.69000000000005</v>
      </c>
      <c r="J237" s="13">
        <f t="shared" ref="J237" si="70">G237*0.0304</f>
        <v>1368</v>
      </c>
      <c r="K237" s="31">
        <v>3605.92</v>
      </c>
      <c r="L237" s="14">
        <f>H237+I237+J237+K237</f>
        <v>6899.11</v>
      </c>
      <c r="M237" s="14">
        <f t="shared" si="57"/>
        <v>38100.89</v>
      </c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  <c r="IK237"/>
      <c r="IL237"/>
      <c r="IM237"/>
      <c r="IN237"/>
      <c r="IO237"/>
      <c r="IP237"/>
      <c r="IQ237"/>
      <c r="IR237"/>
      <c r="IS237"/>
      <c r="IT237"/>
      <c r="IU237"/>
      <c r="IV237"/>
      <c r="IW237"/>
      <c r="IX237"/>
      <c r="IY237"/>
      <c r="IZ237"/>
      <c r="JA237"/>
      <c r="JB237"/>
      <c r="JC237"/>
      <c r="JD237"/>
      <c r="JE237"/>
      <c r="JF237"/>
      <c r="JG237"/>
      <c r="JH237"/>
      <c r="JI237"/>
      <c r="JJ237"/>
      <c r="JK237"/>
      <c r="JL237"/>
      <c r="JM237"/>
      <c r="JN237"/>
      <c r="JO237"/>
      <c r="JP237"/>
      <c r="JQ237"/>
      <c r="JR237"/>
      <c r="JS237"/>
      <c r="JT237"/>
      <c r="JU237"/>
      <c r="JV237"/>
      <c r="JW237"/>
      <c r="JX237"/>
      <c r="JY237"/>
      <c r="JZ237"/>
      <c r="KA237"/>
      <c r="KB237"/>
      <c r="KC237"/>
      <c r="KD237"/>
      <c r="KE237"/>
      <c r="KF237"/>
      <c r="KG237"/>
      <c r="KH237"/>
      <c r="KI237"/>
      <c r="KJ237"/>
      <c r="KK237"/>
      <c r="KL237"/>
      <c r="KM237"/>
      <c r="KN237"/>
      <c r="KO237"/>
      <c r="KP237"/>
      <c r="KQ237"/>
      <c r="KR237"/>
      <c r="KS237"/>
      <c r="KT237"/>
      <c r="KU237"/>
      <c r="KV237"/>
      <c r="KW237"/>
      <c r="KX237"/>
      <c r="KY237"/>
      <c r="KZ237"/>
      <c r="LA237"/>
      <c r="LB237"/>
      <c r="LC237"/>
      <c r="LD237"/>
      <c r="LE237"/>
      <c r="LF237"/>
      <c r="LG237"/>
      <c r="LH237"/>
      <c r="LI237"/>
      <c r="LJ237"/>
      <c r="LK237"/>
      <c r="LL237"/>
      <c r="LM237"/>
      <c r="LN237"/>
      <c r="LO237"/>
      <c r="LP237"/>
      <c r="LQ237"/>
      <c r="LR237"/>
      <c r="LS237"/>
      <c r="LT237"/>
      <c r="LU237"/>
      <c r="LV237"/>
      <c r="LW237"/>
      <c r="LX237"/>
      <c r="LY237"/>
      <c r="LZ237"/>
      <c r="MA237"/>
      <c r="MB237"/>
      <c r="MC237"/>
      <c r="MD237"/>
      <c r="ME237"/>
      <c r="MF237"/>
      <c r="MG237"/>
      <c r="MH237"/>
      <c r="MI237"/>
      <c r="MJ237"/>
      <c r="MK237"/>
      <c r="ML237"/>
      <c r="MM237"/>
      <c r="MN237"/>
      <c r="MO237"/>
      <c r="MP237"/>
      <c r="MQ237"/>
      <c r="MR237"/>
      <c r="MS237"/>
      <c r="MT237"/>
      <c r="MU237"/>
      <c r="MV237"/>
      <c r="MW237"/>
      <c r="MX237"/>
      <c r="MY237"/>
      <c r="MZ237"/>
      <c r="NA237"/>
      <c r="NB237"/>
      <c r="NC237"/>
      <c r="ND237"/>
      <c r="NE237"/>
      <c r="NF237"/>
      <c r="NG237"/>
      <c r="NH237"/>
      <c r="NI237"/>
      <c r="NJ237"/>
      <c r="NK237"/>
      <c r="NL237"/>
      <c r="NM237"/>
      <c r="NN237"/>
      <c r="NO237"/>
      <c r="NP237"/>
      <c r="NQ237"/>
      <c r="NR237"/>
      <c r="NS237"/>
      <c r="NT237"/>
      <c r="NU237"/>
      <c r="NV237"/>
      <c r="NW237"/>
      <c r="NX237"/>
      <c r="NY237"/>
      <c r="NZ237"/>
      <c r="OA237"/>
      <c r="OB237"/>
      <c r="OC237"/>
      <c r="OD237"/>
      <c r="OE237"/>
    </row>
    <row r="238" spans="1:395" s="1" customFormat="1" x14ac:dyDescent="0.25">
      <c r="A238" s="8">
        <v>230</v>
      </c>
      <c r="B238" t="s">
        <v>128</v>
      </c>
      <c r="C238" s="4" t="s">
        <v>98</v>
      </c>
      <c r="D238" t="s">
        <v>306</v>
      </c>
      <c r="E238" s="4" t="s">
        <v>196</v>
      </c>
      <c r="F238" t="s">
        <v>130</v>
      </c>
      <c r="G238" s="31">
        <v>55000</v>
      </c>
      <c r="H238" s="13">
        <f t="shared" si="67"/>
        <v>1578.5</v>
      </c>
      <c r="I238" s="31">
        <v>0</v>
      </c>
      <c r="J238" s="13">
        <f t="shared" si="66"/>
        <v>1672</v>
      </c>
      <c r="K238" s="14">
        <v>1890.46</v>
      </c>
      <c r="L238" s="14">
        <f t="shared" si="68"/>
        <v>5140.96</v>
      </c>
      <c r="M238" s="14">
        <f t="shared" si="57"/>
        <v>49859.040000000001</v>
      </c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  <c r="IK238"/>
      <c r="IL238"/>
      <c r="IM238"/>
      <c r="IN238"/>
      <c r="IO238"/>
      <c r="IP238"/>
      <c r="IQ238"/>
      <c r="IR238"/>
      <c r="IS238"/>
      <c r="IT238"/>
      <c r="IU238"/>
      <c r="IV238"/>
      <c r="IW238"/>
      <c r="IX238"/>
      <c r="IY238"/>
      <c r="IZ238"/>
      <c r="JA238"/>
      <c r="JB238"/>
      <c r="JC238"/>
      <c r="JD238"/>
      <c r="JE238"/>
      <c r="JF238"/>
      <c r="JG238"/>
      <c r="JH238"/>
      <c r="JI238"/>
      <c r="JJ238"/>
      <c r="JK238"/>
      <c r="JL238"/>
      <c r="JM238"/>
      <c r="JN238"/>
      <c r="JO238"/>
      <c r="JP238"/>
      <c r="JQ238"/>
      <c r="JR238"/>
      <c r="JS238"/>
      <c r="JT238"/>
      <c r="JU238"/>
      <c r="JV238"/>
      <c r="JW238"/>
      <c r="JX238"/>
      <c r="JY238"/>
      <c r="JZ238"/>
      <c r="KA238"/>
      <c r="KB238"/>
      <c r="KC238"/>
      <c r="KD238"/>
      <c r="KE238"/>
      <c r="KF238"/>
      <c r="KG238"/>
      <c r="KH238"/>
      <c r="KI238"/>
      <c r="KJ238"/>
      <c r="KK238"/>
      <c r="KL238"/>
      <c r="KM238"/>
      <c r="KN238"/>
      <c r="KO238"/>
      <c r="KP238"/>
      <c r="KQ238"/>
      <c r="KR238"/>
      <c r="KS238"/>
      <c r="KT238"/>
      <c r="KU238"/>
      <c r="KV238"/>
      <c r="KW238"/>
      <c r="KX238"/>
      <c r="KY238"/>
      <c r="KZ238"/>
      <c r="LA238"/>
      <c r="LB238"/>
      <c r="LC238"/>
      <c r="LD238"/>
      <c r="LE238"/>
      <c r="LF238"/>
      <c r="LG238"/>
      <c r="LH238"/>
      <c r="LI238"/>
      <c r="LJ238"/>
      <c r="LK238"/>
      <c r="LL238"/>
      <c r="LM238"/>
      <c r="LN238"/>
      <c r="LO238"/>
      <c r="LP238"/>
      <c r="LQ238"/>
      <c r="LR238"/>
      <c r="LS238"/>
      <c r="LT238"/>
      <c r="LU238"/>
      <c r="LV238"/>
      <c r="LW238"/>
      <c r="LX238"/>
      <c r="LY238"/>
      <c r="LZ238"/>
      <c r="MA238"/>
      <c r="MB238"/>
      <c r="MC238"/>
      <c r="MD238"/>
      <c r="ME238"/>
      <c r="MF238"/>
      <c r="MG238"/>
      <c r="MH238"/>
      <c r="MI238"/>
      <c r="MJ238"/>
      <c r="MK238"/>
      <c r="ML238"/>
      <c r="MM238"/>
      <c r="MN238"/>
      <c r="MO238"/>
      <c r="MP238"/>
      <c r="MQ238"/>
      <c r="MR238"/>
      <c r="MS238"/>
      <c r="MT238"/>
      <c r="MU238"/>
      <c r="MV238"/>
      <c r="MW238"/>
      <c r="MX238"/>
      <c r="MY238"/>
      <c r="MZ238"/>
      <c r="NA238"/>
      <c r="NB238"/>
      <c r="NC238"/>
      <c r="ND238"/>
      <c r="NE238"/>
      <c r="NF238"/>
      <c r="NG238"/>
      <c r="NH238"/>
      <c r="NI238"/>
      <c r="NJ238"/>
      <c r="NK238"/>
      <c r="NL238"/>
      <c r="NM238"/>
      <c r="NN238"/>
      <c r="NO238"/>
      <c r="NP238"/>
      <c r="NQ238"/>
      <c r="NR238"/>
      <c r="NS238"/>
      <c r="NT238"/>
      <c r="NU238"/>
      <c r="NV238"/>
      <c r="NW238"/>
      <c r="NX238"/>
      <c r="NY238"/>
      <c r="NZ238"/>
      <c r="OA238"/>
      <c r="OB238"/>
      <c r="OC238"/>
      <c r="OD238"/>
      <c r="OE238"/>
    </row>
    <row r="239" spans="1:395" s="1" customFormat="1" x14ac:dyDescent="0.25">
      <c r="A239" s="8">
        <v>231</v>
      </c>
      <c r="B239" t="s">
        <v>101</v>
      </c>
      <c r="C239" s="4" t="s">
        <v>98</v>
      </c>
      <c r="D239" t="s">
        <v>99</v>
      </c>
      <c r="E239" s="4" t="s">
        <v>196</v>
      </c>
      <c r="F239" t="s">
        <v>130</v>
      </c>
      <c r="G239" s="13">
        <v>55000</v>
      </c>
      <c r="H239" s="13">
        <f t="shared" si="67"/>
        <v>1578.5</v>
      </c>
      <c r="I239" s="31">
        <v>0</v>
      </c>
      <c r="J239" s="13">
        <f t="shared" si="66"/>
        <v>1672</v>
      </c>
      <c r="K239" s="14">
        <v>315</v>
      </c>
      <c r="L239" s="14">
        <f t="shared" si="68"/>
        <v>3565.5</v>
      </c>
      <c r="M239" s="14">
        <f t="shared" si="57"/>
        <v>51434.5</v>
      </c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  <c r="IP239"/>
      <c r="IQ239"/>
      <c r="IR239"/>
      <c r="IS239"/>
      <c r="IT239"/>
      <c r="IU239"/>
      <c r="IV239"/>
      <c r="IW239"/>
      <c r="IX239"/>
      <c r="IY239"/>
      <c r="IZ239"/>
      <c r="JA239"/>
      <c r="JB239"/>
      <c r="JC239"/>
      <c r="JD239"/>
      <c r="JE239"/>
      <c r="JF239"/>
      <c r="JG239"/>
      <c r="JH239"/>
      <c r="JI239"/>
      <c r="JJ239"/>
      <c r="JK239"/>
      <c r="JL239"/>
      <c r="JM239"/>
      <c r="JN239"/>
      <c r="JO239"/>
      <c r="JP239"/>
      <c r="JQ239"/>
      <c r="JR239"/>
      <c r="JS239"/>
      <c r="JT239"/>
      <c r="JU239"/>
      <c r="JV239"/>
      <c r="JW239"/>
      <c r="JX239"/>
      <c r="JY239"/>
      <c r="JZ239"/>
      <c r="KA239"/>
      <c r="KB239"/>
      <c r="KC239"/>
      <c r="KD239"/>
      <c r="KE239"/>
      <c r="KF239"/>
      <c r="KG239"/>
      <c r="KH239"/>
      <c r="KI239"/>
      <c r="KJ239"/>
      <c r="KK239"/>
      <c r="KL239"/>
      <c r="KM239"/>
      <c r="KN239"/>
      <c r="KO239"/>
      <c r="KP239"/>
      <c r="KQ239"/>
      <c r="KR239"/>
      <c r="KS239"/>
      <c r="KT239"/>
      <c r="KU239"/>
      <c r="KV239"/>
      <c r="KW239"/>
      <c r="KX239"/>
      <c r="KY239"/>
      <c r="KZ239"/>
      <c r="LA239"/>
      <c r="LB239"/>
      <c r="LC239"/>
      <c r="LD239"/>
      <c r="LE239"/>
      <c r="LF239"/>
      <c r="LG239"/>
      <c r="LH239"/>
      <c r="LI239"/>
      <c r="LJ239"/>
      <c r="LK239"/>
      <c r="LL239"/>
      <c r="LM239"/>
      <c r="LN239"/>
      <c r="LO239"/>
      <c r="LP239"/>
      <c r="LQ239"/>
      <c r="LR239"/>
      <c r="LS239"/>
      <c r="LT239"/>
      <c r="LU239"/>
      <c r="LV239"/>
      <c r="LW239"/>
      <c r="LX239"/>
      <c r="LY239"/>
      <c r="LZ239"/>
      <c r="MA239"/>
      <c r="MB239"/>
      <c r="MC239"/>
      <c r="MD239"/>
      <c r="ME239"/>
      <c r="MF239"/>
      <c r="MG239"/>
      <c r="MH239"/>
      <c r="MI239"/>
      <c r="MJ239"/>
      <c r="MK239"/>
      <c r="ML239"/>
      <c r="MM239"/>
      <c r="MN239"/>
      <c r="MO239"/>
      <c r="MP239"/>
      <c r="MQ239"/>
      <c r="MR239"/>
      <c r="MS239"/>
      <c r="MT239"/>
      <c r="MU239"/>
      <c r="MV239"/>
      <c r="MW239"/>
      <c r="MX239"/>
      <c r="MY239"/>
      <c r="MZ239"/>
      <c r="NA239"/>
      <c r="NB239"/>
      <c r="NC239"/>
      <c r="ND239"/>
      <c r="NE239"/>
      <c r="NF239"/>
      <c r="NG239"/>
      <c r="NH239"/>
      <c r="NI239"/>
      <c r="NJ239"/>
      <c r="NK239"/>
      <c r="NL239"/>
      <c r="NM239"/>
      <c r="NN239"/>
      <c r="NO239"/>
      <c r="NP239"/>
      <c r="NQ239"/>
      <c r="NR239"/>
      <c r="NS239"/>
      <c r="NT239"/>
      <c r="NU239"/>
      <c r="NV239"/>
      <c r="NW239"/>
      <c r="NX239"/>
      <c r="NY239"/>
      <c r="NZ239"/>
      <c r="OA239"/>
      <c r="OB239"/>
      <c r="OC239"/>
      <c r="OD239"/>
      <c r="OE239"/>
    </row>
    <row r="240" spans="1:395" s="1" customFormat="1" x14ac:dyDescent="0.25">
      <c r="A240" s="8">
        <v>232</v>
      </c>
      <c r="B240" t="s">
        <v>299</v>
      </c>
      <c r="C240" s="4" t="s">
        <v>98</v>
      </c>
      <c r="D240" t="s">
        <v>421</v>
      </c>
      <c r="E240" s="4" t="s">
        <v>195</v>
      </c>
      <c r="F240" t="s">
        <v>130</v>
      </c>
      <c r="G240" s="31">
        <v>41000</v>
      </c>
      <c r="H240" s="13">
        <f t="shared" si="67"/>
        <v>1176.7</v>
      </c>
      <c r="I240" s="31">
        <v>0</v>
      </c>
      <c r="J240" s="13">
        <f t="shared" si="66"/>
        <v>1246.4000000000001</v>
      </c>
      <c r="K240" s="14">
        <v>1890.46</v>
      </c>
      <c r="L240" s="14">
        <f t="shared" si="68"/>
        <v>4313.5600000000004</v>
      </c>
      <c r="M240" s="14">
        <f t="shared" si="57"/>
        <v>36686.44</v>
      </c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  <c r="IK240"/>
      <c r="IL240"/>
      <c r="IM240"/>
      <c r="IN240"/>
      <c r="IO240"/>
      <c r="IP240"/>
      <c r="IQ240"/>
      <c r="IR240"/>
      <c r="IS240"/>
      <c r="IT240"/>
      <c r="IU240"/>
      <c r="IV240"/>
      <c r="IW240"/>
      <c r="IX240"/>
      <c r="IY240"/>
      <c r="IZ240"/>
      <c r="JA240"/>
      <c r="JB240"/>
      <c r="JC240"/>
      <c r="JD240"/>
      <c r="JE240"/>
      <c r="JF240"/>
      <c r="JG240"/>
      <c r="JH240"/>
      <c r="JI240"/>
      <c r="JJ240"/>
      <c r="JK240"/>
      <c r="JL240"/>
      <c r="JM240"/>
      <c r="JN240"/>
      <c r="JO240"/>
      <c r="JP240"/>
      <c r="JQ240"/>
      <c r="JR240"/>
      <c r="JS240"/>
      <c r="JT240"/>
      <c r="JU240"/>
      <c r="JV240"/>
      <c r="JW240"/>
      <c r="JX240"/>
      <c r="JY240"/>
      <c r="JZ240"/>
      <c r="KA240"/>
      <c r="KB240"/>
      <c r="KC240"/>
      <c r="KD240"/>
      <c r="KE240"/>
      <c r="KF240"/>
      <c r="KG240"/>
      <c r="KH240"/>
      <c r="KI240"/>
      <c r="KJ240"/>
      <c r="KK240"/>
      <c r="KL240"/>
      <c r="KM240"/>
      <c r="KN240"/>
      <c r="KO240"/>
      <c r="KP240"/>
      <c r="KQ240"/>
      <c r="KR240"/>
      <c r="KS240"/>
      <c r="KT240"/>
      <c r="KU240"/>
      <c r="KV240"/>
      <c r="KW240"/>
      <c r="KX240"/>
      <c r="KY240"/>
      <c r="KZ240"/>
      <c r="LA240"/>
      <c r="LB240"/>
      <c r="LC240"/>
      <c r="LD240"/>
      <c r="LE240"/>
      <c r="LF240"/>
      <c r="LG240"/>
      <c r="LH240"/>
      <c r="LI240"/>
      <c r="LJ240"/>
      <c r="LK240"/>
      <c r="LL240"/>
      <c r="LM240"/>
      <c r="LN240"/>
      <c r="LO240"/>
      <c r="LP240"/>
      <c r="LQ240"/>
      <c r="LR240"/>
      <c r="LS240"/>
      <c r="LT240"/>
      <c r="LU240"/>
      <c r="LV240"/>
      <c r="LW240"/>
      <c r="LX240"/>
      <c r="LY240"/>
      <c r="LZ240"/>
      <c r="MA240"/>
      <c r="MB240"/>
      <c r="MC240"/>
      <c r="MD240"/>
      <c r="ME240"/>
      <c r="MF240"/>
      <c r="MG240"/>
      <c r="MH240"/>
      <c r="MI240"/>
      <c r="MJ240"/>
      <c r="MK240"/>
      <c r="ML240"/>
      <c r="MM240"/>
      <c r="MN240"/>
      <c r="MO240"/>
      <c r="MP240"/>
      <c r="MQ240"/>
      <c r="MR240"/>
      <c r="MS240"/>
      <c r="MT240"/>
      <c r="MU240"/>
      <c r="MV240"/>
      <c r="MW240"/>
      <c r="MX240"/>
      <c r="MY240"/>
      <c r="MZ240"/>
      <c r="NA240"/>
      <c r="NB240"/>
      <c r="NC240"/>
      <c r="ND240"/>
      <c r="NE240"/>
      <c r="NF240"/>
      <c r="NG240"/>
      <c r="NH240"/>
      <c r="NI240"/>
      <c r="NJ240"/>
      <c r="NK240"/>
      <c r="NL240"/>
      <c r="NM240"/>
      <c r="NN240"/>
      <c r="NO240"/>
      <c r="NP240"/>
      <c r="NQ240"/>
      <c r="NR240"/>
      <c r="NS240"/>
      <c r="NT240"/>
      <c r="NU240"/>
      <c r="NV240"/>
      <c r="NW240"/>
      <c r="NX240"/>
      <c r="NY240"/>
      <c r="NZ240"/>
      <c r="OA240"/>
      <c r="OB240"/>
      <c r="OC240"/>
      <c r="OD240"/>
      <c r="OE240"/>
    </row>
    <row r="241" spans="1:395" s="1" customFormat="1" x14ac:dyDescent="0.25">
      <c r="A241" s="8">
        <v>233</v>
      </c>
      <c r="B241" t="s">
        <v>220</v>
      </c>
      <c r="C241" s="4" t="s">
        <v>98</v>
      </c>
      <c r="D241" t="s">
        <v>92</v>
      </c>
      <c r="E241" s="4" t="s">
        <v>196</v>
      </c>
      <c r="F241" t="s">
        <v>130</v>
      </c>
      <c r="G241" s="31">
        <v>90000</v>
      </c>
      <c r="H241" s="13">
        <f t="shared" si="67"/>
        <v>2583</v>
      </c>
      <c r="I241" s="31">
        <v>9753.1200000000008</v>
      </c>
      <c r="J241" s="13">
        <v>2736</v>
      </c>
      <c r="K241" s="31">
        <v>1960</v>
      </c>
      <c r="L241" s="14">
        <f>H241+I241+J241+K241</f>
        <v>17032.12</v>
      </c>
      <c r="M241" s="14">
        <f t="shared" si="57"/>
        <v>72967.88</v>
      </c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  <c r="IK241"/>
      <c r="IL241"/>
      <c r="IM241"/>
      <c r="IN241"/>
      <c r="IO241"/>
      <c r="IP241"/>
      <c r="IQ241"/>
      <c r="IR241"/>
      <c r="IS241"/>
      <c r="IT241"/>
      <c r="IU241"/>
      <c r="IV241"/>
      <c r="IW241"/>
      <c r="IX241"/>
      <c r="IY241"/>
      <c r="IZ241"/>
      <c r="JA241"/>
      <c r="JB241"/>
      <c r="JC241"/>
      <c r="JD241"/>
      <c r="JE241"/>
      <c r="JF241"/>
      <c r="JG241"/>
      <c r="JH241"/>
      <c r="JI241"/>
      <c r="JJ241"/>
      <c r="JK241"/>
      <c r="JL241"/>
      <c r="JM241"/>
      <c r="JN241"/>
      <c r="JO241"/>
      <c r="JP241"/>
      <c r="JQ241"/>
      <c r="JR241"/>
      <c r="JS241"/>
      <c r="JT241"/>
      <c r="JU241"/>
      <c r="JV241"/>
      <c r="JW241"/>
      <c r="JX241"/>
      <c r="JY241"/>
      <c r="JZ241"/>
      <c r="KA241"/>
      <c r="KB241"/>
      <c r="KC241"/>
      <c r="KD241"/>
      <c r="KE241"/>
      <c r="KF241"/>
      <c r="KG241"/>
      <c r="KH241"/>
      <c r="KI241"/>
      <c r="KJ241"/>
      <c r="KK241"/>
      <c r="KL241"/>
      <c r="KM241"/>
      <c r="KN241"/>
      <c r="KO241"/>
      <c r="KP241"/>
      <c r="KQ241"/>
      <c r="KR241"/>
      <c r="KS241"/>
      <c r="KT241"/>
      <c r="KU241"/>
      <c r="KV241"/>
      <c r="KW241"/>
      <c r="KX241"/>
      <c r="KY241"/>
      <c r="KZ241"/>
      <c r="LA241"/>
      <c r="LB241"/>
      <c r="LC241"/>
      <c r="LD241"/>
      <c r="LE241"/>
      <c r="LF241"/>
      <c r="LG241"/>
      <c r="LH241"/>
      <c r="LI241"/>
      <c r="LJ241"/>
      <c r="LK241"/>
      <c r="LL241"/>
      <c r="LM241"/>
      <c r="LN241"/>
      <c r="LO241"/>
      <c r="LP241"/>
      <c r="LQ241"/>
      <c r="LR241"/>
      <c r="LS241"/>
      <c r="LT241"/>
      <c r="LU241"/>
      <c r="LV241"/>
      <c r="LW241"/>
      <c r="LX241"/>
      <c r="LY241"/>
      <c r="LZ241"/>
      <c r="MA241"/>
      <c r="MB241"/>
      <c r="MC241"/>
      <c r="MD241"/>
      <c r="ME241"/>
      <c r="MF241"/>
      <c r="MG241"/>
      <c r="MH241"/>
      <c r="MI241"/>
      <c r="MJ241"/>
      <c r="MK241"/>
      <c r="ML241"/>
      <c r="MM241"/>
      <c r="MN241"/>
      <c r="MO241"/>
      <c r="MP241"/>
      <c r="MQ241"/>
      <c r="MR241"/>
      <c r="MS241"/>
      <c r="MT241"/>
      <c r="MU241"/>
      <c r="MV241"/>
      <c r="MW241"/>
      <c r="MX241"/>
      <c r="MY241"/>
      <c r="MZ241"/>
      <c r="NA241"/>
      <c r="NB241"/>
      <c r="NC241"/>
      <c r="ND241"/>
      <c r="NE241"/>
      <c r="NF241"/>
      <c r="NG241"/>
      <c r="NH241"/>
      <c r="NI241"/>
      <c r="NJ241"/>
      <c r="NK241"/>
      <c r="NL241"/>
      <c r="NM241"/>
      <c r="NN241"/>
      <c r="NO241"/>
      <c r="NP241"/>
      <c r="NQ241"/>
      <c r="NR241"/>
      <c r="NS241"/>
      <c r="NT241"/>
      <c r="NU241"/>
      <c r="NV241"/>
      <c r="NW241"/>
      <c r="NX241"/>
      <c r="NY241"/>
      <c r="NZ241"/>
      <c r="OA241"/>
      <c r="OB241"/>
      <c r="OC241"/>
      <c r="OD241"/>
      <c r="OE241"/>
    </row>
    <row r="242" spans="1:395" s="1" customFormat="1" x14ac:dyDescent="0.25">
      <c r="A242" s="8">
        <v>234</v>
      </c>
      <c r="B242" t="s">
        <v>478</v>
      </c>
      <c r="C242" s="4" t="s">
        <v>98</v>
      </c>
      <c r="D242" t="s">
        <v>479</v>
      </c>
      <c r="E242" s="4" t="s">
        <v>196</v>
      </c>
      <c r="F242" t="s">
        <v>129</v>
      </c>
      <c r="G242" s="31">
        <v>65000</v>
      </c>
      <c r="H242" s="13">
        <f t="shared" si="67"/>
        <v>1865.5</v>
      </c>
      <c r="I242" s="31">
        <v>0</v>
      </c>
      <c r="J242" s="13">
        <f t="shared" si="66"/>
        <v>1976</v>
      </c>
      <c r="K242" s="31">
        <v>3605.92</v>
      </c>
      <c r="L242" s="14">
        <f>H242+I242+J242+K242</f>
        <v>7447.42</v>
      </c>
      <c r="M242" s="14">
        <f t="shared" si="57"/>
        <v>57552.58</v>
      </c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  <c r="IL242"/>
      <c r="IM242"/>
      <c r="IN242"/>
      <c r="IO242"/>
      <c r="IP242"/>
      <c r="IQ242"/>
      <c r="IR242"/>
      <c r="IS242"/>
      <c r="IT242"/>
      <c r="IU242"/>
      <c r="IV242"/>
      <c r="IW242"/>
      <c r="IX242"/>
      <c r="IY242"/>
      <c r="IZ242"/>
      <c r="JA242"/>
      <c r="JB242"/>
      <c r="JC242"/>
      <c r="JD242"/>
      <c r="JE242"/>
      <c r="JF242"/>
      <c r="JG242"/>
      <c r="JH242"/>
      <c r="JI242"/>
      <c r="JJ242"/>
      <c r="JK242"/>
      <c r="JL242"/>
      <c r="JM242"/>
      <c r="JN242"/>
      <c r="JO242"/>
      <c r="JP242"/>
      <c r="JQ242"/>
      <c r="JR242"/>
      <c r="JS242"/>
      <c r="JT242"/>
      <c r="JU242"/>
      <c r="JV242"/>
      <c r="JW242"/>
      <c r="JX242"/>
      <c r="JY242"/>
      <c r="JZ242"/>
      <c r="KA242"/>
      <c r="KB242"/>
      <c r="KC242"/>
      <c r="KD242"/>
      <c r="KE242"/>
      <c r="KF242"/>
      <c r="KG242"/>
      <c r="KH242"/>
      <c r="KI242"/>
      <c r="KJ242"/>
      <c r="KK242"/>
      <c r="KL242"/>
      <c r="KM242"/>
      <c r="KN242"/>
      <c r="KO242"/>
      <c r="KP242"/>
      <c r="KQ242"/>
      <c r="KR242"/>
      <c r="KS242"/>
      <c r="KT242"/>
      <c r="KU242"/>
      <c r="KV242"/>
      <c r="KW242"/>
      <c r="KX242"/>
      <c r="KY242"/>
      <c r="KZ242"/>
      <c r="LA242"/>
      <c r="LB242"/>
      <c r="LC242"/>
      <c r="LD242"/>
      <c r="LE242"/>
      <c r="LF242"/>
      <c r="LG242"/>
      <c r="LH242"/>
      <c r="LI242"/>
      <c r="LJ242"/>
      <c r="LK242"/>
      <c r="LL242"/>
      <c r="LM242"/>
      <c r="LN242"/>
      <c r="LO242"/>
      <c r="LP242"/>
      <c r="LQ242"/>
      <c r="LR242"/>
      <c r="LS242"/>
      <c r="LT242"/>
      <c r="LU242"/>
      <c r="LV242"/>
      <c r="LW242"/>
      <c r="LX242"/>
      <c r="LY242"/>
      <c r="LZ242"/>
      <c r="MA242"/>
      <c r="MB242"/>
      <c r="MC242"/>
      <c r="MD242"/>
      <c r="ME242"/>
      <c r="MF242"/>
      <c r="MG242"/>
      <c r="MH242"/>
      <c r="MI242"/>
      <c r="MJ242"/>
      <c r="MK242"/>
      <c r="ML242"/>
      <c r="MM242"/>
      <c r="MN242"/>
      <c r="MO242"/>
      <c r="MP242"/>
      <c r="MQ242"/>
      <c r="MR242"/>
      <c r="MS242"/>
      <c r="MT242"/>
      <c r="MU242"/>
      <c r="MV242"/>
      <c r="MW242"/>
      <c r="MX242"/>
      <c r="MY242"/>
      <c r="MZ242"/>
      <c r="NA242"/>
      <c r="NB242"/>
      <c r="NC242"/>
      <c r="ND242"/>
      <c r="NE242"/>
      <c r="NF242"/>
      <c r="NG242"/>
      <c r="NH242"/>
      <c r="NI242"/>
      <c r="NJ242"/>
      <c r="NK242"/>
      <c r="NL242"/>
      <c r="NM242"/>
      <c r="NN242"/>
      <c r="NO242"/>
      <c r="NP242"/>
      <c r="NQ242"/>
      <c r="NR242"/>
      <c r="NS242"/>
      <c r="NT242"/>
      <c r="NU242"/>
      <c r="NV242"/>
      <c r="NW242"/>
      <c r="NX242"/>
      <c r="NY242"/>
      <c r="NZ242"/>
      <c r="OA242"/>
      <c r="OB242"/>
      <c r="OC242"/>
      <c r="OD242"/>
      <c r="OE242"/>
    </row>
    <row r="243" spans="1:395" s="1" customFormat="1" x14ac:dyDescent="0.25">
      <c r="A243" s="8">
        <v>235</v>
      </c>
      <c r="B243" t="s">
        <v>219</v>
      </c>
      <c r="C243" s="4" t="s">
        <v>98</v>
      </c>
      <c r="D243" t="s">
        <v>94</v>
      </c>
      <c r="E243" s="4" t="s">
        <v>196</v>
      </c>
      <c r="F243" t="s">
        <v>130</v>
      </c>
      <c r="G243" s="13">
        <v>55000</v>
      </c>
      <c r="H243" s="13">
        <f t="shared" si="67"/>
        <v>1578.5</v>
      </c>
      <c r="I243" s="31">
        <v>0</v>
      </c>
      <c r="J243" s="13">
        <f t="shared" si="66"/>
        <v>1672</v>
      </c>
      <c r="K243" s="31">
        <v>175</v>
      </c>
      <c r="L243" s="14">
        <f t="shared" si="68"/>
        <v>3425.5</v>
      </c>
      <c r="M243" s="14">
        <f t="shared" si="57"/>
        <v>51574.5</v>
      </c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  <c r="IM243"/>
      <c r="IN243"/>
      <c r="IO243"/>
      <c r="IP243"/>
      <c r="IQ243"/>
      <c r="IR243"/>
      <c r="IS243"/>
      <c r="IT243"/>
      <c r="IU243"/>
      <c r="IV243"/>
      <c r="IW243"/>
      <c r="IX243"/>
      <c r="IY243"/>
      <c r="IZ243"/>
      <c r="JA243"/>
      <c r="JB243"/>
      <c r="JC243"/>
      <c r="JD243"/>
      <c r="JE243"/>
      <c r="JF243"/>
      <c r="JG243"/>
      <c r="JH243"/>
      <c r="JI243"/>
      <c r="JJ243"/>
      <c r="JK243"/>
      <c r="JL243"/>
      <c r="JM243"/>
      <c r="JN243"/>
      <c r="JO243"/>
      <c r="JP243"/>
      <c r="JQ243"/>
      <c r="JR243"/>
      <c r="JS243"/>
      <c r="JT243"/>
      <c r="JU243"/>
      <c r="JV243"/>
      <c r="JW243"/>
      <c r="JX243"/>
      <c r="JY243"/>
      <c r="JZ243"/>
      <c r="KA243"/>
      <c r="KB243"/>
      <c r="KC243"/>
      <c r="KD243"/>
      <c r="KE243"/>
      <c r="KF243"/>
      <c r="KG243"/>
      <c r="KH243"/>
      <c r="KI243"/>
      <c r="KJ243"/>
      <c r="KK243"/>
      <c r="KL243"/>
      <c r="KM243"/>
      <c r="KN243"/>
      <c r="KO243"/>
      <c r="KP243"/>
      <c r="KQ243"/>
      <c r="KR243"/>
      <c r="KS243"/>
      <c r="KT243"/>
      <c r="KU243"/>
      <c r="KV243"/>
      <c r="KW243"/>
      <c r="KX243"/>
      <c r="KY243"/>
      <c r="KZ243"/>
      <c r="LA243"/>
      <c r="LB243"/>
      <c r="LC243"/>
      <c r="LD243"/>
      <c r="LE243"/>
      <c r="LF243"/>
      <c r="LG243"/>
      <c r="LH243"/>
      <c r="LI243"/>
      <c r="LJ243"/>
      <c r="LK243"/>
      <c r="LL243"/>
      <c r="LM243"/>
      <c r="LN243"/>
      <c r="LO243"/>
      <c r="LP243"/>
      <c r="LQ243"/>
      <c r="LR243"/>
      <c r="LS243"/>
      <c r="LT243"/>
      <c r="LU243"/>
      <c r="LV243"/>
      <c r="LW243"/>
      <c r="LX243"/>
      <c r="LY243"/>
      <c r="LZ243"/>
      <c r="MA243"/>
      <c r="MB243"/>
      <c r="MC243"/>
      <c r="MD243"/>
      <c r="ME243"/>
      <c r="MF243"/>
      <c r="MG243"/>
      <c r="MH243"/>
      <c r="MI243"/>
      <c r="MJ243"/>
      <c r="MK243"/>
      <c r="ML243"/>
      <c r="MM243"/>
      <c r="MN243"/>
      <c r="MO243"/>
      <c r="MP243"/>
      <c r="MQ243"/>
      <c r="MR243"/>
      <c r="MS243"/>
      <c r="MT243"/>
      <c r="MU243"/>
      <c r="MV243"/>
      <c r="MW243"/>
      <c r="MX243"/>
      <c r="MY243"/>
      <c r="MZ243"/>
      <c r="NA243"/>
      <c r="NB243"/>
      <c r="NC243"/>
      <c r="ND243"/>
      <c r="NE243"/>
      <c r="NF243"/>
      <c r="NG243"/>
      <c r="NH243"/>
      <c r="NI243"/>
      <c r="NJ243"/>
      <c r="NK243"/>
      <c r="NL243"/>
      <c r="NM243"/>
      <c r="NN243"/>
      <c r="NO243"/>
      <c r="NP243"/>
      <c r="NQ243"/>
      <c r="NR243"/>
      <c r="NS243"/>
      <c r="NT243"/>
      <c r="NU243"/>
      <c r="NV243"/>
      <c r="NW243"/>
      <c r="NX243"/>
      <c r="NY243"/>
      <c r="NZ243"/>
      <c r="OA243"/>
      <c r="OB243"/>
      <c r="OC243"/>
      <c r="OD243"/>
      <c r="OE243"/>
    </row>
    <row r="244" spans="1:395" s="1" customFormat="1" x14ac:dyDescent="0.25">
      <c r="A244" s="8">
        <v>236</v>
      </c>
      <c r="B244" t="s">
        <v>149</v>
      </c>
      <c r="C244" s="4" t="s">
        <v>98</v>
      </c>
      <c r="D244" t="s">
        <v>422</v>
      </c>
      <c r="E244" s="4" t="s">
        <v>195</v>
      </c>
      <c r="F244" t="s">
        <v>130</v>
      </c>
      <c r="G244" s="31">
        <v>55000</v>
      </c>
      <c r="H244" s="13">
        <f t="shared" si="67"/>
        <v>1578.5</v>
      </c>
      <c r="I244" s="31">
        <v>0</v>
      </c>
      <c r="J244" s="13">
        <f t="shared" si="66"/>
        <v>1672</v>
      </c>
      <c r="K244" s="31">
        <v>1890.46</v>
      </c>
      <c r="L244" s="14">
        <f t="shared" si="68"/>
        <v>5140.96</v>
      </c>
      <c r="M244" s="14">
        <f t="shared" si="57"/>
        <v>49859.040000000001</v>
      </c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  <c r="IN244"/>
      <c r="IO244"/>
      <c r="IP244"/>
      <c r="IQ244"/>
      <c r="IR244"/>
      <c r="IS244"/>
      <c r="IT244"/>
      <c r="IU244"/>
      <c r="IV244"/>
      <c r="IW244"/>
      <c r="IX244"/>
      <c r="IY244"/>
      <c r="IZ244"/>
      <c r="JA244"/>
      <c r="JB244"/>
      <c r="JC244"/>
      <c r="JD244"/>
      <c r="JE244"/>
      <c r="JF244"/>
      <c r="JG244"/>
      <c r="JH244"/>
      <c r="JI244"/>
      <c r="JJ244"/>
      <c r="JK244"/>
      <c r="JL244"/>
      <c r="JM244"/>
      <c r="JN244"/>
      <c r="JO244"/>
      <c r="JP244"/>
      <c r="JQ244"/>
      <c r="JR244"/>
      <c r="JS244"/>
      <c r="JT244"/>
      <c r="JU244"/>
      <c r="JV244"/>
      <c r="JW244"/>
      <c r="JX244"/>
      <c r="JY244"/>
      <c r="JZ244"/>
      <c r="KA244"/>
      <c r="KB244"/>
      <c r="KC244"/>
      <c r="KD244"/>
      <c r="KE244"/>
      <c r="KF244"/>
      <c r="KG244"/>
      <c r="KH244"/>
      <c r="KI244"/>
      <c r="KJ244"/>
      <c r="KK244"/>
      <c r="KL244"/>
      <c r="KM244"/>
      <c r="KN244"/>
      <c r="KO244"/>
      <c r="KP244"/>
      <c r="KQ244"/>
      <c r="KR244"/>
      <c r="KS244"/>
      <c r="KT244"/>
      <c r="KU244"/>
      <c r="KV244"/>
      <c r="KW244"/>
      <c r="KX244"/>
      <c r="KY244"/>
      <c r="KZ244"/>
      <c r="LA244"/>
      <c r="LB244"/>
      <c r="LC244"/>
      <c r="LD244"/>
      <c r="LE244"/>
      <c r="LF244"/>
      <c r="LG244"/>
      <c r="LH244"/>
      <c r="LI244"/>
      <c r="LJ244"/>
      <c r="LK244"/>
      <c r="LL244"/>
      <c r="LM244"/>
      <c r="LN244"/>
      <c r="LO244"/>
      <c r="LP244"/>
      <c r="LQ244"/>
      <c r="LR244"/>
      <c r="LS244"/>
      <c r="LT244"/>
      <c r="LU244"/>
      <c r="LV244"/>
      <c r="LW244"/>
      <c r="LX244"/>
      <c r="LY244"/>
      <c r="LZ244"/>
      <c r="MA244"/>
      <c r="MB244"/>
      <c r="MC244"/>
      <c r="MD244"/>
      <c r="ME244"/>
      <c r="MF244"/>
      <c r="MG244"/>
      <c r="MH244"/>
      <c r="MI244"/>
      <c r="MJ244"/>
      <c r="MK244"/>
      <c r="ML244"/>
      <c r="MM244"/>
      <c r="MN244"/>
      <c r="MO244"/>
      <c r="MP244"/>
      <c r="MQ244"/>
      <c r="MR244"/>
      <c r="MS244"/>
      <c r="MT244"/>
      <c r="MU244"/>
      <c r="MV244"/>
      <c r="MW244"/>
      <c r="MX244"/>
      <c r="MY244"/>
      <c r="MZ244"/>
      <c r="NA244"/>
      <c r="NB244"/>
      <c r="NC244"/>
      <c r="ND244"/>
      <c r="NE244"/>
      <c r="NF244"/>
      <c r="NG244"/>
      <c r="NH244"/>
      <c r="NI244"/>
      <c r="NJ244"/>
      <c r="NK244"/>
      <c r="NL244"/>
      <c r="NM244"/>
      <c r="NN244"/>
      <c r="NO244"/>
      <c r="NP244"/>
      <c r="NQ244"/>
      <c r="NR244"/>
      <c r="NS244"/>
      <c r="NT244"/>
      <c r="NU244"/>
      <c r="NV244"/>
      <c r="NW244"/>
      <c r="NX244"/>
      <c r="NY244"/>
      <c r="NZ244"/>
      <c r="OA244"/>
      <c r="OB244"/>
      <c r="OC244"/>
      <c r="OD244"/>
      <c r="OE244"/>
    </row>
    <row r="245" spans="1:395" s="1" customFormat="1" ht="18.75" customHeight="1" x14ac:dyDescent="0.25">
      <c r="A245" s="8">
        <v>237</v>
      </c>
      <c r="B245" t="s">
        <v>153</v>
      </c>
      <c r="C245" s="4" t="s">
        <v>98</v>
      </c>
      <c r="D245" t="s">
        <v>423</v>
      </c>
      <c r="E245" s="4" t="s">
        <v>195</v>
      </c>
      <c r="F245" t="s">
        <v>130</v>
      </c>
      <c r="G245" s="13">
        <v>46000</v>
      </c>
      <c r="H245" s="13">
        <f t="shared" si="67"/>
        <v>1320.2</v>
      </c>
      <c r="I245" s="31">
        <v>0</v>
      </c>
      <c r="J245" s="13">
        <f t="shared" si="66"/>
        <v>1398.4</v>
      </c>
      <c r="K245" s="31">
        <v>6346.5</v>
      </c>
      <c r="L245" s="14">
        <f>H245+I245+J245+K245</f>
        <v>9065.1</v>
      </c>
      <c r="M245" s="14">
        <f t="shared" si="57"/>
        <v>36934.9</v>
      </c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  <c r="IO245"/>
      <c r="IP245"/>
      <c r="IQ245"/>
      <c r="IR245"/>
      <c r="IS245"/>
      <c r="IT245"/>
      <c r="IU245"/>
      <c r="IV245"/>
      <c r="IW245"/>
      <c r="IX245"/>
      <c r="IY245"/>
      <c r="IZ245"/>
      <c r="JA245"/>
      <c r="JB245"/>
      <c r="JC245"/>
      <c r="JD245"/>
      <c r="JE245"/>
      <c r="JF245"/>
      <c r="JG245"/>
      <c r="JH245"/>
      <c r="JI245"/>
      <c r="JJ245"/>
      <c r="JK245"/>
      <c r="JL245"/>
      <c r="JM245"/>
      <c r="JN245"/>
      <c r="JO245"/>
      <c r="JP245"/>
      <c r="JQ245"/>
      <c r="JR245"/>
      <c r="JS245"/>
      <c r="JT245"/>
      <c r="JU245"/>
      <c r="JV245"/>
      <c r="JW245"/>
      <c r="JX245"/>
      <c r="JY245"/>
      <c r="JZ245"/>
      <c r="KA245"/>
      <c r="KB245"/>
      <c r="KC245"/>
      <c r="KD245"/>
      <c r="KE245"/>
      <c r="KF245"/>
      <c r="KG245"/>
      <c r="KH245"/>
      <c r="KI245"/>
      <c r="KJ245"/>
      <c r="KK245"/>
      <c r="KL245"/>
      <c r="KM245"/>
      <c r="KN245"/>
      <c r="KO245"/>
      <c r="KP245"/>
      <c r="KQ245"/>
      <c r="KR245"/>
      <c r="KS245"/>
      <c r="KT245"/>
      <c r="KU245"/>
      <c r="KV245"/>
      <c r="KW245"/>
      <c r="KX245"/>
      <c r="KY245"/>
      <c r="KZ245"/>
      <c r="LA245"/>
      <c r="LB245"/>
      <c r="LC245"/>
      <c r="LD245"/>
      <c r="LE245"/>
      <c r="LF245"/>
      <c r="LG245"/>
      <c r="LH245"/>
      <c r="LI245"/>
      <c r="LJ245"/>
      <c r="LK245"/>
      <c r="LL245"/>
      <c r="LM245"/>
      <c r="LN245"/>
      <c r="LO245"/>
      <c r="LP245"/>
      <c r="LQ245"/>
      <c r="LR245"/>
      <c r="LS245"/>
      <c r="LT245"/>
      <c r="LU245"/>
      <c r="LV245"/>
      <c r="LW245"/>
      <c r="LX245"/>
      <c r="LY245"/>
      <c r="LZ245"/>
      <c r="MA245"/>
      <c r="MB245"/>
      <c r="MC245"/>
      <c r="MD245"/>
      <c r="ME245"/>
      <c r="MF245"/>
      <c r="MG245"/>
      <c r="MH245"/>
      <c r="MI245"/>
      <c r="MJ245"/>
      <c r="MK245"/>
      <c r="ML245"/>
      <c r="MM245"/>
      <c r="MN245"/>
      <c r="MO245"/>
      <c r="MP245"/>
      <c r="MQ245"/>
      <c r="MR245"/>
      <c r="MS245"/>
      <c r="MT245"/>
      <c r="MU245"/>
      <c r="MV245"/>
      <c r="MW245"/>
      <c r="MX245"/>
      <c r="MY245"/>
      <c r="MZ245"/>
      <c r="NA245"/>
      <c r="NB245"/>
      <c r="NC245"/>
      <c r="ND245"/>
      <c r="NE245"/>
      <c r="NF245"/>
      <c r="NG245"/>
      <c r="NH245"/>
      <c r="NI245"/>
      <c r="NJ245"/>
      <c r="NK245"/>
      <c r="NL245"/>
      <c r="NM245"/>
      <c r="NN245"/>
      <c r="NO245"/>
      <c r="NP245"/>
      <c r="NQ245"/>
      <c r="NR245"/>
      <c r="NS245"/>
      <c r="NT245"/>
      <c r="NU245"/>
      <c r="NV245"/>
      <c r="NW245"/>
      <c r="NX245"/>
      <c r="NY245"/>
      <c r="NZ245"/>
      <c r="OA245"/>
      <c r="OB245"/>
      <c r="OC245"/>
      <c r="OD245"/>
      <c r="OE245"/>
    </row>
    <row r="246" spans="1:395" s="1" customFormat="1" x14ac:dyDescent="0.25">
      <c r="A246" s="8">
        <v>238</v>
      </c>
      <c r="B246" s="6" t="s">
        <v>152</v>
      </c>
      <c r="C246" s="4" t="s">
        <v>98</v>
      </c>
      <c r="D246" s="6" t="s">
        <v>322</v>
      </c>
      <c r="E246" s="22" t="s">
        <v>196</v>
      </c>
      <c r="F246" s="6" t="s">
        <v>130</v>
      </c>
      <c r="G246" s="25">
        <v>55000</v>
      </c>
      <c r="H246" s="13">
        <f t="shared" si="67"/>
        <v>1578.5</v>
      </c>
      <c r="I246" s="31">
        <v>0</v>
      </c>
      <c r="J246" s="13">
        <f t="shared" si="66"/>
        <v>1672</v>
      </c>
      <c r="K246" s="31">
        <v>175</v>
      </c>
      <c r="L246" s="14">
        <f>H246+I246+J246+K246</f>
        <v>3425.5</v>
      </c>
      <c r="M246" s="14">
        <f t="shared" si="57"/>
        <v>51574.5</v>
      </c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  <c r="IP246"/>
      <c r="IQ246"/>
      <c r="IR246"/>
      <c r="IS246"/>
      <c r="IT246"/>
      <c r="IU246"/>
      <c r="IV246"/>
      <c r="IW246"/>
      <c r="IX246"/>
      <c r="IY246"/>
      <c r="IZ246"/>
      <c r="JA246"/>
      <c r="JB246"/>
      <c r="JC246"/>
      <c r="JD246"/>
      <c r="JE246"/>
      <c r="JF246"/>
      <c r="JG246"/>
      <c r="JH246"/>
      <c r="JI246"/>
      <c r="JJ246"/>
      <c r="JK246"/>
      <c r="JL246"/>
      <c r="JM246"/>
      <c r="JN246"/>
      <c r="JO246"/>
      <c r="JP246"/>
      <c r="JQ246"/>
      <c r="JR246"/>
      <c r="JS246"/>
      <c r="JT246"/>
      <c r="JU246"/>
      <c r="JV246"/>
      <c r="JW246"/>
      <c r="JX246"/>
      <c r="JY246"/>
      <c r="JZ246"/>
      <c r="KA246"/>
      <c r="KB246"/>
      <c r="KC246"/>
      <c r="KD246"/>
      <c r="KE246"/>
      <c r="KF246"/>
      <c r="KG246"/>
      <c r="KH246"/>
      <c r="KI246"/>
      <c r="KJ246"/>
      <c r="KK246"/>
      <c r="KL246"/>
      <c r="KM246"/>
      <c r="KN246"/>
      <c r="KO246"/>
      <c r="KP246"/>
      <c r="KQ246"/>
      <c r="KR246"/>
      <c r="KS246"/>
      <c r="KT246"/>
      <c r="KU246"/>
      <c r="KV246"/>
      <c r="KW246"/>
      <c r="KX246"/>
      <c r="KY246"/>
      <c r="KZ246"/>
      <c r="LA246"/>
      <c r="LB246"/>
      <c r="LC246"/>
      <c r="LD246"/>
      <c r="LE246"/>
      <c r="LF246"/>
      <c r="LG246"/>
      <c r="LH246"/>
      <c r="LI246"/>
      <c r="LJ246"/>
      <c r="LK246"/>
      <c r="LL246"/>
      <c r="LM246"/>
      <c r="LN246"/>
      <c r="LO246"/>
      <c r="LP246"/>
      <c r="LQ246"/>
      <c r="LR246"/>
      <c r="LS246"/>
      <c r="LT246"/>
      <c r="LU246"/>
      <c r="LV246"/>
      <c r="LW246"/>
      <c r="LX246"/>
      <c r="LY246"/>
      <c r="LZ246"/>
      <c r="MA246"/>
      <c r="MB246"/>
      <c r="MC246"/>
      <c r="MD246"/>
      <c r="ME246"/>
      <c r="MF246"/>
      <c r="MG246"/>
      <c r="MH246"/>
      <c r="MI246"/>
      <c r="MJ246"/>
      <c r="MK246"/>
      <c r="ML246"/>
      <c r="MM246"/>
      <c r="MN246"/>
      <c r="MO246"/>
      <c r="MP246"/>
      <c r="MQ246"/>
      <c r="MR246"/>
      <c r="MS246"/>
      <c r="MT246"/>
      <c r="MU246"/>
      <c r="MV246"/>
      <c r="MW246"/>
      <c r="MX246"/>
      <c r="MY246"/>
      <c r="MZ246"/>
      <c r="NA246"/>
      <c r="NB246"/>
      <c r="NC246"/>
      <c r="ND246"/>
      <c r="NE246"/>
      <c r="NF246"/>
      <c r="NG246"/>
      <c r="NH246"/>
      <c r="NI246"/>
      <c r="NJ246"/>
      <c r="NK246"/>
      <c r="NL246"/>
      <c r="NM246"/>
      <c r="NN246"/>
      <c r="NO246"/>
      <c r="NP246"/>
      <c r="NQ246"/>
      <c r="NR246"/>
      <c r="NS246"/>
      <c r="NT246"/>
      <c r="NU246"/>
      <c r="NV246"/>
      <c r="NW246"/>
      <c r="NX246"/>
      <c r="NY246"/>
      <c r="NZ246"/>
      <c r="OA246"/>
      <c r="OB246"/>
      <c r="OC246"/>
      <c r="OD246"/>
      <c r="OE246"/>
    </row>
    <row r="247" spans="1:395" s="1" customFormat="1" x14ac:dyDescent="0.25">
      <c r="A247" s="8">
        <v>239</v>
      </c>
      <c r="B247" t="s">
        <v>457</v>
      </c>
      <c r="C247" s="6" t="s">
        <v>238</v>
      </c>
      <c r="D247" t="s">
        <v>132</v>
      </c>
      <c r="E247" s="4" t="s">
        <v>195</v>
      </c>
      <c r="F247" t="s">
        <v>130</v>
      </c>
      <c r="G247" s="13">
        <v>35000</v>
      </c>
      <c r="H247" s="13">
        <f t="shared" si="67"/>
        <v>1004.5</v>
      </c>
      <c r="I247" s="13">
        <v>0</v>
      </c>
      <c r="J247" s="13">
        <f t="shared" si="66"/>
        <v>1064</v>
      </c>
      <c r="K247" s="13">
        <v>175</v>
      </c>
      <c r="L247" s="14">
        <f t="shared" ref="L247:L264" si="71">H247+I247+J247+K247</f>
        <v>2243.5</v>
      </c>
      <c r="M247" s="14">
        <f t="shared" si="57"/>
        <v>32756.5</v>
      </c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  <c r="IP247"/>
      <c r="IQ247"/>
      <c r="IR247"/>
      <c r="IS247"/>
      <c r="IT247"/>
      <c r="IU247"/>
      <c r="IV247"/>
      <c r="IW247"/>
      <c r="IX247"/>
      <c r="IY247"/>
      <c r="IZ247"/>
      <c r="JA247"/>
      <c r="JB247"/>
      <c r="JC247"/>
      <c r="JD247"/>
      <c r="JE247"/>
      <c r="JF247"/>
      <c r="JG247"/>
      <c r="JH247"/>
      <c r="JI247"/>
      <c r="JJ247"/>
      <c r="JK247"/>
      <c r="JL247"/>
      <c r="JM247"/>
      <c r="JN247"/>
      <c r="JO247"/>
      <c r="JP247"/>
      <c r="JQ247"/>
      <c r="JR247"/>
      <c r="JS247"/>
      <c r="JT247"/>
      <c r="JU247"/>
      <c r="JV247"/>
      <c r="JW247"/>
      <c r="JX247"/>
      <c r="JY247"/>
      <c r="JZ247"/>
      <c r="KA247"/>
      <c r="KB247"/>
      <c r="KC247"/>
      <c r="KD247"/>
      <c r="KE247"/>
      <c r="KF247"/>
      <c r="KG247"/>
      <c r="KH247"/>
      <c r="KI247"/>
      <c r="KJ247"/>
      <c r="KK247"/>
      <c r="KL247"/>
      <c r="KM247"/>
      <c r="KN247"/>
      <c r="KO247"/>
      <c r="KP247"/>
      <c r="KQ247"/>
      <c r="KR247"/>
      <c r="KS247"/>
      <c r="KT247"/>
      <c r="KU247"/>
      <c r="KV247"/>
      <c r="KW247"/>
      <c r="KX247"/>
      <c r="KY247"/>
      <c r="KZ247"/>
      <c r="LA247"/>
      <c r="LB247"/>
      <c r="LC247"/>
      <c r="LD247"/>
      <c r="LE247"/>
      <c r="LF247"/>
      <c r="LG247"/>
      <c r="LH247"/>
      <c r="LI247"/>
      <c r="LJ247"/>
      <c r="LK247"/>
      <c r="LL247"/>
      <c r="LM247"/>
      <c r="LN247"/>
      <c r="LO247"/>
      <c r="LP247"/>
      <c r="LQ247"/>
      <c r="LR247"/>
      <c r="LS247"/>
      <c r="LT247"/>
      <c r="LU247"/>
      <c r="LV247"/>
      <c r="LW247"/>
      <c r="LX247"/>
      <c r="LY247"/>
      <c r="LZ247"/>
      <c r="MA247"/>
      <c r="MB247"/>
      <c r="MC247"/>
      <c r="MD247"/>
      <c r="ME247"/>
      <c r="MF247"/>
      <c r="MG247"/>
      <c r="MH247"/>
      <c r="MI247"/>
      <c r="MJ247"/>
      <c r="MK247"/>
      <c r="ML247"/>
      <c r="MM247"/>
      <c r="MN247"/>
      <c r="MO247"/>
      <c r="MP247"/>
      <c r="MQ247"/>
      <c r="MR247"/>
      <c r="MS247"/>
      <c r="MT247"/>
      <c r="MU247"/>
      <c r="MV247"/>
      <c r="MW247"/>
      <c r="MX247"/>
      <c r="MY247"/>
      <c r="MZ247"/>
      <c r="NA247"/>
      <c r="NB247"/>
      <c r="NC247"/>
      <c r="ND247"/>
      <c r="NE247"/>
      <c r="NF247"/>
      <c r="NG247"/>
      <c r="NH247"/>
      <c r="NI247"/>
      <c r="NJ247"/>
      <c r="NK247"/>
      <c r="NL247"/>
      <c r="NM247"/>
      <c r="NN247"/>
      <c r="NO247"/>
      <c r="NP247"/>
      <c r="NQ247"/>
      <c r="NR247"/>
      <c r="NS247"/>
      <c r="NT247"/>
      <c r="NU247"/>
      <c r="NV247"/>
      <c r="NW247"/>
      <c r="NX247"/>
      <c r="NY247"/>
      <c r="NZ247"/>
      <c r="OA247"/>
      <c r="OB247"/>
      <c r="OC247"/>
      <c r="OD247"/>
      <c r="OE247"/>
    </row>
    <row r="248" spans="1:395" s="1" customFormat="1" x14ac:dyDescent="0.25">
      <c r="A248" s="8">
        <v>240</v>
      </c>
      <c r="B248" t="s">
        <v>339</v>
      </c>
      <c r="C248" s="6" t="s">
        <v>238</v>
      </c>
      <c r="D248" t="s">
        <v>132</v>
      </c>
      <c r="E248" s="4" t="s">
        <v>195</v>
      </c>
      <c r="F248" t="s">
        <v>130</v>
      </c>
      <c r="G248" s="14">
        <v>40000</v>
      </c>
      <c r="H248" s="13">
        <f t="shared" si="67"/>
        <v>1148</v>
      </c>
      <c r="I248" s="14">
        <v>442.65</v>
      </c>
      <c r="J248" s="13">
        <f t="shared" si="66"/>
        <v>1216</v>
      </c>
      <c r="K248" s="31">
        <v>1468.3</v>
      </c>
      <c r="L248" s="14">
        <f t="shared" si="71"/>
        <v>4274.95</v>
      </c>
      <c r="M248" s="14">
        <f t="shared" si="57"/>
        <v>35725.050000000003</v>
      </c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  <c r="IP248"/>
      <c r="IQ248"/>
      <c r="IR248"/>
      <c r="IS248"/>
      <c r="IT248"/>
      <c r="IU248"/>
      <c r="IV248"/>
      <c r="IW248"/>
      <c r="IX248"/>
      <c r="IY248"/>
      <c r="IZ248"/>
      <c r="JA248"/>
      <c r="JB248"/>
      <c r="JC248"/>
      <c r="JD248"/>
      <c r="JE248"/>
      <c r="JF248"/>
      <c r="JG248"/>
      <c r="JH248"/>
      <c r="JI248"/>
      <c r="JJ248"/>
      <c r="JK248"/>
      <c r="JL248"/>
      <c r="JM248"/>
      <c r="JN248"/>
      <c r="JO248"/>
      <c r="JP248"/>
      <c r="JQ248"/>
      <c r="JR248"/>
      <c r="JS248"/>
      <c r="JT248"/>
      <c r="JU248"/>
      <c r="JV248"/>
      <c r="JW248"/>
      <c r="JX248"/>
      <c r="JY248"/>
      <c r="JZ248"/>
      <c r="KA248"/>
      <c r="KB248"/>
      <c r="KC248"/>
      <c r="KD248"/>
      <c r="KE248"/>
      <c r="KF248"/>
      <c r="KG248"/>
      <c r="KH248"/>
      <c r="KI248"/>
      <c r="KJ248"/>
      <c r="KK248"/>
      <c r="KL248"/>
      <c r="KM248"/>
      <c r="KN248"/>
      <c r="KO248"/>
      <c r="KP248"/>
      <c r="KQ248"/>
      <c r="KR248"/>
      <c r="KS248"/>
      <c r="KT248"/>
      <c r="KU248"/>
      <c r="KV248"/>
      <c r="KW248"/>
      <c r="KX248"/>
      <c r="KY248"/>
      <c r="KZ248"/>
      <c r="LA248"/>
      <c r="LB248"/>
      <c r="LC248"/>
      <c r="LD248"/>
      <c r="LE248"/>
      <c r="LF248"/>
      <c r="LG248"/>
      <c r="LH248"/>
      <c r="LI248"/>
      <c r="LJ248"/>
      <c r="LK248"/>
      <c r="LL248"/>
      <c r="LM248"/>
      <c r="LN248"/>
      <c r="LO248"/>
      <c r="LP248"/>
      <c r="LQ248"/>
      <c r="LR248"/>
      <c r="LS248"/>
      <c r="LT248"/>
      <c r="LU248"/>
      <c r="LV248"/>
      <c r="LW248"/>
      <c r="LX248"/>
      <c r="LY248"/>
      <c r="LZ248"/>
      <c r="MA248"/>
      <c r="MB248"/>
      <c r="MC248"/>
      <c r="MD248"/>
      <c r="ME248"/>
      <c r="MF248"/>
      <c r="MG248"/>
      <c r="MH248"/>
      <c r="MI248"/>
      <c r="MJ248"/>
      <c r="MK248"/>
      <c r="ML248"/>
      <c r="MM248"/>
      <c r="MN248"/>
      <c r="MO248"/>
      <c r="MP248"/>
      <c r="MQ248"/>
      <c r="MR248"/>
      <c r="MS248"/>
      <c r="MT248"/>
      <c r="MU248"/>
      <c r="MV248"/>
      <c r="MW248"/>
      <c r="MX248"/>
      <c r="MY248"/>
      <c r="MZ248"/>
      <c r="NA248"/>
      <c r="NB248"/>
      <c r="NC248"/>
      <c r="ND248"/>
      <c r="NE248"/>
      <c r="NF248"/>
      <c r="NG248"/>
      <c r="NH248"/>
      <c r="NI248"/>
      <c r="NJ248"/>
      <c r="NK248"/>
      <c r="NL248"/>
      <c r="NM248"/>
      <c r="NN248"/>
      <c r="NO248"/>
      <c r="NP248"/>
      <c r="NQ248"/>
      <c r="NR248"/>
      <c r="NS248"/>
      <c r="NT248"/>
      <c r="NU248"/>
      <c r="NV248"/>
      <c r="NW248"/>
      <c r="NX248"/>
      <c r="NY248"/>
      <c r="NZ248"/>
      <c r="OA248"/>
      <c r="OB248"/>
      <c r="OC248"/>
      <c r="OD248"/>
      <c r="OE248"/>
    </row>
    <row r="249" spans="1:395" s="1" customFormat="1" x14ac:dyDescent="0.25">
      <c r="A249" s="8">
        <v>241</v>
      </c>
      <c r="B249" s="7" t="s">
        <v>87</v>
      </c>
      <c r="C249" s="7" t="s">
        <v>224</v>
      </c>
      <c r="D249" s="7" t="s">
        <v>226</v>
      </c>
      <c r="E249" s="21" t="s">
        <v>195</v>
      </c>
      <c r="F249" t="s">
        <v>129</v>
      </c>
      <c r="G249" s="14">
        <v>60000</v>
      </c>
      <c r="H249" s="13">
        <f t="shared" si="67"/>
        <v>1722</v>
      </c>
      <c r="I249" s="31">
        <v>3486.68</v>
      </c>
      <c r="J249" s="13">
        <f t="shared" si="66"/>
        <v>1824</v>
      </c>
      <c r="K249" s="31">
        <v>5502.94</v>
      </c>
      <c r="L249" s="14">
        <f t="shared" si="71"/>
        <v>12535.62</v>
      </c>
      <c r="M249" s="14">
        <f t="shared" si="57"/>
        <v>47464.38</v>
      </c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  <c r="IA249"/>
      <c r="IB249"/>
      <c r="IC249"/>
      <c r="ID249"/>
      <c r="IE249"/>
      <c r="IF249"/>
      <c r="IG249"/>
      <c r="IH249"/>
      <c r="II249"/>
      <c r="IJ249"/>
      <c r="IK249"/>
      <c r="IL249"/>
      <c r="IM249"/>
      <c r="IN249"/>
      <c r="IO249"/>
      <c r="IP249"/>
      <c r="IQ249"/>
      <c r="IR249"/>
      <c r="IS249"/>
      <c r="IT249"/>
      <c r="IU249"/>
      <c r="IV249"/>
      <c r="IW249"/>
      <c r="IX249"/>
      <c r="IY249"/>
      <c r="IZ249"/>
      <c r="JA249"/>
      <c r="JB249"/>
      <c r="JC249"/>
      <c r="JD249"/>
      <c r="JE249"/>
      <c r="JF249"/>
      <c r="JG249"/>
      <c r="JH249"/>
      <c r="JI249"/>
      <c r="JJ249"/>
      <c r="JK249"/>
      <c r="JL249"/>
      <c r="JM249"/>
      <c r="JN249"/>
      <c r="JO249"/>
      <c r="JP249"/>
      <c r="JQ249"/>
      <c r="JR249"/>
      <c r="JS249"/>
      <c r="JT249"/>
      <c r="JU249"/>
      <c r="JV249"/>
      <c r="JW249"/>
      <c r="JX249"/>
      <c r="JY249"/>
      <c r="JZ249"/>
      <c r="KA249"/>
      <c r="KB249"/>
      <c r="KC249"/>
      <c r="KD249"/>
      <c r="KE249"/>
      <c r="KF249"/>
      <c r="KG249"/>
      <c r="KH249"/>
      <c r="KI249"/>
      <c r="KJ249"/>
      <c r="KK249"/>
      <c r="KL249"/>
      <c r="KM249"/>
      <c r="KN249"/>
      <c r="KO249"/>
      <c r="KP249"/>
      <c r="KQ249"/>
      <c r="KR249"/>
      <c r="KS249"/>
      <c r="KT249"/>
      <c r="KU249"/>
      <c r="KV249"/>
      <c r="KW249"/>
      <c r="KX249"/>
      <c r="KY249"/>
      <c r="KZ249"/>
      <c r="LA249"/>
      <c r="LB249"/>
      <c r="LC249"/>
      <c r="LD249"/>
      <c r="LE249"/>
      <c r="LF249"/>
      <c r="LG249"/>
      <c r="LH249"/>
      <c r="LI249"/>
      <c r="LJ249"/>
      <c r="LK249"/>
      <c r="LL249"/>
      <c r="LM249"/>
      <c r="LN249"/>
      <c r="LO249"/>
      <c r="LP249"/>
      <c r="LQ249"/>
      <c r="LR249"/>
      <c r="LS249"/>
      <c r="LT249"/>
      <c r="LU249"/>
      <c r="LV249"/>
      <c r="LW249"/>
      <c r="LX249"/>
      <c r="LY249"/>
      <c r="LZ249"/>
      <c r="MA249"/>
      <c r="MB249"/>
      <c r="MC249"/>
      <c r="MD249"/>
      <c r="ME249"/>
      <c r="MF249"/>
      <c r="MG249"/>
      <c r="MH249"/>
      <c r="MI249"/>
      <c r="MJ249"/>
      <c r="MK249"/>
      <c r="ML249"/>
      <c r="MM249"/>
      <c r="MN249"/>
      <c r="MO249"/>
      <c r="MP249"/>
      <c r="MQ249"/>
      <c r="MR249"/>
      <c r="MS249"/>
      <c r="MT249"/>
      <c r="MU249"/>
      <c r="MV249"/>
      <c r="MW249"/>
      <c r="MX249"/>
      <c r="MY249"/>
      <c r="MZ249"/>
      <c r="NA249"/>
      <c r="NB249"/>
      <c r="NC249"/>
      <c r="ND249"/>
      <c r="NE249"/>
      <c r="NF249"/>
      <c r="NG249"/>
      <c r="NH249"/>
      <c r="NI249"/>
      <c r="NJ249"/>
      <c r="NK249"/>
      <c r="NL249"/>
      <c r="NM249"/>
      <c r="NN249"/>
      <c r="NO249"/>
      <c r="NP249"/>
      <c r="NQ249"/>
      <c r="NR249"/>
      <c r="NS249"/>
      <c r="NT249"/>
      <c r="NU249"/>
      <c r="NV249"/>
      <c r="NW249"/>
      <c r="NX249"/>
      <c r="NY249"/>
      <c r="NZ249"/>
      <c r="OA249"/>
      <c r="OB249"/>
      <c r="OC249"/>
      <c r="OD249"/>
      <c r="OE249"/>
    </row>
    <row r="250" spans="1:395" s="1" customFormat="1" x14ac:dyDescent="0.25">
      <c r="A250" s="8">
        <v>242</v>
      </c>
      <c r="B250" s="7" t="s">
        <v>232</v>
      </c>
      <c r="C250" s="7" t="s">
        <v>224</v>
      </c>
      <c r="D250" s="7" t="s">
        <v>226</v>
      </c>
      <c r="E250" s="21" t="s">
        <v>195</v>
      </c>
      <c r="F250" t="s">
        <v>129</v>
      </c>
      <c r="G250" s="29">
        <v>95000</v>
      </c>
      <c r="H250" s="13">
        <f t="shared" si="67"/>
        <v>2726.5</v>
      </c>
      <c r="I250" s="31">
        <v>10500.38</v>
      </c>
      <c r="J250" s="13">
        <f t="shared" si="66"/>
        <v>2888</v>
      </c>
      <c r="K250" s="31">
        <v>1740.46</v>
      </c>
      <c r="L250" s="14">
        <f>H250+I250+J250+K250</f>
        <v>17855.34</v>
      </c>
      <c r="M250" s="14">
        <f t="shared" si="57"/>
        <v>77144.66</v>
      </c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  <c r="HO250"/>
      <c r="HP250"/>
      <c r="HQ250"/>
      <c r="HR250"/>
      <c r="HS250"/>
      <c r="HT250"/>
      <c r="HU250"/>
      <c r="HV250"/>
      <c r="HW250"/>
      <c r="HX250"/>
      <c r="HY250"/>
      <c r="HZ250"/>
      <c r="IA250"/>
      <c r="IB250"/>
      <c r="IC250"/>
      <c r="ID250"/>
      <c r="IE250"/>
      <c r="IF250"/>
      <c r="IG250"/>
      <c r="IH250"/>
      <c r="II250"/>
      <c r="IJ250"/>
      <c r="IK250"/>
      <c r="IL250"/>
      <c r="IM250"/>
      <c r="IN250"/>
      <c r="IO250"/>
      <c r="IP250"/>
      <c r="IQ250"/>
      <c r="IR250"/>
      <c r="IS250"/>
      <c r="IT250"/>
      <c r="IU250"/>
      <c r="IV250"/>
      <c r="IW250"/>
      <c r="IX250"/>
      <c r="IY250"/>
      <c r="IZ250"/>
      <c r="JA250"/>
      <c r="JB250"/>
      <c r="JC250"/>
      <c r="JD250"/>
      <c r="JE250"/>
      <c r="JF250"/>
      <c r="JG250"/>
      <c r="JH250"/>
      <c r="JI250"/>
      <c r="JJ250"/>
      <c r="JK250"/>
      <c r="JL250"/>
      <c r="JM250"/>
      <c r="JN250"/>
      <c r="JO250"/>
      <c r="JP250"/>
      <c r="JQ250"/>
      <c r="JR250"/>
      <c r="JS250"/>
      <c r="JT250"/>
      <c r="JU250"/>
      <c r="JV250"/>
      <c r="JW250"/>
      <c r="JX250"/>
      <c r="JY250"/>
      <c r="JZ250"/>
      <c r="KA250"/>
      <c r="KB250"/>
      <c r="KC250"/>
      <c r="KD250"/>
      <c r="KE250"/>
      <c r="KF250"/>
      <c r="KG250"/>
      <c r="KH250"/>
      <c r="KI250"/>
      <c r="KJ250"/>
      <c r="KK250"/>
      <c r="KL250"/>
      <c r="KM250"/>
      <c r="KN250"/>
      <c r="KO250"/>
      <c r="KP250"/>
      <c r="KQ250"/>
      <c r="KR250"/>
      <c r="KS250"/>
      <c r="KT250"/>
      <c r="KU250"/>
      <c r="KV250"/>
      <c r="KW250"/>
      <c r="KX250"/>
      <c r="KY250"/>
      <c r="KZ250"/>
      <c r="LA250"/>
      <c r="LB250"/>
      <c r="LC250"/>
      <c r="LD250"/>
      <c r="LE250"/>
      <c r="LF250"/>
      <c r="LG250"/>
      <c r="LH250"/>
      <c r="LI250"/>
      <c r="LJ250"/>
      <c r="LK250"/>
      <c r="LL250"/>
      <c r="LM250"/>
      <c r="LN250"/>
      <c r="LO250"/>
      <c r="LP250"/>
      <c r="LQ250"/>
      <c r="LR250"/>
      <c r="LS250"/>
      <c r="LT250"/>
      <c r="LU250"/>
      <c r="LV250"/>
      <c r="LW250"/>
      <c r="LX250"/>
      <c r="LY250"/>
      <c r="LZ250"/>
      <c r="MA250"/>
      <c r="MB250"/>
      <c r="MC250"/>
      <c r="MD250"/>
      <c r="ME250"/>
      <c r="MF250"/>
      <c r="MG250"/>
      <c r="MH250"/>
      <c r="MI250"/>
      <c r="MJ250"/>
      <c r="MK250"/>
      <c r="ML250"/>
      <c r="MM250"/>
      <c r="MN250"/>
      <c r="MO250"/>
      <c r="MP250"/>
      <c r="MQ250"/>
      <c r="MR250"/>
      <c r="MS250"/>
      <c r="MT250"/>
      <c r="MU250"/>
      <c r="MV250"/>
      <c r="MW250"/>
      <c r="MX250"/>
      <c r="MY250"/>
      <c r="MZ250"/>
      <c r="NA250"/>
      <c r="NB250"/>
      <c r="NC250"/>
      <c r="ND250"/>
      <c r="NE250"/>
      <c r="NF250"/>
      <c r="NG250"/>
      <c r="NH250"/>
      <c r="NI250"/>
      <c r="NJ250"/>
      <c r="NK250"/>
      <c r="NL250"/>
      <c r="NM250"/>
      <c r="NN250"/>
      <c r="NO250"/>
      <c r="NP250"/>
      <c r="NQ250"/>
      <c r="NR250"/>
      <c r="NS250"/>
      <c r="NT250"/>
      <c r="NU250"/>
      <c r="NV250"/>
      <c r="NW250"/>
      <c r="NX250"/>
      <c r="NY250"/>
      <c r="NZ250"/>
      <c r="OA250"/>
      <c r="OB250"/>
      <c r="OC250"/>
      <c r="OD250"/>
      <c r="OE250"/>
    </row>
    <row r="251" spans="1:395" s="1" customFormat="1" x14ac:dyDescent="0.25">
      <c r="A251" s="8">
        <v>243</v>
      </c>
      <c r="B251" t="s">
        <v>509</v>
      </c>
      <c r="C251" s="7" t="s">
        <v>224</v>
      </c>
      <c r="D251" s="7" t="s">
        <v>226</v>
      </c>
      <c r="E251" s="21" t="s">
        <v>195</v>
      </c>
      <c r="F251" t="s">
        <v>129</v>
      </c>
      <c r="G251" s="29">
        <v>65000</v>
      </c>
      <c r="H251" s="13">
        <f t="shared" si="67"/>
        <v>1865.5</v>
      </c>
      <c r="I251" s="41">
        <v>2132.0300000000002</v>
      </c>
      <c r="J251" s="13">
        <f t="shared" si="66"/>
        <v>1976</v>
      </c>
      <c r="K251">
        <v>856.5</v>
      </c>
      <c r="L251" s="14">
        <f>H251+I251+J251+K251</f>
        <v>6830.03</v>
      </c>
      <c r="M251" s="14">
        <f t="shared" si="57"/>
        <v>58169.97</v>
      </c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  <c r="IA251"/>
      <c r="IB251"/>
      <c r="IC251"/>
      <c r="ID251"/>
      <c r="IE251"/>
      <c r="IF251"/>
      <c r="IG251"/>
      <c r="IH251"/>
      <c r="II251"/>
      <c r="IJ251"/>
      <c r="IK251"/>
      <c r="IL251"/>
      <c r="IM251"/>
      <c r="IN251"/>
      <c r="IO251"/>
      <c r="IP251"/>
      <c r="IQ251"/>
      <c r="IR251"/>
      <c r="IS251"/>
      <c r="IT251"/>
      <c r="IU251"/>
      <c r="IV251"/>
      <c r="IW251"/>
      <c r="IX251"/>
      <c r="IY251"/>
      <c r="IZ251"/>
      <c r="JA251"/>
      <c r="JB251"/>
      <c r="JC251"/>
      <c r="JD251"/>
      <c r="JE251"/>
      <c r="JF251"/>
      <c r="JG251"/>
      <c r="JH251"/>
      <c r="JI251"/>
      <c r="JJ251"/>
      <c r="JK251"/>
      <c r="JL251"/>
      <c r="JM251"/>
      <c r="JN251"/>
      <c r="JO251"/>
      <c r="JP251"/>
      <c r="JQ251"/>
      <c r="JR251"/>
      <c r="JS251"/>
      <c r="JT251"/>
      <c r="JU251"/>
      <c r="JV251"/>
      <c r="JW251"/>
      <c r="JX251"/>
      <c r="JY251"/>
      <c r="JZ251"/>
      <c r="KA251"/>
      <c r="KB251"/>
      <c r="KC251"/>
      <c r="KD251"/>
      <c r="KE251"/>
      <c r="KF251"/>
      <c r="KG251"/>
      <c r="KH251"/>
      <c r="KI251"/>
      <c r="KJ251"/>
      <c r="KK251"/>
      <c r="KL251"/>
      <c r="KM251"/>
      <c r="KN251"/>
      <c r="KO251"/>
      <c r="KP251"/>
      <c r="KQ251"/>
      <c r="KR251"/>
      <c r="KS251"/>
      <c r="KT251"/>
      <c r="KU251"/>
      <c r="KV251"/>
      <c r="KW251"/>
      <c r="KX251"/>
      <c r="KY251"/>
      <c r="KZ251"/>
      <c r="LA251"/>
      <c r="LB251"/>
      <c r="LC251"/>
      <c r="LD251"/>
      <c r="LE251"/>
      <c r="LF251"/>
      <c r="LG251"/>
      <c r="LH251"/>
      <c r="LI251"/>
      <c r="LJ251"/>
      <c r="LK251"/>
      <c r="LL251"/>
      <c r="LM251"/>
      <c r="LN251"/>
      <c r="LO251"/>
      <c r="LP251"/>
      <c r="LQ251"/>
      <c r="LR251"/>
      <c r="LS251"/>
      <c r="LT251"/>
      <c r="LU251"/>
      <c r="LV251"/>
      <c r="LW251"/>
      <c r="LX251"/>
      <c r="LY251"/>
      <c r="LZ251"/>
      <c r="MA251"/>
      <c r="MB251"/>
      <c r="MC251"/>
      <c r="MD251"/>
      <c r="ME251"/>
      <c r="MF251"/>
      <c r="MG251"/>
      <c r="MH251"/>
      <c r="MI251"/>
      <c r="MJ251"/>
      <c r="MK251"/>
      <c r="ML251"/>
      <c r="MM251"/>
      <c r="MN251"/>
      <c r="MO251"/>
      <c r="MP251"/>
      <c r="MQ251"/>
      <c r="MR251"/>
      <c r="MS251"/>
      <c r="MT251"/>
      <c r="MU251"/>
      <c r="MV251"/>
      <c r="MW251"/>
      <c r="MX251"/>
      <c r="MY251"/>
      <c r="MZ251"/>
      <c r="NA251"/>
      <c r="NB251"/>
      <c r="NC251"/>
      <c r="ND251"/>
      <c r="NE251"/>
      <c r="NF251"/>
      <c r="NG251"/>
      <c r="NH251"/>
      <c r="NI251"/>
      <c r="NJ251"/>
      <c r="NK251"/>
      <c r="NL251"/>
      <c r="NM251"/>
      <c r="NN251"/>
      <c r="NO251"/>
      <c r="NP251"/>
      <c r="NQ251"/>
      <c r="NR251"/>
      <c r="NS251"/>
      <c r="NT251"/>
      <c r="NU251"/>
      <c r="NV251"/>
      <c r="NW251"/>
      <c r="NX251"/>
      <c r="NY251"/>
      <c r="NZ251"/>
      <c r="OA251"/>
      <c r="OB251"/>
      <c r="OC251"/>
      <c r="OD251"/>
      <c r="OE251"/>
    </row>
    <row r="252" spans="1:395" s="1" customFormat="1" x14ac:dyDescent="0.25">
      <c r="A252" s="8">
        <v>244</v>
      </c>
      <c r="B252" t="s">
        <v>387</v>
      </c>
      <c r="C252" s="7" t="s">
        <v>224</v>
      </c>
      <c r="D252" s="7" t="s">
        <v>226</v>
      </c>
      <c r="E252" s="21" t="s">
        <v>195</v>
      </c>
      <c r="F252" t="s">
        <v>129</v>
      </c>
      <c r="G252" s="29">
        <v>65000</v>
      </c>
      <c r="H252" s="13">
        <f t="shared" si="67"/>
        <v>1865.5</v>
      </c>
      <c r="I252" s="31">
        <v>3860.27</v>
      </c>
      <c r="J252" s="13">
        <f t="shared" si="66"/>
        <v>1976</v>
      </c>
      <c r="K252" s="15">
        <v>175</v>
      </c>
      <c r="L252" s="14">
        <f t="shared" si="71"/>
        <v>7876.77</v>
      </c>
      <c r="M252" s="14">
        <f t="shared" si="57"/>
        <v>57123.23</v>
      </c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  <c r="IT252"/>
      <c r="IU252"/>
      <c r="IV252"/>
      <c r="IW252"/>
      <c r="IX252"/>
      <c r="IY252"/>
      <c r="IZ252"/>
      <c r="JA252"/>
      <c r="JB252"/>
      <c r="JC252"/>
      <c r="JD252"/>
      <c r="JE252"/>
      <c r="JF252"/>
      <c r="JG252"/>
      <c r="JH252"/>
      <c r="JI252"/>
      <c r="JJ252"/>
      <c r="JK252"/>
      <c r="JL252"/>
      <c r="JM252"/>
      <c r="JN252"/>
      <c r="JO252"/>
      <c r="JP252"/>
      <c r="JQ252"/>
      <c r="JR252"/>
      <c r="JS252"/>
      <c r="JT252"/>
      <c r="JU252"/>
      <c r="JV252"/>
      <c r="JW252"/>
      <c r="JX252"/>
      <c r="JY252"/>
      <c r="JZ252"/>
      <c r="KA252"/>
      <c r="KB252"/>
      <c r="KC252"/>
      <c r="KD252"/>
      <c r="KE252"/>
      <c r="KF252"/>
      <c r="KG252"/>
      <c r="KH252"/>
      <c r="KI252"/>
      <c r="KJ252"/>
      <c r="KK252"/>
      <c r="KL252"/>
      <c r="KM252"/>
      <c r="KN252"/>
      <c r="KO252"/>
      <c r="KP252"/>
      <c r="KQ252"/>
      <c r="KR252"/>
      <c r="KS252"/>
      <c r="KT252"/>
      <c r="KU252"/>
      <c r="KV252"/>
      <c r="KW252"/>
      <c r="KX252"/>
      <c r="KY252"/>
      <c r="KZ252"/>
      <c r="LA252"/>
      <c r="LB252"/>
      <c r="LC252"/>
      <c r="LD252"/>
      <c r="LE252"/>
      <c r="LF252"/>
      <c r="LG252"/>
      <c r="LH252"/>
      <c r="LI252"/>
      <c r="LJ252"/>
      <c r="LK252"/>
      <c r="LL252"/>
      <c r="LM252"/>
      <c r="LN252"/>
      <c r="LO252"/>
      <c r="LP252"/>
      <c r="LQ252"/>
      <c r="LR252"/>
      <c r="LS252"/>
      <c r="LT252"/>
      <c r="LU252"/>
      <c r="LV252"/>
      <c r="LW252"/>
      <c r="LX252"/>
      <c r="LY252"/>
      <c r="LZ252"/>
      <c r="MA252"/>
      <c r="MB252"/>
      <c r="MC252"/>
      <c r="MD252"/>
      <c r="ME252"/>
      <c r="MF252"/>
      <c r="MG252"/>
      <c r="MH252"/>
      <c r="MI252"/>
      <c r="MJ252"/>
      <c r="MK252"/>
      <c r="ML252"/>
      <c r="MM252"/>
      <c r="MN252"/>
      <c r="MO252"/>
      <c r="MP252"/>
      <c r="MQ252"/>
      <c r="MR252"/>
      <c r="MS252"/>
      <c r="MT252"/>
      <c r="MU252"/>
      <c r="MV252"/>
      <c r="MW252"/>
      <c r="MX252"/>
      <c r="MY252"/>
      <c r="MZ252"/>
      <c r="NA252"/>
      <c r="NB252"/>
      <c r="NC252"/>
      <c r="ND252"/>
      <c r="NE252"/>
      <c r="NF252"/>
      <c r="NG252"/>
      <c r="NH252"/>
      <c r="NI252"/>
      <c r="NJ252"/>
      <c r="NK252"/>
      <c r="NL252"/>
      <c r="NM252"/>
      <c r="NN252"/>
      <c r="NO252"/>
      <c r="NP252"/>
      <c r="NQ252"/>
      <c r="NR252"/>
      <c r="NS252"/>
      <c r="NT252"/>
      <c r="NU252"/>
      <c r="NV252"/>
      <c r="NW252"/>
      <c r="NX252"/>
      <c r="NY252"/>
      <c r="NZ252"/>
      <c r="OA252"/>
      <c r="OB252"/>
      <c r="OC252"/>
      <c r="OD252"/>
      <c r="OE252"/>
    </row>
    <row r="253" spans="1:395" s="1" customFormat="1" x14ac:dyDescent="0.25">
      <c r="A253" s="8">
        <v>245</v>
      </c>
      <c r="B253" t="s">
        <v>376</v>
      </c>
      <c r="C253" t="s">
        <v>475</v>
      </c>
      <c r="D253" t="s">
        <v>476</v>
      </c>
      <c r="E253" s="4" t="s">
        <v>195</v>
      </c>
      <c r="F253" t="s">
        <v>130</v>
      </c>
      <c r="G253" s="13">
        <v>90000</v>
      </c>
      <c r="H253" s="13">
        <f t="shared" si="67"/>
        <v>2583</v>
      </c>
      <c r="I253" s="31">
        <v>9753.1200000000008</v>
      </c>
      <c r="J253" s="13">
        <f t="shared" si="66"/>
        <v>2736</v>
      </c>
      <c r="K253" s="13">
        <v>175</v>
      </c>
      <c r="L253" s="14">
        <f t="shared" si="71"/>
        <v>15247.12</v>
      </c>
      <c r="M253" s="14">
        <f t="shared" si="57"/>
        <v>74752.88</v>
      </c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  <c r="IK253"/>
      <c r="IL253"/>
      <c r="IM253"/>
      <c r="IN253"/>
      <c r="IO253"/>
      <c r="IP253"/>
      <c r="IQ253"/>
      <c r="IR253"/>
      <c r="IS253"/>
      <c r="IT253"/>
      <c r="IU253"/>
      <c r="IV253"/>
      <c r="IW253"/>
      <c r="IX253"/>
      <c r="IY253"/>
      <c r="IZ253"/>
      <c r="JA253"/>
      <c r="JB253"/>
      <c r="JC253"/>
      <c r="JD253"/>
      <c r="JE253"/>
      <c r="JF253"/>
      <c r="JG253"/>
      <c r="JH253"/>
      <c r="JI253"/>
      <c r="JJ253"/>
      <c r="JK253"/>
      <c r="JL253"/>
      <c r="JM253"/>
      <c r="JN253"/>
      <c r="JO253"/>
      <c r="JP253"/>
      <c r="JQ253"/>
      <c r="JR253"/>
      <c r="JS253"/>
      <c r="JT253"/>
      <c r="JU253"/>
      <c r="JV253"/>
      <c r="JW253"/>
      <c r="JX253"/>
      <c r="JY253"/>
      <c r="JZ253"/>
      <c r="KA253"/>
      <c r="KB253"/>
      <c r="KC253"/>
      <c r="KD253"/>
      <c r="KE253"/>
      <c r="KF253"/>
      <c r="KG253"/>
      <c r="KH253"/>
      <c r="KI253"/>
      <c r="KJ253"/>
      <c r="KK253"/>
      <c r="KL253"/>
      <c r="KM253"/>
      <c r="KN253"/>
      <c r="KO253"/>
      <c r="KP253"/>
      <c r="KQ253"/>
      <c r="KR253"/>
      <c r="KS253"/>
      <c r="KT253"/>
      <c r="KU253"/>
      <c r="KV253"/>
      <c r="KW253"/>
      <c r="KX253"/>
      <c r="KY253"/>
      <c r="KZ253"/>
      <c r="LA253"/>
      <c r="LB253"/>
      <c r="LC253"/>
      <c r="LD253"/>
      <c r="LE253"/>
      <c r="LF253"/>
      <c r="LG253"/>
      <c r="LH253"/>
      <c r="LI253"/>
      <c r="LJ253"/>
      <c r="LK253"/>
      <c r="LL253"/>
      <c r="LM253"/>
      <c r="LN253"/>
      <c r="LO253"/>
      <c r="LP253"/>
      <c r="LQ253"/>
      <c r="LR253"/>
      <c r="LS253"/>
      <c r="LT253"/>
      <c r="LU253"/>
      <c r="LV253"/>
      <c r="LW253"/>
      <c r="LX253"/>
      <c r="LY253"/>
      <c r="LZ253"/>
      <c r="MA253"/>
      <c r="MB253"/>
      <c r="MC253"/>
      <c r="MD253"/>
      <c r="ME253"/>
      <c r="MF253"/>
      <c r="MG253"/>
      <c r="MH253"/>
      <c r="MI253"/>
      <c r="MJ253"/>
      <c r="MK253"/>
      <c r="ML253"/>
      <c r="MM253"/>
      <c r="MN253"/>
      <c r="MO253"/>
      <c r="MP253"/>
      <c r="MQ253"/>
      <c r="MR253"/>
      <c r="MS253"/>
      <c r="MT253"/>
      <c r="MU253"/>
      <c r="MV253"/>
      <c r="MW253"/>
      <c r="MX253"/>
      <c r="MY253"/>
      <c r="MZ253"/>
      <c r="NA253"/>
      <c r="NB253"/>
      <c r="NC253"/>
      <c r="ND253"/>
      <c r="NE253"/>
      <c r="NF253"/>
      <c r="NG253"/>
      <c r="NH253"/>
      <c r="NI253"/>
      <c r="NJ253"/>
      <c r="NK253"/>
      <c r="NL253"/>
      <c r="NM253"/>
      <c r="NN253"/>
      <c r="NO253"/>
      <c r="NP253"/>
      <c r="NQ253"/>
      <c r="NR253"/>
      <c r="NS253"/>
      <c r="NT253"/>
      <c r="NU253"/>
      <c r="NV253"/>
      <c r="NW253"/>
      <c r="NX253"/>
      <c r="NY253"/>
      <c r="NZ253"/>
      <c r="OA253"/>
      <c r="OB253"/>
      <c r="OC253"/>
      <c r="OD253"/>
      <c r="OE253"/>
    </row>
    <row r="254" spans="1:395" s="1" customFormat="1" x14ac:dyDescent="0.25">
      <c r="A254" s="8">
        <v>246</v>
      </c>
      <c r="B254" t="s">
        <v>382</v>
      </c>
      <c r="C254" t="s">
        <v>243</v>
      </c>
      <c r="D254" t="s">
        <v>383</v>
      </c>
      <c r="E254" s="4" t="s">
        <v>195</v>
      </c>
      <c r="F254" t="s">
        <v>129</v>
      </c>
      <c r="G254" s="13">
        <v>65000</v>
      </c>
      <c r="H254" s="13">
        <f t="shared" si="67"/>
        <v>1865.5</v>
      </c>
      <c r="I254" s="31">
        <v>3860.28</v>
      </c>
      <c r="J254" s="13">
        <f t="shared" si="66"/>
        <v>1976</v>
      </c>
      <c r="K254" s="31">
        <v>175</v>
      </c>
      <c r="L254" s="14">
        <f t="shared" si="71"/>
        <v>7876.78</v>
      </c>
      <c r="M254" s="14">
        <f t="shared" si="57"/>
        <v>57123.22</v>
      </c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  <c r="IK254"/>
      <c r="IL254"/>
      <c r="IM254"/>
      <c r="IN254"/>
      <c r="IO254"/>
      <c r="IP254"/>
      <c r="IQ254"/>
      <c r="IR254"/>
      <c r="IS254"/>
      <c r="IT254"/>
      <c r="IU254"/>
      <c r="IV254"/>
      <c r="IW254"/>
      <c r="IX254"/>
      <c r="IY254"/>
      <c r="IZ254"/>
      <c r="JA254"/>
      <c r="JB254"/>
      <c r="JC254"/>
      <c r="JD254"/>
      <c r="JE254"/>
      <c r="JF254"/>
      <c r="JG254"/>
      <c r="JH254"/>
      <c r="JI254"/>
      <c r="JJ254"/>
      <c r="JK254"/>
      <c r="JL254"/>
      <c r="JM254"/>
      <c r="JN254"/>
      <c r="JO254"/>
      <c r="JP254"/>
      <c r="JQ254"/>
      <c r="JR254"/>
      <c r="JS254"/>
      <c r="JT254"/>
      <c r="JU254"/>
      <c r="JV254"/>
      <c r="JW254"/>
      <c r="JX254"/>
      <c r="JY254"/>
      <c r="JZ254"/>
      <c r="KA254"/>
      <c r="KB254"/>
      <c r="KC254"/>
      <c r="KD254"/>
      <c r="KE254"/>
      <c r="KF254"/>
      <c r="KG254"/>
      <c r="KH254"/>
      <c r="KI254"/>
      <c r="KJ254"/>
      <c r="KK254"/>
      <c r="KL254"/>
      <c r="KM254"/>
      <c r="KN254"/>
      <c r="KO254"/>
      <c r="KP254"/>
      <c r="KQ254"/>
      <c r="KR254"/>
      <c r="KS254"/>
      <c r="KT254"/>
      <c r="KU254"/>
      <c r="KV254"/>
      <c r="KW254"/>
      <c r="KX254"/>
      <c r="KY254"/>
      <c r="KZ254"/>
      <c r="LA254"/>
      <c r="LB254"/>
      <c r="LC254"/>
      <c r="LD254"/>
      <c r="LE254"/>
      <c r="LF254"/>
      <c r="LG254"/>
      <c r="LH254"/>
      <c r="LI254"/>
      <c r="LJ254"/>
      <c r="LK254"/>
      <c r="LL254"/>
      <c r="LM254"/>
      <c r="LN254"/>
      <c r="LO254"/>
      <c r="LP254"/>
      <c r="LQ254"/>
      <c r="LR254"/>
      <c r="LS254"/>
      <c r="LT254"/>
      <c r="LU254"/>
      <c r="LV254"/>
      <c r="LW254"/>
      <c r="LX254"/>
      <c r="LY254"/>
      <c r="LZ254"/>
      <c r="MA254"/>
      <c r="MB254"/>
      <c r="MC254"/>
      <c r="MD254"/>
      <c r="ME254"/>
      <c r="MF254"/>
      <c r="MG254"/>
      <c r="MH254"/>
      <c r="MI254"/>
      <c r="MJ254"/>
      <c r="MK254"/>
      <c r="ML254"/>
      <c r="MM254"/>
      <c r="MN254"/>
      <c r="MO254"/>
      <c r="MP254"/>
      <c r="MQ254"/>
      <c r="MR254"/>
      <c r="MS254"/>
      <c r="MT254"/>
      <c r="MU254"/>
      <c r="MV254"/>
      <c r="MW254"/>
      <c r="MX254"/>
      <c r="MY254"/>
      <c r="MZ254"/>
      <c r="NA254"/>
      <c r="NB254"/>
      <c r="NC254"/>
      <c r="ND254"/>
      <c r="NE254"/>
      <c r="NF254"/>
      <c r="NG254"/>
      <c r="NH254"/>
      <c r="NI254"/>
      <c r="NJ254"/>
      <c r="NK254"/>
      <c r="NL254"/>
      <c r="NM254"/>
      <c r="NN254"/>
      <c r="NO254"/>
      <c r="NP254"/>
      <c r="NQ254"/>
      <c r="NR254"/>
      <c r="NS254"/>
      <c r="NT254"/>
      <c r="NU254"/>
      <c r="NV254"/>
      <c r="NW254"/>
      <c r="NX254"/>
      <c r="NY254"/>
      <c r="NZ254"/>
      <c r="OA254"/>
      <c r="OB254"/>
      <c r="OC254"/>
      <c r="OD254"/>
      <c r="OE254"/>
    </row>
    <row r="255" spans="1:395" s="1" customFormat="1" x14ac:dyDescent="0.25">
      <c r="A255" s="8">
        <v>247</v>
      </c>
      <c r="B255" t="s">
        <v>380</v>
      </c>
      <c r="C255" t="s">
        <v>381</v>
      </c>
      <c r="D255" t="s">
        <v>459</v>
      </c>
      <c r="E255" s="4" t="s">
        <v>195</v>
      </c>
      <c r="F255" t="s">
        <v>129</v>
      </c>
      <c r="G255" s="13">
        <v>65000</v>
      </c>
      <c r="H255" s="13">
        <f>G255*0.0287</f>
        <v>1865.5</v>
      </c>
      <c r="I255" s="31">
        <v>3860.28</v>
      </c>
      <c r="J255" s="13">
        <f>G255*0.0304</f>
        <v>1976</v>
      </c>
      <c r="K255" s="13">
        <v>25</v>
      </c>
      <c r="L255" s="14">
        <f t="shared" si="71"/>
        <v>7726.78</v>
      </c>
      <c r="M255" s="14">
        <f t="shared" si="57"/>
        <v>57273.22</v>
      </c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  <c r="IP255"/>
      <c r="IQ255"/>
      <c r="IR255"/>
      <c r="IS255"/>
      <c r="IT255"/>
      <c r="IU255"/>
      <c r="IV255"/>
      <c r="IW255"/>
      <c r="IX255"/>
      <c r="IY255"/>
      <c r="IZ255"/>
      <c r="JA255"/>
      <c r="JB255"/>
      <c r="JC255"/>
      <c r="JD255"/>
      <c r="JE255"/>
      <c r="JF255"/>
      <c r="JG255"/>
      <c r="JH255"/>
      <c r="JI255"/>
      <c r="JJ255"/>
      <c r="JK255"/>
      <c r="JL255"/>
      <c r="JM255"/>
      <c r="JN255"/>
      <c r="JO255"/>
      <c r="JP255"/>
      <c r="JQ255"/>
      <c r="JR255"/>
      <c r="JS255"/>
      <c r="JT255"/>
      <c r="JU255"/>
      <c r="JV255"/>
      <c r="JW255"/>
      <c r="JX255"/>
      <c r="JY255"/>
      <c r="JZ255"/>
      <c r="KA255"/>
      <c r="KB255"/>
      <c r="KC255"/>
      <c r="KD255"/>
      <c r="KE255"/>
      <c r="KF255"/>
      <c r="KG255"/>
      <c r="KH255"/>
      <c r="KI255"/>
      <c r="KJ255"/>
      <c r="KK255"/>
      <c r="KL255"/>
      <c r="KM255"/>
      <c r="KN255"/>
      <c r="KO255"/>
      <c r="KP255"/>
      <c r="KQ255"/>
      <c r="KR255"/>
      <c r="KS255"/>
      <c r="KT255"/>
      <c r="KU255"/>
      <c r="KV255"/>
      <c r="KW255"/>
      <c r="KX255"/>
      <c r="KY255"/>
      <c r="KZ255"/>
      <c r="LA255"/>
      <c r="LB255"/>
      <c r="LC255"/>
      <c r="LD255"/>
      <c r="LE255"/>
      <c r="LF255"/>
      <c r="LG255"/>
      <c r="LH255"/>
      <c r="LI255"/>
      <c r="LJ255"/>
      <c r="LK255"/>
      <c r="LL255"/>
      <c r="LM255"/>
      <c r="LN255"/>
      <c r="LO255"/>
      <c r="LP255"/>
      <c r="LQ255"/>
      <c r="LR255"/>
      <c r="LS255"/>
      <c r="LT255"/>
      <c r="LU255"/>
      <c r="LV255"/>
      <c r="LW255"/>
      <c r="LX255"/>
      <c r="LY255"/>
      <c r="LZ255"/>
      <c r="MA255"/>
      <c r="MB255"/>
      <c r="MC255"/>
      <c r="MD255"/>
      <c r="ME255"/>
      <c r="MF255"/>
      <c r="MG255"/>
      <c r="MH255"/>
      <c r="MI255"/>
      <c r="MJ255"/>
      <c r="MK255"/>
      <c r="ML255"/>
      <c r="MM255"/>
      <c r="MN255"/>
      <c r="MO255"/>
      <c r="MP255"/>
      <c r="MQ255"/>
      <c r="MR255"/>
      <c r="MS255"/>
      <c r="MT255"/>
      <c r="MU255"/>
      <c r="MV255"/>
      <c r="MW255"/>
      <c r="MX255"/>
      <c r="MY255"/>
      <c r="MZ255"/>
      <c r="NA255"/>
      <c r="NB255"/>
      <c r="NC255"/>
      <c r="ND255"/>
      <c r="NE255"/>
      <c r="NF255"/>
      <c r="NG255"/>
      <c r="NH255"/>
      <c r="NI255"/>
      <c r="NJ255"/>
      <c r="NK255"/>
      <c r="NL255"/>
      <c r="NM255"/>
      <c r="NN255"/>
      <c r="NO255"/>
      <c r="NP255"/>
      <c r="NQ255"/>
      <c r="NR255"/>
      <c r="NS255"/>
      <c r="NT255"/>
      <c r="NU255"/>
      <c r="NV255"/>
      <c r="NW255"/>
      <c r="NX255"/>
      <c r="NY255"/>
      <c r="NZ255"/>
      <c r="OA255"/>
      <c r="OB255"/>
      <c r="OC255"/>
      <c r="OD255"/>
      <c r="OE255"/>
    </row>
    <row r="256" spans="1:395" s="1" customFormat="1" x14ac:dyDescent="0.25">
      <c r="A256" s="8">
        <v>248</v>
      </c>
      <c r="B256" t="s">
        <v>90</v>
      </c>
      <c r="C256" s="4" t="s">
        <v>205</v>
      </c>
      <c r="D256" s="34" t="s">
        <v>294</v>
      </c>
      <c r="E256" s="4" t="s">
        <v>195</v>
      </c>
      <c r="F256" t="s">
        <v>129</v>
      </c>
      <c r="G256" s="13">
        <v>65000</v>
      </c>
      <c r="H256" s="13">
        <f t="shared" ref="H256:H265" si="72">G256*0.0287</f>
        <v>1865.5</v>
      </c>
      <c r="I256" s="31">
        <v>3239.13</v>
      </c>
      <c r="J256" s="13">
        <f t="shared" ref="J256:J265" si="73">G256*0.0304</f>
        <v>1976</v>
      </c>
      <c r="K256" s="31">
        <v>25</v>
      </c>
      <c r="L256" s="14">
        <f t="shared" si="71"/>
        <v>7105.63</v>
      </c>
      <c r="M256" s="14">
        <f t="shared" si="57"/>
        <v>57894.37</v>
      </c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  <c r="IP256"/>
      <c r="IQ256"/>
      <c r="IR256"/>
      <c r="IS256"/>
      <c r="IT256"/>
      <c r="IU256"/>
      <c r="IV256"/>
      <c r="IW256"/>
      <c r="IX256"/>
      <c r="IY256"/>
      <c r="IZ256"/>
      <c r="JA256"/>
      <c r="JB256"/>
      <c r="JC256"/>
      <c r="JD256"/>
      <c r="JE256"/>
      <c r="JF256"/>
      <c r="JG256"/>
      <c r="JH256"/>
      <c r="JI256"/>
      <c r="JJ256"/>
      <c r="JK256"/>
      <c r="JL256"/>
      <c r="JM256"/>
      <c r="JN256"/>
      <c r="JO256"/>
      <c r="JP256"/>
      <c r="JQ256"/>
      <c r="JR256"/>
      <c r="JS256"/>
      <c r="JT256"/>
      <c r="JU256"/>
      <c r="JV256"/>
      <c r="JW256"/>
      <c r="JX256"/>
      <c r="JY256"/>
      <c r="JZ256"/>
      <c r="KA256"/>
      <c r="KB256"/>
      <c r="KC256"/>
      <c r="KD256"/>
      <c r="KE256"/>
      <c r="KF256"/>
      <c r="KG256"/>
      <c r="KH256"/>
      <c r="KI256"/>
      <c r="KJ256"/>
      <c r="KK256"/>
      <c r="KL256"/>
      <c r="KM256"/>
      <c r="KN256"/>
      <c r="KO256"/>
      <c r="KP256"/>
      <c r="KQ256"/>
      <c r="KR256"/>
      <c r="KS256"/>
      <c r="KT256"/>
      <c r="KU256"/>
      <c r="KV256"/>
      <c r="KW256"/>
      <c r="KX256"/>
      <c r="KY256"/>
      <c r="KZ256"/>
      <c r="LA256"/>
      <c r="LB256"/>
      <c r="LC256"/>
      <c r="LD256"/>
      <c r="LE256"/>
      <c r="LF256"/>
      <c r="LG256"/>
      <c r="LH256"/>
      <c r="LI256"/>
      <c r="LJ256"/>
      <c r="LK256"/>
      <c r="LL256"/>
      <c r="LM256"/>
      <c r="LN256"/>
      <c r="LO256"/>
      <c r="LP256"/>
      <c r="LQ256"/>
      <c r="LR256"/>
      <c r="LS256"/>
      <c r="LT256"/>
      <c r="LU256"/>
      <c r="LV256"/>
      <c r="LW256"/>
      <c r="LX256"/>
      <c r="LY256"/>
      <c r="LZ256"/>
      <c r="MA256"/>
      <c r="MB256"/>
      <c r="MC256"/>
      <c r="MD256"/>
      <c r="ME256"/>
      <c r="MF256"/>
      <c r="MG256"/>
      <c r="MH256"/>
      <c r="MI256"/>
      <c r="MJ256"/>
      <c r="MK256"/>
      <c r="ML256"/>
      <c r="MM256"/>
      <c r="MN256"/>
      <c r="MO256"/>
      <c r="MP256"/>
      <c r="MQ256"/>
      <c r="MR256"/>
      <c r="MS256"/>
      <c r="MT256"/>
      <c r="MU256"/>
      <c r="MV256"/>
      <c r="MW256"/>
      <c r="MX256"/>
      <c r="MY256"/>
      <c r="MZ256"/>
      <c r="NA256"/>
      <c r="NB256"/>
      <c r="NC256"/>
      <c r="ND256"/>
      <c r="NE256"/>
      <c r="NF256"/>
      <c r="NG256"/>
      <c r="NH256"/>
      <c r="NI256"/>
      <c r="NJ256"/>
      <c r="NK256"/>
      <c r="NL256"/>
      <c r="NM256"/>
      <c r="NN256"/>
      <c r="NO256"/>
      <c r="NP256"/>
      <c r="NQ256"/>
      <c r="NR256"/>
      <c r="NS256"/>
      <c r="NT256"/>
      <c r="NU256"/>
      <c r="NV256"/>
      <c r="NW256"/>
      <c r="NX256"/>
      <c r="NY256"/>
      <c r="NZ256"/>
      <c r="OA256"/>
      <c r="OB256"/>
      <c r="OC256"/>
      <c r="OD256"/>
      <c r="OE256"/>
    </row>
    <row r="257" spans="1:395" s="1" customFormat="1" x14ac:dyDescent="0.25">
      <c r="A257" s="8">
        <v>249</v>
      </c>
      <c r="B257" t="s">
        <v>88</v>
      </c>
      <c r="C257" s="4" t="s">
        <v>205</v>
      </c>
      <c r="D257" t="s">
        <v>30</v>
      </c>
      <c r="E257" s="4" t="s">
        <v>195</v>
      </c>
      <c r="F257" t="s">
        <v>130</v>
      </c>
      <c r="G257" s="13">
        <v>10000</v>
      </c>
      <c r="H257" s="13">
        <f t="shared" si="72"/>
        <v>287</v>
      </c>
      <c r="I257" s="13">
        <v>0</v>
      </c>
      <c r="J257" s="13">
        <f t="shared" si="73"/>
        <v>304</v>
      </c>
      <c r="K257" s="13">
        <v>25</v>
      </c>
      <c r="L257" s="14">
        <f t="shared" si="71"/>
        <v>616</v>
      </c>
      <c r="M257" s="14">
        <f t="shared" si="57"/>
        <v>9384</v>
      </c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  <c r="IW257"/>
      <c r="IX257"/>
      <c r="IY257"/>
      <c r="IZ257"/>
      <c r="JA257"/>
      <c r="JB257"/>
      <c r="JC257"/>
      <c r="JD257"/>
      <c r="JE257"/>
      <c r="JF257"/>
      <c r="JG257"/>
      <c r="JH257"/>
      <c r="JI257"/>
      <c r="JJ257"/>
      <c r="JK257"/>
      <c r="JL257"/>
      <c r="JM257"/>
      <c r="JN257"/>
      <c r="JO257"/>
      <c r="JP257"/>
      <c r="JQ257"/>
      <c r="JR257"/>
      <c r="JS257"/>
      <c r="JT257"/>
      <c r="JU257"/>
      <c r="JV257"/>
      <c r="JW257"/>
      <c r="JX257"/>
      <c r="JY257"/>
      <c r="JZ257"/>
      <c r="KA257"/>
      <c r="KB257"/>
      <c r="KC257"/>
      <c r="KD257"/>
      <c r="KE257"/>
      <c r="KF257"/>
      <c r="KG257"/>
      <c r="KH257"/>
      <c r="KI257"/>
      <c r="KJ257"/>
      <c r="KK257"/>
      <c r="KL257"/>
      <c r="KM257"/>
      <c r="KN257"/>
      <c r="KO257"/>
      <c r="KP257"/>
      <c r="KQ257"/>
      <c r="KR257"/>
      <c r="KS257"/>
      <c r="KT257"/>
      <c r="KU257"/>
      <c r="KV257"/>
      <c r="KW257"/>
      <c r="KX257"/>
      <c r="KY257"/>
      <c r="KZ257"/>
      <c r="LA257"/>
      <c r="LB257"/>
      <c r="LC257"/>
      <c r="LD257"/>
      <c r="LE257"/>
      <c r="LF257"/>
      <c r="LG257"/>
      <c r="LH257"/>
      <c r="LI257"/>
      <c r="LJ257"/>
      <c r="LK257"/>
      <c r="LL257"/>
      <c r="LM257"/>
      <c r="LN257"/>
      <c r="LO257"/>
      <c r="LP257"/>
      <c r="LQ257"/>
      <c r="LR257"/>
      <c r="LS257"/>
      <c r="LT257"/>
      <c r="LU257"/>
      <c r="LV257"/>
      <c r="LW257"/>
      <c r="LX257"/>
      <c r="LY257"/>
      <c r="LZ257"/>
      <c r="MA257"/>
      <c r="MB257"/>
      <c r="MC257"/>
      <c r="MD257"/>
      <c r="ME257"/>
      <c r="MF257"/>
      <c r="MG257"/>
      <c r="MH257"/>
      <c r="MI257"/>
      <c r="MJ257"/>
      <c r="MK257"/>
      <c r="ML257"/>
      <c r="MM257"/>
      <c r="MN257"/>
      <c r="MO257"/>
      <c r="MP257"/>
      <c r="MQ257"/>
      <c r="MR257"/>
      <c r="MS257"/>
      <c r="MT257"/>
      <c r="MU257"/>
      <c r="MV257"/>
      <c r="MW257"/>
      <c r="MX257"/>
      <c r="MY257"/>
      <c r="MZ257"/>
      <c r="NA257"/>
      <c r="NB257"/>
      <c r="NC257"/>
      <c r="ND257"/>
      <c r="NE257"/>
      <c r="NF257"/>
      <c r="NG257"/>
      <c r="NH257"/>
      <c r="NI257"/>
      <c r="NJ257"/>
      <c r="NK257"/>
      <c r="NL257"/>
      <c r="NM257"/>
      <c r="NN257"/>
      <c r="NO257"/>
      <c r="NP257"/>
      <c r="NQ257"/>
      <c r="NR257"/>
      <c r="NS257"/>
      <c r="NT257"/>
      <c r="NU257"/>
      <c r="NV257"/>
      <c r="NW257"/>
      <c r="NX257"/>
      <c r="NY257"/>
      <c r="NZ257"/>
      <c r="OA257"/>
      <c r="OB257"/>
      <c r="OC257"/>
      <c r="OD257"/>
      <c r="OE257"/>
    </row>
    <row r="258" spans="1:395" s="1" customFormat="1" x14ac:dyDescent="0.25">
      <c r="A258" s="8">
        <v>250</v>
      </c>
      <c r="B258" t="s">
        <v>500</v>
      </c>
      <c r="C258" t="s">
        <v>501</v>
      </c>
      <c r="D258" t="s">
        <v>504</v>
      </c>
      <c r="E258" s="4" t="s">
        <v>195</v>
      </c>
      <c r="F258" t="s">
        <v>129</v>
      </c>
      <c r="G258" s="13">
        <v>47000</v>
      </c>
      <c r="H258" s="13">
        <f t="shared" ref="H258" si="74">G258*0.0287</f>
        <v>1348.9</v>
      </c>
      <c r="I258" s="41">
        <v>1173.28</v>
      </c>
      <c r="J258" s="13">
        <f t="shared" ref="J258" si="75">G258*0.0304</f>
        <v>1428.8</v>
      </c>
      <c r="K258" s="41">
        <v>1740.46</v>
      </c>
      <c r="L258" s="14">
        <f t="shared" ref="L258:L260" si="76">H258+I258+J258+K258</f>
        <v>5691.44</v>
      </c>
      <c r="M258" s="14">
        <f t="shared" si="57"/>
        <v>41308.559999999998</v>
      </c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  <c r="IP258"/>
      <c r="IQ258"/>
      <c r="IR258"/>
      <c r="IS258"/>
      <c r="IT258"/>
      <c r="IU258"/>
      <c r="IV258"/>
      <c r="IW258"/>
      <c r="IX258"/>
      <c r="IY258"/>
      <c r="IZ258"/>
      <c r="JA258"/>
      <c r="JB258"/>
      <c r="JC258"/>
      <c r="JD258"/>
      <c r="JE258"/>
      <c r="JF258"/>
      <c r="JG258"/>
      <c r="JH258"/>
      <c r="JI258"/>
      <c r="JJ258"/>
      <c r="JK258"/>
      <c r="JL258"/>
      <c r="JM258"/>
      <c r="JN258"/>
      <c r="JO258"/>
      <c r="JP258"/>
      <c r="JQ258"/>
      <c r="JR258"/>
      <c r="JS258"/>
      <c r="JT258"/>
      <c r="JU258"/>
      <c r="JV258"/>
      <c r="JW258"/>
      <c r="JX258"/>
      <c r="JY258"/>
      <c r="JZ258"/>
      <c r="KA258"/>
      <c r="KB258"/>
      <c r="KC258"/>
      <c r="KD258"/>
      <c r="KE258"/>
      <c r="KF258"/>
      <c r="KG258"/>
      <c r="KH258"/>
      <c r="KI258"/>
      <c r="KJ258"/>
      <c r="KK258"/>
      <c r="KL258"/>
      <c r="KM258"/>
      <c r="KN258"/>
      <c r="KO258"/>
      <c r="KP258"/>
      <c r="KQ258"/>
      <c r="KR258"/>
      <c r="KS258"/>
      <c r="KT258"/>
      <c r="KU258"/>
      <c r="KV258"/>
      <c r="KW258"/>
      <c r="KX258"/>
      <c r="KY258"/>
      <c r="KZ258"/>
      <c r="LA258"/>
      <c r="LB258"/>
      <c r="LC258"/>
      <c r="LD258"/>
      <c r="LE258"/>
      <c r="LF258"/>
      <c r="LG258"/>
      <c r="LH258"/>
      <c r="LI258"/>
      <c r="LJ258"/>
      <c r="LK258"/>
      <c r="LL258"/>
      <c r="LM258"/>
      <c r="LN258"/>
      <c r="LO258"/>
      <c r="LP258"/>
      <c r="LQ258"/>
      <c r="LR258"/>
      <c r="LS258"/>
      <c r="LT258"/>
      <c r="LU258"/>
      <c r="LV258"/>
      <c r="LW258"/>
      <c r="LX258"/>
      <c r="LY258"/>
      <c r="LZ258"/>
      <c r="MA258"/>
      <c r="MB258"/>
      <c r="MC258"/>
      <c r="MD258"/>
      <c r="ME258"/>
      <c r="MF258"/>
      <c r="MG258"/>
      <c r="MH258"/>
      <c r="MI258"/>
      <c r="MJ258"/>
      <c r="MK258"/>
      <c r="ML258"/>
      <c r="MM258"/>
      <c r="MN258"/>
      <c r="MO258"/>
      <c r="MP258"/>
      <c r="MQ258"/>
      <c r="MR258"/>
      <c r="MS258"/>
      <c r="MT258"/>
      <c r="MU258"/>
      <c r="MV258"/>
      <c r="MW258"/>
      <c r="MX258"/>
      <c r="MY258"/>
      <c r="MZ258"/>
      <c r="NA258"/>
      <c r="NB258"/>
      <c r="NC258"/>
      <c r="ND258"/>
      <c r="NE258"/>
      <c r="NF258"/>
      <c r="NG258"/>
      <c r="NH258"/>
      <c r="NI258"/>
      <c r="NJ258"/>
      <c r="NK258"/>
      <c r="NL258"/>
      <c r="NM258"/>
      <c r="NN258"/>
      <c r="NO258"/>
      <c r="NP258"/>
      <c r="NQ258"/>
      <c r="NR258"/>
      <c r="NS258"/>
      <c r="NT258"/>
      <c r="NU258"/>
      <c r="NV258"/>
      <c r="NW258"/>
      <c r="NX258"/>
      <c r="NY258"/>
      <c r="NZ258"/>
      <c r="OA258"/>
      <c r="OB258"/>
      <c r="OC258"/>
      <c r="OD258"/>
      <c r="OE258"/>
    </row>
    <row r="259" spans="1:395" s="1" customFormat="1" x14ac:dyDescent="0.25">
      <c r="A259" s="8">
        <v>251</v>
      </c>
      <c r="B259" t="s">
        <v>502</v>
      </c>
      <c r="C259" t="s">
        <v>501</v>
      </c>
      <c r="D259" t="s">
        <v>505</v>
      </c>
      <c r="E259" s="4" t="s">
        <v>196</v>
      </c>
      <c r="F259" t="s">
        <v>129</v>
      </c>
      <c r="G259" s="13">
        <v>47000</v>
      </c>
      <c r="H259" s="13">
        <f t="shared" ref="H259:H260" si="77">G259*0.0287</f>
        <v>1348.9</v>
      </c>
      <c r="I259" s="41">
        <v>1430.6</v>
      </c>
      <c r="J259" s="41">
        <v>1428.8</v>
      </c>
      <c r="K259" s="41">
        <v>25</v>
      </c>
      <c r="L259" s="14">
        <f t="shared" si="76"/>
        <v>4233.3</v>
      </c>
      <c r="M259" s="14">
        <f t="shared" si="57"/>
        <v>42766.7</v>
      </c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  <c r="IW259"/>
      <c r="IX259"/>
      <c r="IY259"/>
      <c r="IZ259"/>
      <c r="JA259"/>
      <c r="JB259"/>
      <c r="JC259"/>
      <c r="JD259"/>
      <c r="JE259"/>
      <c r="JF259"/>
      <c r="JG259"/>
      <c r="JH259"/>
      <c r="JI259"/>
      <c r="JJ259"/>
      <c r="JK259"/>
      <c r="JL259"/>
      <c r="JM259"/>
      <c r="JN259"/>
      <c r="JO259"/>
      <c r="JP259"/>
      <c r="JQ259"/>
      <c r="JR259"/>
      <c r="JS259"/>
      <c r="JT259"/>
      <c r="JU259"/>
      <c r="JV259"/>
      <c r="JW259"/>
      <c r="JX259"/>
      <c r="JY259"/>
      <c r="JZ259"/>
      <c r="KA259"/>
      <c r="KB259"/>
      <c r="KC259"/>
      <c r="KD259"/>
      <c r="KE259"/>
      <c r="KF259"/>
      <c r="KG259"/>
      <c r="KH259"/>
      <c r="KI259"/>
      <c r="KJ259"/>
      <c r="KK259"/>
      <c r="KL259"/>
      <c r="KM259"/>
      <c r="KN259"/>
      <c r="KO259"/>
      <c r="KP259"/>
      <c r="KQ259"/>
      <c r="KR259"/>
      <c r="KS259"/>
      <c r="KT259"/>
      <c r="KU259"/>
      <c r="KV259"/>
      <c r="KW259"/>
      <c r="KX259"/>
      <c r="KY259"/>
      <c r="KZ259"/>
      <c r="LA259"/>
      <c r="LB259"/>
      <c r="LC259"/>
      <c r="LD259"/>
      <c r="LE259"/>
      <c r="LF259"/>
      <c r="LG259"/>
      <c r="LH259"/>
      <c r="LI259"/>
      <c r="LJ259"/>
      <c r="LK259"/>
      <c r="LL259"/>
      <c r="LM259"/>
      <c r="LN259"/>
      <c r="LO259"/>
      <c r="LP259"/>
      <c r="LQ259"/>
      <c r="LR259"/>
      <c r="LS259"/>
      <c r="LT259"/>
      <c r="LU259"/>
      <c r="LV259"/>
      <c r="LW259"/>
      <c r="LX259"/>
      <c r="LY259"/>
      <c r="LZ259"/>
      <c r="MA259"/>
      <c r="MB259"/>
      <c r="MC259"/>
      <c r="MD259"/>
      <c r="ME259"/>
      <c r="MF259"/>
      <c r="MG259"/>
      <c r="MH259"/>
      <c r="MI259"/>
      <c r="MJ259"/>
      <c r="MK259"/>
      <c r="ML259"/>
      <c r="MM259"/>
      <c r="MN259"/>
      <c r="MO259"/>
      <c r="MP259"/>
      <c r="MQ259"/>
      <c r="MR259"/>
      <c r="MS259"/>
      <c r="MT259"/>
      <c r="MU259"/>
      <c r="MV259"/>
      <c r="MW259"/>
      <c r="MX259"/>
      <c r="MY259"/>
      <c r="MZ259"/>
      <c r="NA259"/>
      <c r="NB259"/>
      <c r="NC259"/>
      <c r="ND259"/>
      <c r="NE259"/>
      <c r="NF259"/>
      <c r="NG259"/>
      <c r="NH259"/>
      <c r="NI259"/>
      <c r="NJ259"/>
      <c r="NK259"/>
      <c r="NL259"/>
      <c r="NM259"/>
      <c r="NN259"/>
      <c r="NO259"/>
      <c r="NP259"/>
      <c r="NQ259"/>
      <c r="NR259"/>
      <c r="NS259"/>
      <c r="NT259"/>
      <c r="NU259"/>
      <c r="NV259"/>
      <c r="NW259"/>
      <c r="NX259"/>
      <c r="NY259"/>
      <c r="NZ259"/>
      <c r="OA259"/>
      <c r="OB259"/>
      <c r="OC259"/>
      <c r="OD259"/>
      <c r="OE259"/>
    </row>
    <row r="260" spans="1:395" s="1" customFormat="1" x14ac:dyDescent="0.25">
      <c r="A260" s="8">
        <v>252</v>
      </c>
      <c r="B260" t="s">
        <v>503</v>
      </c>
      <c r="C260" t="s">
        <v>501</v>
      </c>
      <c r="D260" t="s">
        <v>504</v>
      </c>
      <c r="E260" s="4" t="s">
        <v>195</v>
      </c>
      <c r="F260" t="s">
        <v>129</v>
      </c>
      <c r="G260" s="13">
        <v>47000</v>
      </c>
      <c r="H260" s="13">
        <f t="shared" si="77"/>
        <v>1348.9</v>
      </c>
      <c r="I260" s="41">
        <v>1430.6</v>
      </c>
      <c r="J260" s="41">
        <v>1428.8</v>
      </c>
      <c r="K260">
        <v>565</v>
      </c>
      <c r="L260" s="14">
        <f t="shared" si="76"/>
        <v>4773.3</v>
      </c>
      <c r="M260" s="14">
        <f t="shared" si="57"/>
        <v>42226.7</v>
      </c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  <c r="IW260"/>
      <c r="IX260"/>
      <c r="IY260"/>
      <c r="IZ260"/>
      <c r="JA260"/>
      <c r="JB260"/>
      <c r="JC260"/>
      <c r="JD260"/>
      <c r="JE260"/>
      <c r="JF260"/>
      <c r="JG260"/>
      <c r="JH260"/>
      <c r="JI260"/>
      <c r="JJ260"/>
      <c r="JK260"/>
      <c r="JL260"/>
      <c r="JM260"/>
      <c r="JN260"/>
      <c r="JO260"/>
      <c r="JP260"/>
      <c r="JQ260"/>
      <c r="JR260"/>
      <c r="JS260"/>
      <c r="JT260"/>
      <c r="JU260"/>
      <c r="JV260"/>
      <c r="JW260"/>
      <c r="JX260"/>
      <c r="JY260"/>
      <c r="JZ260"/>
      <c r="KA260"/>
      <c r="KB260"/>
      <c r="KC260"/>
      <c r="KD260"/>
      <c r="KE260"/>
      <c r="KF260"/>
      <c r="KG260"/>
      <c r="KH260"/>
      <c r="KI260"/>
      <c r="KJ260"/>
      <c r="KK260"/>
      <c r="KL260"/>
      <c r="KM260"/>
      <c r="KN260"/>
      <c r="KO260"/>
      <c r="KP260"/>
      <c r="KQ260"/>
      <c r="KR260"/>
      <c r="KS260"/>
      <c r="KT260"/>
      <c r="KU260"/>
      <c r="KV260"/>
      <c r="KW260"/>
      <c r="KX260"/>
      <c r="KY260"/>
      <c r="KZ260"/>
      <c r="LA260"/>
      <c r="LB260"/>
      <c r="LC260"/>
      <c r="LD260"/>
      <c r="LE260"/>
      <c r="LF260"/>
      <c r="LG260"/>
      <c r="LH260"/>
      <c r="LI260"/>
      <c r="LJ260"/>
      <c r="LK260"/>
      <c r="LL260"/>
      <c r="LM260"/>
      <c r="LN260"/>
      <c r="LO260"/>
      <c r="LP260"/>
      <c r="LQ260"/>
      <c r="LR260"/>
      <c r="LS260"/>
      <c r="LT260"/>
      <c r="LU260"/>
      <c r="LV260"/>
      <c r="LW260"/>
      <c r="LX260"/>
      <c r="LY260"/>
      <c r="LZ260"/>
      <c r="MA260"/>
      <c r="MB260"/>
      <c r="MC260"/>
      <c r="MD260"/>
      <c r="ME260"/>
      <c r="MF260"/>
      <c r="MG260"/>
      <c r="MH260"/>
      <c r="MI260"/>
      <c r="MJ260"/>
      <c r="MK260"/>
      <c r="ML260"/>
      <c r="MM260"/>
      <c r="MN260"/>
      <c r="MO260"/>
      <c r="MP260"/>
      <c r="MQ260"/>
      <c r="MR260"/>
      <c r="MS260"/>
      <c r="MT260"/>
      <c r="MU260"/>
      <c r="MV260"/>
      <c r="MW260"/>
      <c r="MX260"/>
      <c r="MY260"/>
      <c r="MZ260"/>
      <c r="NA260"/>
      <c r="NB260"/>
      <c r="NC260"/>
      <c r="ND260"/>
      <c r="NE260"/>
      <c r="NF260"/>
      <c r="NG260"/>
      <c r="NH260"/>
      <c r="NI260"/>
      <c r="NJ260"/>
      <c r="NK260"/>
      <c r="NL260"/>
      <c r="NM260"/>
      <c r="NN260"/>
      <c r="NO260"/>
      <c r="NP260"/>
      <c r="NQ260"/>
      <c r="NR260"/>
      <c r="NS260"/>
      <c r="NT260"/>
      <c r="NU260"/>
      <c r="NV260"/>
      <c r="NW260"/>
      <c r="NX260"/>
      <c r="NY260"/>
      <c r="NZ260"/>
      <c r="OA260"/>
      <c r="OB260"/>
      <c r="OC260"/>
      <c r="OD260"/>
      <c r="OE260"/>
    </row>
    <row r="261" spans="1:395" s="1" customFormat="1" x14ac:dyDescent="0.25">
      <c r="A261" s="8">
        <v>253</v>
      </c>
      <c r="B261" t="s">
        <v>506</v>
      </c>
      <c r="C261" t="s">
        <v>507</v>
      </c>
      <c r="D261" t="s">
        <v>508</v>
      </c>
      <c r="E261" s="4" t="s">
        <v>195</v>
      </c>
      <c r="F261" t="s">
        <v>129</v>
      </c>
      <c r="G261" s="13">
        <v>65000</v>
      </c>
      <c r="H261" s="13">
        <f t="shared" ref="H261" si="78">G261*0.0287</f>
        <v>1865.5</v>
      </c>
      <c r="I261" s="41">
        <v>2314.9299999999998</v>
      </c>
      <c r="J261" s="41">
        <v>1976</v>
      </c>
      <c r="K261">
        <v>175</v>
      </c>
      <c r="L261" s="14">
        <f t="shared" ref="L261" si="79">H261+I261+J261+K261</f>
        <v>6331.43</v>
      </c>
      <c r="M261" s="14">
        <f t="shared" si="57"/>
        <v>58668.57</v>
      </c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  <c r="HO261"/>
      <c r="HP261"/>
      <c r="HQ261"/>
      <c r="HR261"/>
      <c r="HS261"/>
      <c r="HT261"/>
      <c r="HU261"/>
      <c r="HV261"/>
      <c r="HW261"/>
      <c r="HX261"/>
      <c r="HY261"/>
      <c r="HZ261"/>
      <c r="IA261"/>
      <c r="IB261"/>
      <c r="IC261"/>
      <c r="ID261"/>
      <c r="IE261"/>
      <c r="IF261"/>
      <c r="IG261"/>
      <c r="IH261"/>
      <c r="II261"/>
      <c r="IJ261"/>
      <c r="IK261"/>
      <c r="IL261"/>
      <c r="IM261"/>
      <c r="IN261"/>
      <c r="IO261"/>
      <c r="IP261"/>
      <c r="IQ261"/>
      <c r="IR261"/>
      <c r="IS261"/>
      <c r="IT261"/>
      <c r="IU261"/>
      <c r="IV261"/>
      <c r="IW261"/>
      <c r="IX261"/>
      <c r="IY261"/>
      <c r="IZ261"/>
      <c r="JA261"/>
      <c r="JB261"/>
      <c r="JC261"/>
      <c r="JD261"/>
      <c r="JE261"/>
      <c r="JF261"/>
      <c r="JG261"/>
      <c r="JH261"/>
      <c r="JI261"/>
      <c r="JJ261"/>
      <c r="JK261"/>
      <c r="JL261"/>
      <c r="JM261"/>
      <c r="JN261"/>
      <c r="JO261"/>
      <c r="JP261"/>
      <c r="JQ261"/>
      <c r="JR261"/>
      <c r="JS261"/>
      <c r="JT261"/>
      <c r="JU261"/>
      <c r="JV261"/>
      <c r="JW261"/>
      <c r="JX261"/>
      <c r="JY261"/>
      <c r="JZ261"/>
      <c r="KA261"/>
      <c r="KB261"/>
      <c r="KC261"/>
      <c r="KD261"/>
      <c r="KE261"/>
      <c r="KF261"/>
      <c r="KG261"/>
      <c r="KH261"/>
      <c r="KI261"/>
      <c r="KJ261"/>
      <c r="KK261"/>
      <c r="KL261"/>
      <c r="KM261"/>
      <c r="KN261"/>
      <c r="KO261"/>
      <c r="KP261"/>
      <c r="KQ261"/>
      <c r="KR261"/>
      <c r="KS261"/>
      <c r="KT261"/>
      <c r="KU261"/>
      <c r="KV261"/>
      <c r="KW261"/>
      <c r="KX261"/>
      <c r="KY261"/>
      <c r="KZ261"/>
      <c r="LA261"/>
      <c r="LB261"/>
      <c r="LC261"/>
      <c r="LD261"/>
      <c r="LE261"/>
      <c r="LF261"/>
      <c r="LG261"/>
      <c r="LH261"/>
      <c r="LI261"/>
      <c r="LJ261"/>
      <c r="LK261"/>
      <c r="LL261"/>
      <c r="LM261"/>
      <c r="LN261"/>
      <c r="LO261"/>
      <c r="LP261"/>
      <c r="LQ261"/>
      <c r="LR261"/>
      <c r="LS261"/>
      <c r="LT261"/>
      <c r="LU261"/>
      <c r="LV261"/>
      <c r="LW261"/>
      <c r="LX261"/>
      <c r="LY261"/>
      <c r="LZ261"/>
      <c r="MA261"/>
      <c r="MB261"/>
      <c r="MC261"/>
      <c r="MD261"/>
      <c r="ME261"/>
      <c r="MF261"/>
      <c r="MG261"/>
      <c r="MH261"/>
      <c r="MI261"/>
      <c r="MJ261"/>
      <c r="MK261"/>
      <c r="ML261"/>
      <c r="MM261"/>
      <c r="MN261"/>
      <c r="MO261"/>
      <c r="MP261"/>
      <c r="MQ261"/>
      <c r="MR261"/>
      <c r="MS261"/>
      <c r="MT261"/>
      <c r="MU261"/>
      <c r="MV261"/>
      <c r="MW261"/>
      <c r="MX261"/>
      <c r="MY261"/>
      <c r="MZ261"/>
      <c r="NA261"/>
      <c r="NB261"/>
      <c r="NC261"/>
      <c r="ND261"/>
      <c r="NE261"/>
      <c r="NF261"/>
      <c r="NG261"/>
      <c r="NH261"/>
      <c r="NI261"/>
      <c r="NJ261"/>
      <c r="NK261"/>
      <c r="NL261"/>
      <c r="NM261"/>
      <c r="NN261"/>
      <c r="NO261"/>
      <c r="NP261"/>
      <c r="NQ261"/>
      <c r="NR261"/>
      <c r="NS261"/>
      <c r="NT261"/>
      <c r="NU261"/>
      <c r="NV261"/>
      <c r="NW261"/>
      <c r="NX261"/>
      <c r="NY261"/>
      <c r="NZ261"/>
      <c r="OA261"/>
      <c r="OB261"/>
      <c r="OC261"/>
      <c r="OD261"/>
      <c r="OE261"/>
    </row>
    <row r="262" spans="1:395" s="1" customFormat="1" x14ac:dyDescent="0.25">
      <c r="A262" s="8">
        <v>254</v>
      </c>
      <c r="B262" t="s">
        <v>364</v>
      </c>
      <c r="C262" t="s">
        <v>365</v>
      </c>
      <c r="D262" t="s">
        <v>366</v>
      </c>
      <c r="E262" s="4" t="s">
        <v>195</v>
      </c>
      <c r="F262" t="s">
        <v>129</v>
      </c>
      <c r="G262" s="31">
        <v>65000</v>
      </c>
      <c r="H262" s="13">
        <f t="shared" si="72"/>
        <v>1865.5</v>
      </c>
      <c r="I262" s="31">
        <v>4427.58</v>
      </c>
      <c r="J262" s="13">
        <f t="shared" si="73"/>
        <v>1976</v>
      </c>
      <c r="K262" s="31">
        <v>2076.1</v>
      </c>
      <c r="L262" s="14">
        <f t="shared" si="71"/>
        <v>10345.18</v>
      </c>
      <c r="M262" s="14">
        <f t="shared" si="57"/>
        <v>54654.82</v>
      </c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  <c r="HO262"/>
      <c r="HP262"/>
      <c r="HQ262"/>
      <c r="HR262"/>
      <c r="HS262"/>
      <c r="HT262"/>
      <c r="HU262"/>
      <c r="HV262"/>
      <c r="HW262"/>
      <c r="HX262"/>
      <c r="HY262"/>
      <c r="HZ262"/>
      <c r="IA262"/>
      <c r="IB262"/>
      <c r="IC262"/>
      <c r="ID262"/>
      <c r="IE262"/>
      <c r="IF262"/>
      <c r="IG262"/>
      <c r="IH262"/>
      <c r="II262"/>
      <c r="IJ262"/>
      <c r="IK262"/>
      <c r="IL262"/>
      <c r="IM262"/>
      <c r="IN262"/>
      <c r="IO262"/>
      <c r="IP262"/>
      <c r="IQ262"/>
      <c r="IR262"/>
      <c r="IS262"/>
      <c r="IT262"/>
      <c r="IU262"/>
      <c r="IV262"/>
      <c r="IW262"/>
      <c r="IX262"/>
      <c r="IY262"/>
      <c r="IZ262"/>
      <c r="JA262"/>
      <c r="JB262"/>
      <c r="JC262"/>
      <c r="JD262"/>
      <c r="JE262"/>
      <c r="JF262"/>
      <c r="JG262"/>
      <c r="JH262"/>
      <c r="JI262"/>
      <c r="JJ262"/>
      <c r="JK262"/>
      <c r="JL262"/>
      <c r="JM262"/>
      <c r="JN262"/>
      <c r="JO262"/>
      <c r="JP262"/>
      <c r="JQ262"/>
      <c r="JR262"/>
      <c r="JS262"/>
      <c r="JT262"/>
      <c r="JU262"/>
      <c r="JV262"/>
      <c r="JW262"/>
      <c r="JX262"/>
      <c r="JY262"/>
      <c r="JZ262"/>
      <c r="KA262"/>
      <c r="KB262"/>
      <c r="KC262"/>
      <c r="KD262"/>
      <c r="KE262"/>
      <c r="KF262"/>
      <c r="KG262"/>
      <c r="KH262"/>
      <c r="KI262"/>
      <c r="KJ262"/>
      <c r="KK262"/>
      <c r="KL262"/>
      <c r="KM262"/>
      <c r="KN262"/>
      <c r="KO262"/>
      <c r="KP262"/>
      <c r="KQ262"/>
      <c r="KR262"/>
      <c r="KS262"/>
      <c r="KT262"/>
      <c r="KU262"/>
      <c r="KV262"/>
      <c r="KW262"/>
      <c r="KX262"/>
      <c r="KY262"/>
      <c r="KZ262"/>
      <c r="LA262"/>
      <c r="LB262"/>
      <c r="LC262"/>
      <c r="LD262"/>
      <c r="LE262"/>
      <c r="LF262"/>
      <c r="LG262"/>
      <c r="LH262"/>
      <c r="LI262"/>
      <c r="LJ262"/>
      <c r="LK262"/>
      <c r="LL262"/>
      <c r="LM262"/>
      <c r="LN262"/>
      <c r="LO262"/>
      <c r="LP262"/>
      <c r="LQ262"/>
      <c r="LR262"/>
      <c r="LS262"/>
      <c r="LT262"/>
      <c r="LU262"/>
      <c r="LV262"/>
      <c r="LW262"/>
      <c r="LX262"/>
      <c r="LY262"/>
      <c r="LZ262"/>
      <c r="MA262"/>
      <c r="MB262"/>
      <c r="MC262"/>
      <c r="MD262"/>
      <c r="ME262"/>
      <c r="MF262"/>
      <c r="MG262"/>
      <c r="MH262"/>
      <c r="MI262"/>
      <c r="MJ262"/>
      <c r="MK262"/>
      <c r="ML262"/>
      <c r="MM262"/>
      <c r="MN262"/>
      <c r="MO262"/>
      <c r="MP262"/>
      <c r="MQ262"/>
      <c r="MR262"/>
      <c r="MS262"/>
      <c r="MT262"/>
      <c r="MU262"/>
      <c r="MV262"/>
      <c r="MW262"/>
      <c r="MX262"/>
      <c r="MY262"/>
      <c r="MZ262"/>
      <c r="NA262"/>
      <c r="NB262"/>
      <c r="NC262"/>
      <c r="ND262"/>
      <c r="NE262"/>
      <c r="NF262"/>
      <c r="NG262"/>
      <c r="NH262"/>
      <c r="NI262"/>
      <c r="NJ262"/>
      <c r="NK262"/>
      <c r="NL262"/>
      <c r="NM262"/>
      <c r="NN262"/>
      <c r="NO262"/>
      <c r="NP262"/>
      <c r="NQ262"/>
      <c r="NR262"/>
      <c r="NS262"/>
      <c r="NT262"/>
      <c r="NU262"/>
      <c r="NV262"/>
      <c r="NW262"/>
      <c r="NX262"/>
      <c r="NY262"/>
      <c r="NZ262"/>
      <c r="OA262"/>
      <c r="OB262"/>
      <c r="OC262"/>
      <c r="OD262"/>
      <c r="OE262"/>
    </row>
    <row r="263" spans="1:395" s="1" customFormat="1" x14ac:dyDescent="0.25">
      <c r="A263" s="8">
        <v>255</v>
      </c>
      <c r="B263" t="s">
        <v>359</v>
      </c>
      <c r="C263" t="s">
        <v>50</v>
      </c>
      <c r="D263" t="s">
        <v>132</v>
      </c>
      <c r="E263" s="4" t="s">
        <v>195</v>
      </c>
      <c r="F263" t="s">
        <v>129</v>
      </c>
      <c r="G263" s="13">
        <v>42000</v>
      </c>
      <c r="H263" s="13">
        <f t="shared" si="72"/>
        <v>1205.4000000000001</v>
      </c>
      <c r="I263" s="31">
        <v>0</v>
      </c>
      <c r="J263" s="13">
        <f t="shared" si="73"/>
        <v>1276.8</v>
      </c>
      <c r="K263" s="13">
        <v>175</v>
      </c>
      <c r="L263" s="14">
        <f t="shared" si="71"/>
        <v>2657.2</v>
      </c>
      <c r="M263" s="14">
        <f t="shared" si="57"/>
        <v>39342.800000000003</v>
      </c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  <c r="HO263"/>
      <c r="HP263"/>
      <c r="HQ263"/>
      <c r="HR263"/>
      <c r="HS263"/>
      <c r="HT263"/>
      <c r="HU263"/>
      <c r="HV263"/>
      <c r="HW263"/>
      <c r="HX263"/>
      <c r="HY263"/>
      <c r="HZ263"/>
      <c r="IA263"/>
      <c r="IB263"/>
      <c r="IC263"/>
      <c r="ID263"/>
      <c r="IE263"/>
      <c r="IF263"/>
      <c r="IG263"/>
      <c r="IH263"/>
      <c r="II263"/>
      <c r="IJ263"/>
      <c r="IK263"/>
      <c r="IL263"/>
      <c r="IM263"/>
      <c r="IN263"/>
      <c r="IO263"/>
      <c r="IP263"/>
      <c r="IQ263"/>
      <c r="IR263"/>
      <c r="IS263"/>
      <c r="IT263"/>
      <c r="IU263"/>
      <c r="IV263"/>
      <c r="IW263"/>
      <c r="IX263"/>
      <c r="IY263"/>
      <c r="IZ263"/>
      <c r="JA263"/>
      <c r="JB263"/>
      <c r="JC263"/>
      <c r="JD263"/>
      <c r="JE263"/>
      <c r="JF263"/>
      <c r="JG263"/>
      <c r="JH263"/>
      <c r="JI263"/>
      <c r="JJ263"/>
      <c r="JK263"/>
      <c r="JL263"/>
      <c r="JM263"/>
      <c r="JN263"/>
      <c r="JO263"/>
      <c r="JP263"/>
      <c r="JQ263"/>
      <c r="JR263"/>
      <c r="JS263"/>
      <c r="JT263"/>
      <c r="JU263"/>
      <c r="JV263"/>
      <c r="JW263"/>
      <c r="JX263"/>
      <c r="JY263"/>
      <c r="JZ263"/>
      <c r="KA263"/>
      <c r="KB263"/>
      <c r="KC263"/>
      <c r="KD263"/>
      <c r="KE263"/>
      <c r="KF263"/>
      <c r="KG263"/>
      <c r="KH263"/>
      <c r="KI263"/>
      <c r="KJ263"/>
      <c r="KK263"/>
      <c r="KL263"/>
      <c r="KM263"/>
      <c r="KN263"/>
      <c r="KO263"/>
      <c r="KP263"/>
      <c r="KQ263"/>
      <c r="KR263"/>
      <c r="KS263"/>
      <c r="KT263"/>
      <c r="KU263"/>
      <c r="KV263"/>
      <c r="KW263"/>
      <c r="KX263"/>
      <c r="KY263"/>
      <c r="KZ263"/>
      <c r="LA263"/>
      <c r="LB263"/>
      <c r="LC263"/>
      <c r="LD263"/>
      <c r="LE263"/>
      <c r="LF263"/>
      <c r="LG263"/>
      <c r="LH263"/>
      <c r="LI263"/>
      <c r="LJ263"/>
      <c r="LK263"/>
      <c r="LL263"/>
      <c r="LM263"/>
      <c r="LN263"/>
      <c r="LO263"/>
      <c r="LP263"/>
      <c r="LQ263"/>
      <c r="LR263"/>
      <c r="LS263"/>
      <c r="LT263"/>
      <c r="LU263"/>
      <c r="LV263"/>
      <c r="LW263"/>
      <c r="LX263"/>
      <c r="LY263"/>
      <c r="LZ263"/>
      <c r="MA263"/>
      <c r="MB263"/>
      <c r="MC263"/>
      <c r="MD263"/>
      <c r="ME263"/>
      <c r="MF263"/>
      <c r="MG263"/>
      <c r="MH263"/>
      <c r="MI263"/>
      <c r="MJ263"/>
      <c r="MK263"/>
      <c r="ML263"/>
      <c r="MM263"/>
      <c r="MN263"/>
      <c r="MO263"/>
      <c r="MP263"/>
      <c r="MQ263"/>
      <c r="MR263"/>
      <c r="MS263"/>
      <c r="MT263"/>
      <c r="MU263"/>
      <c r="MV263"/>
      <c r="MW263"/>
      <c r="MX263"/>
      <c r="MY263"/>
      <c r="MZ263"/>
      <c r="NA263"/>
      <c r="NB263"/>
      <c r="NC263"/>
      <c r="ND263"/>
      <c r="NE263"/>
      <c r="NF263"/>
      <c r="NG263"/>
      <c r="NH263"/>
      <c r="NI263"/>
      <c r="NJ263"/>
      <c r="NK263"/>
      <c r="NL263"/>
      <c r="NM263"/>
      <c r="NN263"/>
      <c r="NO263"/>
      <c r="NP263"/>
      <c r="NQ263"/>
      <c r="NR263"/>
      <c r="NS263"/>
      <c r="NT263"/>
      <c r="NU263"/>
      <c r="NV263"/>
      <c r="NW263"/>
      <c r="NX263"/>
      <c r="NY263"/>
      <c r="NZ263"/>
      <c r="OA263"/>
      <c r="OB263"/>
      <c r="OC263"/>
      <c r="OD263"/>
      <c r="OE263"/>
    </row>
    <row r="264" spans="1:395" s="1" customFormat="1" x14ac:dyDescent="0.25">
      <c r="A264" s="8">
        <v>256</v>
      </c>
      <c r="B264" t="s">
        <v>285</v>
      </c>
      <c r="C264" t="s">
        <v>50</v>
      </c>
      <c r="D264" t="s">
        <v>132</v>
      </c>
      <c r="E264" s="4" t="s">
        <v>196</v>
      </c>
      <c r="F264" t="s">
        <v>130</v>
      </c>
      <c r="G264" s="27">
        <v>35000</v>
      </c>
      <c r="H264" s="13">
        <f t="shared" si="72"/>
        <v>1004.5</v>
      </c>
      <c r="I264" s="15">
        <v>0</v>
      </c>
      <c r="J264" s="13">
        <f t="shared" si="73"/>
        <v>1064</v>
      </c>
      <c r="K264" s="15">
        <v>25</v>
      </c>
      <c r="L264" s="14">
        <f t="shared" si="71"/>
        <v>2093.5</v>
      </c>
      <c r="M264" s="14">
        <f t="shared" si="57"/>
        <v>32906.5</v>
      </c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  <c r="IW264"/>
      <c r="IX264"/>
      <c r="IY264"/>
      <c r="IZ264"/>
      <c r="JA264"/>
      <c r="JB264"/>
      <c r="JC264"/>
      <c r="JD264"/>
      <c r="JE264"/>
      <c r="JF264"/>
      <c r="JG264"/>
      <c r="JH264"/>
      <c r="JI264"/>
      <c r="JJ264"/>
      <c r="JK264"/>
      <c r="JL264"/>
      <c r="JM264"/>
      <c r="JN264"/>
      <c r="JO264"/>
      <c r="JP264"/>
      <c r="JQ264"/>
      <c r="JR264"/>
      <c r="JS264"/>
      <c r="JT264"/>
      <c r="JU264"/>
      <c r="JV264"/>
      <c r="JW264"/>
      <c r="JX264"/>
      <c r="JY264"/>
      <c r="JZ264"/>
      <c r="KA264"/>
      <c r="KB264"/>
      <c r="KC264"/>
      <c r="KD264"/>
      <c r="KE264"/>
      <c r="KF264"/>
      <c r="KG264"/>
      <c r="KH264"/>
      <c r="KI264"/>
      <c r="KJ264"/>
      <c r="KK264"/>
      <c r="KL264"/>
      <c r="KM264"/>
      <c r="KN264"/>
      <c r="KO264"/>
      <c r="KP264"/>
      <c r="KQ264"/>
      <c r="KR264"/>
      <c r="KS264"/>
      <c r="KT264"/>
      <c r="KU264"/>
      <c r="KV264"/>
      <c r="KW264"/>
      <c r="KX264"/>
      <c r="KY264"/>
      <c r="KZ264"/>
      <c r="LA264"/>
      <c r="LB264"/>
      <c r="LC264"/>
      <c r="LD264"/>
      <c r="LE264"/>
      <c r="LF264"/>
      <c r="LG264"/>
      <c r="LH264"/>
      <c r="LI264"/>
      <c r="LJ264"/>
      <c r="LK264"/>
      <c r="LL264"/>
      <c r="LM264"/>
      <c r="LN264"/>
      <c r="LO264"/>
      <c r="LP264"/>
      <c r="LQ264"/>
      <c r="LR264"/>
      <c r="LS264"/>
      <c r="LT264"/>
      <c r="LU264"/>
      <c r="LV264"/>
      <c r="LW264"/>
      <c r="LX264"/>
      <c r="LY264"/>
      <c r="LZ264"/>
      <c r="MA264"/>
      <c r="MB264"/>
      <c r="MC264"/>
      <c r="MD264"/>
      <c r="ME264"/>
      <c r="MF264"/>
      <c r="MG264"/>
      <c r="MH264"/>
      <c r="MI264"/>
      <c r="MJ264"/>
      <c r="MK264"/>
      <c r="ML264"/>
      <c r="MM264"/>
      <c r="MN264"/>
      <c r="MO264"/>
      <c r="MP264"/>
      <c r="MQ264"/>
      <c r="MR264"/>
      <c r="MS264"/>
      <c r="MT264"/>
      <c r="MU264"/>
      <c r="MV264"/>
      <c r="MW264"/>
      <c r="MX264"/>
      <c r="MY264"/>
      <c r="MZ264"/>
      <c r="NA264"/>
      <c r="NB264"/>
      <c r="NC264"/>
      <c r="ND264"/>
      <c r="NE264"/>
      <c r="NF264"/>
      <c r="NG264"/>
      <c r="NH264"/>
      <c r="NI264"/>
      <c r="NJ264"/>
      <c r="NK264"/>
      <c r="NL264"/>
      <c r="NM264"/>
      <c r="NN264"/>
      <c r="NO264"/>
      <c r="NP264"/>
      <c r="NQ264"/>
      <c r="NR264"/>
      <c r="NS264"/>
      <c r="NT264"/>
      <c r="NU264"/>
      <c r="NV264"/>
      <c r="NW264"/>
      <c r="NX264"/>
      <c r="NY264"/>
      <c r="NZ264"/>
      <c r="OA264"/>
      <c r="OB264"/>
      <c r="OC264"/>
      <c r="OD264"/>
      <c r="OE264"/>
    </row>
    <row r="265" spans="1:395" s="1" customFormat="1" x14ac:dyDescent="0.25">
      <c r="A265" s="8">
        <v>257</v>
      </c>
      <c r="B265" t="s">
        <v>51</v>
      </c>
      <c r="C265" t="s">
        <v>343</v>
      </c>
      <c r="D265" t="s">
        <v>245</v>
      </c>
      <c r="E265" s="4" t="s">
        <v>195</v>
      </c>
      <c r="F265" t="s">
        <v>129</v>
      </c>
      <c r="G265" s="13">
        <v>101000</v>
      </c>
      <c r="H265" s="13">
        <f t="shared" si="72"/>
        <v>2898.7</v>
      </c>
      <c r="I265" s="13">
        <v>12340.59</v>
      </c>
      <c r="J265" s="13">
        <f t="shared" si="73"/>
        <v>3070.4</v>
      </c>
      <c r="K265" s="13">
        <v>175</v>
      </c>
      <c r="L265" s="14">
        <f>H265+I265+J265+K265</f>
        <v>18484.689999999999</v>
      </c>
      <c r="M265" s="14">
        <f t="shared" si="57"/>
        <v>82515.31</v>
      </c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  <c r="HO265"/>
      <c r="HP265"/>
      <c r="HQ265"/>
      <c r="HR265"/>
      <c r="HS265"/>
      <c r="HT265"/>
      <c r="HU265"/>
      <c r="HV265"/>
      <c r="HW265"/>
      <c r="HX265"/>
      <c r="HY265"/>
      <c r="HZ265"/>
      <c r="IA265"/>
      <c r="IB265"/>
      <c r="IC265"/>
      <c r="ID265"/>
      <c r="IE265"/>
      <c r="IF265"/>
      <c r="IG265"/>
      <c r="IH265"/>
      <c r="II265"/>
      <c r="IJ265"/>
      <c r="IK265"/>
      <c r="IL265"/>
      <c r="IM265"/>
      <c r="IN265"/>
      <c r="IO265"/>
      <c r="IP265"/>
      <c r="IQ265"/>
      <c r="IR265"/>
      <c r="IS265"/>
      <c r="IT265"/>
      <c r="IU265"/>
      <c r="IV265"/>
      <c r="IW265"/>
      <c r="IX265"/>
      <c r="IY265"/>
      <c r="IZ265"/>
      <c r="JA265"/>
      <c r="JB265"/>
      <c r="JC265"/>
      <c r="JD265"/>
      <c r="JE265"/>
      <c r="JF265"/>
      <c r="JG265"/>
      <c r="JH265"/>
      <c r="JI265"/>
      <c r="JJ265"/>
      <c r="JK265"/>
      <c r="JL265"/>
      <c r="JM265"/>
      <c r="JN265"/>
      <c r="JO265"/>
      <c r="JP265"/>
      <c r="JQ265"/>
      <c r="JR265"/>
      <c r="JS265"/>
      <c r="JT265"/>
      <c r="JU265"/>
      <c r="JV265"/>
      <c r="JW265"/>
      <c r="JX265"/>
      <c r="JY265"/>
      <c r="JZ265"/>
      <c r="KA265"/>
      <c r="KB265"/>
      <c r="KC265"/>
      <c r="KD265"/>
      <c r="KE265"/>
      <c r="KF265"/>
      <c r="KG265"/>
      <c r="KH265"/>
      <c r="KI265"/>
      <c r="KJ265"/>
      <c r="KK265"/>
      <c r="KL265"/>
      <c r="KM265"/>
      <c r="KN265"/>
      <c r="KO265"/>
      <c r="KP265"/>
      <c r="KQ265"/>
      <c r="KR265"/>
      <c r="KS265"/>
      <c r="KT265"/>
      <c r="KU265"/>
      <c r="KV265"/>
      <c r="KW265"/>
      <c r="KX265"/>
      <c r="KY265"/>
      <c r="KZ265"/>
      <c r="LA265"/>
      <c r="LB265"/>
      <c r="LC265"/>
      <c r="LD265"/>
      <c r="LE265"/>
      <c r="LF265"/>
      <c r="LG265"/>
      <c r="LH265"/>
      <c r="LI265"/>
      <c r="LJ265"/>
      <c r="LK265"/>
      <c r="LL265"/>
      <c r="LM265"/>
      <c r="LN265"/>
      <c r="LO265"/>
      <c r="LP265"/>
      <c r="LQ265"/>
      <c r="LR265"/>
      <c r="LS265"/>
      <c r="LT265"/>
      <c r="LU265"/>
      <c r="LV265"/>
      <c r="LW265"/>
      <c r="LX265"/>
      <c r="LY265"/>
      <c r="LZ265"/>
      <c r="MA265"/>
      <c r="MB265"/>
      <c r="MC265"/>
      <c r="MD265"/>
      <c r="ME265"/>
      <c r="MF265"/>
      <c r="MG265"/>
      <c r="MH265"/>
      <c r="MI265"/>
      <c r="MJ265"/>
      <c r="MK265"/>
      <c r="ML265"/>
      <c r="MM265"/>
      <c r="MN265"/>
      <c r="MO265"/>
      <c r="MP265"/>
      <c r="MQ265"/>
      <c r="MR265"/>
      <c r="MS265"/>
      <c r="MT265"/>
      <c r="MU265"/>
      <c r="MV265"/>
      <c r="MW265"/>
      <c r="MX265"/>
      <c r="MY265"/>
      <c r="MZ265"/>
      <c r="NA265"/>
      <c r="NB265"/>
      <c r="NC265"/>
      <c r="ND265"/>
      <c r="NE265"/>
      <c r="NF265"/>
      <c r="NG265"/>
      <c r="NH265"/>
      <c r="NI265"/>
      <c r="NJ265"/>
      <c r="NK265"/>
      <c r="NL265"/>
      <c r="NM265"/>
      <c r="NN265"/>
      <c r="NO265"/>
      <c r="NP265"/>
      <c r="NQ265"/>
      <c r="NR265"/>
      <c r="NS265"/>
      <c r="NT265"/>
      <c r="NU265"/>
      <c r="NV265"/>
      <c r="NW265"/>
      <c r="NX265"/>
      <c r="NY265"/>
      <c r="NZ265"/>
      <c r="OA265"/>
      <c r="OB265"/>
      <c r="OC265"/>
      <c r="OD265"/>
      <c r="OE265"/>
    </row>
    <row r="266" spans="1:395" s="1" customFormat="1" x14ac:dyDescent="0.25">
      <c r="A266" s="8">
        <v>258</v>
      </c>
      <c r="B266" t="s">
        <v>511</v>
      </c>
      <c r="C266" t="s">
        <v>343</v>
      </c>
      <c r="D266" t="s">
        <v>132</v>
      </c>
      <c r="E266" s="4" t="s">
        <v>195</v>
      </c>
      <c r="F266" t="s">
        <v>130</v>
      </c>
      <c r="G266" s="14">
        <v>32000</v>
      </c>
      <c r="H266" s="14">
        <v>918.4</v>
      </c>
      <c r="I266" s="15">
        <v>0</v>
      </c>
      <c r="J266" s="14">
        <v>972.8</v>
      </c>
      <c r="K266" s="14">
        <v>25</v>
      </c>
      <c r="L266" s="14">
        <v>1916.2</v>
      </c>
      <c r="M266" s="14">
        <f t="shared" si="57"/>
        <v>30083.8</v>
      </c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  <c r="HO266"/>
      <c r="HP266"/>
      <c r="HQ266"/>
      <c r="HR266"/>
      <c r="HS266"/>
      <c r="HT266"/>
      <c r="HU266"/>
      <c r="HV266"/>
      <c r="HW266"/>
      <c r="HX266"/>
      <c r="HY266"/>
      <c r="HZ266"/>
      <c r="IA266"/>
      <c r="IB266"/>
      <c r="IC266"/>
      <c r="ID266"/>
      <c r="IE266"/>
      <c r="IF266"/>
      <c r="IG266"/>
      <c r="IH266"/>
      <c r="II266"/>
      <c r="IJ266"/>
      <c r="IK266"/>
      <c r="IL266"/>
      <c r="IM266"/>
      <c r="IN266"/>
      <c r="IO266"/>
      <c r="IP266"/>
      <c r="IQ266"/>
      <c r="IR266"/>
      <c r="IS266"/>
      <c r="IT266"/>
      <c r="IU266"/>
      <c r="IV266"/>
      <c r="IW266"/>
      <c r="IX266"/>
      <c r="IY266"/>
      <c r="IZ266"/>
      <c r="JA266"/>
      <c r="JB266"/>
      <c r="JC266"/>
      <c r="JD266"/>
      <c r="JE266"/>
      <c r="JF266"/>
      <c r="JG266"/>
      <c r="JH266"/>
      <c r="JI266"/>
      <c r="JJ266"/>
      <c r="JK266"/>
      <c r="JL266"/>
      <c r="JM266"/>
      <c r="JN266"/>
      <c r="JO266"/>
      <c r="JP266"/>
      <c r="JQ266"/>
      <c r="JR266"/>
      <c r="JS266"/>
      <c r="JT266"/>
      <c r="JU266"/>
      <c r="JV266"/>
      <c r="JW266"/>
      <c r="JX266"/>
      <c r="JY266"/>
      <c r="JZ266"/>
      <c r="KA266"/>
      <c r="KB266"/>
      <c r="KC266"/>
      <c r="KD266"/>
      <c r="KE266"/>
      <c r="KF266"/>
      <c r="KG266"/>
      <c r="KH266"/>
      <c r="KI266"/>
      <c r="KJ266"/>
      <c r="KK266"/>
      <c r="KL266"/>
      <c r="KM266"/>
      <c r="KN266"/>
      <c r="KO266"/>
      <c r="KP266"/>
      <c r="KQ266"/>
      <c r="KR266"/>
      <c r="KS266"/>
      <c r="KT266"/>
      <c r="KU266"/>
      <c r="KV266"/>
      <c r="KW266"/>
      <c r="KX266"/>
      <c r="KY266"/>
      <c r="KZ266"/>
      <c r="LA266"/>
      <c r="LB266"/>
      <c r="LC266"/>
      <c r="LD266"/>
      <c r="LE266"/>
      <c r="LF266"/>
      <c r="LG266"/>
      <c r="LH266"/>
      <c r="LI266"/>
      <c r="LJ266"/>
      <c r="LK266"/>
      <c r="LL266"/>
      <c r="LM266"/>
      <c r="LN266"/>
      <c r="LO266"/>
      <c r="LP266"/>
      <c r="LQ266"/>
      <c r="LR266"/>
      <c r="LS266"/>
      <c r="LT266"/>
      <c r="LU266"/>
      <c r="LV266"/>
      <c r="LW266"/>
      <c r="LX266"/>
      <c r="LY266"/>
      <c r="LZ266"/>
      <c r="MA266"/>
      <c r="MB266"/>
      <c r="MC266"/>
      <c r="MD266"/>
      <c r="ME266"/>
      <c r="MF266"/>
      <c r="MG266"/>
      <c r="MH266"/>
      <c r="MI266"/>
      <c r="MJ266"/>
      <c r="MK266"/>
      <c r="ML266"/>
      <c r="MM266"/>
      <c r="MN266"/>
      <c r="MO266"/>
      <c r="MP266"/>
      <c r="MQ266"/>
      <c r="MR266"/>
      <c r="MS266"/>
      <c r="MT266"/>
      <c r="MU266"/>
      <c r="MV266"/>
      <c r="MW266"/>
      <c r="MX266"/>
      <c r="MY266"/>
      <c r="MZ266"/>
      <c r="NA266"/>
      <c r="NB266"/>
      <c r="NC266"/>
      <c r="ND266"/>
      <c r="NE266"/>
      <c r="NF266"/>
      <c r="NG266"/>
      <c r="NH266"/>
      <c r="NI266"/>
      <c r="NJ266"/>
      <c r="NK266"/>
      <c r="NL266"/>
      <c r="NM266"/>
      <c r="NN266"/>
      <c r="NO266"/>
      <c r="NP266"/>
      <c r="NQ266"/>
      <c r="NR266"/>
      <c r="NS266"/>
      <c r="NT266"/>
      <c r="NU266"/>
      <c r="NV266"/>
      <c r="NW266"/>
      <c r="NX266"/>
      <c r="NY266"/>
      <c r="NZ266"/>
      <c r="OA266"/>
      <c r="OB266"/>
      <c r="OC266"/>
      <c r="OD266"/>
      <c r="OE266"/>
    </row>
    <row r="267" spans="1:395" s="1" customFormat="1" x14ac:dyDescent="0.25">
      <c r="A267" s="8">
        <v>259</v>
      </c>
      <c r="B267" t="s">
        <v>221</v>
      </c>
      <c r="C267" t="s">
        <v>369</v>
      </c>
      <c r="D267" t="s">
        <v>347</v>
      </c>
      <c r="E267" s="4" t="s">
        <v>195</v>
      </c>
      <c r="F267" t="s">
        <v>130</v>
      </c>
      <c r="G267" s="13">
        <v>45000</v>
      </c>
      <c r="H267" s="13">
        <f t="shared" ref="H267:H271" si="80">G267*0.0287</f>
        <v>1291.5</v>
      </c>
      <c r="I267" s="13">
        <v>1148.33</v>
      </c>
      <c r="J267" s="13">
        <f t="shared" ref="J267:J270" si="81">G267*0.0304</f>
        <v>1368</v>
      </c>
      <c r="K267" s="13">
        <v>125</v>
      </c>
      <c r="L267" s="14">
        <f t="shared" ref="L267:L271" si="82">H267+I267+J267+K267</f>
        <v>3932.83</v>
      </c>
      <c r="M267" s="14">
        <f t="shared" ref="M267:M271" si="83">+G267-L267</f>
        <v>41067.17</v>
      </c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  <c r="IK267"/>
      <c r="IL267"/>
      <c r="IM267"/>
      <c r="IN267"/>
      <c r="IO267"/>
      <c r="IP267"/>
      <c r="IQ267"/>
      <c r="IR267"/>
      <c r="IS267"/>
      <c r="IT267"/>
      <c r="IU267"/>
      <c r="IV267"/>
      <c r="IW267"/>
      <c r="IX267"/>
      <c r="IY267"/>
      <c r="IZ267"/>
      <c r="JA267"/>
      <c r="JB267"/>
      <c r="JC267"/>
      <c r="JD267"/>
      <c r="JE267"/>
      <c r="JF267"/>
      <c r="JG267"/>
      <c r="JH267"/>
      <c r="JI267"/>
      <c r="JJ267"/>
      <c r="JK267"/>
      <c r="JL267"/>
      <c r="JM267"/>
      <c r="JN267"/>
      <c r="JO267"/>
      <c r="JP267"/>
      <c r="JQ267"/>
      <c r="JR267"/>
      <c r="JS267"/>
      <c r="JT267"/>
      <c r="JU267"/>
      <c r="JV267"/>
      <c r="JW267"/>
      <c r="JX267"/>
      <c r="JY267"/>
      <c r="JZ267"/>
      <c r="KA267"/>
      <c r="KB267"/>
      <c r="KC267"/>
      <c r="KD267"/>
      <c r="KE267"/>
      <c r="KF267"/>
      <c r="KG267"/>
      <c r="KH267"/>
      <c r="KI267"/>
      <c r="KJ267"/>
      <c r="KK267"/>
      <c r="KL267"/>
      <c r="KM267"/>
      <c r="KN267"/>
      <c r="KO267"/>
      <c r="KP267"/>
      <c r="KQ267"/>
      <c r="KR267"/>
      <c r="KS267"/>
      <c r="KT267"/>
      <c r="KU267"/>
      <c r="KV267"/>
      <c r="KW267"/>
      <c r="KX267"/>
      <c r="KY267"/>
      <c r="KZ267"/>
      <c r="LA267"/>
      <c r="LB267"/>
      <c r="LC267"/>
      <c r="LD267"/>
      <c r="LE267"/>
      <c r="LF267"/>
      <c r="LG267"/>
      <c r="LH267"/>
      <c r="LI267"/>
      <c r="LJ267"/>
      <c r="LK267"/>
      <c r="LL267"/>
      <c r="LM267"/>
      <c r="LN267"/>
      <c r="LO267"/>
      <c r="LP267"/>
      <c r="LQ267"/>
      <c r="LR267"/>
      <c r="LS267"/>
      <c r="LT267"/>
      <c r="LU267"/>
      <c r="LV267"/>
      <c r="LW267"/>
      <c r="LX267"/>
      <c r="LY267"/>
      <c r="LZ267"/>
      <c r="MA267"/>
      <c r="MB267"/>
      <c r="MC267"/>
      <c r="MD267"/>
      <c r="ME267"/>
      <c r="MF267"/>
      <c r="MG267"/>
      <c r="MH267"/>
      <c r="MI267"/>
      <c r="MJ267"/>
      <c r="MK267"/>
      <c r="ML267"/>
      <c r="MM267"/>
      <c r="MN267"/>
      <c r="MO267"/>
      <c r="MP267"/>
      <c r="MQ267"/>
      <c r="MR267"/>
      <c r="MS267"/>
      <c r="MT267"/>
      <c r="MU267"/>
      <c r="MV267"/>
      <c r="MW267"/>
      <c r="MX267"/>
      <c r="MY267"/>
      <c r="MZ267"/>
      <c r="NA267"/>
      <c r="NB267"/>
      <c r="NC267"/>
      <c r="ND267"/>
      <c r="NE267"/>
      <c r="NF267"/>
      <c r="NG267"/>
      <c r="NH267"/>
      <c r="NI267"/>
      <c r="NJ267"/>
      <c r="NK267"/>
      <c r="NL267"/>
      <c r="NM267"/>
      <c r="NN267"/>
      <c r="NO267"/>
      <c r="NP267"/>
      <c r="NQ267"/>
      <c r="NR267"/>
      <c r="NS267"/>
      <c r="NT267"/>
      <c r="NU267"/>
      <c r="NV267"/>
      <c r="NW267"/>
      <c r="NX267"/>
      <c r="NY267"/>
      <c r="NZ267"/>
      <c r="OA267"/>
      <c r="OB267"/>
      <c r="OC267"/>
      <c r="OD267"/>
      <c r="OE267"/>
    </row>
    <row r="268" spans="1:395" s="1" customFormat="1" x14ac:dyDescent="0.25">
      <c r="A268" s="8">
        <v>260</v>
      </c>
      <c r="B268" t="s">
        <v>222</v>
      </c>
      <c r="C268" t="s">
        <v>368</v>
      </c>
      <c r="D268" t="s">
        <v>431</v>
      </c>
      <c r="E268" s="4" t="s">
        <v>195</v>
      </c>
      <c r="F268" t="s">
        <v>130</v>
      </c>
      <c r="G268" s="31">
        <v>49000</v>
      </c>
      <c r="H268" s="13">
        <f t="shared" si="80"/>
        <v>1406.3</v>
      </c>
      <c r="I268" s="31">
        <v>0</v>
      </c>
      <c r="J268" s="31">
        <v>1489.6</v>
      </c>
      <c r="K268" s="14">
        <v>1890.46</v>
      </c>
      <c r="L268" s="14">
        <f t="shared" si="82"/>
        <v>4786.3599999999997</v>
      </c>
      <c r="M268" s="14">
        <f t="shared" si="83"/>
        <v>44213.64</v>
      </c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  <c r="IK268"/>
      <c r="IL268"/>
      <c r="IM268"/>
      <c r="IN268"/>
      <c r="IO268"/>
      <c r="IP268"/>
      <c r="IQ268"/>
      <c r="IR268"/>
      <c r="IS268"/>
      <c r="IT268"/>
      <c r="IU268"/>
      <c r="IV268"/>
      <c r="IW268"/>
      <c r="IX268"/>
      <c r="IY268"/>
      <c r="IZ268"/>
      <c r="JA268"/>
      <c r="JB268"/>
      <c r="JC268"/>
      <c r="JD268"/>
      <c r="JE268"/>
      <c r="JF268"/>
      <c r="JG268"/>
      <c r="JH268"/>
      <c r="JI268"/>
      <c r="JJ268"/>
      <c r="JK268"/>
      <c r="JL268"/>
      <c r="JM268"/>
      <c r="JN268"/>
      <c r="JO268"/>
      <c r="JP268"/>
      <c r="JQ268"/>
      <c r="JR268"/>
      <c r="JS268"/>
      <c r="JT268"/>
      <c r="JU268"/>
      <c r="JV268"/>
      <c r="JW268"/>
      <c r="JX268"/>
      <c r="JY268"/>
      <c r="JZ268"/>
      <c r="KA268"/>
      <c r="KB268"/>
      <c r="KC268"/>
      <c r="KD268"/>
      <c r="KE268"/>
      <c r="KF268"/>
      <c r="KG268"/>
      <c r="KH268"/>
      <c r="KI268"/>
      <c r="KJ268"/>
      <c r="KK268"/>
      <c r="KL268"/>
      <c r="KM268"/>
      <c r="KN268"/>
      <c r="KO268"/>
      <c r="KP268"/>
      <c r="KQ268"/>
      <c r="KR268"/>
      <c r="KS268"/>
      <c r="KT268"/>
      <c r="KU268"/>
      <c r="KV268"/>
      <c r="KW268"/>
      <c r="KX268"/>
      <c r="KY268"/>
      <c r="KZ268"/>
      <c r="LA268"/>
      <c r="LB268"/>
      <c r="LC268"/>
      <c r="LD268"/>
      <c r="LE268"/>
      <c r="LF268"/>
      <c r="LG268"/>
      <c r="LH268"/>
      <c r="LI268"/>
      <c r="LJ268"/>
      <c r="LK268"/>
      <c r="LL268"/>
      <c r="LM268"/>
      <c r="LN268"/>
      <c r="LO268"/>
      <c r="LP268"/>
      <c r="LQ268"/>
      <c r="LR268"/>
      <c r="LS268"/>
      <c r="LT268"/>
      <c r="LU268"/>
      <c r="LV268"/>
      <c r="LW268"/>
      <c r="LX268"/>
      <c r="LY268"/>
      <c r="LZ268"/>
      <c r="MA268"/>
      <c r="MB268"/>
      <c r="MC268"/>
      <c r="MD268"/>
      <c r="ME268"/>
      <c r="MF268"/>
      <c r="MG268"/>
      <c r="MH268"/>
      <c r="MI268"/>
      <c r="MJ268"/>
      <c r="MK268"/>
      <c r="ML268"/>
      <c r="MM268"/>
      <c r="MN268"/>
      <c r="MO268"/>
      <c r="MP268"/>
      <c r="MQ268"/>
      <c r="MR268"/>
      <c r="MS268"/>
      <c r="MT268"/>
      <c r="MU268"/>
      <c r="MV268"/>
      <c r="MW268"/>
      <c r="MX268"/>
      <c r="MY268"/>
      <c r="MZ268"/>
      <c r="NA268"/>
      <c r="NB268"/>
      <c r="NC268"/>
      <c r="ND268"/>
      <c r="NE268"/>
      <c r="NF268"/>
      <c r="NG268"/>
      <c r="NH268"/>
      <c r="NI268"/>
      <c r="NJ268"/>
      <c r="NK268"/>
      <c r="NL268"/>
      <c r="NM268"/>
      <c r="NN268"/>
      <c r="NO268"/>
      <c r="NP268"/>
      <c r="NQ268"/>
      <c r="NR268"/>
      <c r="NS268"/>
      <c r="NT268"/>
      <c r="NU268"/>
      <c r="NV268"/>
      <c r="NW268"/>
      <c r="NX268"/>
      <c r="NY268"/>
      <c r="NZ268"/>
      <c r="OA268"/>
      <c r="OB268"/>
      <c r="OC268"/>
      <c r="OD268"/>
      <c r="OE268"/>
    </row>
    <row r="269" spans="1:395" s="1" customFormat="1" x14ac:dyDescent="0.25">
      <c r="A269" s="8">
        <v>261</v>
      </c>
      <c r="B269" t="s">
        <v>223</v>
      </c>
      <c r="C269" t="s">
        <v>368</v>
      </c>
      <c r="D269" t="s">
        <v>295</v>
      </c>
      <c r="E269" s="4" t="s">
        <v>195</v>
      </c>
      <c r="F269" t="s">
        <v>129</v>
      </c>
      <c r="G269" s="13">
        <v>65000</v>
      </c>
      <c r="H269" s="13">
        <f t="shared" si="80"/>
        <v>1865.5</v>
      </c>
      <c r="I269" s="14">
        <v>0</v>
      </c>
      <c r="J269" s="13">
        <f t="shared" si="81"/>
        <v>1976</v>
      </c>
      <c r="K269" s="31">
        <v>295</v>
      </c>
      <c r="L269" s="14">
        <f t="shared" si="82"/>
        <v>4136.5</v>
      </c>
      <c r="M269" s="14">
        <f t="shared" si="83"/>
        <v>60863.5</v>
      </c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  <c r="IA269"/>
      <c r="IB269"/>
      <c r="IC269"/>
      <c r="ID269"/>
      <c r="IE269"/>
      <c r="IF269"/>
      <c r="IG269"/>
      <c r="IH269"/>
      <c r="II269"/>
      <c r="IJ269"/>
      <c r="IK269"/>
      <c r="IL269"/>
      <c r="IM269"/>
      <c r="IN269"/>
      <c r="IO269"/>
      <c r="IP269"/>
      <c r="IQ269"/>
      <c r="IR269"/>
      <c r="IS269"/>
      <c r="IT269"/>
      <c r="IU269"/>
      <c r="IV269"/>
      <c r="IW269"/>
      <c r="IX269"/>
      <c r="IY269"/>
      <c r="IZ269"/>
      <c r="JA269"/>
      <c r="JB269"/>
      <c r="JC269"/>
      <c r="JD269"/>
      <c r="JE269"/>
      <c r="JF269"/>
      <c r="JG269"/>
      <c r="JH269"/>
      <c r="JI269"/>
      <c r="JJ269"/>
      <c r="JK269"/>
      <c r="JL269"/>
      <c r="JM269"/>
      <c r="JN269"/>
      <c r="JO269"/>
      <c r="JP269"/>
      <c r="JQ269"/>
      <c r="JR269"/>
      <c r="JS269"/>
      <c r="JT269"/>
      <c r="JU269"/>
      <c r="JV269"/>
      <c r="JW269"/>
      <c r="JX269"/>
      <c r="JY269"/>
      <c r="JZ269"/>
      <c r="KA269"/>
      <c r="KB269"/>
      <c r="KC269"/>
      <c r="KD269"/>
      <c r="KE269"/>
      <c r="KF269"/>
      <c r="KG269"/>
      <c r="KH269"/>
      <c r="KI269"/>
      <c r="KJ269"/>
      <c r="KK269"/>
      <c r="KL269"/>
      <c r="KM269"/>
      <c r="KN269"/>
      <c r="KO269"/>
      <c r="KP269"/>
      <c r="KQ269"/>
      <c r="KR269"/>
      <c r="KS269"/>
      <c r="KT269"/>
      <c r="KU269"/>
      <c r="KV269"/>
      <c r="KW269"/>
      <c r="KX269"/>
      <c r="KY269"/>
      <c r="KZ269"/>
      <c r="LA269"/>
      <c r="LB269"/>
      <c r="LC269"/>
      <c r="LD269"/>
      <c r="LE269"/>
      <c r="LF269"/>
      <c r="LG269"/>
      <c r="LH269"/>
      <c r="LI269"/>
      <c r="LJ269"/>
      <c r="LK269"/>
      <c r="LL269"/>
      <c r="LM269"/>
      <c r="LN269"/>
      <c r="LO269"/>
      <c r="LP269"/>
      <c r="LQ269"/>
      <c r="LR269"/>
      <c r="LS269"/>
      <c r="LT269"/>
      <c r="LU269"/>
      <c r="LV269"/>
      <c r="LW269"/>
      <c r="LX269"/>
      <c r="LY269"/>
      <c r="LZ269"/>
      <c r="MA269"/>
      <c r="MB269"/>
      <c r="MC269"/>
      <c r="MD269"/>
      <c r="ME269"/>
      <c r="MF269"/>
      <c r="MG269"/>
      <c r="MH269"/>
      <c r="MI269"/>
      <c r="MJ269"/>
      <c r="MK269"/>
      <c r="ML269"/>
      <c r="MM269"/>
      <c r="MN269"/>
      <c r="MO269"/>
      <c r="MP269"/>
      <c r="MQ269"/>
      <c r="MR269"/>
      <c r="MS269"/>
      <c r="MT269"/>
      <c r="MU269"/>
      <c r="MV269"/>
      <c r="MW269"/>
      <c r="MX269"/>
      <c r="MY269"/>
      <c r="MZ269"/>
      <c r="NA269"/>
      <c r="NB269"/>
      <c r="NC269"/>
      <c r="ND269"/>
      <c r="NE269"/>
      <c r="NF269"/>
      <c r="NG269"/>
      <c r="NH269"/>
      <c r="NI269"/>
      <c r="NJ269"/>
      <c r="NK269"/>
      <c r="NL269"/>
      <c r="NM269"/>
      <c r="NN269"/>
      <c r="NO269"/>
      <c r="NP269"/>
      <c r="NQ269"/>
      <c r="NR269"/>
      <c r="NS269"/>
      <c r="NT269"/>
      <c r="NU269"/>
      <c r="NV269"/>
      <c r="NW269"/>
      <c r="NX269"/>
      <c r="NY269"/>
      <c r="NZ269"/>
      <c r="OA269"/>
      <c r="OB269"/>
      <c r="OC269"/>
      <c r="OD269"/>
      <c r="OE269"/>
    </row>
    <row r="270" spans="1:395" s="1" customFormat="1" x14ac:dyDescent="0.25">
      <c r="A270" s="8">
        <v>262</v>
      </c>
      <c r="B270" t="s">
        <v>52</v>
      </c>
      <c r="C270" t="s">
        <v>368</v>
      </c>
      <c r="D270" t="s">
        <v>404</v>
      </c>
      <c r="E270" s="4" t="s">
        <v>196</v>
      </c>
      <c r="F270" t="s">
        <v>130</v>
      </c>
      <c r="G270" s="13">
        <v>75000</v>
      </c>
      <c r="H270" s="13">
        <f t="shared" si="80"/>
        <v>2152.5</v>
      </c>
      <c r="I270" s="31">
        <v>6309.38</v>
      </c>
      <c r="J270" s="13">
        <f t="shared" si="81"/>
        <v>2280</v>
      </c>
      <c r="K270" s="31">
        <v>6801.8</v>
      </c>
      <c r="L270" s="14">
        <f t="shared" si="82"/>
        <v>17543.68</v>
      </c>
      <c r="M270" s="14">
        <f t="shared" si="83"/>
        <v>57456.32</v>
      </c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  <c r="IK270"/>
      <c r="IL270"/>
      <c r="IM270"/>
      <c r="IN270"/>
      <c r="IO270"/>
      <c r="IP270"/>
      <c r="IQ270"/>
      <c r="IR270"/>
      <c r="IS270"/>
      <c r="IT270"/>
      <c r="IU270"/>
      <c r="IV270"/>
      <c r="IW270"/>
      <c r="IX270"/>
      <c r="IY270"/>
      <c r="IZ270"/>
      <c r="JA270"/>
      <c r="JB270"/>
      <c r="JC270"/>
      <c r="JD270"/>
      <c r="JE270"/>
      <c r="JF270"/>
      <c r="JG270"/>
      <c r="JH270"/>
      <c r="JI270"/>
      <c r="JJ270"/>
      <c r="JK270"/>
      <c r="JL270"/>
      <c r="JM270"/>
      <c r="JN270"/>
      <c r="JO270"/>
      <c r="JP270"/>
      <c r="JQ270"/>
      <c r="JR270"/>
      <c r="JS270"/>
      <c r="JT270"/>
      <c r="JU270"/>
      <c r="JV270"/>
      <c r="JW270"/>
      <c r="JX270"/>
      <c r="JY270"/>
      <c r="JZ270"/>
      <c r="KA270"/>
      <c r="KB270"/>
      <c r="KC270"/>
      <c r="KD270"/>
      <c r="KE270"/>
      <c r="KF270"/>
      <c r="KG270"/>
      <c r="KH270"/>
      <c r="KI270"/>
      <c r="KJ270"/>
      <c r="KK270"/>
      <c r="KL270"/>
      <c r="KM270"/>
      <c r="KN270"/>
      <c r="KO270"/>
      <c r="KP270"/>
      <c r="KQ270"/>
      <c r="KR270"/>
      <c r="KS270"/>
      <c r="KT270"/>
      <c r="KU270"/>
      <c r="KV270"/>
      <c r="KW270"/>
      <c r="KX270"/>
      <c r="KY270"/>
      <c r="KZ270"/>
      <c r="LA270"/>
      <c r="LB270"/>
      <c r="LC270"/>
      <c r="LD270"/>
      <c r="LE270"/>
      <c r="LF270"/>
      <c r="LG270"/>
      <c r="LH270"/>
      <c r="LI270"/>
      <c r="LJ270"/>
      <c r="LK270"/>
      <c r="LL270"/>
      <c r="LM270"/>
      <c r="LN270"/>
      <c r="LO270"/>
      <c r="LP270"/>
      <c r="LQ270"/>
      <c r="LR270"/>
      <c r="LS270"/>
      <c r="LT270"/>
      <c r="LU270"/>
      <c r="LV270"/>
      <c r="LW270"/>
      <c r="LX270"/>
      <c r="LY270"/>
      <c r="LZ270"/>
      <c r="MA270"/>
      <c r="MB270"/>
      <c r="MC270"/>
      <c r="MD270"/>
      <c r="ME270"/>
      <c r="MF270"/>
      <c r="MG270"/>
      <c r="MH270"/>
      <c r="MI270"/>
      <c r="MJ270"/>
      <c r="MK270"/>
      <c r="ML270"/>
      <c r="MM270"/>
      <c r="MN270"/>
      <c r="MO270"/>
      <c r="MP270"/>
      <c r="MQ270"/>
      <c r="MR270"/>
      <c r="MS270"/>
      <c r="MT270"/>
      <c r="MU270"/>
      <c r="MV270"/>
      <c r="MW270"/>
      <c r="MX270"/>
      <c r="MY270"/>
      <c r="MZ270"/>
      <c r="NA270"/>
      <c r="NB270"/>
      <c r="NC270"/>
      <c r="ND270"/>
      <c r="NE270"/>
      <c r="NF270"/>
      <c r="NG270"/>
      <c r="NH270"/>
      <c r="NI270"/>
      <c r="NJ270"/>
      <c r="NK270"/>
      <c r="NL270"/>
      <c r="NM270"/>
      <c r="NN270"/>
      <c r="NO270"/>
      <c r="NP270"/>
      <c r="NQ270"/>
      <c r="NR270"/>
      <c r="NS270"/>
      <c r="NT270"/>
      <c r="NU270"/>
      <c r="NV270"/>
      <c r="NW270"/>
      <c r="NX270"/>
      <c r="NY270"/>
      <c r="NZ270"/>
      <c r="OA270"/>
      <c r="OB270"/>
      <c r="OC270"/>
      <c r="OD270"/>
      <c r="OE270"/>
    </row>
    <row r="271" spans="1:395" s="1" customFormat="1" x14ac:dyDescent="0.25">
      <c r="A271" s="8">
        <v>263</v>
      </c>
      <c r="B271" t="s">
        <v>105</v>
      </c>
      <c r="C271" t="s">
        <v>368</v>
      </c>
      <c r="D271" t="s">
        <v>289</v>
      </c>
      <c r="E271" s="4" t="s">
        <v>196</v>
      </c>
      <c r="F271" t="s">
        <v>129</v>
      </c>
      <c r="G271" s="13">
        <v>50000</v>
      </c>
      <c r="H271" s="13">
        <f t="shared" si="80"/>
        <v>1435</v>
      </c>
      <c r="I271" s="31">
        <v>0</v>
      </c>
      <c r="J271" s="13">
        <v>1520</v>
      </c>
      <c r="K271" s="31">
        <v>10154.66</v>
      </c>
      <c r="L271" s="14">
        <f t="shared" si="82"/>
        <v>13109.66</v>
      </c>
      <c r="M271" s="14">
        <f t="shared" si="83"/>
        <v>36890.339999999997</v>
      </c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  <c r="IA271"/>
      <c r="IB271"/>
      <c r="IC271"/>
      <c r="ID271"/>
      <c r="IE271"/>
      <c r="IF271"/>
      <c r="IG271"/>
      <c r="IH271"/>
      <c r="II271"/>
      <c r="IJ271"/>
      <c r="IK271"/>
      <c r="IL271"/>
      <c r="IM271"/>
      <c r="IN271"/>
      <c r="IO271"/>
      <c r="IP271"/>
      <c r="IQ271"/>
      <c r="IR271"/>
      <c r="IS271"/>
      <c r="IT271"/>
      <c r="IU271"/>
      <c r="IV271"/>
      <c r="IW271"/>
      <c r="IX271"/>
      <c r="IY271"/>
      <c r="IZ271"/>
      <c r="JA271"/>
      <c r="JB271"/>
      <c r="JC271"/>
      <c r="JD271"/>
      <c r="JE271"/>
      <c r="JF271"/>
      <c r="JG271"/>
      <c r="JH271"/>
      <c r="JI271"/>
      <c r="JJ271"/>
      <c r="JK271"/>
      <c r="JL271"/>
      <c r="JM271"/>
      <c r="JN271"/>
      <c r="JO271"/>
      <c r="JP271"/>
      <c r="JQ271"/>
      <c r="JR271"/>
      <c r="JS271"/>
      <c r="JT271"/>
      <c r="JU271"/>
      <c r="JV271"/>
      <c r="JW271"/>
      <c r="JX271"/>
      <c r="JY271"/>
      <c r="JZ271"/>
      <c r="KA271"/>
      <c r="KB271"/>
      <c r="KC271"/>
      <c r="KD271"/>
      <c r="KE271"/>
      <c r="KF271"/>
      <c r="KG271"/>
      <c r="KH271"/>
      <c r="KI271"/>
      <c r="KJ271"/>
      <c r="KK271"/>
      <c r="KL271"/>
      <c r="KM271"/>
      <c r="KN271"/>
      <c r="KO271"/>
      <c r="KP271"/>
      <c r="KQ271"/>
      <c r="KR271"/>
      <c r="KS271"/>
      <c r="KT271"/>
      <c r="KU271"/>
      <c r="KV271"/>
      <c r="KW271"/>
      <c r="KX271"/>
      <c r="KY271"/>
      <c r="KZ271"/>
      <c r="LA271"/>
      <c r="LB271"/>
      <c r="LC271"/>
      <c r="LD271"/>
      <c r="LE271"/>
      <c r="LF271"/>
      <c r="LG271"/>
      <c r="LH271"/>
      <c r="LI271"/>
      <c r="LJ271"/>
      <c r="LK271"/>
      <c r="LL271"/>
      <c r="LM271"/>
      <c r="LN271"/>
      <c r="LO271"/>
      <c r="LP271"/>
      <c r="LQ271"/>
      <c r="LR271"/>
      <c r="LS271"/>
      <c r="LT271"/>
      <c r="LU271"/>
      <c r="LV271"/>
      <c r="LW271"/>
      <c r="LX271"/>
      <c r="LY271"/>
      <c r="LZ271"/>
      <c r="MA271"/>
      <c r="MB271"/>
      <c r="MC271"/>
      <c r="MD271"/>
      <c r="ME271"/>
      <c r="MF271"/>
      <c r="MG271"/>
      <c r="MH271"/>
      <c r="MI271"/>
      <c r="MJ271"/>
      <c r="MK271"/>
      <c r="ML271"/>
      <c r="MM271"/>
      <c r="MN271"/>
      <c r="MO271"/>
      <c r="MP271"/>
      <c r="MQ271"/>
      <c r="MR271"/>
      <c r="MS271"/>
      <c r="MT271"/>
      <c r="MU271"/>
      <c r="MV271"/>
      <c r="MW271"/>
      <c r="MX271"/>
      <c r="MY271"/>
      <c r="MZ271"/>
      <c r="NA271"/>
      <c r="NB271"/>
      <c r="NC271"/>
      <c r="ND271"/>
      <c r="NE271"/>
      <c r="NF271"/>
      <c r="NG271"/>
      <c r="NH271"/>
      <c r="NI271"/>
      <c r="NJ271"/>
      <c r="NK271"/>
      <c r="NL271"/>
      <c r="NM271"/>
      <c r="NN271"/>
      <c r="NO271"/>
      <c r="NP271"/>
      <c r="NQ271"/>
      <c r="NR271"/>
      <c r="NS271"/>
      <c r="NT271"/>
      <c r="NU271"/>
      <c r="NV271"/>
      <c r="NW271"/>
      <c r="NX271"/>
      <c r="NY271"/>
      <c r="NZ271"/>
      <c r="OA271"/>
      <c r="OB271"/>
      <c r="OC271"/>
      <c r="OD271"/>
      <c r="OE271"/>
    </row>
    <row r="272" spans="1:395" s="1" customFormat="1" ht="15.75" x14ac:dyDescent="0.25">
      <c r="A272" s="8"/>
      <c r="B272" s="3" t="s">
        <v>515</v>
      </c>
      <c r="C272" s="3"/>
      <c r="D272" s="3"/>
      <c r="E272" s="37"/>
      <c r="F272" s="3"/>
      <c r="G272" s="33">
        <f t="shared" ref="G272:M272" si="84">SUM(G9:G271)</f>
        <v>15284767.5</v>
      </c>
      <c r="H272" s="33">
        <f t="shared" si="84"/>
        <v>438672.83</v>
      </c>
      <c r="I272" s="33">
        <f t="shared" si="84"/>
        <v>912902.95</v>
      </c>
      <c r="J272" s="33">
        <f t="shared" si="84"/>
        <v>463038.07</v>
      </c>
      <c r="K272" s="33">
        <f t="shared" si="84"/>
        <v>462378.77</v>
      </c>
      <c r="L272" s="33">
        <f t="shared" si="84"/>
        <v>2276992.62</v>
      </c>
      <c r="M272" s="33">
        <f t="shared" si="84"/>
        <v>13007774.880000001</v>
      </c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  <c r="IK272"/>
      <c r="IL272"/>
      <c r="IM272"/>
      <c r="IN272"/>
      <c r="IO272"/>
      <c r="IP272"/>
      <c r="IQ272"/>
      <c r="IR272"/>
      <c r="IS272"/>
      <c r="IT272"/>
      <c r="IU272"/>
      <c r="IV272"/>
      <c r="IW272"/>
      <c r="IX272"/>
      <c r="IY272"/>
      <c r="IZ272"/>
      <c r="JA272"/>
      <c r="JB272"/>
      <c r="JC272"/>
      <c r="JD272"/>
      <c r="JE272"/>
      <c r="JF272"/>
      <c r="JG272"/>
      <c r="JH272"/>
      <c r="JI272"/>
      <c r="JJ272"/>
      <c r="JK272"/>
      <c r="JL272"/>
      <c r="JM272"/>
      <c r="JN272"/>
      <c r="JO272"/>
      <c r="JP272"/>
      <c r="JQ272"/>
      <c r="JR272"/>
      <c r="JS272"/>
      <c r="JT272"/>
      <c r="JU272"/>
      <c r="JV272"/>
      <c r="JW272"/>
      <c r="JX272"/>
      <c r="JY272"/>
      <c r="JZ272"/>
      <c r="KA272"/>
      <c r="KB272"/>
      <c r="KC272"/>
      <c r="KD272"/>
      <c r="KE272"/>
      <c r="KF272"/>
      <c r="KG272"/>
      <c r="KH272"/>
      <c r="KI272"/>
      <c r="KJ272"/>
      <c r="KK272"/>
      <c r="KL272"/>
      <c r="KM272"/>
      <c r="KN272"/>
      <c r="KO272"/>
      <c r="KP272"/>
      <c r="KQ272"/>
      <c r="KR272"/>
      <c r="KS272"/>
      <c r="KT272"/>
      <c r="KU272"/>
      <c r="KV272"/>
      <c r="KW272"/>
      <c r="KX272"/>
      <c r="KY272"/>
      <c r="KZ272"/>
      <c r="LA272"/>
      <c r="LB272"/>
      <c r="LC272"/>
      <c r="LD272"/>
      <c r="LE272"/>
      <c r="LF272"/>
      <c r="LG272"/>
      <c r="LH272"/>
      <c r="LI272"/>
      <c r="LJ272"/>
      <c r="LK272"/>
      <c r="LL272"/>
      <c r="LM272"/>
      <c r="LN272"/>
      <c r="LO272"/>
      <c r="LP272"/>
      <c r="LQ272"/>
      <c r="LR272"/>
      <c r="LS272"/>
      <c r="LT272"/>
      <c r="LU272"/>
      <c r="LV272"/>
      <c r="LW272"/>
      <c r="LX272"/>
      <c r="LY272"/>
      <c r="LZ272"/>
      <c r="MA272"/>
      <c r="MB272"/>
      <c r="MC272"/>
      <c r="MD272"/>
      <c r="ME272"/>
      <c r="MF272"/>
      <c r="MG272"/>
      <c r="MH272"/>
      <c r="MI272"/>
      <c r="MJ272"/>
      <c r="MK272"/>
      <c r="ML272"/>
      <c r="MM272"/>
      <c r="MN272"/>
      <c r="MO272"/>
      <c r="MP272"/>
      <c r="MQ272"/>
      <c r="MR272"/>
      <c r="MS272"/>
      <c r="MT272"/>
      <c r="MU272"/>
      <c r="MV272"/>
      <c r="MW272"/>
      <c r="MX272"/>
      <c r="MY272"/>
      <c r="MZ272"/>
      <c r="NA272"/>
      <c r="NB272"/>
      <c r="NC272"/>
      <c r="ND272"/>
      <c r="NE272"/>
      <c r="NF272"/>
      <c r="NG272"/>
      <c r="NH272"/>
      <c r="NI272"/>
      <c r="NJ272"/>
      <c r="NK272"/>
      <c r="NL272"/>
      <c r="NM272"/>
      <c r="NN272"/>
      <c r="NO272"/>
      <c r="NP272"/>
      <c r="NQ272"/>
      <c r="NR272"/>
      <c r="NS272"/>
      <c r="NT272"/>
      <c r="NU272"/>
      <c r="NV272"/>
      <c r="NW272"/>
      <c r="NX272"/>
      <c r="NY272"/>
      <c r="NZ272"/>
      <c r="OA272"/>
      <c r="OB272"/>
      <c r="OC272"/>
      <c r="OD272"/>
      <c r="OE272"/>
    </row>
    <row r="273" spans="1:395" s="1" customFormat="1" x14ac:dyDescent="0.25">
      <c r="A273" s="8"/>
      <c r="B273"/>
      <c r="C273" s="4"/>
      <c r="D273"/>
      <c r="E273" s="4"/>
      <c r="F273" s="14"/>
      <c r="G273" s="14"/>
      <c r="H273" s="14"/>
      <c r="I273" s="14"/>
      <c r="J273" s="14"/>
      <c r="K273" s="14"/>
      <c r="L273" s="14"/>
      <c r="M273" s="18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  <c r="HO273"/>
      <c r="HP273"/>
      <c r="HQ273"/>
      <c r="HR273"/>
      <c r="HS273"/>
      <c r="HT273"/>
      <c r="HU273"/>
      <c r="HV273"/>
      <c r="HW273"/>
      <c r="HX273"/>
      <c r="HY273"/>
      <c r="HZ273"/>
      <c r="IA273"/>
      <c r="IB273"/>
      <c r="IC273"/>
      <c r="ID273"/>
      <c r="IE273"/>
      <c r="IF273"/>
      <c r="IG273"/>
      <c r="IH273"/>
      <c r="II273"/>
      <c r="IJ273"/>
      <c r="IK273"/>
      <c r="IL273"/>
      <c r="IM273"/>
      <c r="IN273"/>
      <c r="IO273"/>
      <c r="IP273"/>
      <c r="IQ273"/>
      <c r="IR273"/>
      <c r="IS273"/>
      <c r="IT273"/>
      <c r="IU273"/>
      <c r="IV273"/>
      <c r="IW273"/>
      <c r="IX273"/>
      <c r="IY273"/>
      <c r="IZ273"/>
      <c r="JA273"/>
      <c r="JB273"/>
      <c r="JC273"/>
      <c r="JD273"/>
      <c r="JE273"/>
      <c r="JF273"/>
      <c r="JG273"/>
      <c r="JH273"/>
      <c r="JI273"/>
      <c r="JJ273"/>
      <c r="JK273"/>
      <c r="JL273"/>
      <c r="JM273"/>
      <c r="JN273"/>
      <c r="JO273"/>
      <c r="JP273"/>
      <c r="JQ273"/>
      <c r="JR273"/>
      <c r="JS273"/>
      <c r="JT273"/>
      <c r="JU273"/>
      <c r="JV273"/>
      <c r="JW273"/>
      <c r="JX273"/>
      <c r="JY273"/>
      <c r="JZ273"/>
      <c r="KA273"/>
      <c r="KB273"/>
      <c r="KC273"/>
      <c r="KD273"/>
      <c r="KE273"/>
      <c r="KF273"/>
      <c r="KG273"/>
      <c r="KH273"/>
      <c r="KI273"/>
      <c r="KJ273"/>
      <c r="KK273"/>
      <c r="KL273"/>
      <c r="KM273"/>
      <c r="KN273"/>
      <c r="KO273"/>
      <c r="KP273"/>
      <c r="KQ273"/>
      <c r="KR273"/>
      <c r="KS273"/>
      <c r="KT273"/>
      <c r="KU273"/>
      <c r="KV273"/>
      <c r="KW273"/>
      <c r="KX273"/>
      <c r="KY273"/>
      <c r="KZ273"/>
      <c r="LA273"/>
      <c r="LB273"/>
      <c r="LC273"/>
      <c r="LD273"/>
      <c r="LE273"/>
      <c r="LF273"/>
      <c r="LG273"/>
      <c r="LH273"/>
      <c r="LI273"/>
      <c r="LJ273"/>
      <c r="LK273"/>
      <c r="LL273"/>
      <c r="LM273"/>
      <c r="LN273"/>
      <c r="LO273"/>
      <c r="LP273"/>
      <c r="LQ273"/>
      <c r="LR273"/>
      <c r="LS273"/>
      <c r="LT273"/>
      <c r="LU273"/>
      <c r="LV273"/>
      <c r="LW273"/>
      <c r="LX273"/>
      <c r="LY273"/>
      <c r="LZ273"/>
      <c r="MA273"/>
      <c r="MB273"/>
      <c r="MC273"/>
      <c r="MD273"/>
      <c r="ME273"/>
      <c r="MF273"/>
      <c r="MG273"/>
      <c r="MH273"/>
      <c r="MI273"/>
      <c r="MJ273"/>
      <c r="MK273"/>
      <c r="ML273"/>
      <c r="MM273"/>
      <c r="MN273"/>
      <c r="MO273"/>
      <c r="MP273"/>
      <c r="MQ273"/>
      <c r="MR273"/>
      <c r="MS273"/>
      <c r="MT273"/>
      <c r="MU273"/>
      <c r="MV273"/>
      <c r="MW273"/>
      <c r="MX273"/>
      <c r="MY273"/>
      <c r="MZ273"/>
      <c r="NA273"/>
      <c r="NB273"/>
      <c r="NC273"/>
      <c r="ND273"/>
      <c r="NE273"/>
      <c r="NF273"/>
      <c r="NG273"/>
      <c r="NH273"/>
      <c r="NI273"/>
      <c r="NJ273"/>
      <c r="NK273"/>
      <c r="NL273"/>
      <c r="NM273"/>
      <c r="NN273"/>
      <c r="NO273"/>
      <c r="NP273"/>
      <c r="NQ273"/>
      <c r="NR273"/>
      <c r="NS273"/>
      <c r="NT273"/>
      <c r="NU273"/>
      <c r="NV273"/>
      <c r="NW273"/>
      <c r="NX273"/>
      <c r="NY273"/>
      <c r="NZ273"/>
      <c r="OA273"/>
      <c r="OB273"/>
      <c r="OC273"/>
      <c r="OD273"/>
      <c r="OE273"/>
    </row>
    <row r="274" spans="1:395" s="1" customFormat="1" ht="0.75" customHeight="1" x14ac:dyDescent="0.25">
      <c r="A274" s="8"/>
      <c r="B274"/>
      <c r="C274" s="4"/>
      <c r="D274"/>
      <c r="E274" s="4"/>
      <c r="F274"/>
      <c r="G274" s="18"/>
      <c r="H274" s="18"/>
      <c r="I274" s="18"/>
      <c r="J274" s="18"/>
      <c r="K274" s="18"/>
      <c r="L274" s="18"/>
      <c r="M274" s="18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  <c r="HO274"/>
      <c r="HP274"/>
      <c r="HQ274"/>
      <c r="HR274"/>
      <c r="HS274"/>
      <c r="HT274"/>
      <c r="HU274"/>
      <c r="HV274"/>
      <c r="HW274"/>
      <c r="HX274"/>
      <c r="HY274"/>
      <c r="HZ274"/>
      <c r="IA274"/>
      <c r="IB274"/>
      <c r="IC274"/>
      <c r="ID274"/>
      <c r="IE274"/>
      <c r="IF274"/>
      <c r="IG274"/>
      <c r="IH274"/>
      <c r="II274"/>
      <c r="IJ274"/>
      <c r="IK274"/>
      <c r="IL274"/>
      <c r="IM274"/>
      <c r="IN274"/>
      <c r="IO274"/>
      <c r="IP274"/>
      <c r="IQ274"/>
      <c r="IR274"/>
      <c r="IS274"/>
      <c r="IT274"/>
      <c r="IU274"/>
      <c r="IV274"/>
      <c r="IW274"/>
      <c r="IX274"/>
      <c r="IY274"/>
      <c r="IZ274"/>
      <c r="JA274"/>
      <c r="JB274"/>
      <c r="JC274"/>
      <c r="JD274"/>
      <c r="JE274"/>
      <c r="JF274"/>
      <c r="JG274"/>
      <c r="JH274"/>
      <c r="JI274"/>
      <c r="JJ274"/>
      <c r="JK274"/>
      <c r="JL274"/>
      <c r="JM274"/>
      <c r="JN274"/>
      <c r="JO274"/>
      <c r="JP274"/>
      <c r="JQ274"/>
      <c r="JR274"/>
      <c r="JS274"/>
      <c r="JT274"/>
      <c r="JU274"/>
      <c r="JV274"/>
      <c r="JW274"/>
      <c r="JX274"/>
      <c r="JY274"/>
      <c r="JZ274"/>
      <c r="KA274"/>
      <c r="KB274"/>
      <c r="KC274"/>
      <c r="KD274"/>
      <c r="KE274"/>
      <c r="KF274"/>
      <c r="KG274"/>
      <c r="KH274"/>
      <c r="KI274"/>
      <c r="KJ274"/>
      <c r="KK274"/>
      <c r="KL274"/>
      <c r="KM274"/>
      <c r="KN274"/>
      <c r="KO274"/>
      <c r="KP274"/>
      <c r="KQ274"/>
      <c r="KR274"/>
      <c r="KS274"/>
      <c r="KT274"/>
      <c r="KU274"/>
      <c r="KV274"/>
      <c r="KW274"/>
      <c r="KX274"/>
      <c r="KY274"/>
      <c r="KZ274"/>
      <c r="LA274"/>
      <c r="LB274"/>
      <c r="LC274"/>
      <c r="LD274"/>
      <c r="LE274"/>
      <c r="LF274"/>
      <c r="LG274"/>
      <c r="LH274"/>
      <c r="LI274"/>
      <c r="LJ274"/>
      <c r="LK274"/>
      <c r="LL274"/>
      <c r="LM274"/>
      <c r="LN274"/>
      <c r="LO274"/>
      <c r="LP274"/>
      <c r="LQ274"/>
      <c r="LR274"/>
      <c r="LS274"/>
      <c r="LT274"/>
      <c r="LU274"/>
      <c r="LV274"/>
      <c r="LW274"/>
      <c r="LX274"/>
      <c r="LY274"/>
      <c r="LZ274"/>
      <c r="MA274"/>
      <c r="MB274"/>
      <c r="MC274"/>
      <c r="MD274"/>
      <c r="ME274"/>
      <c r="MF274"/>
      <c r="MG274"/>
      <c r="MH274"/>
      <c r="MI274"/>
      <c r="MJ274"/>
      <c r="MK274"/>
      <c r="ML274"/>
      <c r="MM274"/>
      <c r="MN274"/>
      <c r="MO274"/>
      <c r="MP274"/>
      <c r="MQ274"/>
      <c r="MR274"/>
      <c r="MS274"/>
      <c r="MT274"/>
      <c r="MU274"/>
      <c r="MV274"/>
      <c r="MW274"/>
      <c r="MX274"/>
      <c r="MY274"/>
      <c r="MZ274"/>
      <c r="NA274"/>
      <c r="NB274"/>
      <c r="NC274"/>
      <c r="ND274"/>
      <c r="NE274"/>
      <c r="NF274"/>
      <c r="NG274"/>
      <c r="NH274"/>
      <c r="NI274"/>
      <c r="NJ274"/>
      <c r="NK274"/>
      <c r="NL274"/>
      <c r="NM274"/>
      <c r="NN274"/>
      <c r="NO274"/>
      <c r="NP274"/>
      <c r="NQ274"/>
      <c r="NR274"/>
      <c r="NS274"/>
      <c r="NT274"/>
      <c r="NU274"/>
      <c r="NV274"/>
      <c r="NW274"/>
      <c r="NX274"/>
      <c r="NY274"/>
      <c r="NZ274"/>
      <c r="OA274"/>
      <c r="OB274"/>
      <c r="OC274"/>
      <c r="OD274"/>
      <c r="OE274"/>
    </row>
    <row r="275" spans="1:395" s="11" customFormat="1" x14ac:dyDescent="0.25">
      <c r="A275" s="8"/>
      <c r="B275"/>
      <c r="C275" t="s">
        <v>270</v>
      </c>
      <c r="D275" s="8"/>
      <c r="E275" s="4"/>
      <c r="F275" s="14"/>
      <c r="G275" s="18"/>
      <c r="H275" s="18"/>
      <c r="I275" s="18"/>
      <c r="J275" s="31"/>
      <c r="K275" s="31"/>
      <c r="L275" s="18"/>
      <c r="M275" s="31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  <c r="HO275"/>
      <c r="HP275"/>
      <c r="HQ275"/>
      <c r="HR275"/>
      <c r="HS275"/>
      <c r="HT275"/>
      <c r="HU275"/>
      <c r="HV275"/>
      <c r="HW275"/>
      <c r="HX275"/>
      <c r="HY275"/>
      <c r="HZ275"/>
      <c r="IA275"/>
      <c r="IB275"/>
      <c r="IC275"/>
      <c r="ID275"/>
      <c r="IE275"/>
      <c r="IF275"/>
      <c r="IG275"/>
      <c r="IH275"/>
      <c r="II275"/>
      <c r="IJ275"/>
      <c r="IK275"/>
      <c r="IL275"/>
      <c r="IM275"/>
      <c r="IN275"/>
      <c r="IO275"/>
      <c r="IP275"/>
      <c r="IQ275"/>
      <c r="IR275"/>
      <c r="IS275"/>
      <c r="IT275"/>
      <c r="IU275"/>
      <c r="IV275"/>
      <c r="IW275"/>
      <c r="IX275"/>
      <c r="IY275"/>
      <c r="IZ275"/>
      <c r="JA275"/>
      <c r="JB275"/>
      <c r="JC275"/>
      <c r="JD275"/>
      <c r="JE275"/>
      <c r="JF275"/>
      <c r="JG275"/>
      <c r="JH275"/>
      <c r="JI275"/>
      <c r="JJ275"/>
      <c r="JK275"/>
      <c r="JL275"/>
      <c r="JM275"/>
      <c r="JN275"/>
      <c r="JO275"/>
      <c r="JP275"/>
      <c r="JQ275"/>
      <c r="JR275"/>
      <c r="JS275"/>
      <c r="JT275"/>
      <c r="JU275"/>
      <c r="JV275"/>
      <c r="JW275"/>
      <c r="JX275"/>
      <c r="JY275"/>
      <c r="JZ275"/>
      <c r="KA275"/>
      <c r="KB275"/>
      <c r="KC275"/>
      <c r="KD275"/>
      <c r="KE275"/>
      <c r="KF275"/>
      <c r="KG275"/>
      <c r="KH275"/>
      <c r="KI275"/>
      <c r="KJ275"/>
      <c r="KK275"/>
      <c r="KL275"/>
      <c r="KM275"/>
      <c r="KN275"/>
      <c r="KO275"/>
      <c r="KP275"/>
      <c r="KQ275"/>
      <c r="KR275"/>
      <c r="KS275"/>
      <c r="KT275"/>
      <c r="KU275"/>
      <c r="KV275"/>
      <c r="KW275"/>
      <c r="KX275"/>
      <c r="KY275"/>
      <c r="KZ275"/>
      <c r="LA275"/>
      <c r="LB275"/>
      <c r="LC275"/>
      <c r="LD275"/>
      <c r="LE275"/>
      <c r="LF275"/>
      <c r="LG275"/>
      <c r="LH275"/>
      <c r="LI275"/>
      <c r="LJ275"/>
      <c r="LK275"/>
      <c r="LL275"/>
      <c r="LM275"/>
      <c r="LN275"/>
      <c r="LO275"/>
      <c r="LP275"/>
      <c r="LQ275"/>
      <c r="LR275"/>
      <c r="LS275"/>
      <c r="LT275"/>
      <c r="LU275"/>
      <c r="LV275"/>
      <c r="LW275"/>
      <c r="LX275"/>
      <c r="LY275"/>
      <c r="LZ275"/>
      <c r="MA275"/>
      <c r="MB275"/>
      <c r="MC275"/>
      <c r="MD275"/>
      <c r="ME275"/>
      <c r="MF275"/>
      <c r="MG275"/>
      <c r="MH275"/>
      <c r="MI275"/>
      <c r="MJ275"/>
      <c r="MK275"/>
      <c r="ML275"/>
      <c r="MM275"/>
      <c r="MN275"/>
      <c r="MO275"/>
      <c r="MP275"/>
      <c r="MQ275"/>
      <c r="MR275"/>
      <c r="MS275"/>
      <c r="MT275"/>
      <c r="MU275"/>
      <c r="MV275"/>
      <c r="MW275"/>
      <c r="MX275"/>
      <c r="MY275"/>
      <c r="MZ275"/>
      <c r="NA275"/>
      <c r="NB275"/>
      <c r="NC275"/>
      <c r="ND275"/>
      <c r="NE275"/>
      <c r="NF275"/>
      <c r="NG275"/>
      <c r="NH275"/>
      <c r="NI275"/>
      <c r="NJ275"/>
      <c r="NK275"/>
      <c r="NL275"/>
      <c r="NM275"/>
      <c r="NN275"/>
      <c r="NO275"/>
      <c r="NP275"/>
      <c r="NQ275"/>
      <c r="NR275"/>
      <c r="NS275"/>
      <c r="NT275"/>
      <c r="NU275"/>
      <c r="NV275"/>
      <c r="NW275"/>
      <c r="NX275"/>
      <c r="NY275"/>
      <c r="NZ275"/>
      <c r="OA275"/>
      <c r="OB275"/>
      <c r="OC275"/>
      <c r="OD275"/>
      <c r="OE275"/>
    </row>
    <row r="276" spans="1:395" s="1" customFormat="1" x14ac:dyDescent="0.25">
      <c r="A276" s="8"/>
      <c r="B276"/>
      <c r="C276"/>
      <c r="D276"/>
      <c r="E276" s="4"/>
      <c r="F276"/>
      <c r="G276" s="18"/>
      <c r="H276" s="18"/>
      <c r="I276" s="18"/>
      <c r="J276" s="18"/>
      <c r="K276" s="18"/>
      <c r="L276" s="18"/>
      <c r="M276" s="18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  <c r="IP276"/>
      <c r="IQ276"/>
      <c r="IR276"/>
      <c r="IS276"/>
      <c r="IT276"/>
      <c r="IU276"/>
      <c r="IV276"/>
      <c r="IW276"/>
      <c r="IX276"/>
      <c r="IY276"/>
      <c r="IZ276"/>
      <c r="JA276"/>
      <c r="JB276"/>
      <c r="JC276"/>
      <c r="JD276"/>
      <c r="JE276"/>
      <c r="JF276"/>
      <c r="JG276"/>
      <c r="JH276"/>
      <c r="JI276"/>
      <c r="JJ276"/>
      <c r="JK276"/>
      <c r="JL276"/>
      <c r="JM276"/>
      <c r="JN276"/>
      <c r="JO276"/>
      <c r="JP276"/>
      <c r="JQ276"/>
      <c r="JR276"/>
      <c r="JS276"/>
      <c r="JT276"/>
      <c r="JU276"/>
      <c r="JV276"/>
      <c r="JW276"/>
      <c r="JX276"/>
      <c r="JY276"/>
      <c r="JZ276"/>
      <c r="KA276"/>
      <c r="KB276"/>
      <c r="KC276"/>
      <c r="KD276"/>
      <c r="KE276"/>
      <c r="KF276"/>
      <c r="KG276"/>
      <c r="KH276"/>
      <c r="KI276"/>
      <c r="KJ276"/>
      <c r="KK276"/>
      <c r="KL276"/>
      <c r="KM276"/>
      <c r="KN276"/>
      <c r="KO276"/>
      <c r="KP276"/>
      <c r="KQ276"/>
      <c r="KR276"/>
      <c r="KS276"/>
      <c r="KT276"/>
      <c r="KU276"/>
      <c r="KV276"/>
      <c r="KW276"/>
      <c r="KX276"/>
      <c r="KY276"/>
      <c r="KZ276"/>
      <c r="LA276"/>
      <c r="LB276"/>
      <c r="LC276"/>
      <c r="LD276"/>
      <c r="LE276"/>
      <c r="LF276"/>
      <c r="LG276"/>
      <c r="LH276"/>
      <c r="LI276"/>
      <c r="LJ276"/>
      <c r="LK276"/>
      <c r="LL276"/>
      <c r="LM276"/>
      <c r="LN276"/>
      <c r="LO276"/>
      <c r="LP276"/>
      <c r="LQ276"/>
      <c r="LR276"/>
      <c r="LS276"/>
      <c r="LT276"/>
      <c r="LU276"/>
      <c r="LV276"/>
      <c r="LW276"/>
      <c r="LX276"/>
      <c r="LY276"/>
      <c r="LZ276"/>
      <c r="MA276"/>
      <c r="MB276"/>
      <c r="MC276"/>
      <c r="MD276"/>
      <c r="ME276"/>
      <c r="MF276"/>
      <c r="MG276"/>
      <c r="MH276"/>
      <c r="MI276"/>
      <c r="MJ276"/>
      <c r="MK276"/>
      <c r="ML276"/>
      <c r="MM276"/>
      <c r="MN276"/>
      <c r="MO276"/>
      <c r="MP276"/>
      <c r="MQ276"/>
      <c r="MR276"/>
      <c r="MS276"/>
      <c r="MT276"/>
      <c r="MU276"/>
      <c r="MV276"/>
      <c r="MW276"/>
      <c r="MX276"/>
      <c r="MY276"/>
      <c r="MZ276"/>
      <c r="NA276"/>
      <c r="NB276"/>
      <c r="NC276"/>
      <c r="ND276"/>
      <c r="NE276"/>
      <c r="NF276"/>
      <c r="NG276"/>
      <c r="NH276"/>
      <c r="NI276"/>
      <c r="NJ276"/>
      <c r="NK276"/>
      <c r="NL276"/>
      <c r="NM276"/>
      <c r="NN276"/>
      <c r="NO276"/>
      <c r="NP276"/>
      <c r="NQ276"/>
      <c r="NR276"/>
      <c r="NS276"/>
      <c r="NT276"/>
      <c r="NU276"/>
      <c r="NV276"/>
      <c r="NW276"/>
      <c r="NX276"/>
      <c r="NY276"/>
      <c r="NZ276"/>
      <c r="OA276"/>
      <c r="OB276"/>
      <c r="OC276"/>
      <c r="OD276"/>
      <c r="OE276"/>
    </row>
    <row r="277" spans="1:395" x14ac:dyDescent="0.25">
      <c r="A277" s="8"/>
      <c r="G277" s="18"/>
      <c r="H277" s="18"/>
      <c r="I277" s="18"/>
      <c r="J277" s="18"/>
      <c r="K277" s="20"/>
      <c r="L277" s="18"/>
      <c r="M277" s="18"/>
      <c r="P277" s="31"/>
      <c r="Q277" s="40"/>
    </row>
    <row r="278" spans="1:395" s="2" customFormat="1" x14ac:dyDescent="0.25">
      <c r="A278" s="8"/>
      <c r="B278"/>
      <c r="C278"/>
      <c r="D278"/>
      <c r="E278" s="4"/>
      <c r="F278"/>
      <c r="G278" s="14"/>
      <c r="H278" s="14"/>
      <c r="I278" s="14"/>
      <c r="J278" s="14"/>
      <c r="K278" s="31"/>
      <c r="L278" s="14"/>
      <c r="M278" s="14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  <c r="HO278"/>
      <c r="HP278"/>
      <c r="HQ278"/>
      <c r="HR278"/>
      <c r="HS278"/>
      <c r="HT278"/>
      <c r="HU278"/>
      <c r="HV278"/>
      <c r="HW278"/>
      <c r="HX278"/>
      <c r="HY278"/>
      <c r="HZ278"/>
      <c r="IA278"/>
      <c r="IB278"/>
      <c r="IC278"/>
      <c r="ID278"/>
      <c r="IE278"/>
      <c r="IF278"/>
      <c r="IG278"/>
      <c r="IH278"/>
      <c r="II278"/>
      <c r="IJ278"/>
      <c r="IK278"/>
      <c r="IL278"/>
      <c r="IM278"/>
      <c r="IN278"/>
      <c r="IO278"/>
      <c r="IP278"/>
      <c r="IQ278"/>
      <c r="IR278"/>
      <c r="IS278"/>
      <c r="IT278"/>
      <c r="IU278"/>
      <c r="IV278"/>
      <c r="IW278"/>
      <c r="IX278"/>
      <c r="IY278"/>
      <c r="IZ278"/>
      <c r="JA278"/>
      <c r="JB278"/>
      <c r="JC278"/>
      <c r="JD278"/>
      <c r="JE278"/>
      <c r="JF278"/>
      <c r="JG278"/>
      <c r="JH278"/>
      <c r="JI278"/>
      <c r="JJ278"/>
      <c r="JK278"/>
      <c r="JL278"/>
      <c r="JM278"/>
      <c r="JN278"/>
      <c r="JO278"/>
      <c r="JP278"/>
      <c r="JQ278"/>
      <c r="JR278"/>
      <c r="JS278"/>
      <c r="JT278"/>
      <c r="JU278"/>
      <c r="JV278"/>
      <c r="JW278"/>
      <c r="JX278"/>
      <c r="JY278"/>
      <c r="JZ278"/>
      <c r="KA278"/>
      <c r="KB278"/>
      <c r="KC278"/>
      <c r="KD278"/>
      <c r="KE278"/>
      <c r="KF278"/>
      <c r="KG278"/>
      <c r="KH278"/>
      <c r="KI278"/>
      <c r="KJ278"/>
      <c r="KK278"/>
      <c r="KL278"/>
      <c r="KM278"/>
      <c r="KN278"/>
      <c r="KO278"/>
      <c r="KP278"/>
      <c r="KQ278"/>
      <c r="KR278"/>
      <c r="KS278"/>
      <c r="KT278"/>
      <c r="KU278"/>
      <c r="KV278"/>
      <c r="KW278"/>
      <c r="KX278"/>
      <c r="KY278"/>
      <c r="KZ278"/>
      <c r="LA278"/>
      <c r="LB278"/>
      <c r="LC278"/>
      <c r="LD278"/>
      <c r="LE278"/>
      <c r="LF278"/>
      <c r="LG278"/>
      <c r="LH278"/>
      <c r="LI278"/>
      <c r="LJ278"/>
      <c r="LK278"/>
      <c r="LL278"/>
      <c r="LM278"/>
      <c r="LN278"/>
      <c r="LO278"/>
      <c r="LP278"/>
      <c r="LQ278"/>
      <c r="LR278"/>
      <c r="LS278"/>
      <c r="LT278"/>
      <c r="LU278"/>
      <c r="LV278"/>
      <c r="LW278"/>
      <c r="LX278"/>
      <c r="LY278"/>
      <c r="LZ278"/>
      <c r="MA278"/>
      <c r="MB278"/>
      <c r="MC278"/>
      <c r="MD278"/>
      <c r="ME278"/>
      <c r="MF278"/>
      <c r="MG278"/>
      <c r="MH278"/>
      <c r="MI278"/>
      <c r="MJ278"/>
      <c r="MK278"/>
      <c r="ML278"/>
      <c r="MM278"/>
      <c r="MN278"/>
      <c r="MO278"/>
      <c r="MP278"/>
      <c r="MQ278"/>
      <c r="MR278"/>
      <c r="MS278"/>
      <c r="MT278"/>
      <c r="MU278"/>
      <c r="MV278"/>
      <c r="MW278"/>
      <c r="MX278"/>
      <c r="MY278"/>
      <c r="MZ278"/>
      <c r="NA278"/>
      <c r="NB278"/>
      <c r="NC278"/>
      <c r="ND278"/>
      <c r="NE278"/>
      <c r="NF278"/>
      <c r="NG278"/>
      <c r="NH278"/>
      <c r="NI278"/>
      <c r="NJ278"/>
      <c r="NK278"/>
      <c r="NL278"/>
      <c r="NM278"/>
      <c r="NN278"/>
      <c r="NO278"/>
      <c r="NP278"/>
      <c r="NQ278"/>
      <c r="NR278"/>
      <c r="NS278"/>
      <c r="NT278"/>
      <c r="NU278"/>
      <c r="NV278"/>
      <c r="NW278"/>
      <c r="NX278"/>
      <c r="NY278"/>
      <c r="NZ278"/>
      <c r="OA278"/>
      <c r="OB278"/>
      <c r="OC278"/>
      <c r="OD278"/>
      <c r="OE278"/>
    </row>
    <row r="279" spans="1:395" x14ac:dyDescent="0.25">
      <c r="A279" s="8"/>
    </row>
    <row r="280" spans="1:395" ht="17.25" x14ac:dyDescent="0.25">
      <c r="A280" s="8"/>
      <c r="J280" s="18"/>
      <c r="K280" s="19"/>
    </row>
    <row r="281" spans="1:395" s="2" customFormat="1" x14ac:dyDescent="0.25">
      <c r="A281" s="8"/>
      <c r="B281"/>
      <c r="C281"/>
      <c r="D281" s="8"/>
      <c r="E281" s="4"/>
      <c r="F281" s="14"/>
      <c r="G281" s="14"/>
      <c r="H281" s="14"/>
      <c r="I281" s="14"/>
      <c r="J281" s="14"/>
      <c r="K281" s="14"/>
      <c r="L281" s="31"/>
      <c r="M281" s="14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  <c r="IW281"/>
      <c r="IX281"/>
      <c r="IY281"/>
      <c r="IZ281"/>
      <c r="JA281"/>
      <c r="JB281"/>
      <c r="JC281"/>
      <c r="JD281"/>
      <c r="JE281"/>
      <c r="JF281"/>
      <c r="JG281"/>
      <c r="JH281"/>
      <c r="JI281"/>
      <c r="JJ281"/>
      <c r="JK281"/>
      <c r="JL281"/>
      <c r="JM281"/>
      <c r="JN281"/>
      <c r="JO281"/>
      <c r="JP281"/>
      <c r="JQ281"/>
      <c r="JR281"/>
      <c r="JS281"/>
      <c r="JT281"/>
      <c r="JU281"/>
      <c r="JV281"/>
      <c r="JW281"/>
      <c r="JX281"/>
      <c r="JY281"/>
      <c r="JZ281"/>
      <c r="KA281"/>
      <c r="KB281"/>
      <c r="KC281"/>
      <c r="KD281"/>
      <c r="KE281"/>
      <c r="KF281"/>
      <c r="KG281"/>
      <c r="KH281"/>
      <c r="KI281"/>
      <c r="KJ281"/>
      <c r="KK281"/>
      <c r="KL281"/>
      <c r="KM281"/>
      <c r="KN281"/>
      <c r="KO281"/>
      <c r="KP281"/>
      <c r="KQ281"/>
      <c r="KR281"/>
      <c r="KS281"/>
      <c r="KT281"/>
      <c r="KU281"/>
      <c r="KV281"/>
      <c r="KW281"/>
      <c r="KX281"/>
      <c r="KY281"/>
      <c r="KZ281"/>
      <c r="LA281"/>
      <c r="LB281"/>
      <c r="LC281"/>
      <c r="LD281"/>
      <c r="LE281"/>
      <c r="LF281"/>
      <c r="LG281"/>
      <c r="LH281"/>
      <c r="LI281"/>
      <c r="LJ281"/>
      <c r="LK281"/>
      <c r="LL281"/>
      <c r="LM281"/>
      <c r="LN281"/>
      <c r="LO281"/>
      <c r="LP281"/>
      <c r="LQ281"/>
      <c r="LR281"/>
      <c r="LS281"/>
      <c r="LT281"/>
      <c r="LU281"/>
      <c r="LV281"/>
      <c r="LW281"/>
      <c r="LX281"/>
      <c r="LY281"/>
      <c r="LZ281"/>
      <c r="MA281"/>
      <c r="MB281"/>
      <c r="MC281"/>
      <c r="MD281"/>
      <c r="ME281"/>
      <c r="MF281"/>
      <c r="MG281"/>
      <c r="MH281"/>
      <c r="MI281"/>
      <c r="MJ281"/>
      <c r="MK281"/>
      <c r="ML281"/>
      <c r="MM281"/>
      <c r="MN281"/>
      <c r="MO281"/>
      <c r="MP281"/>
      <c r="MQ281"/>
      <c r="MR281"/>
      <c r="MS281"/>
      <c r="MT281"/>
      <c r="MU281"/>
      <c r="MV281"/>
      <c r="MW281"/>
      <c r="MX281"/>
      <c r="MY281"/>
      <c r="MZ281"/>
      <c r="NA281"/>
      <c r="NB281"/>
      <c r="NC281"/>
      <c r="ND281"/>
      <c r="NE281"/>
      <c r="NF281"/>
      <c r="NG281"/>
      <c r="NH281"/>
      <c r="NI281"/>
      <c r="NJ281"/>
      <c r="NK281"/>
      <c r="NL281"/>
      <c r="NM281"/>
      <c r="NN281"/>
      <c r="NO281"/>
      <c r="NP281"/>
      <c r="NQ281"/>
      <c r="NR281"/>
      <c r="NS281"/>
      <c r="NT281"/>
      <c r="NU281"/>
      <c r="NV281"/>
      <c r="NW281"/>
      <c r="NX281"/>
      <c r="NY281"/>
      <c r="NZ281"/>
      <c r="OA281"/>
      <c r="OB281"/>
      <c r="OC281"/>
      <c r="OD281"/>
      <c r="OE281"/>
    </row>
    <row r="282" spans="1:395" s="2" customFormat="1" x14ac:dyDescent="0.25">
      <c r="A282" s="8"/>
      <c r="B282"/>
      <c r="C282"/>
      <c r="D282" s="8"/>
      <c r="E282" s="4"/>
      <c r="F282" s="14"/>
      <c r="G282" s="14"/>
      <c r="H282" s="14"/>
      <c r="I282" s="14"/>
      <c r="J282" s="14"/>
      <c r="K282" s="14"/>
      <c r="L282" s="14"/>
      <c r="M282" s="14"/>
      <c r="N282" s="31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  <c r="IW282"/>
      <c r="IX282"/>
      <c r="IY282"/>
      <c r="IZ282"/>
      <c r="JA282"/>
      <c r="JB282"/>
      <c r="JC282"/>
      <c r="JD282"/>
      <c r="JE282"/>
      <c r="JF282"/>
      <c r="JG282"/>
      <c r="JH282"/>
      <c r="JI282"/>
      <c r="JJ282"/>
      <c r="JK282"/>
      <c r="JL282"/>
      <c r="JM282"/>
      <c r="JN282"/>
      <c r="JO282"/>
      <c r="JP282"/>
      <c r="JQ282"/>
      <c r="JR282"/>
      <c r="JS282"/>
      <c r="JT282"/>
      <c r="JU282"/>
      <c r="JV282"/>
      <c r="JW282"/>
      <c r="JX282"/>
      <c r="JY282"/>
      <c r="JZ282"/>
      <c r="KA282"/>
      <c r="KB282"/>
      <c r="KC282"/>
      <c r="KD282"/>
      <c r="KE282"/>
      <c r="KF282"/>
      <c r="KG282"/>
      <c r="KH282"/>
      <c r="KI282"/>
      <c r="KJ282"/>
      <c r="KK282"/>
      <c r="KL282"/>
      <c r="KM282"/>
      <c r="KN282"/>
      <c r="KO282"/>
      <c r="KP282"/>
      <c r="KQ282"/>
      <c r="KR282"/>
      <c r="KS282"/>
      <c r="KT282"/>
      <c r="KU282"/>
      <c r="KV282"/>
      <c r="KW282"/>
      <c r="KX282"/>
      <c r="KY282"/>
      <c r="KZ282"/>
      <c r="LA282"/>
      <c r="LB282"/>
      <c r="LC282"/>
      <c r="LD282"/>
      <c r="LE282"/>
      <c r="LF282"/>
      <c r="LG282"/>
      <c r="LH282"/>
      <c r="LI282"/>
      <c r="LJ282"/>
      <c r="LK282"/>
      <c r="LL282"/>
      <c r="LM282"/>
      <c r="LN282"/>
      <c r="LO282"/>
      <c r="LP282"/>
      <c r="LQ282"/>
      <c r="LR282"/>
      <c r="LS282"/>
      <c r="LT282"/>
      <c r="LU282"/>
      <c r="LV282"/>
      <c r="LW282"/>
      <c r="LX282"/>
      <c r="LY282"/>
      <c r="LZ282"/>
      <c r="MA282"/>
      <c r="MB282"/>
      <c r="MC282"/>
      <c r="MD282"/>
      <c r="ME282"/>
      <c r="MF282"/>
      <c r="MG282"/>
      <c r="MH282"/>
      <c r="MI282"/>
      <c r="MJ282"/>
      <c r="MK282"/>
      <c r="ML282"/>
      <c r="MM282"/>
      <c r="MN282"/>
      <c r="MO282"/>
      <c r="MP282"/>
      <c r="MQ282"/>
      <c r="MR282"/>
      <c r="MS282"/>
      <c r="MT282"/>
      <c r="MU282"/>
      <c r="MV282"/>
      <c r="MW282"/>
      <c r="MX282"/>
      <c r="MY282"/>
      <c r="MZ282"/>
      <c r="NA282"/>
      <c r="NB282"/>
      <c r="NC282"/>
      <c r="ND282"/>
      <c r="NE282"/>
      <c r="NF282"/>
      <c r="NG282"/>
      <c r="NH282"/>
      <c r="NI282"/>
      <c r="NJ282"/>
      <c r="NK282"/>
      <c r="NL282"/>
      <c r="NM282"/>
      <c r="NN282"/>
      <c r="NO282"/>
      <c r="NP282"/>
      <c r="NQ282"/>
      <c r="NR282"/>
      <c r="NS282"/>
      <c r="NT282"/>
      <c r="NU282"/>
      <c r="NV282"/>
      <c r="NW282"/>
      <c r="NX282"/>
      <c r="NY282"/>
      <c r="NZ282"/>
      <c r="OA282"/>
      <c r="OB282"/>
      <c r="OC282"/>
      <c r="OD282"/>
      <c r="OE282"/>
    </row>
    <row r="283" spans="1:395" s="2" customFormat="1" x14ac:dyDescent="0.25">
      <c r="A283" s="8"/>
      <c r="B283"/>
      <c r="C283"/>
      <c r="D283" s="8"/>
      <c r="E283" s="4"/>
      <c r="F283" s="14"/>
      <c r="G283" s="14"/>
      <c r="H283" s="14"/>
      <c r="I283" s="14"/>
      <c r="J283" s="14"/>
      <c r="K283" s="14"/>
      <c r="L283" s="14"/>
      <c r="M283" s="14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  <c r="IW283"/>
      <c r="IX283"/>
      <c r="IY283"/>
      <c r="IZ283"/>
      <c r="JA283"/>
      <c r="JB283"/>
      <c r="JC283"/>
      <c r="JD283"/>
      <c r="JE283"/>
      <c r="JF283"/>
      <c r="JG283"/>
      <c r="JH283"/>
      <c r="JI283"/>
      <c r="JJ283"/>
      <c r="JK283"/>
      <c r="JL283"/>
      <c r="JM283"/>
      <c r="JN283"/>
      <c r="JO283"/>
      <c r="JP283"/>
      <c r="JQ283"/>
      <c r="JR283"/>
      <c r="JS283"/>
      <c r="JT283"/>
      <c r="JU283"/>
      <c r="JV283"/>
      <c r="JW283"/>
      <c r="JX283"/>
      <c r="JY283"/>
      <c r="JZ283"/>
      <c r="KA283"/>
      <c r="KB283"/>
      <c r="KC283"/>
      <c r="KD283"/>
      <c r="KE283"/>
      <c r="KF283"/>
      <c r="KG283"/>
      <c r="KH283"/>
      <c r="KI283"/>
      <c r="KJ283"/>
      <c r="KK283"/>
      <c r="KL283"/>
      <c r="KM283"/>
      <c r="KN283"/>
      <c r="KO283"/>
      <c r="KP283"/>
      <c r="KQ283"/>
      <c r="KR283"/>
      <c r="KS283"/>
      <c r="KT283"/>
      <c r="KU283"/>
      <c r="KV283"/>
      <c r="KW283"/>
      <c r="KX283"/>
      <c r="KY283"/>
      <c r="KZ283"/>
      <c r="LA283"/>
      <c r="LB283"/>
      <c r="LC283"/>
      <c r="LD283"/>
      <c r="LE283"/>
      <c r="LF283"/>
      <c r="LG283"/>
      <c r="LH283"/>
      <c r="LI283"/>
      <c r="LJ283"/>
      <c r="LK283"/>
      <c r="LL283"/>
      <c r="LM283"/>
      <c r="LN283"/>
      <c r="LO283"/>
      <c r="LP283"/>
      <c r="LQ283"/>
      <c r="LR283"/>
      <c r="LS283"/>
      <c r="LT283"/>
      <c r="LU283"/>
      <c r="LV283"/>
      <c r="LW283"/>
      <c r="LX283"/>
      <c r="LY283"/>
      <c r="LZ283"/>
      <c r="MA283"/>
      <c r="MB283"/>
      <c r="MC283"/>
      <c r="MD283"/>
      <c r="ME283"/>
      <c r="MF283"/>
      <c r="MG283"/>
      <c r="MH283"/>
      <c r="MI283"/>
      <c r="MJ283"/>
      <c r="MK283"/>
      <c r="ML283"/>
      <c r="MM283"/>
      <c r="MN283"/>
      <c r="MO283"/>
      <c r="MP283"/>
      <c r="MQ283"/>
      <c r="MR283"/>
      <c r="MS283"/>
      <c r="MT283"/>
      <c r="MU283"/>
      <c r="MV283"/>
      <c r="MW283"/>
      <c r="MX283"/>
      <c r="MY283"/>
      <c r="MZ283"/>
      <c r="NA283"/>
      <c r="NB283"/>
      <c r="NC283"/>
      <c r="ND283"/>
      <c r="NE283"/>
      <c r="NF283"/>
      <c r="NG283"/>
      <c r="NH283"/>
      <c r="NI283"/>
      <c r="NJ283"/>
      <c r="NK283"/>
      <c r="NL283"/>
      <c r="NM283"/>
      <c r="NN283"/>
      <c r="NO283"/>
      <c r="NP283"/>
      <c r="NQ283"/>
      <c r="NR283"/>
      <c r="NS283"/>
      <c r="NT283"/>
      <c r="NU283"/>
      <c r="NV283"/>
      <c r="NW283"/>
      <c r="NX283"/>
      <c r="NY283"/>
      <c r="NZ283"/>
      <c r="OA283"/>
      <c r="OB283"/>
      <c r="OC283"/>
      <c r="OD283"/>
      <c r="OE283"/>
    </row>
    <row r="284" spans="1:395" s="2" customFormat="1" x14ac:dyDescent="0.25">
      <c r="A284" s="8"/>
      <c r="B284"/>
      <c r="C284"/>
      <c r="D284" s="8"/>
      <c r="E284" s="4"/>
      <c r="F284" s="14"/>
      <c r="G284" s="14"/>
      <c r="H284" s="14"/>
      <c r="I284" s="14"/>
      <c r="J284" s="14"/>
      <c r="K284" s="14"/>
      <c r="L284" s="14"/>
      <c r="M284" s="1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  <c r="IP284"/>
      <c r="IQ284"/>
      <c r="IR284"/>
      <c r="IS284"/>
      <c r="IT284"/>
      <c r="IU284"/>
      <c r="IV284"/>
      <c r="IW284"/>
      <c r="IX284"/>
      <c r="IY284"/>
      <c r="IZ284"/>
      <c r="JA284"/>
      <c r="JB284"/>
      <c r="JC284"/>
      <c r="JD284"/>
      <c r="JE284"/>
      <c r="JF284"/>
      <c r="JG284"/>
      <c r="JH284"/>
      <c r="JI284"/>
      <c r="JJ284"/>
      <c r="JK284"/>
      <c r="JL284"/>
      <c r="JM284"/>
      <c r="JN284"/>
      <c r="JO284"/>
      <c r="JP284"/>
      <c r="JQ284"/>
      <c r="JR284"/>
      <c r="JS284"/>
      <c r="JT284"/>
      <c r="JU284"/>
      <c r="JV284"/>
      <c r="JW284"/>
      <c r="JX284"/>
      <c r="JY284"/>
      <c r="JZ284"/>
      <c r="KA284"/>
      <c r="KB284"/>
      <c r="KC284"/>
      <c r="KD284"/>
      <c r="KE284"/>
      <c r="KF284"/>
      <c r="KG284"/>
      <c r="KH284"/>
      <c r="KI284"/>
      <c r="KJ284"/>
      <c r="KK284"/>
      <c r="KL284"/>
      <c r="KM284"/>
      <c r="KN284"/>
      <c r="KO284"/>
      <c r="KP284"/>
      <c r="KQ284"/>
      <c r="KR284"/>
      <c r="KS284"/>
      <c r="KT284"/>
      <c r="KU284"/>
      <c r="KV284"/>
      <c r="KW284"/>
      <c r="KX284"/>
      <c r="KY284"/>
      <c r="KZ284"/>
      <c r="LA284"/>
      <c r="LB284"/>
      <c r="LC284"/>
      <c r="LD284"/>
      <c r="LE284"/>
      <c r="LF284"/>
      <c r="LG284"/>
      <c r="LH284"/>
      <c r="LI284"/>
      <c r="LJ284"/>
      <c r="LK284"/>
      <c r="LL284"/>
      <c r="LM284"/>
      <c r="LN284"/>
      <c r="LO284"/>
      <c r="LP284"/>
      <c r="LQ284"/>
      <c r="LR284"/>
      <c r="LS284"/>
      <c r="LT284"/>
      <c r="LU284"/>
      <c r="LV284"/>
      <c r="LW284"/>
      <c r="LX284"/>
      <c r="LY284"/>
      <c r="LZ284"/>
      <c r="MA284"/>
      <c r="MB284"/>
      <c r="MC284"/>
      <c r="MD284"/>
      <c r="ME284"/>
      <c r="MF284"/>
      <c r="MG284"/>
      <c r="MH284"/>
      <c r="MI284"/>
      <c r="MJ284"/>
      <c r="MK284"/>
      <c r="ML284"/>
      <c r="MM284"/>
      <c r="MN284"/>
      <c r="MO284"/>
      <c r="MP284"/>
      <c r="MQ284"/>
      <c r="MR284"/>
      <c r="MS284"/>
      <c r="MT284"/>
      <c r="MU284"/>
      <c r="MV284"/>
      <c r="MW284"/>
      <c r="MX284"/>
      <c r="MY284"/>
      <c r="MZ284"/>
      <c r="NA284"/>
      <c r="NB284"/>
      <c r="NC284"/>
      <c r="ND284"/>
      <c r="NE284"/>
      <c r="NF284"/>
      <c r="NG284"/>
      <c r="NH284"/>
      <c r="NI284"/>
      <c r="NJ284"/>
      <c r="NK284"/>
      <c r="NL284"/>
      <c r="NM284"/>
      <c r="NN284"/>
      <c r="NO284"/>
      <c r="NP284"/>
      <c r="NQ284"/>
      <c r="NR284"/>
      <c r="NS284"/>
      <c r="NT284"/>
      <c r="NU284"/>
      <c r="NV284"/>
      <c r="NW284"/>
      <c r="NX284"/>
      <c r="NY284"/>
      <c r="NZ284"/>
      <c r="OA284"/>
      <c r="OB284"/>
      <c r="OC284"/>
      <c r="OD284"/>
      <c r="OE284"/>
    </row>
    <row r="285" spans="1:395" s="2" customFormat="1" x14ac:dyDescent="0.25">
      <c r="A285" s="8"/>
      <c r="B285"/>
      <c r="C285"/>
      <c r="D285" s="8"/>
      <c r="E285" s="4"/>
      <c r="F285" s="14"/>
      <c r="G285" s="14"/>
      <c r="H285" s="14"/>
      <c r="I285" s="14"/>
      <c r="J285" s="14"/>
      <c r="K285" s="14"/>
      <c r="L285" s="14"/>
      <c r="M285" s="14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  <c r="HO285"/>
      <c r="HP285"/>
      <c r="HQ285"/>
      <c r="HR285"/>
      <c r="HS285"/>
      <c r="HT285"/>
      <c r="HU285"/>
      <c r="HV285"/>
      <c r="HW285"/>
      <c r="HX285"/>
      <c r="HY285"/>
      <c r="HZ285"/>
      <c r="IA285"/>
      <c r="IB285"/>
      <c r="IC285"/>
      <c r="ID285"/>
      <c r="IE285"/>
      <c r="IF285"/>
      <c r="IG285"/>
      <c r="IH285"/>
      <c r="II285"/>
      <c r="IJ285"/>
      <c r="IK285"/>
      <c r="IL285"/>
      <c r="IM285"/>
      <c r="IN285"/>
      <c r="IO285"/>
      <c r="IP285"/>
      <c r="IQ285"/>
      <c r="IR285"/>
      <c r="IS285"/>
      <c r="IT285"/>
      <c r="IU285"/>
      <c r="IV285"/>
      <c r="IW285"/>
      <c r="IX285"/>
      <c r="IY285"/>
      <c r="IZ285"/>
      <c r="JA285"/>
      <c r="JB285"/>
      <c r="JC285"/>
      <c r="JD285"/>
      <c r="JE285"/>
      <c r="JF285"/>
      <c r="JG285"/>
      <c r="JH285"/>
      <c r="JI285"/>
      <c r="JJ285"/>
      <c r="JK285"/>
      <c r="JL285"/>
      <c r="JM285"/>
      <c r="JN285"/>
      <c r="JO285"/>
      <c r="JP285"/>
      <c r="JQ285"/>
      <c r="JR285"/>
      <c r="JS285"/>
      <c r="JT285"/>
      <c r="JU285"/>
      <c r="JV285"/>
      <c r="JW285"/>
      <c r="JX285"/>
      <c r="JY285"/>
      <c r="JZ285"/>
      <c r="KA285"/>
      <c r="KB285"/>
      <c r="KC285"/>
      <c r="KD285"/>
      <c r="KE285"/>
      <c r="KF285"/>
      <c r="KG285"/>
      <c r="KH285"/>
      <c r="KI285"/>
      <c r="KJ285"/>
      <c r="KK285"/>
      <c r="KL285"/>
      <c r="KM285"/>
      <c r="KN285"/>
      <c r="KO285"/>
      <c r="KP285"/>
      <c r="KQ285"/>
      <c r="KR285"/>
      <c r="KS285"/>
      <c r="KT285"/>
      <c r="KU285"/>
      <c r="KV285"/>
      <c r="KW285"/>
      <c r="KX285"/>
      <c r="KY285"/>
      <c r="KZ285"/>
      <c r="LA285"/>
      <c r="LB285"/>
      <c r="LC285"/>
      <c r="LD285"/>
      <c r="LE285"/>
      <c r="LF285"/>
      <c r="LG285"/>
      <c r="LH285"/>
      <c r="LI285"/>
      <c r="LJ285"/>
      <c r="LK285"/>
      <c r="LL285"/>
      <c r="LM285"/>
      <c r="LN285"/>
      <c r="LO285"/>
      <c r="LP285"/>
      <c r="LQ285"/>
      <c r="LR285"/>
      <c r="LS285"/>
      <c r="LT285"/>
      <c r="LU285"/>
      <c r="LV285"/>
      <c r="LW285"/>
      <c r="LX285"/>
      <c r="LY285"/>
      <c r="LZ285"/>
      <c r="MA285"/>
      <c r="MB285"/>
      <c r="MC285"/>
      <c r="MD285"/>
      <c r="ME285"/>
      <c r="MF285"/>
      <c r="MG285"/>
      <c r="MH285"/>
      <c r="MI285"/>
      <c r="MJ285"/>
      <c r="MK285"/>
      <c r="ML285"/>
      <c r="MM285"/>
      <c r="MN285"/>
      <c r="MO285"/>
      <c r="MP285"/>
      <c r="MQ285"/>
      <c r="MR285"/>
      <c r="MS285"/>
      <c r="MT285"/>
      <c r="MU285"/>
      <c r="MV285"/>
      <c r="MW285"/>
      <c r="MX285"/>
      <c r="MY285"/>
      <c r="MZ285"/>
      <c r="NA285"/>
      <c r="NB285"/>
      <c r="NC285"/>
      <c r="ND285"/>
      <c r="NE285"/>
      <c r="NF285"/>
      <c r="NG285"/>
      <c r="NH285"/>
      <c r="NI285"/>
      <c r="NJ285"/>
      <c r="NK285"/>
      <c r="NL285"/>
      <c r="NM285"/>
      <c r="NN285"/>
      <c r="NO285"/>
      <c r="NP285"/>
      <c r="NQ285"/>
      <c r="NR285"/>
      <c r="NS285"/>
      <c r="NT285"/>
      <c r="NU285"/>
      <c r="NV285"/>
      <c r="NW285"/>
      <c r="NX285"/>
      <c r="NY285"/>
      <c r="NZ285"/>
      <c r="OA285"/>
      <c r="OB285"/>
      <c r="OC285"/>
      <c r="OD285"/>
      <c r="OE285"/>
    </row>
    <row r="286" spans="1:395" s="2" customFormat="1" x14ac:dyDescent="0.25">
      <c r="A286" s="8"/>
      <c r="B286"/>
      <c r="C286"/>
      <c r="D286" s="8"/>
      <c r="E286" s="4"/>
      <c r="F286" s="14"/>
      <c r="G286" s="14"/>
      <c r="H286" s="14"/>
      <c r="I286" s="14"/>
      <c r="J286" s="14"/>
      <c r="K286" s="14"/>
      <c r="L286" s="14"/>
      <c r="M286" s="14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  <c r="HN286"/>
      <c r="HO286"/>
      <c r="HP286"/>
      <c r="HQ286"/>
      <c r="HR286"/>
      <c r="HS286"/>
      <c r="HT286"/>
      <c r="HU286"/>
      <c r="HV286"/>
      <c r="HW286"/>
      <c r="HX286"/>
      <c r="HY286"/>
      <c r="HZ286"/>
      <c r="IA286"/>
      <c r="IB286"/>
      <c r="IC286"/>
      <c r="ID286"/>
      <c r="IE286"/>
      <c r="IF286"/>
      <c r="IG286"/>
      <c r="IH286"/>
      <c r="II286"/>
      <c r="IJ286"/>
      <c r="IK286"/>
      <c r="IL286"/>
      <c r="IM286"/>
      <c r="IN286"/>
      <c r="IO286"/>
      <c r="IP286"/>
      <c r="IQ286"/>
      <c r="IR286"/>
      <c r="IS286"/>
      <c r="IT286"/>
      <c r="IU286"/>
      <c r="IV286"/>
      <c r="IW286"/>
      <c r="IX286"/>
      <c r="IY286"/>
      <c r="IZ286"/>
      <c r="JA286"/>
      <c r="JB286"/>
      <c r="JC286"/>
      <c r="JD286"/>
      <c r="JE286"/>
      <c r="JF286"/>
      <c r="JG286"/>
      <c r="JH286"/>
      <c r="JI286"/>
      <c r="JJ286"/>
      <c r="JK286"/>
      <c r="JL286"/>
      <c r="JM286"/>
      <c r="JN286"/>
      <c r="JO286"/>
      <c r="JP286"/>
      <c r="JQ286"/>
      <c r="JR286"/>
      <c r="JS286"/>
      <c r="JT286"/>
      <c r="JU286"/>
      <c r="JV286"/>
      <c r="JW286"/>
      <c r="JX286"/>
      <c r="JY286"/>
      <c r="JZ286"/>
      <c r="KA286"/>
      <c r="KB286"/>
      <c r="KC286"/>
      <c r="KD286"/>
      <c r="KE286"/>
      <c r="KF286"/>
      <c r="KG286"/>
      <c r="KH286"/>
      <c r="KI286"/>
      <c r="KJ286"/>
      <c r="KK286"/>
      <c r="KL286"/>
      <c r="KM286"/>
      <c r="KN286"/>
      <c r="KO286"/>
      <c r="KP286"/>
      <c r="KQ286"/>
      <c r="KR286"/>
      <c r="KS286"/>
      <c r="KT286"/>
      <c r="KU286"/>
      <c r="KV286"/>
      <c r="KW286"/>
      <c r="KX286"/>
      <c r="KY286"/>
      <c r="KZ286"/>
      <c r="LA286"/>
      <c r="LB286"/>
      <c r="LC286"/>
      <c r="LD286"/>
      <c r="LE286"/>
      <c r="LF286"/>
      <c r="LG286"/>
      <c r="LH286"/>
      <c r="LI286"/>
      <c r="LJ286"/>
      <c r="LK286"/>
      <c r="LL286"/>
      <c r="LM286"/>
      <c r="LN286"/>
      <c r="LO286"/>
      <c r="LP286"/>
      <c r="LQ286"/>
      <c r="LR286"/>
      <c r="LS286"/>
      <c r="LT286"/>
      <c r="LU286"/>
      <c r="LV286"/>
      <c r="LW286"/>
      <c r="LX286"/>
      <c r="LY286"/>
      <c r="LZ286"/>
      <c r="MA286"/>
      <c r="MB286"/>
      <c r="MC286"/>
      <c r="MD286"/>
      <c r="ME286"/>
      <c r="MF286"/>
      <c r="MG286"/>
      <c r="MH286"/>
      <c r="MI286"/>
      <c r="MJ286"/>
      <c r="MK286"/>
      <c r="ML286"/>
      <c r="MM286"/>
      <c r="MN286"/>
      <c r="MO286"/>
      <c r="MP286"/>
      <c r="MQ286"/>
      <c r="MR286"/>
      <c r="MS286"/>
      <c r="MT286"/>
      <c r="MU286"/>
      <c r="MV286"/>
      <c r="MW286"/>
      <c r="MX286"/>
      <c r="MY286"/>
      <c r="MZ286"/>
      <c r="NA286"/>
      <c r="NB286"/>
      <c r="NC286"/>
      <c r="ND286"/>
      <c r="NE286"/>
      <c r="NF286"/>
      <c r="NG286"/>
      <c r="NH286"/>
      <c r="NI286"/>
      <c r="NJ286"/>
      <c r="NK286"/>
      <c r="NL286"/>
      <c r="NM286"/>
      <c r="NN286"/>
      <c r="NO286"/>
      <c r="NP286"/>
      <c r="NQ286"/>
      <c r="NR286"/>
      <c r="NS286"/>
      <c r="NT286"/>
      <c r="NU286"/>
      <c r="NV286"/>
      <c r="NW286"/>
      <c r="NX286"/>
      <c r="NY286"/>
      <c r="NZ286"/>
      <c r="OA286"/>
      <c r="OB286"/>
      <c r="OC286"/>
      <c r="OD286"/>
      <c r="OE286"/>
    </row>
    <row r="287" spans="1:395" s="2" customFormat="1" x14ac:dyDescent="0.25">
      <c r="A287" s="8"/>
      <c r="B287"/>
      <c r="C287"/>
      <c r="D287"/>
      <c r="E287" s="4"/>
      <c r="F287"/>
      <c r="G287" s="14"/>
      <c r="H287" s="14"/>
      <c r="I287" s="14"/>
      <c r="J287" s="14"/>
      <c r="K287" s="14"/>
      <c r="L287" s="14"/>
      <c r="M287" s="14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  <c r="IK287"/>
      <c r="IL287"/>
      <c r="IM287"/>
      <c r="IN287"/>
      <c r="IO287"/>
      <c r="IP287"/>
      <c r="IQ287"/>
      <c r="IR287"/>
      <c r="IS287"/>
      <c r="IT287"/>
      <c r="IU287"/>
      <c r="IV287"/>
      <c r="IW287"/>
      <c r="IX287"/>
      <c r="IY287"/>
      <c r="IZ287"/>
      <c r="JA287"/>
      <c r="JB287"/>
      <c r="JC287"/>
      <c r="JD287"/>
      <c r="JE287"/>
      <c r="JF287"/>
      <c r="JG287"/>
      <c r="JH287"/>
      <c r="JI287"/>
      <c r="JJ287"/>
      <c r="JK287"/>
      <c r="JL287"/>
      <c r="JM287"/>
      <c r="JN287"/>
      <c r="JO287"/>
      <c r="JP287"/>
      <c r="JQ287"/>
      <c r="JR287"/>
      <c r="JS287"/>
      <c r="JT287"/>
      <c r="JU287"/>
      <c r="JV287"/>
      <c r="JW287"/>
      <c r="JX287"/>
      <c r="JY287"/>
      <c r="JZ287"/>
      <c r="KA287"/>
      <c r="KB287"/>
      <c r="KC287"/>
      <c r="KD287"/>
      <c r="KE287"/>
      <c r="KF287"/>
      <c r="KG287"/>
      <c r="KH287"/>
      <c r="KI287"/>
      <c r="KJ287"/>
      <c r="KK287"/>
      <c r="KL287"/>
      <c r="KM287"/>
      <c r="KN287"/>
      <c r="KO287"/>
      <c r="KP287"/>
      <c r="KQ287"/>
      <c r="KR287"/>
      <c r="KS287"/>
      <c r="KT287"/>
      <c r="KU287"/>
      <c r="KV287"/>
      <c r="KW287"/>
      <c r="KX287"/>
      <c r="KY287"/>
      <c r="KZ287"/>
      <c r="LA287"/>
      <c r="LB287"/>
      <c r="LC287"/>
      <c r="LD287"/>
      <c r="LE287"/>
      <c r="LF287"/>
      <c r="LG287"/>
      <c r="LH287"/>
      <c r="LI287"/>
      <c r="LJ287"/>
      <c r="LK287"/>
      <c r="LL287"/>
      <c r="LM287"/>
      <c r="LN287"/>
      <c r="LO287"/>
      <c r="LP287"/>
      <c r="LQ287"/>
      <c r="LR287"/>
      <c r="LS287"/>
      <c r="LT287"/>
      <c r="LU287"/>
      <c r="LV287"/>
      <c r="LW287"/>
      <c r="LX287"/>
      <c r="LY287"/>
      <c r="LZ287"/>
      <c r="MA287"/>
      <c r="MB287"/>
      <c r="MC287"/>
      <c r="MD287"/>
      <c r="ME287"/>
      <c r="MF287"/>
      <c r="MG287"/>
      <c r="MH287"/>
      <c r="MI287"/>
      <c r="MJ287"/>
      <c r="MK287"/>
      <c r="ML287"/>
      <c r="MM287"/>
      <c r="MN287"/>
      <c r="MO287"/>
      <c r="MP287"/>
      <c r="MQ287"/>
      <c r="MR287"/>
      <c r="MS287"/>
      <c r="MT287"/>
      <c r="MU287"/>
      <c r="MV287"/>
      <c r="MW287"/>
      <c r="MX287"/>
      <c r="MY287"/>
      <c r="MZ287"/>
      <c r="NA287"/>
      <c r="NB287"/>
      <c r="NC287"/>
      <c r="ND287"/>
      <c r="NE287"/>
      <c r="NF287"/>
      <c r="NG287"/>
      <c r="NH287"/>
      <c r="NI287"/>
      <c r="NJ287"/>
      <c r="NK287"/>
      <c r="NL287"/>
      <c r="NM287"/>
      <c r="NN287"/>
      <c r="NO287"/>
      <c r="NP287"/>
      <c r="NQ287"/>
      <c r="NR287"/>
      <c r="NS287"/>
      <c r="NT287"/>
      <c r="NU287"/>
      <c r="NV287"/>
      <c r="NW287"/>
      <c r="NX287"/>
      <c r="NY287"/>
      <c r="NZ287"/>
      <c r="OA287"/>
      <c r="OB287"/>
      <c r="OC287"/>
      <c r="OD287"/>
      <c r="OE287"/>
    </row>
    <row r="288" spans="1:395" s="2" customFormat="1" x14ac:dyDescent="0.25">
      <c r="A288" s="8"/>
      <c r="B288"/>
      <c r="C288"/>
      <c r="D288"/>
      <c r="E288" s="4"/>
      <c r="F288"/>
      <c r="G288" s="14"/>
      <c r="H288" s="14"/>
      <c r="I288" s="14"/>
      <c r="J288" s="14"/>
      <c r="K288" s="14"/>
      <c r="L288" s="14"/>
      <c r="M288" s="14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  <c r="IW288"/>
      <c r="IX288"/>
      <c r="IY288"/>
      <c r="IZ288"/>
      <c r="JA288"/>
      <c r="JB288"/>
      <c r="JC288"/>
      <c r="JD288"/>
      <c r="JE288"/>
      <c r="JF288"/>
      <c r="JG288"/>
      <c r="JH288"/>
      <c r="JI288"/>
      <c r="JJ288"/>
      <c r="JK288"/>
      <c r="JL288"/>
      <c r="JM288"/>
      <c r="JN288"/>
      <c r="JO288"/>
      <c r="JP288"/>
      <c r="JQ288"/>
      <c r="JR288"/>
      <c r="JS288"/>
      <c r="JT288"/>
      <c r="JU288"/>
      <c r="JV288"/>
      <c r="JW288"/>
      <c r="JX288"/>
      <c r="JY288"/>
      <c r="JZ288"/>
      <c r="KA288"/>
      <c r="KB288"/>
      <c r="KC288"/>
      <c r="KD288"/>
      <c r="KE288"/>
      <c r="KF288"/>
      <c r="KG288"/>
      <c r="KH288"/>
      <c r="KI288"/>
      <c r="KJ288"/>
      <c r="KK288"/>
      <c r="KL288"/>
      <c r="KM288"/>
      <c r="KN288"/>
      <c r="KO288"/>
      <c r="KP288"/>
      <c r="KQ288"/>
      <c r="KR288"/>
      <c r="KS288"/>
      <c r="KT288"/>
      <c r="KU288"/>
      <c r="KV288"/>
      <c r="KW288"/>
      <c r="KX288"/>
      <c r="KY288"/>
      <c r="KZ288"/>
      <c r="LA288"/>
      <c r="LB288"/>
      <c r="LC288"/>
      <c r="LD288"/>
      <c r="LE288"/>
      <c r="LF288"/>
      <c r="LG288"/>
      <c r="LH288"/>
      <c r="LI288"/>
      <c r="LJ288"/>
      <c r="LK288"/>
      <c r="LL288"/>
      <c r="LM288"/>
      <c r="LN288"/>
      <c r="LO288"/>
      <c r="LP288"/>
      <c r="LQ288"/>
      <c r="LR288"/>
      <c r="LS288"/>
      <c r="LT288"/>
      <c r="LU288"/>
      <c r="LV288"/>
      <c r="LW288"/>
      <c r="LX288"/>
      <c r="LY288"/>
      <c r="LZ288"/>
      <c r="MA288"/>
      <c r="MB288"/>
      <c r="MC288"/>
      <c r="MD288"/>
      <c r="ME288"/>
      <c r="MF288"/>
      <c r="MG288"/>
      <c r="MH288"/>
      <c r="MI288"/>
      <c r="MJ288"/>
      <c r="MK288"/>
      <c r="ML288"/>
      <c r="MM288"/>
      <c r="MN288"/>
      <c r="MO288"/>
      <c r="MP288"/>
      <c r="MQ288"/>
      <c r="MR288"/>
      <c r="MS288"/>
      <c r="MT288"/>
      <c r="MU288"/>
      <c r="MV288"/>
      <c r="MW288"/>
      <c r="MX288"/>
      <c r="MY288"/>
      <c r="MZ288"/>
      <c r="NA288"/>
      <c r="NB288"/>
      <c r="NC288"/>
      <c r="ND288"/>
      <c r="NE288"/>
      <c r="NF288"/>
      <c r="NG288"/>
      <c r="NH288"/>
      <c r="NI288"/>
      <c r="NJ288"/>
      <c r="NK288"/>
      <c r="NL288"/>
      <c r="NM288"/>
      <c r="NN288"/>
      <c r="NO288"/>
      <c r="NP288"/>
      <c r="NQ288"/>
      <c r="NR288"/>
      <c r="NS288"/>
      <c r="NT288"/>
      <c r="NU288"/>
      <c r="NV288"/>
      <c r="NW288"/>
      <c r="NX288"/>
      <c r="NY288"/>
      <c r="NZ288"/>
      <c r="OA288"/>
      <c r="OB288"/>
      <c r="OC288"/>
      <c r="OD288"/>
      <c r="OE288"/>
    </row>
    <row r="289" spans="1:395" s="2" customFormat="1" x14ac:dyDescent="0.25">
      <c r="A289" s="8"/>
      <c r="B289"/>
      <c r="C289"/>
      <c r="D289"/>
      <c r="E289" s="4"/>
      <c r="F289"/>
      <c r="G289" s="14"/>
      <c r="H289" s="14"/>
      <c r="I289" s="14"/>
      <c r="J289" s="14"/>
      <c r="K289" s="14"/>
      <c r="L289" s="14"/>
      <c r="M289" s="14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  <c r="IK289"/>
      <c r="IL289"/>
      <c r="IM289"/>
      <c r="IN289"/>
      <c r="IO289"/>
      <c r="IP289"/>
      <c r="IQ289"/>
      <c r="IR289"/>
      <c r="IS289"/>
      <c r="IT289"/>
      <c r="IU289"/>
      <c r="IV289"/>
      <c r="IW289"/>
      <c r="IX289"/>
      <c r="IY289"/>
      <c r="IZ289"/>
      <c r="JA289"/>
      <c r="JB289"/>
      <c r="JC289"/>
      <c r="JD289"/>
      <c r="JE289"/>
      <c r="JF289"/>
      <c r="JG289"/>
      <c r="JH289"/>
      <c r="JI289"/>
      <c r="JJ289"/>
      <c r="JK289"/>
      <c r="JL289"/>
      <c r="JM289"/>
      <c r="JN289"/>
      <c r="JO289"/>
      <c r="JP289"/>
      <c r="JQ289"/>
      <c r="JR289"/>
      <c r="JS289"/>
      <c r="JT289"/>
      <c r="JU289"/>
      <c r="JV289"/>
      <c r="JW289"/>
      <c r="JX289"/>
      <c r="JY289"/>
      <c r="JZ289"/>
      <c r="KA289"/>
      <c r="KB289"/>
      <c r="KC289"/>
      <c r="KD289"/>
      <c r="KE289"/>
      <c r="KF289"/>
      <c r="KG289"/>
      <c r="KH289"/>
      <c r="KI289"/>
      <c r="KJ289"/>
      <c r="KK289"/>
      <c r="KL289"/>
      <c r="KM289"/>
      <c r="KN289"/>
      <c r="KO289"/>
      <c r="KP289"/>
      <c r="KQ289"/>
      <c r="KR289"/>
      <c r="KS289"/>
      <c r="KT289"/>
      <c r="KU289"/>
      <c r="KV289"/>
      <c r="KW289"/>
      <c r="KX289"/>
      <c r="KY289"/>
      <c r="KZ289"/>
      <c r="LA289"/>
      <c r="LB289"/>
      <c r="LC289"/>
      <c r="LD289"/>
      <c r="LE289"/>
      <c r="LF289"/>
      <c r="LG289"/>
      <c r="LH289"/>
      <c r="LI289"/>
      <c r="LJ289"/>
      <c r="LK289"/>
      <c r="LL289"/>
      <c r="LM289"/>
      <c r="LN289"/>
      <c r="LO289"/>
      <c r="LP289"/>
      <c r="LQ289"/>
      <c r="LR289"/>
      <c r="LS289"/>
      <c r="LT289"/>
      <c r="LU289"/>
      <c r="LV289"/>
      <c r="LW289"/>
      <c r="LX289"/>
      <c r="LY289"/>
      <c r="LZ289"/>
      <c r="MA289"/>
      <c r="MB289"/>
      <c r="MC289"/>
      <c r="MD289"/>
      <c r="ME289"/>
      <c r="MF289"/>
      <c r="MG289"/>
      <c r="MH289"/>
      <c r="MI289"/>
      <c r="MJ289"/>
      <c r="MK289"/>
      <c r="ML289"/>
      <c r="MM289"/>
      <c r="MN289"/>
      <c r="MO289"/>
      <c r="MP289"/>
      <c r="MQ289"/>
      <c r="MR289"/>
      <c r="MS289"/>
      <c r="MT289"/>
      <c r="MU289"/>
      <c r="MV289"/>
      <c r="MW289"/>
      <c r="MX289"/>
      <c r="MY289"/>
      <c r="MZ289"/>
      <c r="NA289"/>
      <c r="NB289"/>
      <c r="NC289"/>
      <c r="ND289"/>
      <c r="NE289"/>
      <c r="NF289"/>
      <c r="NG289"/>
      <c r="NH289"/>
      <c r="NI289"/>
      <c r="NJ289"/>
      <c r="NK289"/>
      <c r="NL289"/>
      <c r="NM289"/>
      <c r="NN289"/>
      <c r="NO289"/>
      <c r="NP289"/>
      <c r="NQ289"/>
      <c r="NR289"/>
      <c r="NS289"/>
      <c r="NT289"/>
      <c r="NU289"/>
      <c r="NV289"/>
      <c r="NW289"/>
      <c r="NX289"/>
      <c r="NY289"/>
      <c r="NZ289"/>
      <c r="OA289"/>
      <c r="OB289"/>
      <c r="OC289"/>
      <c r="OD289"/>
      <c r="OE289"/>
    </row>
    <row r="290" spans="1:395" s="2" customFormat="1" x14ac:dyDescent="0.25">
      <c r="A290" s="8"/>
      <c r="B290"/>
      <c r="C290"/>
      <c r="D290"/>
      <c r="E290" s="4"/>
      <c r="F290"/>
      <c r="G290" s="14"/>
      <c r="H290" s="14"/>
      <c r="I290" s="14"/>
      <c r="J290" s="14"/>
      <c r="K290" s="14"/>
      <c r="L290" s="14"/>
      <c r="M290" s="14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  <c r="IK290"/>
      <c r="IL290"/>
      <c r="IM290"/>
      <c r="IN290"/>
      <c r="IO290"/>
      <c r="IP290"/>
      <c r="IQ290"/>
      <c r="IR290"/>
      <c r="IS290"/>
      <c r="IT290"/>
      <c r="IU290"/>
      <c r="IV290"/>
      <c r="IW290"/>
      <c r="IX290"/>
      <c r="IY290"/>
      <c r="IZ290"/>
      <c r="JA290"/>
      <c r="JB290"/>
      <c r="JC290"/>
      <c r="JD290"/>
      <c r="JE290"/>
      <c r="JF290"/>
      <c r="JG290"/>
      <c r="JH290"/>
      <c r="JI290"/>
      <c r="JJ290"/>
      <c r="JK290"/>
      <c r="JL290"/>
      <c r="JM290"/>
      <c r="JN290"/>
      <c r="JO290"/>
      <c r="JP290"/>
      <c r="JQ290"/>
      <c r="JR290"/>
      <c r="JS290"/>
      <c r="JT290"/>
      <c r="JU290"/>
      <c r="JV290"/>
      <c r="JW290"/>
      <c r="JX290"/>
      <c r="JY290"/>
      <c r="JZ290"/>
      <c r="KA290"/>
      <c r="KB290"/>
      <c r="KC290"/>
      <c r="KD290"/>
      <c r="KE290"/>
      <c r="KF290"/>
      <c r="KG290"/>
      <c r="KH290"/>
      <c r="KI290"/>
      <c r="KJ290"/>
      <c r="KK290"/>
      <c r="KL290"/>
      <c r="KM290"/>
      <c r="KN290"/>
      <c r="KO290"/>
      <c r="KP290"/>
      <c r="KQ290"/>
      <c r="KR290"/>
      <c r="KS290"/>
      <c r="KT290"/>
      <c r="KU290"/>
      <c r="KV290"/>
      <c r="KW290"/>
      <c r="KX290"/>
      <c r="KY290"/>
      <c r="KZ290"/>
      <c r="LA290"/>
      <c r="LB290"/>
      <c r="LC290"/>
      <c r="LD290"/>
      <c r="LE290"/>
      <c r="LF290"/>
      <c r="LG290"/>
      <c r="LH290"/>
      <c r="LI290"/>
      <c r="LJ290"/>
      <c r="LK290"/>
      <c r="LL290"/>
      <c r="LM290"/>
      <c r="LN290"/>
      <c r="LO290"/>
      <c r="LP290"/>
      <c r="LQ290"/>
      <c r="LR290"/>
      <c r="LS290"/>
      <c r="LT290"/>
      <c r="LU290"/>
      <c r="LV290"/>
      <c r="LW290"/>
      <c r="LX290"/>
      <c r="LY290"/>
      <c r="LZ290"/>
      <c r="MA290"/>
      <c r="MB290"/>
      <c r="MC290"/>
      <c r="MD290"/>
      <c r="ME290"/>
      <c r="MF290"/>
      <c r="MG290"/>
      <c r="MH290"/>
      <c r="MI290"/>
      <c r="MJ290"/>
      <c r="MK290"/>
      <c r="ML290"/>
      <c r="MM290"/>
      <c r="MN290"/>
      <c r="MO290"/>
      <c r="MP290"/>
      <c r="MQ290"/>
      <c r="MR290"/>
      <c r="MS290"/>
      <c r="MT290"/>
      <c r="MU290"/>
      <c r="MV290"/>
      <c r="MW290"/>
      <c r="MX290"/>
      <c r="MY290"/>
      <c r="MZ290"/>
      <c r="NA290"/>
      <c r="NB290"/>
      <c r="NC290"/>
      <c r="ND290"/>
      <c r="NE290"/>
      <c r="NF290"/>
      <c r="NG290"/>
      <c r="NH290"/>
      <c r="NI290"/>
      <c r="NJ290"/>
      <c r="NK290"/>
      <c r="NL290"/>
      <c r="NM290"/>
      <c r="NN290"/>
      <c r="NO290"/>
      <c r="NP290"/>
      <c r="NQ290"/>
      <c r="NR290"/>
      <c r="NS290"/>
      <c r="NT290"/>
      <c r="NU290"/>
      <c r="NV290"/>
      <c r="NW290"/>
      <c r="NX290"/>
      <c r="NY290"/>
      <c r="NZ290"/>
      <c r="OA290"/>
      <c r="OB290"/>
      <c r="OC290"/>
      <c r="OD290"/>
      <c r="OE290"/>
    </row>
    <row r="291" spans="1:395" s="2" customFormat="1" x14ac:dyDescent="0.25">
      <c r="A291" s="8"/>
      <c r="B291"/>
      <c r="C291"/>
      <c r="D291"/>
      <c r="E291" s="4"/>
      <c r="F291"/>
      <c r="G291" s="14"/>
      <c r="H291" s="14"/>
      <c r="I291" s="14"/>
      <c r="J291" s="14"/>
      <c r="K291" s="14"/>
      <c r="L291" s="14"/>
      <c r="M291" s="14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  <c r="IP291"/>
      <c r="IQ291"/>
      <c r="IR291"/>
      <c r="IS291"/>
      <c r="IT291"/>
      <c r="IU291"/>
      <c r="IV291"/>
      <c r="IW291"/>
      <c r="IX291"/>
      <c r="IY291"/>
      <c r="IZ291"/>
      <c r="JA291"/>
      <c r="JB291"/>
      <c r="JC291"/>
      <c r="JD291"/>
      <c r="JE291"/>
      <c r="JF291"/>
      <c r="JG291"/>
      <c r="JH291"/>
      <c r="JI291"/>
      <c r="JJ291"/>
      <c r="JK291"/>
      <c r="JL291"/>
      <c r="JM291"/>
      <c r="JN291"/>
      <c r="JO291"/>
      <c r="JP291"/>
      <c r="JQ291"/>
      <c r="JR291"/>
      <c r="JS291"/>
      <c r="JT291"/>
      <c r="JU291"/>
      <c r="JV291"/>
      <c r="JW291"/>
      <c r="JX291"/>
      <c r="JY291"/>
      <c r="JZ291"/>
      <c r="KA291"/>
      <c r="KB291"/>
      <c r="KC291"/>
      <c r="KD291"/>
      <c r="KE291"/>
      <c r="KF291"/>
      <c r="KG291"/>
      <c r="KH291"/>
      <c r="KI291"/>
      <c r="KJ291"/>
      <c r="KK291"/>
      <c r="KL291"/>
      <c r="KM291"/>
      <c r="KN291"/>
      <c r="KO291"/>
      <c r="KP291"/>
      <c r="KQ291"/>
      <c r="KR291"/>
      <c r="KS291"/>
      <c r="KT291"/>
      <c r="KU291"/>
      <c r="KV291"/>
      <c r="KW291"/>
      <c r="KX291"/>
      <c r="KY291"/>
      <c r="KZ291"/>
      <c r="LA291"/>
      <c r="LB291"/>
      <c r="LC291"/>
      <c r="LD291"/>
      <c r="LE291"/>
      <c r="LF291"/>
      <c r="LG291"/>
      <c r="LH291"/>
      <c r="LI291"/>
      <c r="LJ291"/>
      <c r="LK291"/>
      <c r="LL291"/>
      <c r="LM291"/>
      <c r="LN291"/>
      <c r="LO291"/>
      <c r="LP291"/>
      <c r="LQ291"/>
      <c r="LR291"/>
      <c r="LS291"/>
      <c r="LT291"/>
      <c r="LU291"/>
      <c r="LV291"/>
      <c r="LW291"/>
      <c r="LX291"/>
      <c r="LY291"/>
      <c r="LZ291"/>
      <c r="MA291"/>
      <c r="MB291"/>
      <c r="MC291"/>
      <c r="MD291"/>
      <c r="ME291"/>
      <c r="MF291"/>
      <c r="MG291"/>
      <c r="MH291"/>
      <c r="MI291"/>
      <c r="MJ291"/>
      <c r="MK291"/>
      <c r="ML291"/>
      <c r="MM291"/>
      <c r="MN291"/>
      <c r="MO291"/>
      <c r="MP291"/>
      <c r="MQ291"/>
      <c r="MR291"/>
      <c r="MS291"/>
      <c r="MT291"/>
      <c r="MU291"/>
      <c r="MV291"/>
      <c r="MW291"/>
      <c r="MX291"/>
      <c r="MY291"/>
      <c r="MZ291"/>
      <c r="NA291"/>
      <c r="NB291"/>
      <c r="NC291"/>
      <c r="ND291"/>
      <c r="NE291"/>
      <c r="NF291"/>
      <c r="NG291"/>
      <c r="NH291"/>
      <c r="NI291"/>
      <c r="NJ291"/>
      <c r="NK291"/>
      <c r="NL291"/>
      <c r="NM291"/>
      <c r="NN291"/>
      <c r="NO291"/>
      <c r="NP291"/>
      <c r="NQ291"/>
      <c r="NR291"/>
      <c r="NS291"/>
      <c r="NT291"/>
      <c r="NU291"/>
      <c r="NV291"/>
      <c r="NW291"/>
      <c r="NX291"/>
      <c r="NY291"/>
      <c r="NZ291"/>
      <c r="OA291"/>
      <c r="OB291"/>
      <c r="OC291"/>
      <c r="OD291"/>
      <c r="OE291"/>
    </row>
    <row r="292" spans="1:395" s="2" customFormat="1" x14ac:dyDescent="0.25">
      <c r="A292" s="8"/>
      <c r="B292"/>
      <c r="C292"/>
      <c r="D292"/>
      <c r="E292" s="4"/>
      <c r="F292"/>
      <c r="G292" s="14"/>
      <c r="H292" s="14"/>
      <c r="I292" s="14"/>
      <c r="J292" s="14"/>
      <c r="K292" s="14"/>
      <c r="L292" s="14"/>
      <c r="M292" s="14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  <c r="IP292"/>
      <c r="IQ292"/>
      <c r="IR292"/>
      <c r="IS292"/>
      <c r="IT292"/>
      <c r="IU292"/>
      <c r="IV292"/>
      <c r="IW292"/>
      <c r="IX292"/>
      <c r="IY292"/>
      <c r="IZ292"/>
      <c r="JA292"/>
      <c r="JB292"/>
      <c r="JC292"/>
      <c r="JD292"/>
      <c r="JE292"/>
      <c r="JF292"/>
      <c r="JG292"/>
      <c r="JH292"/>
      <c r="JI292"/>
      <c r="JJ292"/>
      <c r="JK292"/>
      <c r="JL292"/>
      <c r="JM292"/>
      <c r="JN292"/>
      <c r="JO292"/>
      <c r="JP292"/>
      <c r="JQ292"/>
      <c r="JR292"/>
      <c r="JS292"/>
      <c r="JT292"/>
      <c r="JU292"/>
      <c r="JV292"/>
      <c r="JW292"/>
      <c r="JX292"/>
      <c r="JY292"/>
      <c r="JZ292"/>
      <c r="KA292"/>
      <c r="KB292"/>
      <c r="KC292"/>
      <c r="KD292"/>
      <c r="KE292"/>
      <c r="KF292"/>
      <c r="KG292"/>
      <c r="KH292"/>
      <c r="KI292"/>
      <c r="KJ292"/>
      <c r="KK292"/>
      <c r="KL292"/>
      <c r="KM292"/>
      <c r="KN292"/>
      <c r="KO292"/>
      <c r="KP292"/>
      <c r="KQ292"/>
      <c r="KR292"/>
      <c r="KS292"/>
      <c r="KT292"/>
      <c r="KU292"/>
      <c r="KV292"/>
      <c r="KW292"/>
      <c r="KX292"/>
      <c r="KY292"/>
      <c r="KZ292"/>
      <c r="LA292"/>
      <c r="LB292"/>
      <c r="LC292"/>
      <c r="LD292"/>
      <c r="LE292"/>
      <c r="LF292"/>
      <c r="LG292"/>
      <c r="LH292"/>
      <c r="LI292"/>
      <c r="LJ292"/>
      <c r="LK292"/>
      <c r="LL292"/>
      <c r="LM292"/>
      <c r="LN292"/>
      <c r="LO292"/>
      <c r="LP292"/>
      <c r="LQ292"/>
      <c r="LR292"/>
      <c r="LS292"/>
      <c r="LT292"/>
      <c r="LU292"/>
      <c r="LV292"/>
      <c r="LW292"/>
      <c r="LX292"/>
      <c r="LY292"/>
      <c r="LZ292"/>
      <c r="MA292"/>
      <c r="MB292"/>
      <c r="MC292"/>
      <c r="MD292"/>
      <c r="ME292"/>
      <c r="MF292"/>
      <c r="MG292"/>
      <c r="MH292"/>
      <c r="MI292"/>
      <c r="MJ292"/>
      <c r="MK292"/>
      <c r="ML292"/>
      <c r="MM292"/>
      <c r="MN292"/>
      <c r="MO292"/>
      <c r="MP292"/>
      <c r="MQ292"/>
      <c r="MR292"/>
      <c r="MS292"/>
      <c r="MT292"/>
      <c r="MU292"/>
      <c r="MV292"/>
      <c r="MW292"/>
      <c r="MX292"/>
      <c r="MY292"/>
      <c r="MZ292"/>
      <c r="NA292"/>
      <c r="NB292"/>
      <c r="NC292"/>
      <c r="ND292"/>
      <c r="NE292"/>
      <c r="NF292"/>
      <c r="NG292"/>
      <c r="NH292"/>
      <c r="NI292"/>
      <c r="NJ292"/>
      <c r="NK292"/>
      <c r="NL292"/>
      <c r="NM292"/>
      <c r="NN292"/>
      <c r="NO292"/>
      <c r="NP292"/>
      <c r="NQ292"/>
      <c r="NR292"/>
      <c r="NS292"/>
      <c r="NT292"/>
      <c r="NU292"/>
      <c r="NV292"/>
      <c r="NW292"/>
      <c r="NX292"/>
      <c r="NY292"/>
      <c r="NZ292"/>
      <c r="OA292"/>
      <c r="OB292"/>
      <c r="OC292"/>
      <c r="OD292"/>
      <c r="OE292"/>
    </row>
    <row r="293" spans="1:395" s="7" customFormat="1" x14ac:dyDescent="0.25">
      <c r="A293" s="8"/>
      <c r="B293"/>
      <c r="C293"/>
      <c r="D293"/>
      <c r="E293" s="4"/>
      <c r="F293"/>
      <c r="G293" s="14"/>
      <c r="H293" s="14"/>
      <c r="I293" s="14"/>
      <c r="J293" s="14"/>
      <c r="K293" s="14"/>
      <c r="L293" s="14"/>
      <c r="M293" s="14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  <c r="IK293"/>
      <c r="IL293"/>
      <c r="IM293"/>
      <c r="IN293"/>
      <c r="IO293"/>
      <c r="IP293"/>
      <c r="IQ293"/>
      <c r="IR293"/>
      <c r="IS293"/>
      <c r="IT293"/>
      <c r="IU293"/>
      <c r="IV293"/>
      <c r="IW293"/>
      <c r="IX293"/>
      <c r="IY293"/>
      <c r="IZ293"/>
      <c r="JA293"/>
      <c r="JB293"/>
      <c r="JC293"/>
      <c r="JD293"/>
      <c r="JE293"/>
      <c r="JF293"/>
      <c r="JG293"/>
      <c r="JH293"/>
      <c r="JI293"/>
      <c r="JJ293"/>
      <c r="JK293"/>
      <c r="JL293"/>
      <c r="JM293"/>
      <c r="JN293"/>
      <c r="JO293"/>
      <c r="JP293"/>
      <c r="JQ293"/>
      <c r="JR293"/>
      <c r="JS293"/>
      <c r="JT293"/>
      <c r="JU293"/>
      <c r="JV293"/>
      <c r="JW293"/>
      <c r="JX293"/>
      <c r="JY293"/>
      <c r="JZ293"/>
      <c r="KA293"/>
      <c r="KB293"/>
      <c r="KC293"/>
      <c r="KD293"/>
      <c r="KE293"/>
      <c r="KF293"/>
      <c r="KG293"/>
      <c r="KH293"/>
      <c r="KI293"/>
      <c r="KJ293"/>
      <c r="KK293"/>
      <c r="KL293"/>
      <c r="KM293"/>
      <c r="KN293"/>
      <c r="KO293"/>
      <c r="KP293"/>
      <c r="KQ293"/>
      <c r="KR293"/>
      <c r="KS293"/>
      <c r="KT293"/>
      <c r="KU293"/>
      <c r="KV293"/>
      <c r="KW293"/>
      <c r="KX293"/>
      <c r="KY293"/>
      <c r="KZ293"/>
      <c r="LA293"/>
      <c r="LB293"/>
      <c r="LC293"/>
      <c r="LD293"/>
      <c r="LE293"/>
      <c r="LF293"/>
      <c r="LG293"/>
      <c r="LH293"/>
      <c r="LI293"/>
      <c r="LJ293"/>
      <c r="LK293"/>
      <c r="LL293"/>
      <c r="LM293"/>
      <c r="LN293"/>
      <c r="LO293"/>
      <c r="LP293"/>
      <c r="LQ293"/>
      <c r="LR293"/>
      <c r="LS293"/>
      <c r="LT293"/>
      <c r="LU293"/>
      <c r="LV293"/>
      <c r="LW293"/>
      <c r="LX293"/>
      <c r="LY293"/>
      <c r="LZ293"/>
      <c r="MA293"/>
      <c r="MB293"/>
      <c r="MC293"/>
      <c r="MD293"/>
      <c r="ME293"/>
      <c r="MF293"/>
      <c r="MG293"/>
      <c r="MH293"/>
      <c r="MI293"/>
      <c r="MJ293"/>
      <c r="MK293"/>
      <c r="ML293"/>
      <c r="MM293"/>
      <c r="MN293"/>
      <c r="MO293"/>
      <c r="MP293"/>
      <c r="MQ293"/>
      <c r="MR293"/>
      <c r="MS293"/>
      <c r="MT293"/>
      <c r="MU293"/>
      <c r="MV293"/>
      <c r="MW293"/>
      <c r="MX293"/>
      <c r="MY293"/>
      <c r="MZ293"/>
      <c r="NA293"/>
      <c r="NB293"/>
      <c r="NC293"/>
      <c r="ND293"/>
      <c r="NE293"/>
      <c r="NF293"/>
      <c r="NG293"/>
      <c r="NH293"/>
      <c r="NI293"/>
      <c r="NJ293"/>
      <c r="NK293"/>
      <c r="NL293"/>
      <c r="NM293"/>
      <c r="NN293"/>
      <c r="NO293"/>
      <c r="NP293"/>
      <c r="NQ293"/>
      <c r="NR293"/>
      <c r="NS293"/>
      <c r="NT293"/>
      <c r="NU293"/>
      <c r="NV293"/>
      <c r="NW293"/>
      <c r="NX293"/>
      <c r="NY293"/>
      <c r="NZ293"/>
      <c r="OA293"/>
      <c r="OB293"/>
      <c r="OC293"/>
      <c r="OD293"/>
      <c r="OE293"/>
    </row>
    <row r="294" spans="1:395" s="7" customFormat="1" x14ac:dyDescent="0.25">
      <c r="A294" s="8"/>
      <c r="B294"/>
      <c r="C294"/>
      <c r="D294"/>
      <c r="E294" s="4"/>
      <c r="F294"/>
      <c r="G294" s="14"/>
      <c r="H294" s="14"/>
      <c r="I294" s="14"/>
      <c r="J294" s="14"/>
      <c r="K294" s="14"/>
      <c r="L294" s="14"/>
      <c r="M294" s="1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  <c r="IK294"/>
      <c r="IL294"/>
      <c r="IM294"/>
      <c r="IN294"/>
      <c r="IO294"/>
      <c r="IP294"/>
      <c r="IQ294"/>
      <c r="IR294"/>
      <c r="IS294"/>
      <c r="IT294"/>
      <c r="IU294"/>
      <c r="IV294"/>
      <c r="IW294"/>
      <c r="IX294"/>
      <c r="IY294"/>
      <c r="IZ294"/>
      <c r="JA294"/>
      <c r="JB294"/>
      <c r="JC294"/>
      <c r="JD294"/>
      <c r="JE294"/>
      <c r="JF294"/>
      <c r="JG294"/>
      <c r="JH294"/>
      <c r="JI294"/>
      <c r="JJ294"/>
      <c r="JK294"/>
      <c r="JL294"/>
      <c r="JM294"/>
      <c r="JN294"/>
      <c r="JO294"/>
      <c r="JP294"/>
      <c r="JQ294"/>
      <c r="JR294"/>
      <c r="JS294"/>
      <c r="JT294"/>
      <c r="JU294"/>
      <c r="JV294"/>
      <c r="JW294"/>
      <c r="JX294"/>
      <c r="JY294"/>
      <c r="JZ294"/>
      <c r="KA294"/>
      <c r="KB294"/>
      <c r="KC294"/>
      <c r="KD294"/>
      <c r="KE294"/>
      <c r="KF294"/>
      <c r="KG294"/>
      <c r="KH294"/>
      <c r="KI294"/>
      <c r="KJ294"/>
      <c r="KK294"/>
      <c r="KL294"/>
      <c r="KM294"/>
      <c r="KN294"/>
      <c r="KO294"/>
      <c r="KP294"/>
      <c r="KQ294"/>
      <c r="KR294"/>
      <c r="KS294"/>
      <c r="KT294"/>
      <c r="KU294"/>
      <c r="KV294"/>
      <c r="KW294"/>
      <c r="KX294"/>
      <c r="KY294"/>
      <c r="KZ294"/>
      <c r="LA294"/>
      <c r="LB294"/>
      <c r="LC294"/>
      <c r="LD294"/>
      <c r="LE294"/>
      <c r="LF294"/>
      <c r="LG294"/>
      <c r="LH294"/>
      <c r="LI294"/>
      <c r="LJ294"/>
      <c r="LK294"/>
      <c r="LL294"/>
      <c r="LM294"/>
      <c r="LN294"/>
      <c r="LO294"/>
      <c r="LP294"/>
      <c r="LQ294"/>
      <c r="LR294"/>
      <c r="LS294"/>
      <c r="LT294"/>
      <c r="LU294"/>
      <c r="LV294"/>
      <c r="LW294"/>
      <c r="LX294"/>
      <c r="LY294"/>
      <c r="LZ294"/>
      <c r="MA294"/>
      <c r="MB294"/>
      <c r="MC294"/>
      <c r="MD294"/>
      <c r="ME294"/>
      <c r="MF294"/>
      <c r="MG294"/>
      <c r="MH294"/>
      <c r="MI294"/>
      <c r="MJ294"/>
      <c r="MK294"/>
      <c r="ML294"/>
      <c r="MM294"/>
      <c r="MN294"/>
      <c r="MO294"/>
      <c r="MP294"/>
      <c r="MQ294"/>
      <c r="MR294"/>
      <c r="MS294"/>
      <c r="MT294"/>
      <c r="MU294"/>
      <c r="MV294"/>
      <c r="MW294"/>
      <c r="MX294"/>
      <c r="MY294"/>
      <c r="MZ294"/>
      <c r="NA294"/>
      <c r="NB294"/>
      <c r="NC294"/>
      <c r="ND294"/>
      <c r="NE294"/>
      <c r="NF294"/>
      <c r="NG294"/>
      <c r="NH294"/>
      <c r="NI294"/>
      <c r="NJ294"/>
      <c r="NK294"/>
      <c r="NL294"/>
      <c r="NM294"/>
      <c r="NN294"/>
      <c r="NO294"/>
      <c r="NP294"/>
      <c r="NQ294"/>
      <c r="NR294"/>
      <c r="NS294"/>
      <c r="NT294"/>
      <c r="NU294"/>
      <c r="NV294"/>
      <c r="NW294"/>
      <c r="NX294"/>
      <c r="NY294"/>
      <c r="NZ294"/>
      <c r="OA294"/>
      <c r="OB294"/>
      <c r="OC294"/>
      <c r="OD294"/>
      <c r="OE294"/>
    </row>
    <row r="295" spans="1:395" s="7" customFormat="1" x14ac:dyDescent="0.25">
      <c r="A295" s="8"/>
      <c r="B295"/>
      <c r="C295"/>
      <c r="D295"/>
      <c r="E295" s="4"/>
      <c r="F295"/>
      <c r="G295" s="14"/>
      <c r="H295" s="14"/>
      <c r="I295" s="14"/>
      <c r="J295" s="14"/>
      <c r="K295" s="14"/>
      <c r="L295" s="14"/>
      <c r="M295" s="14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  <c r="IA295"/>
      <c r="IB295"/>
      <c r="IC295"/>
      <c r="ID295"/>
      <c r="IE295"/>
      <c r="IF295"/>
      <c r="IG295"/>
      <c r="IH295"/>
      <c r="II295"/>
      <c r="IJ295"/>
      <c r="IK295"/>
      <c r="IL295"/>
      <c r="IM295"/>
      <c r="IN295"/>
      <c r="IO295"/>
      <c r="IP295"/>
      <c r="IQ295"/>
      <c r="IR295"/>
      <c r="IS295"/>
      <c r="IT295"/>
      <c r="IU295"/>
      <c r="IV295"/>
      <c r="IW295"/>
      <c r="IX295"/>
      <c r="IY295"/>
      <c r="IZ295"/>
      <c r="JA295"/>
      <c r="JB295"/>
      <c r="JC295"/>
      <c r="JD295"/>
      <c r="JE295"/>
      <c r="JF295"/>
      <c r="JG295"/>
      <c r="JH295"/>
      <c r="JI295"/>
      <c r="JJ295"/>
      <c r="JK295"/>
      <c r="JL295"/>
      <c r="JM295"/>
      <c r="JN295"/>
      <c r="JO295"/>
      <c r="JP295"/>
      <c r="JQ295"/>
      <c r="JR295"/>
      <c r="JS295"/>
      <c r="JT295"/>
      <c r="JU295"/>
      <c r="JV295"/>
      <c r="JW295"/>
      <c r="JX295"/>
      <c r="JY295"/>
      <c r="JZ295"/>
      <c r="KA295"/>
      <c r="KB295"/>
      <c r="KC295"/>
      <c r="KD295"/>
      <c r="KE295"/>
      <c r="KF295"/>
      <c r="KG295"/>
      <c r="KH295"/>
      <c r="KI295"/>
      <c r="KJ295"/>
      <c r="KK295"/>
      <c r="KL295"/>
      <c r="KM295"/>
      <c r="KN295"/>
      <c r="KO295"/>
      <c r="KP295"/>
      <c r="KQ295"/>
      <c r="KR295"/>
      <c r="KS295"/>
      <c r="KT295"/>
      <c r="KU295"/>
      <c r="KV295"/>
      <c r="KW295"/>
      <c r="KX295"/>
      <c r="KY295"/>
      <c r="KZ295"/>
      <c r="LA295"/>
      <c r="LB295"/>
      <c r="LC295"/>
      <c r="LD295"/>
      <c r="LE295"/>
      <c r="LF295"/>
      <c r="LG295"/>
      <c r="LH295"/>
      <c r="LI295"/>
      <c r="LJ295"/>
      <c r="LK295"/>
      <c r="LL295"/>
      <c r="LM295"/>
      <c r="LN295"/>
      <c r="LO295"/>
      <c r="LP295"/>
      <c r="LQ295"/>
      <c r="LR295"/>
      <c r="LS295"/>
      <c r="LT295"/>
      <c r="LU295"/>
      <c r="LV295"/>
      <c r="LW295"/>
      <c r="LX295"/>
      <c r="LY295"/>
      <c r="LZ295"/>
      <c r="MA295"/>
      <c r="MB295"/>
      <c r="MC295"/>
      <c r="MD295"/>
      <c r="ME295"/>
      <c r="MF295"/>
      <c r="MG295"/>
      <c r="MH295"/>
      <c r="MI295"/>
      <c r="MJ295"/>
      <c r="MK295"/>
      <c r="ML295"/>
      <c r="MM295"/>
      <c r="MN295"/>
      <c r="MO295"/>
      <c r="MP295"/>
      <c r="MQ295"/>
      <c r="MR295"/>
      <c r="MS295"/>
      <c r="MT295"/>
      <c r="MU295"/>
      <c r="MV295"/>
      <c r="MW295"/>
      <c r="MX295"/>
      <c r="MY295"/>
      <c r="MZ295"/>
      <c r="NA295"/>
      <c r="NB295"/>
      <c r="NC295"/>
      <c r="ND295"/>
      <c r="NE295"/>
      <c r="NF295"/>
      <c r="NG295"/>
      <c r="NH295"/>
      <c r="NI295"/>
      <c r="NJ295"/>
      <c r="NK295"/>
      <c r="NL295"/>
      <c r="NM295"/>
      <c r="NN295"/>
      <c r="NO295"/>
      <c r="NP295"/>
      <c r="NQ295"/>
      <c r="NR295"/>
      <c r="NS295"/>
      <c r="NT295"/>
      <c r="NU295"/>
      <c r="NV295"/>
      <c r="NW295"/>
      <c r="NX295"/>
      <c r="NY295"/>
      <c r="NZ295"/>
      <c r="OA295"/>
      <c r="OB295"/>
      <c r="OC295"/>
      <c r="OD295"/>
      <c r="OE295"/>
    </row>
    <row r="296" spans="1:395" s="7" customFormat="1" x14ac:dyDescent="0.25">
      <c r="A296" s="8"/>
      <c r="B296"/>
      <c r="C296"/>
      <c r="D296"/>
      <c r="E296" s="4"/>
      <c r="F296"/>
      <c r="G296" s="14"/>
      <c r="H296" s="14"/>
      <c r="I296" s="14"/>
      <c r="J296" s="14"/>
      <c r="K296" s="14"/>
      <c r="L296" s="14"/>
      <c r="M296" s="14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  <c r="IP296"/>
      <c r="IQ296"/>
      <c r="IR296"/>
      <c r="IS296"/>
      <c r="IT296"/>
      <c r="IU296"/>
      <c r="IV296"/>
      <c r="IW296"/>
      <c r="IX296"/>
      <c r="IY296"/>
      <c r="IZ296"/>
      <c r="JA296"/>
      <c r="JB296"/>
      <c r="JC296"/>
      <c r="JD296"/>
      <c r="JE296"/>
      <c r="JF296"/>
      <c r="JG296"/>
      <c r="JH296"/>
      <c r="JI296"/>
      <c r="JJ296"/>
      <c r="JK296"/>
      <c r="JL296"/>
      <c r="JM296"/>
      <c r="JN296"/>
      <c r="JO296"/>
      <c r="JP296"/>
      <c r="JQ296"/>
      <c r="JR296"/>
      <c r="JS296"/>
      <c r="JT296"/>
      <c r="JU296"/>
      <c r="JV296"/>
      <c r="JW296"/>
      <c r="JX296"/>
      <c r="JY296"/>
      <c r="JZ296"/>
      <c r="KA296"/>
      <c r="KB296"/>
      <c r="KC296"/>
      <c r="KD296"/>
      <c r="KE296"/>
      <c r="KF296"/>
      <c r="KG296"/>
      <c r="KH296"/>
      <c r="KI296"/>
      <c r="KJ296"/>
      <c r="KK296"/>
      <c r="KL296"/>
      <c r="KM296"/>
      <c r="KN296"/>
      <c r="KO296"/>
      <c r="KP296"/>
      <c r="KQ296"/>
      <c r="KR296"/>
      <c r="KS296"/>
      <c r="KT296"/>
      <c r="KU296"/>
      <c r="KV296"/>
      <c r="KW296"/>
      <c r="KX296"/>
      <c r="KY296"/>
      <c r="KZ296"/>
      <c r="LA296"/>
      <c r="LB296"/>
      <c r="LC296"/>
      <c r="LD296"/>
      <c r="LE296"/>
      <c r="LF296"/>
      <c r="LG296"/>
      <c r="LH296"/>
      <c r="LI296"/>
      <c r="LJ296"/>
      <c r="LK296"/>
      <c r="LL296"/>
      <c r="LM296"/>
      <c r="LN296"/>
      <c r="LO296"/>
      <c r="LP296"/>
      <c r="LQ296"/>
      <c r="LR296"/>
      <c r="LS296"/>
      <c r="LT296"/>
      <c r="LU296"/>
      <c r="LV296"/>
      <c r="LW296"/>
      <c r="LX296"/>
      <c r="LY296"/>
      <c r="LZ296"/>
      <c r="MA296"/>
      <c r="MB296"/>
      <c r="MC296"/>
      <c r="MD296"/>
      <c r="ME296"/>
      <c r="MF296"/>
      <c r="MG296"/>
      <c r="MH296"/>
      <c r="MI296"/>
      <c r="MJ296"/>
      <c r="MK296"/>
      <c r="ML296"/>
      <c r="MM296"/>
      <c r="MN296"/>
      <c r="MO296"/>
      <c r="MP296"/>
      <c r="MQ296"/>
      <c r="MR296"/>
      <c r="MS296"/>
      <c r="MT296"/>
      <c r="MU296"/>
      <c r="MV296"/>
      <c r="MW296"/>
      <c r="MX296"/>
      <c r="MY296"/>
      <c r="MZ296"/>
      <c r="NA296"/>
      <c r="NB296"/>
      <c r="NC296"/>
      <c r="ND296"/>
      <c r="NE296"/>
      <c r="NF296"/>
      <c r="NG296"/>
      <c r="NH296"/>
      <c r="NI296"/>
      <c r="NJ296"/>
      <c r="NK296"/>
      <c r="NL296"/>
      <c r="NM296"/>
      <c r="NN296"/>
      <c r="NO296"/>
      <c r="NP296"/>
      <c r="NQ296"/>
      <c r="NR296"/>
      <c r="NS296"/>
      <c r="NT296"/>
      <c r="NU296"/>
      <c r="NV296"/>
      <c r="NW296"/>
      <c r="NX296"/>
      <c r="NY296"/>
      <c r="NZ296"/>
      <c r="OA296"/>
      <c r="OB296"/>
      <c r="OC296"/>
      <c r="OD296"/>
      <c r="OE296"/>
    </row>
    <row r="297" spans="1:395" s="7" customFormat="1" x14ac:dyDescent="0.25">
      <c r="A297" s="8"/>
      <c r="B297"/>
      <c r="C297"/>
      <c r="D297"/>
      <c r="E297" s="4"/>
      <c r="F297"/>
      <c r="G297" s="14"/>
      <c r="H297" s="14"/>
      <c r="I297" s="14"/>
      <c r="J297" s="14"/>
      <c r="K297" s="14"/>
      <c r="L297" s="14"/>
      <c r="M297" s="14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  <c r="HN297"/>
      <c r="HO297"/>
      <c r="HP297"/>
      <c r="HQ297"/>
      <c r="HR297"/>
      <c r="HS297"/>
      <c r="HT297"/>
      <c r="HU297"/>
      <c r="HV297"/>
      <c r="HW297"/>
      <c r="HX297"/>
      <c r="HY297"/>
      <c r="HZ297"/>
      <c r="IA297"/>
      <c r="IB297"/>
      <c r="IC297"/>
      <c r="ID297"/>
      <c r="IE297"/>
      <c r="IF297"/>
      <c r="IG297"/>
      <c r="IH297"/>
      <c r="II297"/>
      <c r="IJ297"/>
      <c r="IK297"/>
      <c r="IL297"/>
      <c r="IM297"/>
      <c r="IN297"/>
      <c r="IO297"/>
      <c r="IP297"/>
      <c r="IQ297"/>
      <c r="IR297"/>
      <c r="IS297"/>
      <c r="IT297"/>
      <c r="IU297"/>
      <c r="IV297"/>
      <c r="IW297"/>
      <c r="IX297"/>
      <c r="IY297"/>
      <c r="IZ297"/>
      <c r="JA297"/>
      <c r="JB297"/>
      <c r="JC297"/>
      <c r="JD297"/>
      <c r="JE297"/>
      <c r="JF297"/>
      <c r="JG297"/>
      <c r="JH297"/>
      <c r="JI297"/>
      <c r="JJ297"/>
      <c r="JK297"/>
      <c r="JL297"/>
      <c r="JM297"/>
      <c r="JN297"/>
      <c r="JO297"/>
      <c r="JP297"/>
      <c r="JQ297"/>
      <c r="JR297"/>
      <c r="JS297"/>
      <c r="JT297"/>
      <c r="JU297"/>
      <c r="JV297"/>
      <c r="JW297"/>
      <c r="JX297"/>
      <c r="JY297"/>
      <c r="JZ297"/>
      <c r="KA297"/>
      <c r="KB297"/>
      <c r="KC297"/>
      <c r="KD297"/>
      <c r="KE297"/>
      <c r="KF297"/>
      <c r="KG297"/>
      <c r="KH297"/>
      <c r="KI297"/>
      <c r="KJ297"/>
      <c r="KK297"/>
      <c r="KL297"/>
      <c r="KM297"/>
      <c r="KN297"/>
      <c r="KO297"/>
      <c r="KP297"/>
      <c r="KQ297"/>
      <c r="KR297"/>
      <c r="KS297"/>
      <c r="KT297"/>
      <c r="KU297"/>
      <c r="KV297"/>
      <c r="KW297"/>
      <c r="KX297"/>
      <c r="KY297"/>
      <c r="KZ297"/>
      <c r="LA297"/>
      <c r="LB297"/>
      <c r="LC297"/>
      <c r="LD297"/>
      <c r="LE297"/>
      <c r="LF297"/>
      <c r="LG297"/>
      <c r="LH297"/>
      <c r="LI297"/>
      <c r="LJ297"/>
      <c r="LK297"/>
      <c r="LL297"/>
      <c r="LM297"/>
      <c r="LN297"/>
      <c r="LO297"/>
      <c r="LP297"/>
      <c r="LQ297"/>
      <c r="LR297"/>
      <c r="LS297"/>
      <c r="LT297"/>
      <c r="LU297"/>
      <c r="LV297"/>
      <c r="LW297"/>
      <c r="LX297"/>
      <c r="LY297"/>
      <c r="LZ297"/>
      <c r="MA297"/>
      <c r="MB297"/>
      <c r="MC297"/>
      <c r="MD297"/>
      <c r="ME297"/>
      <c r="MF297"/>
      <c r="MG297"/>
      <c r="MH297"/>
      <c r="MI297"/>
      <c r="MJ297"/>
      <c r="MK297"/>
      <c r="ML297"/>
      <c r="MM297"/>
      <c r="MN297"/>
      <c r="MO297"/>
      <c r="MP297"/>
      <c r="MQ297"/>
      <c r="MR297"/>
      <c r="MS297"/>
      <c r="MT297"/>
      <c r="MU297"/>
      <c r="MV297"/>
      <c r="MW297"/>
      <c r="MX297"/>
      <c r="MY297"/>
      <c r="MZ297"/>
      <c r="NA297"/>
      <c r="NB297"/>
      <c r="NC297"/>
      <c r="ND297"/>
      <c r="NE297"/>
      <c r="NF297"/>
      <c r="NG297"/>
      <c r="NH297"/>
      <c r="NI297"/>
      <c r="NJ297"/>
      <c r="NK297"/>
      <c r="NL297"/>
      <c r="NM297"/>
      <c r="NN297"/>
      <c r="NO297"/>
      <c r="NP297"/>
      <c r="NQ297"/>
      <c r="NR297"/>
      <c r="NS297"/>
      <c r="NT297"/>
      <c r="NU297"/>
      <c r="NV297"/>
      <c r="NW297"/>
      <c r="NX297"/>
      <c r="NY297"/>
      <c r="NZ297"/>
      <c r="OA297"/>
      <c r="OB297"/>
      <c r="OC297"/>
      <c r="OD297"/>
      <c r="OE297"/>
    </row>
    <row r="298" spans="1:395" s="7" customFormat="1" x14ac:dyDescent="0.25">
      <c r="A298" s="8"/>
      <c r="B298"/>
      <c r="C298"/>
      <c r="D298"/>
      <c r="E298" s="4"/>
      <c r="F298"/>
      <c r="G298" s="14"/>
      <c r="H298" s="14"/>
      <c r="I298" s="14"/>
      <c r="J298" s="14"/>
      <c r="K298" s="14"/>
      <c r="L298" s="14"/>
      <c r="M298" s="14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  <c r="IK298"/>
      <c r="IL298"/>
      <c r="IM298"/>
      <c r="IN298"/>
      <c r="IO298"/>
      <c r="IP298"/>
      <c r="IQ298"/>
      <c r="IR298"/>
      <c r="IS298"/>
      <c r="IT298"/>
      <c r="IU298"/>
      <c r="IV298"/>
      <c r="IW298"/>
      <c r="IX298"/>
      <c r="IY298"/>
      <c r="IZ298"/>
      <c r="JA298"/>
      <c r="JB298"/>
      <c r="JC298"/>
      <c r="JD298"/>
      <c r="JE298"/>
      <c r="JF298"/>
      <c r="JG298"/>
      <c r="JH298"/>
      <c r="JI298"/>
      <c r="JJ298"/>
      <c r="JK298"/>
      <c r="JL298"/>
      <c r="JM298"/>
      <c r="JN298"/>
      <c r="JO298"/>
      <c r="JP298"/>
      <c r="JQ298"/>
      <c r="JR298"/>
      <c r="JS298"/>
      <c r="JT298"/>
      <c r="JU298"/>
      <c r="JV298"/>
      <c r="JW298"/>
      <c r="JX298"/>
      <c r="JY298"/>
      <c r="JZ298"/>
      <c r="KA298"/>
      <c r="KB298"/>
      <c r="KC298"/>
      <c r="KD298"/>
      <c r="KE298"/>
      <c r="KF298"/>
      <c r="KG298"/>
      <c r="KH298"/>
      <c r="KI298"/>
      <c r="KJ298"/>
      <c r="KK298"/>
      <c r="KL298"/>
      <c r="KM298"/>
      <c r="KN298"/>
      <c r="KO298"/>
      <c r="KP298"/>
      <c r="KQ298"/>
      <c r="KR298"/>
      <c r="KS298"/>
      <c r="KT298"/>
      <c r="KU298"/>
      <c r="KV298"/>
      <c r="KW298"/>
      <c r="KX298"/>
      <c r="KY298"/>
      <c r="KZ298"/>
      <c r="LA298"/>
      <c r="LB298"/>
      <c r="LC298"/>
      <c r="LD298"/>
      <c r="LE298"/>
      <c r="LF298"/>
      <c r="LG298"/>
      <c r="LH298"/>
      <c r="LI298"/>
      <c r="LJ298"/>
      <c r="LK298"/>
      <c r="LL298"/>
      <c r="LM298"/>
      <c r="LN298"/>
      <c r="LO298"/>
      <c r="LP298"/>
      <c r="LQ298"/>
      <c r="LR298"/>
      <c r="LS298"/>
      <c r="LT298"/>
      <c r="LU298"/>
      <c r="LV298"/>
      <c r="LW298"/>
      <c r="LX298"/>
      <c r="LY298"/>
      <c r="LZ298"/>
      <c r="MA298"/>
      <c r="MB298"/>
      <c r="MC298"/>
      <c r="MD298"/>
      <c r="ME298"/>
      <c r="MF298"/>
      <c r="MG298"/>
      <c r="MH298"/>
      <c r="MI298"/>
      <c r="MJ298"/>
      <c r="MK298"/>
      <c r="ML298"/>
      <c r="MM298"/>
      <c r="MN298"/>
      <c r="MO298"/>
      <c r="MP298"/>
      <c r="MQ298"/>
      <c r="MR298"/>
      <c r="MS298"/>
      <c r="MT298"/>
      <c r="MU298"/>
      <c r="MV298"/>
      <c r="MW298"/>
      <c r="MX298"/>
      <c r="MY298"/>
      <c r="MZ298"/>
      <c r="NA298"/>
      <c r="NB298"/>
      <c r="NC298"/>
      <c r="ND298"/>
      <c r="NE298"/>
      <c r="NF298"/>
      <c r="NG298"/>
      <c r="NH298"/>
      <c r="NI298"/>
      <c r="NJ298"/>
      <c r="NK298"/>
      <c r="NL298"/>
      <c r="NM298"/>
      <c r="NN298"/>
      <c r="NO298"/>
      <c r="NP298"/>
      <c r="NQ298"/>
      <c r="NR298"/>
      <c r="NS298"/>
      <c r="NT298"/>
      <c r="NU298"/>
      <c r="NV298"/>
      <c r="NW298"/>
      <c r="NX298"/>
      <c r="NY298"/>
      <c r="NZ298"/>
      <c r="OA298"/>
      <c r="OB298"/>
      <c r="OC298"/>
      <c r="OD298"/>
      <c r="OE298"/>
    </row>
    <row r="299" spans="1:395" s="7" customFormat="1" x14ac:dyDescent="0.25">
      <c r="A299" s="8"/>
      <c r="B299"/>
      <c r="C299"/>
      <c r="D299"/>
      <c r="E299" s="4"/>
      <c r="F299"/>
      <c r="G299" s="14"/>
      <c r="H299" s="14"/>
      <c r="I299" s="14"/>
      <c r="J299" s="14"/>
      <c r="K299" s="14"/>
      <c r="L299" s="14"/>
      <c r="M299" s="14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  <c r="HN299"/>
      <c r="HO299"/>
      <c r="HP299"/>
      <c r="HQ299"/>
      <c r="HR299"/>
      <c r="HS299"/>
      <c r="HT299"/>
      <c r="HU299"/>
      <c r="HV299"/>
      <c r="HW299"/>
      <c r="HX299"/>
      <c r="HY299"/>
      <c r="HZ299"/>
      <c r="IA299"/>
      <c r="IB299"/>
      <c r="IC299"/>
      <c r="ID299"/>
      <c r="IE299"/>
      <c r="IF299"/>
      <c r="IG299"/>
      <c r="IH299"/>
      <c r="II299"/>
      <c r="IJ299"/>
      <c r="IK299"/>
      <c r="IL299"/>
      <c r="IM299"/>
      <c r="IN299"/>
      <c r="IO299"/>
      <c r="IP299"/>
      <c r="IQ299"/>
      <c r="IR299"/>
      <c r="IS299"/>
      <c r="IT299"/>
      <c r="IU299"/>
      <c r="IV299"/>
      <c r="IW299"/>
      <c r="IX299"/>
      <c r="IY299"/>
      <c r="IZ299"/>
      <c r="JA299"/>
      <c r="JB299"/>
      <c r="JC299"/>
      <c r="JD299"/>
      <c r="JE299"/>
      <c r="JF299"/>
      <c r="JG299"/>
      <c r="JH299"/>
      <c r="JI299"/>
      <c r="JJ299"/>
      <c r="JK299"/>
      <c r="JL299"/>
      <c r="JM299"/>
      <c r="JN299"/>
      <c r="JO299"/>
      <c r="JP299"/>
      <c r="JQ299"/>
      <c r="JR299"/>
      <c r="JS299"/>
      <c r="JT299"/>
      <c r="JU299"/>
      <c r="JV299"/>
      <c r="JW299"/>
      <c r="JX299"/>
      <c r="JY299"/>
      <c r="JZ299"/>
      <c r="KA299"/>
      <c r="KB299"/>
      <c r="KC299"/>
      <c r="KD299"/>
      <c r="KE299"/>
      <c r="KF299"/>
      <c r="KG299"/>
      <c r="KH299"/>
      <c r="KI299"/>
      <c r="KJ299"/>
      <c r="KK299"/>
      <c r="KL299"/>
      <c r="KM299"/>
      <c r="KN299"/>
      <c r="KO299"/>
      <c r="KP299"/>
      <c r="KQ299"/>
      <c r="KR299"/>
      <c r="KS299"/>
      <c r="KT299"/>
      <c r="KU299"/>
      <c r="KV299"/>
      <c r="KW299"/>
      <c r="KX299"/>
      <c r="KY299"/>
      <c r="KZ299"/>
      <c r="LA299"/>
      <c r="LB299"/>
      <c r="LC299"/>
      <c r="LD299"/>
      <c r="LE299"/>
      <c r="LF299"/>
      <c r="LG299"/>
      <c r="LH299"/>
      <c r="LI299"/>
      <c r="LJ299"/>
      <c r="LK299"/>
      <c r="LL299"/>
      <c r="LM299"/>
      <c r="LN299"/>
      <c r="LO299"/>
      <c r="LP299"/>
      <c r="LQ299"/>
      <c r="LR299"/>
      <c r="LS299"/>
      <c r="LT299"/>
      <c r="LU299"/>
      <c r="LV299"/>
      <c r="LW299"/>
      <c r="LX299"/>
      <c r="LY299"/>
      <c r="LZ299"/>
      <c r="MA299"/>
      <c r="MB299"/>
      <c r="MC299"/>
      <c r="MD299"/>
      <c r="ME299"/>
      <c r="MF299"/>
      <c r="MG299"/>
      <c r="MH299"/>
      <c r="MI299"/>
      <c r="MJ299"/>
      <c r="MK299"/>
      <c r="ML299"/>
      <c r="MM299"/>
      <c r="MN299"/>
      <c r="MO299"/>
      <c r="MP299"/>
      <c r="MQ299"/>
      <c r="MR299"/>
      <c r="MS299"/>
      <c r="MT299"/>
      <c r="MU299"/>
      <c r="MV299"/>
      <c r="MW299"/>
      <c r="MX299"/>
      <c r="MY299"/>
      <c r="MZ299"/>
      <c r="NA299"/>
      <c r="NB299"/>
      <c r="NC299"/>
      <c r="ND299"/>
      <c r="NE299"/>
      <c r="NF299"/>
      <c r="NG299"/>
      <c r="NH299"/>
      <c r="NI299"/>
      <c r="NJ299"/>
      <c r="NK299"/>
      <c r="NL299"/>
      <c r="NM299"/>
      <c r="NN299"/>
      <c r="NO299"/>
      <c r="NP299"/>
      <c r="NQ299"/>
      <c r="NR299"/>
      <c r="NS299"/>
      <c r="NT299"/>
      <c r="NU299"/>
      <c r="NV299"/>
      <c r="NW299"/>
      <c r="NX299"/>
      <c r="NY299"/>
      <c r="NZ299"/>
      <c r="OA299"/>
      <c r="OB299"/>
      <c r="OC299"/>
      <c r="OD299"/>
      <c r="OE299"/>
    </row>
    <row r="300" spans="1:395" x14ac:dyDescent="0.25">
      <c r="A300" s="8"/>
    </row>
    <row r="301" spans="1:395" x14ac:dyDescent="0.25">
      <c r="A301" s="8"/>
    </row>
    <row r="302" spans="1:395" s="12" customFormat="1" x14ac:dyDescent="0.25">
      <c r="A302"/>
      <c r="B302"/>
      <c r="C302"/>
      <c r="D302"/>
      <c r="E302" s="4"/>
      <c r="F302"/>
      <c r="G302" s="14"/>
      <c r="H302" s="14"/>
      <c r="I302" s="14"/>
      <c r="J302" s="14"/>
      <c r="K302" s="14"/>
      <c r="L302" s="14"/>
      <c r="M302" s="14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  <c r="HN302"/>
      <c r="HO302"/>
      <c r="HP302"/>
      <c r="HQ302"/>
      <c r="HR302"/>
      <c r="HS302"/>
      <c r="HT302"/>
      <c r="HU302"/>
      <c r="HV302"/>
      <c r="HW302"/>
      <c r="HX302"/>
      <c r="HY302"/>
      <c r="HZ302"/>
      <c r="IA302"/>
      <c r="IB302"/>
      <c r="IC302"/>
      <c r="ID302"/>
      <c r="IE302"/>
      <c r="IF302"/>
      <c r="IG302"/>
      <c r="IH302"/>
      <c r="II302"/>
      <c r="IJ302"/>
      <c r="IK302"/>
      <c r="IL302"/>
      <c r="IM302"/>
      <c r="IN302"/>
      <c r="IO302"/>
      <c r="IP302"/>
      <c r="IQ302"/>
      <c r="IR302"/>
      <c r="IS302"/>
      <c r="IT302"/>
      <c r="IU302"/>
      <c r="IV302"/>
      <c r="IW302"/>
      <c r="IX302"/>
      <c r="IY302"/>
      <c r="IZ302"/>
      <c r="JA302"/>
      <c r="JB302"/>
      <c r="JC302"/>
      <c r="JD302"/>
      <c r="JE302"/>
      <c r="JF302"/>
      <c r="JG302"/>
      <c r="JH302"/>
      <c r="JI302"/>
      <c r="JJ302"/>
      <c r="JK302"/>
      <c r="JL302"/>
      <c r="JM302"/>
      <c r="JN302"/>
      <c r="JO302"/>
      <c r="JP302"/>
      <c r="JQ302"/>
      <c r="JR302"/>
      <c r="JS302"/>
      <c r="JT302"/>
      <c r="JU302"/>
      <c r="JV302"/>
      <c r="JW302"/>
      <c r="JX302"/>
      <c r="JY302"/>
      <c r="JZ302"/>
      <c r="KA302"/>
      <c r="KB302"/>
      <c r="KC302"/>
      <c r="KD302"/>
      <c r="KE302"/>
      <c r="KF302"/>
      <c r="KG302"/>
      <c r="KH302"/>
      <c r="KI302"/>
      <c r="KJ302"/>
      <c r="KK302"/>
      <c r="KL302"/>
      <c r="KM302"/>
      <c r="KN302"/>
      <c r="KO302"/>
      <c r="KP302"/>
      <c r="KQ302"/>
      <c r="KR302"/>
      <c r="KS302"/>
      <c r="KT302"/>
      <c r="KU302"/>
      <c r="KV302"/>
      <c r="KW302"/>
      <c r="KX302"/>
      <c r="KY302"/>
      <c r="KZ302"/>
      <c r="LA302"/>
      <c r="LB302"/>
      <c r="LC302"/>
      <c r="LD302"/>
      <c r="LE302"/>
      <c r="LF302"/>
      <c r="LG302"/>
      <c r="LH302"/>
      <c r="LI302"/>
      <c r="LJ302"/>
      <c r="LK302"/>
      <c r="LL302"/>
      <c r="LM302"/>
      <c r="LN302"/>
      <c r="LO302"/>
      <c r="LP302"/>
      <c r="LQ302"/>
      <c r="LR302"/>
      <c r="LS302"/>
      <c r="LT302"/>
      <c r="LU302"/>
      <c r="LV302"/>
      <c r="LW302"/>
      <c r="LX302"/>
      <c r="LY302"/>
      <c r="LZ302"/>
      <c r="MA302"/>
      <c r="MB302"/>
      <c r="MC302"/>
      <c r="MD302"/>
      <c r="ME302"/>
      <c r="MF302"/>
      <c r="MG302"/>
      <c r="MH302"/>
      <c r="MI302"/>
      <c r="MJ302"/>
      <c r="MK302"/>
      <c r="ML302"/>
      <c r="MM302"/>
      <c r="MN302"/>
      <c r="MO302"/>
      <c r="MP302"/>
      <c r="MQ302"/>
      <c r="MR302"/>
      <c r="MS302"/>
      <c r="MT302"/>
      <c r="MU302"/>
      <c r="MV302"/>
      <c r="MW302"/>
      <c r="MX302"/>
      <c r="MY302"/>
      <c r="MZ302"/>
      <c r="NA302"/>
      <c r="NB302"/>
      <c r="NC302"/>
      <c r="ND302"/>
      <c r="NE302"/>
      <c r="NF302"/>
      <c r="NG302"/>
      <c r="NH302"/>
      <c r="NI302"/>
      <c r="NJ302"/>
      <c r="NK302"/>
      <c r="NL302"/>
      <c r="NM302"/>
      <c r="NN302"/>
      <c r="NO302"/>
      <c r="NP302"/>
      <c r="NQ302"/>
      <c r="NR302"/>
      <c r="NS302"/>
      <c r="NT302"/>
      <c r="NU302"/>
      <c r="NV302"/>
      <c r="NW302"/>
      <c r="NX302"/>
      <c r="NY302"/>
      <c r="NZ302"/>
      <c r="OA302"/>
      <c r="OB302"/>
      <c r="OC302"/>
      <c r="OD302"/>
      <c r="OE302"/>
    </row>
    <row r="303" spans="1:395" x14ac:dyDescent="0.25">
      <c r="A303" s="8"/>
    </row>
    <row r="306" spans="1:395" s="1" customFormat="1" ht="15" customHeight="1" x14ac:dyDescent="0.25">
      <c r="A306"/>
      <c r="B306"/>
      <c r="C306"/>
      <c r="D306"/>
      <c r="E306" s="4"/>
      <c r="F306"/>
      <c r="G306" s="14"/>
      <c r="H306" s="14"/>
      <c r="I306" s="14"/>
      <c r="J306" s="14"/>
      <c r="K306" s="14"/>
      <c r="L306" s="14"/>
      <c r="M306" s="14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/>
      <c r="EV306"/>
      <c r="EW306"/>
      <c r="EX306"/>
      <c r="EY306"/>
      <c r="EZ306"/>
      <c r="FA306"/>
      <c r="FB306"/>
      <c r="FC306"/>
      <c r="FD306"/>
      <c r="FE306"/>
      <c r="FF306"/>
      <c r="FG306"/>
      <c r="FH306"/>
      <c r="FI306"/>
      <c r="FJ306"/>
      <c r="FK306"/>
      <c r="FL306"/>
      <c r="FM306"/>
      <c r="FN306"/>
      <c r="FO306"/>
      <c r="FP306"/>
      <c r="FQ306"/>
      <c r="FR306"/>
      <c r="FS306"/>
      <c r="FT306"/>
      <c r="FU306"/>
      <c r="FV306"/>
      <c r="FW306"/>
      <c r="FX306"/>
      <c r="FY306"/>
      <c r="FZ306"/>
      <c r="GA306"/>
      <c r="GB306"/>
      <c r="GC306"/>
      <c r="GD306"/>
      <c r="GE306"/>
      <c r="GF306"/>
      <c r="GG306"/>
      <c r="GH306"/>
      <c r="GI306"/>
      <c r="GJ306"/>
      <c r="GK306"/>
      <c r="GL306"/>
      <c r="GM306"/>
      <c r="GN306"/>
      <c r="GO306"/>
      <c r="GP306"/>
      <c r="GQ306"/>
      <c r="GR306"/>
      <c r="GS306"/>
      <c r="GT306"/>
      <c r="GU306"/>
      <c r="GV306"/>
      <c r="GW306"/>
      <c r="GX306"/>
      <c r="GY306"/>
      <c r="GZ306"/>
      <c r="HA306"/>
      <c r="HB306"/>
      <c r="HC306"/>
      <c r="HD306"/>
      <c r="HE306"/>
      <c r="HF306"/>
      <c r="HG306"/>
      <c r="HH306"/>
      <c r="HI306"/>
      <c r="HJ306"/>
      <c r="HK306"/>
      <c r="HL306"/>
      <c r="HM306"/>
      <c r="HN306"/>
      <c r="HO306"/>
      <c r="HP306"/>
      <c r="HQ306"/>
      <c r="HR306"/>
      <c r="HS306"/>
      <c r="HT306"/>
      <c r="HU306"/>
      <c r="HV306"/>
      <c r="HW306"/>
      <c r="HX306"/>
      <c r="HY306"/>
      <c r="HZ306"/>
      <c r="IA306"/>
      <c r="IB306"/>
      <c r="IC306"/>
      <c r="ID306"/>
      <c r="IE306"/>
      <c r="IF306"/>
      <c r="IG306"/>
      <c r="IH306"/>
      <c r="II306"/>
      <c r="IJ306"/>
      <c r="IK306"/>
      <c r="IL306"/>
      <c r="IM306"/>
      <c r="IN306"/>
      <c r="IO306"/>
      <c r="IP306"/>
      <c r="IQ306"/>
      <c r="IR306"/>
      <c r="IS306"/>
      <c r="IT306"/>
      <c r="IU306"/>
      <c r="IV306"/>
      <c r="IW306"/>
      <c r="IX306"/>
      <c r="IY306"/>
      <c r="IZ306"/>
      <c r="JA306"/>
      <c r="JB306"/>
      <c r="JC306"/>
      <c r="JD306"/>
      <c r="JE306"/>
      <c r="JF306"/>
      <c r="JG306"/>
      <c r="JH306"/>
      <c r="JI306"/>
      <c r="JJ306"/>
      <c r="JK306"/>
      <c r="JL306"/>
      <c r="JM306"/>
      <c r="JN306"/>
      <c r="JO306"/>
      <c r="JP306"/>
      <c r="JQ306"/>
      <c r="JR306"/>
      <c r="JS306"/>
      <c r="JT306"/>
      <c r="JU306"/>
      <c r="JV306"/>
      <c r="JW306"/>
      <c r="JX306"/>
      <c r="JY306"/>
      <c r="JZ306"/>
      <c r="KA306"/>
      <c r="KB306"/>
      <c r="KC306"/>
      <c r="KD306"/>
      <c r="KE306"/>
      <c r="KF306"/>
      <c r="KG306"/>
      <c r="KH306"/>
      <c r="KI306"/>
      <c r="KJ306"/>
      <c r="KK306"/>
      <c r="KL306"/>
      <c r="KM306"/>
      <c r="KN306"/>
      <c r="KO306"/>
      <c r="KP306"/>
      <c r="KQ306"/>
      <c r="KR306"/>
      <c r="KS306"/>
      <c r="KT306"/>
      <c r="KU306"/>
      <c r="KV306"/>
      <c r="KW306"/>
      <c r="KX306"/>
      <c r="KY306"/>
      <c r="KZ306"/>
      <c r="LA306"/>
      <c r="LB306"/>
      <c r="LC306"/>
      <c r="LD306"/>
      <c r="LE306"/>
      <c r="LF306"/>
      <c r="LG306"/>
      <c r="LH306"/>
      <c r="LI306"/>
      <c r="LJ306"/>
      <c r="LK306"/>
      <c r="LL306"/>
      <c r="LM306"/>
      <c r="LN306"/>
      <c r="LO306"/>
      <c r="LP306"/>
      <c r="LQ306"/>
      <c r="LR306"/>
      <c r="LS306"/>
      <c r="LT306"/>
      <c r="LU306"/>
      <c r="LV306"/>
      <c r="LW306"/>
      <c r="LX306"/>
      <c r="LY306"/>
      <c r="LZ306"/>
      <c r="MA306"/>
      <c r="MB306"/>
      <c r="MC306"/>
      <c r="MD306"/>
      <c r="ME306"/>
      <c r="MF306"/>
      <c r="MG306"/>
      <c r="MH306"/>
      <c r="MI306"/>
      <c r="MJ306"/>
      <c r="MK306"/>
      <c r="ML306"/>
      <c r="MM306"/>
      <c r="MN306"/>
      <c r="MO306"/>
      <c r="MP306"/>
      <c r="MQ306"/>
      <c r="MR306"/>
      <c r="MS306"/>
      <c r="MT306"/>
      <c r="MU306"/>
      <c r="MV306"/>
      <c r="MW306"/>
      <c r="MX306"/>
      <c r="MY306"/>
      <c r="MZ306"/>
      <c r="NA306"/>
      <c r="NB306"/>
      <c r="NC306"/>
      <c r="ND306"/>
      <c r="NE306"/>
      <c r="NF306"/>
      <c r="NG306"/>
      <c r="NH306"/>
      <c r="NI306"/>
      <c r="NJ306"/>
      <c r="NK306"/>
      <c r="NL306"/>
      <c r="NM306"/>
      <c r="NN306"/>
      <c r="NO306"/>
      <c r="NP306"/>
      <c r="NQ306"/>
      <c r="NR306"/>
      <c r="NS306"/>
      <c r="NT306"/>
      <c r="NU306"/>
      <c r="NV306"/>
      <c r="NW306"/>
      <c r="NX306"/>
      <c r="NY306"/>
      <c r="NZ306"/>
      <c r="OA306"/>
      <c r="OB306"/>
      <c r="OC306"/>
      <c r="OD306"/>
      <c r="OE306"/>
    </row>
    <row r="307" spans="1:395" s="1" customFormat="1" x14ac:dyDescent="0.25">
      <c r="A307"/>
      <c r="B307"/>
      <c r="C307"/>
      <c r="D307"/>
      <c r="E307" s="4"/>
      <c r="F307"/>
      <c r="G307" s="14"/>
      <c r="H307" s="14"/>
      <c r="I307" s="14"/>
      <c r="J307" s="14"/>
      <c r="K307" s="14"/>
      <c r="L307" s="14"/>
      <c r="M307" s="14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/>
      <c r="EV307"/>
      <c r="EW307"/>
      <c r="EX307"/>
      <c r="EY307"/>
      <c r="EZ307"/>
      <c r="FA307"/>
      <c r="FB307"/>
      <c r="FC307"/>
      <c r="FD307"/>
      <c r="FE307"/>
      <c r="FF307"/>
      <c r="FG307"/>
      <c r="FH307"/>
      <c r="FI307"/>
      <c r="FJ307"/>
      <c r="FK307"/>
      <c r="FL307"/>
      <c r="FM307"/>
      <c r="FN307"/>
      <c r="FO307"/>
      <c r="FP307"/>
      <c r="FQ307"/>
      <c r="FR307"/>
      <c r="FS307"/>
      <c r="FT307"/>
      <c r="FU307"/>
      <c r="FV307"/>
      <c r="FW307"/>
      <c r="FX307"/>
      <c r="FY307"/>
      <c r="FZ307"/>
      <c r="GA307"/>
      <c r="GB307"/>
      <c r="GC307"/>
      <c r="GD307"/>
      <c r="GE307"/>
      <c r="GF307"/>
      <c r="GG307"/>
      <c r="GH307"/>
      <c r="GI307"/>
      <c r="GJ307"/>
      <c r="GK307"/>
      <c r="GL307"/>
      <c r="GM307"/>
      <c r="GN307"/>
      <c r="GO307"/>
      <c r="GP307"/>
      <c r="GQ307"/>
      <c r="GR307"/>
      <c r="GS307"/>
      <c r="GT307"/>
      <c r="GU307"/>
      <c r="GV307"/>
      <c r="GW307"/>
      <c r="GX307"/>
      <c r="GY307"/>
      <c r="GZ307"/>
      <c r="HA307"/>
      <c r="HB307"/>
      <c r="HC307"/>
      <c r="HD307"/>
      <c r="HE307"/>
      <c r="HF307"/>
      <c r="HG307"/>
      <c r="HH307"/>
      <c r="HI307"/>
      <c r="HJ307"/>
      <c r="HK307"/>
      <c r="HL307"/>
      <c r="HM307"/>
      <c r="HN307"/>
      <c r="HO307"/>
      <c r="HP307"/>
      <c r="HQ307"/>
      <c r="HR307"/>
      <c r="HS307"/>
      <c r="HT307"/>
      <c r="HU307"/>
      <c r="HV307"/>
      <c r="HW307"/>
      <c r="HX307"/>
      <c r="HY307"/>
      <c r="HZ307"/>
      <c r="IA307"/>
      <c r="IB307"/>
      <c r="IC307"/>
      <c r="ID307"/>
      <c r="IE307"/>
      <c r="IF307"/>
      <c r="IG307"/>
      <c r="IH307"/>
      <c r="II307"/>
      <c r="IJ307"/>
      <c r="IK307"/>
      <c r="IL307"/>
      <c r="IM307"/>
      <c r="IN307"/>
      <c r="IO307"/>
      <c r="IP307"/>
      <c r="IQ307"/>
      <c r="IR307"/>
      <c r="IS307"/>
      <c r="IT307"/>
      <c r="IU307"/>
      <c r="IV307"/>
      <c r="IW307"/>
      <c r="IX307"/>
      <c r="IY307"/>
      <c r="IZ307"/>
      <c r="JA307"/>
      <c r="JB307"/>
      <c r="JC307"/>
      <c r="JD307"/>
      <c r="JE307"/>
      <c r="JF307"/>
      <c r="JG307"/>
      <c r="JH307"/>
      <c r="JI307"/>
      <c r="JJ307"/>
      <c r="JK307"/>
      <c r="JL307"/>
      <c r="JM307"/>
      <c r="JN307"/>
      <c r="JO307"/>
      <c r="JP307"/>
      <c r="JQ307"/>
      <c r="JR307"/>
      <c r="JS307"/>
      <c r="JT307"/>
      <c r="JU307"/>
      <c r="JV307"/>
      <c r="JW307"/>
      <c r="JX307"/>
      <c r="JY307"/>
      <c r="JZ307"/>
      <c r="KA307"/>
      <c r="KB307"/>
      <c r="KC307"/>
      <c r="KD307"/>
      <c r="KE307"/>
      <c r="KF307"/>
      <c r="KG307"/>
      <c r="KH307"/>
      <c r="KI307"/>
      <c r="KJ307"/>
      <c r="KK307"/>
      <c r="KL307"/>
      <c r="KM307"/>
      <c r="KN307"/>
      <c r="KO307"/>
      <c r="KP307"/>
      <c r="KQ307"/>
      <c r="KR307"/>
      <c r="KS307"/>
      <c r="KT307"/>
      <c r="KU307"/>
      <c r="KV307"/>
      <c r="KW307"/>
      <c r="KX307"/>
      <c r="KY307"/>
      <c r="KZ307"/>
      <c r="LA307"/>
      <c r="LB307"/>
      <c r="LC307"/>
      <c r="LD307"/>
      <c r="LE307"/>
      <c r="LF307"/>
      <c r="LG307"/>
      <c r="LH307"/>
      <c r="LI307"/>
      <c r="LJ307"/>
      <c r="LK307"/>
      <c r="LL307"/>
      <c r="LM307"/>
      <c r="LN307"/>
      <c r="LO307"/>
      <c r="LP307"/>
      <c r="LQ307"/>
      <c r="LR307"/>
      <c r="LS307"/>
      <c r="LT307"/>
      <c r="LU307"/>
      <c r="LV307"/>
      <c r="LW307"/>
      <c r="LX307"/>
      <c r="LY307"/>
      <c r="LZ307"/>
      <c r="MA307"/>
      <c r="MB307"/>
      <c r="MC307"/>
      <c r="MD307"/>
      <c r="ME307"/>
      <c r="MF307"/>
      <c r="MG307"/>
      <c r="MH307"/>
      <c r="MI307"/>
      <c r="MJ307"/>
      <c r="MK307"/>
      <c r="ML307"/>
      <c r="MM307"/>
      <c r="MN307"/>
      <c r="MO307"/>
      <c r="MP307"/>
      <c r="MQ307"/>
      <c r="MR307"/>
      <c r="MS307"/>
      <c r="MT307"/>
      <c r="MU307"/>
      <c r="MV307"/>
      <c r="MW307"/>
      <c r="MX307"/>
      <c r="MY307"/>
      <c r="MZ307"/>
      <c r="NA307"/>
      <c r="NB307"/>
      <c r="NC307"/>
      <c r="ND307"/>
      <c r="NE307"/>
      <c r="NF307"/>
      <c r="NG307"/>
      <c r="NH307"/>
      <c r="NI307"/>
      <c r="NJ307"/>
      <c r="NK307"/>
      <c r="NL307"/>
      <c r="NM307"/>
      <c r="NN307"/>
      <c r="NO307"/>
      <c r="NP307"/>
      <c r="NQ307"/>
      <c r="NR307"/>
      <c r="NS307"/>
      <c r="NT307"/>
      <c r="NU307"/>
      <c r="NV307"/>
      <c r="NW307"/>
      <c r="NX307"/>
      <c r="NY307"/>
      <c r="NZ307"/>
      <c r="OA307"/>
      <c r="OB307"/>
      <c r="OC307"/>
      <c r="OD307"/>
      <c r="OE307"/>
    </row>
    <row r="308" spans="1:395" s="6" customFormat="1" x14ac:dyDescent="0.25">
      <c r="A308"/>
      <c r="B308"/>
      <c r="C308"/>
      <c r="D308"/>
      <c r="E308" s="4"/>
      <c r="F308"/>
      <c r="G308" s="14"/>
      <c r="H308" s="14"/>
      <c r="I308" s="14"/>
      <c r="J308" s="14"/>
      <c r="K308" s="14"/>
      <c r="L308" s="14"/>
      <c r="M308" s="14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  <c r="EM308"/>
      <c r="EN308"/>
      <c r="EO308"/>
      <c r="EP308"/>
      <c r="EQ308"/>
      <c r="ER308"/>
      <c r="ES308"/>
      <c r="ET308"/>
      <c r="EU308"/>
      <c r="EV308"/>
      <c r="EW308"/>
      <c r="EX308"/>
      <c r="EY308"/>
      <c r="EZ308"/>
      <c r="FA308"/>
      <c r="FB308"/>
      <c r="FC308"/>
      <c r="FD308"/>
      <c r="FE308"/>
      <c r="FF308"/>
      <c r="FG308"/>
      <c r="FH308"/>
      <c r="FI308"/>
      <c r="FJ308"/>
      <c r="FK308"/>
      <c r="FL308"/>
      <c r="FM308"/>
      <c r="FN308"/>
      <c r="FO308"/>
      <c r="FP308"/>
      <c r="FQ308"/>
      <c r="FR308"/>
      <c r="FS308"/>
      <c r="FT308"/>
      <c r="FU308"/>
      <c r="FV308"/>
      <c r="FW308"/>
      <c r="FX308"/>
      <c r="FY308"/>
      <c r="FZ308"/>
      <c r="GA308"/>
      <c r="GB308"/>
      <c r="GC308"/>
      <c r="GD308"/>
      <c r="GE308"/>
      <c r="GF308"/>
      <c r="GG308"/>
      <c r="GH308"/>
      <c r="GI308"/>
      <c r="GJ308"/>
      <c r="GK308"/>
      <c r="GL308"/>
      <c r="GM308"/>
      <c r="GN308"/>
      <c r="GO308"/>
      <c r="GP308"/>
      <c r="GQ308"/>
      <c r="GR308"/>
      <c r="GS308"/>
      <c r="GT308"/>
      <c r="GU308"/>
      <c r="GV308"/>
      <c r="GW308"/>
      <c r="GX308"/>
      <c r="GY308"/>
      <c r="GZ308"/>
      <c r="HA308"/>
      <c r="HB308"/>
      <c r="HC308"/>
      <c r="HD308"/>
      <c r="HE308"/>
      <c r="HF308"/>
      <c r="HG308"/>
      <c r="HH308"/>
      <c r="HI308"/>
      <c r="HJ308"/>
      <c r="HK308"/>
      <c r="HL308"/>
      <c r="HM308"/>
      <c r="HN308"/>
      <c r="HO308"/>
      <c r="HP308"/>
      <c r="HQ308"/>
      <c r="HR308"/>
      <c r="HS308"/>
      <c r="HT308"/>
      <c r="HU308"/>
      <c r="HV308"/>
      <c r="HW308"/>
      <c r="HX308"/>
      <c r="HY308"/>
      <c r="HZ308"/>
      <c r="IA308"/>
      <c r="IB308"/>
      <c r="IC308"/>
      <c r="ID308"/>
      <c r="IE308"/>
      <c r="IF308"/>
      <c r="IG308"/>
      <c r="IH308"/>
      <c r="II308"/>
      <c r="IJ308"/>
      <c r="IK308"/>
      <c r="IL308"/>
      <c r="IM308"/>
      <c r="IN308"/>
      <c r="IO308"/>
      <c r="IP308"/>
      <c r="IQ308"/>
      <c r="IR308"/>
      <c r="IS308"/>
      <c r="IT308"/>
      <c r="IU308"/>
      <c r="IV308"/>
      <c r="IW308"/>
      <c r="IX308"/>
      <c r="IY308"/>
      <c r="IZ308"/>
      <c r="JA308"/>
      <c r="JB308"/>
      <c r="JC308"/>
      <c r="JD308"/>
      <c r="JE308"/>
      <c r="JF308"/>
      <c r="JG308"/>
      <c r="JH308"/>
      <c r="JI308"/>
      <c r="JJ308"/>
      <c r="JK308"/>
      <c r="JL308"/>
      <c r="JM308"/>
      <c r="JN308"/>
      <c r="JO308"/>
      <c r="JP308"/>
      <c r="JQ308"/>
      <c r="JR308"/>
      <c r="JS308"/>
      <c r="JT308"/>
      <c r="JU308"/>
      <c r="JV308"/>
      <c r="JW308"/>
      <c r="JX308"/>
      <c r="JY308"/>
      <c r="JZ308"/>
      <c r="KA308"/>
      <c r="KB308"/>
      <c r="KC308"/>
      <c r="KD308"/>
      <c r="KE308"/>
      <c r="KF308"/>
      <c r="KG308"/>
      <c r="KH308"/>
      <c r="KI308"/>
      <c r="KJ308"/>
      <c r="KK308"/>
      <c r="KL308"/>
      <c r="KM308"/>
      <c r="KN308"/>
      <c r="KO308"/>
      <c r="KP308"/>
      <c r="KQ308"/>
      <c r="KR308"/>
      <c r="KS308"/>
      <c r="KT308"/>
      <c r="KU308"/>
      <c r="KV308"/>
      <c r="KW308"/>
      <c r="KX308"/>
      <c r="KY308"/>
      <c r="KZ308"/>
      <c r="LA308"/>
      <c r="LB308"/>
      <c r="LC308"/>
      <c r="LD308"/>
      <c r="LE308"/>
      <c r="LF308"/>
      <c r="LG308"/>
      <c r="LH308"/>
      <c r="LI308"/>
      <c r="LJ308"/>
      <c r="LK308"/>
      <c r="LL308"/>
      <c r="LM308"/>
      <c r="LN308"/>
      <c r="LO308"/>
      <c r="LP308"/>
      <c r="LQ308"/>
      <c r="LR308"/>
      <c r="LS308"/>
      <c r="LT308"/>
      <c r="LU308"/>
      <c r="LV308"/>
      <c r="LW308"/>
      <c r="LX308"/>
      <c r="LY308"/>
      <c r="LZ308"/>
      <c r="MA308"/>
      <c r="MB308"/>
      <c r="MC308"/>
      <c r="MD308"/>
      <c r="ME308"/>
      <c r="MF308"/>
      <c r="MG308"/>
      <c r="MH308"/>
      <c r="MI308"/>
      <c r="MJ308"/>
      <c r="MK308"/>
      <c r="ML308"/>
      <c r="MM308"/>
      <c r="MN308"/>
      <c r="MO308"/>
      <c r="MP308"/>
      <c r="MQ308"/>
      <c r="MR308"/>
      <c r="MS308"/>
      <c r="MT308"/>
      <c r="MU308"/>
      <c r="MV308"/>
      <c r="MW308"/>
      <c r="MX308"/>
      <c r="MY308"/>
      <c r="MZ308"/>
      <c r="NA308"/>
      <c r="NB308"/>
      <c r="NC308"/>
      <c r="ND308"/>
      <c r="NE308"/>
      <c r="NF308"/>
      <c r="NG308"/>
      <c r="NH308"/>
      <c r="NI308"/>
      <c r="NJ308"/>
      <c r="NK308"/>
      <c r="NL308"/>
      <c r="NM308"/>
      <c r="NN308"/>
      <c r="NO308"/>
      <c r="NP308"/>
      <c r="NQ308"/>
      <c r="NR308"/>
      <c r="NS308"/>
      <c r="NT308"/>
      <c r="NU308"/>
      <c r="NV308"/>
      <c r="NW308"/>
      <c r="NX308"/>
      <c r="NY308"/>
      <c r="NZ308"/>
      <c r="OA308"/>
      <c r="OB308"/>
      <c r="OC308"/>
      <c r="OD308"/>
      <c r="OE308"/>
    </row>
  </sheetData>
  <sortState xmlns:xlrd2="http://schemas.microsoft.com/office/spreadsheetml/2017/richdata2" ref="I7:M8">
    <sortCondition ref="M7:M8"/>
  </sortState>
  <mergeCells count="19">
    <mergeCell ref="A7:A8"/>
    <mergeCell ref="B6:M6"/>
    <mergeCell ref="B7:B8"/>
    <mergeCell ref="D7:D8"/>
    <mergeCell ref="G7:G8"/>
    <mergeCell ref="H7:H8"/>
    <mergeCell ref="I7:I8"/>
    <mergeCell ref="J7:J8"/>
    <mergeCell ref="K7:K8"/>
    <mergeCell ref="L7:L8"/>
    <mergeCell ref="M7:M8"/>
    <mergeCell ref="F7:F8"/>
    <mergeCell ref="E7:E8"/>
    <mergeCell ref="C7:C8"/>
    <mergeCell ref="B1:M1"/>
    <mergeCell ref="B2:M2"/>
    <mergeCell ref="B3:M3"/>
    <mergeCell ref="B4:M4"/>
    <mergeCell ref="B5:M5"/>
  </mergeCells>
  <printOptions horizontalCentered="1" verticalCentered="1"/>
  <pageMargins left="0.23622047244094491" right="0.23622047244094491" top="0.38" bottom="0.38" header="0.31496062992125984" footer="0.16"/>
  <pageSetup paperSize="5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Ismael Bautista Romero</cp:lastModifiedBy>
  <cp:lastPrinted>2025-10-09T17:29:34Z</cp:lastPrinted>
  <dcterms:created xsi:type="dcterms:W3CDTF">2017-02-23T14:23:40Z</dcterms:created>
  <dcterms:modified xsi:type="dcterms:W3CDTF">2025-10-09T17:29:39Z</dcterms:modified>
</cp:coreProperties>
</file>