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ine.local\perfil\ONE\Ironelis.Arias\Desktop\EMPLEO Y SEGURIDAD SOCIAL IRONELIS 2024\05. Indicadores Empleo por actualizar\"/>
    </mc:Choice>
  </mc:AlternateContent>
  <xr:revisionPtr revIDLastSave="0" documentId="8_{1782EFA4-601C-4317-999A-20F40350303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icha técnica" sheetId="5" r:id="rId1"/>
    <sheet name="Indicador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7" i="4" l="1"/>
  <c r="T77" i="4"/>
  <c r="U77" i="4"/>
  <c r="V77" i="4"/>
  <c r="W77" i="4"/>
  <c r="X77" i="4"/>
  <c r="Y77" i="4"/>
  <c r="Z77" i="4"/>
  <c r="AA77" i="4"/>
  <c r="AB77" i="4"/>
  <c r="AC77" i="4"/>
  <c r="S77" i="4"/>
  <c r="D57" i="4"/>
  <c r="E57" i="4"/>
  <c r="F57" i="4"/>
  <c r="G57" i="4"/>
  <c r="H57" i="4"/>
  <c r="I57" i="4"/>
  <c r="J57" i="4"/>
  <c r="K57" i="4"/>
  <c r="L57" i="4"/>
  <c r="M57" i="4"/>
  <c r="N57" i="4"/>
  <c r="C57" i="4"/>
</calcChain>
</file>

<file path=xl/sharedStrings.xml><?xml version="1.0" encoding="utf-8"?>
<sst xmlns="http://schemas.openxmlformats.org/spreadsheetml/2006/main" count="292" uniqueCount="86">
  <si>
    <t>Mujer</t>
  </si>
  <si>
    <t>Hombre</t>
  </si>
  <si>
    <t>Total</t>
  </si>
  <si>
    <t>Años</t>
  </si>
  <si>
    <t xml:space="preserve"> </t>
  </si>
  <si>
    <t>SEXO</t>
  </si>
  <si>
    <t>Recuento</t>
  </si>
  <si>
    <t>GRUPO_EMPLEO</t>
  </si>
  <si>
    <t>Empleo Informal</t>
  </si>
  <si>
    <t>GRUPO_RAMA</t>
  </si>
  <si>
    <t>Agrícultura y ganadería</t>
  </si>
  <si>
    <t>Administración pública y defensa</t>
  </si>
  <si>
    <t>Comercio</t>
  </si>
  <si>
    <t>Construcción</t>
  </si>
  <si>
    <t>Electricidad y agua</t>
  </si>
  <si>
    <t>Enseñanza</t>
  </si>
  <si>
    <t>Hoteles, bares y restaurantes</t>
  </si>
  <si>
    <t>Industrias</t>
  </si>
  <si>
    <t>Intermediarios y financieras</t>
  </si>
  <si>
    <t>Otros servicios</t>
  </si>
  <si>
    <t>Salud y asistencia social</t>
  </si>
  <si>
    <t>Transporte y comunicaciones</t>
  </si>
  <si>
    <t>Proporcion empleo informal en el empleo total</t>
  </si>
  <si>
    <t>Proporción de empleo informal en la agricultura</t>
  </si>
  <si>
    <t>Proporción de empleo informal en el empleo no agrícola</t>
  </si>
  <si>
    <t>ANO</t>
  </si>
  <si>
    <t>2016</t>
  </si>
  <si>
    <t>2017</t>
  </si>
  <si>
    <t>2018</t>
  </si>
  <si>
    <t>2019</t>
  </si>
  <si>
    <t>Sector Agricola</t>
  </si>
  <si>
    <t>Sector no Agricola</t>
  </si>
  <si>
    <t xml:space="preserve">Proceso de actualización </t>
  </si>
  <si>
    <t>Enlace portal web ODS</t>
  </si>
  <si>
    <t>https://unstats.un.org/sdgs/metadata/files/Metadata-08-03-01.pdf</t>
  </si>
  <si>
    <t>Enlaces metadata Naciones Unidas</t>
  </si>
  <si>
    <t xml:space="preserve">Para el calculo de este indicador,  los datos se tomaron del sector "agricultura y ganaderia" de la Encuenta nacional continua de fuerza de trabajo (ENCFT). </t>
  </si>
  <si>
    <t xml:space="preserve">Observación </t>
  </si>
  <si>
    <t>Actualización del indicador</t>
  </si>
  <si>
    <t>Periodicidad del indicador</t>
  </si>
  <si>
    <t>MEPYD ( UAES)/ Ministerio de Trabajo ( OMLAB)</t>
  </si>
  <si>
    <t xml:space="preserve">Instituciones involucradas </t>
  </si>
  <si>
    <t>Banco Central de la República Dominicana (BCRD)</t>
  </si>
  <si>
    <t xml:space="preserve">Responsable de la fuente </t>
  </si>
  <si>
    <t>Encuesta Nacional Continua de Fuerza de Trabajo (ENCFT)</t>
  </si>
  <si>
    <t>Fuente/s</t>
  </si>
  <si>
    <t>Otra, especificar:</t>
  </si>
  <si>
    <t>Zona de residencia</t>
  </si>
  <si>
    <t>Discapacidad</t>
  </si>
  <si>
    <t>Sexo</t>
  </si>
  <si>
    <t>Edad</t>
  </si>
  <si>
    <t>Geográfica</t>
  </si>
  <si>
    <t>Nivel de desagregación</t>
  </si>
  <si>
    <t>Porcentaje</t>
  </si>
  <si>
    <t>Unidad de Medida</t>
  </si>
  <si>
    <t>Fórmula</t>
  </si>
  <si>
    <t>A) Proporción de empleo informal en el empleo total= Empleo informal/Empleo total X 100
B) Proporción de empleo informal en la agricultura=Empleo informal en actividades agrícolas/Empleo total en agricultura y ganaderia X 100
C) Proporción de empleo informal en el empleo no agrícola=Empleo informal en actividades no agrícolas/Empleo total en actividades no agrícolas x 100</t>
  </si>
  <si>
    <t>Método de cálculo</t>
  </si>
  <si>
    <t>El empleo informal ofrece una estrategia de supervivencia necesaria en países que carecen de redes de seguridad social, como el seguro de desempleo, o donde los salarios y las pensiones son bajos, especialmente en el sector público. En estos situaciones, indicadores como la tasa de desempleo y el subempleo por tiempo no son suficientes para describir el mercado laboral por completo.</t>
  </si>
  <si>
    <t>Importancia y Utilidad del Indicador</t>
  </si>
  <si>
    <t>Este indicador presenta la proporción del empleo no agrícola que se clasifica como empleo informal.</t>
  </si>
  <si>
    <t xml:space="preserve">Definición </t>
  </si>
  <si>
    <t>Información del indicador</t>
  </si>
  <si>
    <t>Institución responsable</t>
  </si>
  <si>
    <t>Prosperidad</t>
  </si>
  <si>
    <t>Subcomisión responsable</t>
  </si>
  <si>
    <t>Organización Internacional del Trabajo (OIT)</t>
  </si>
  <si>
    <t>Organismos Custodios</t>
  </si>
  <si>
    <t xml:space="preserve"> Indicador 8.3.1 :Proporción de empleo informal en el empleo total, por sector y sexo</t>
  </si>
  <si>
    <t>Indicador ODS</t>
  </si>
  <si>
    <t>N/D</t>
  </si>
  <si>
    <t>Meta Nacional</t>
  </si>
  <si>
    <r>
      <rPr>
        <b/>
        <sz val="11.5"/>
        <color theme="1"/>
        <rFont val="Franklin Gothic Book"/>
        <family val="2"/>
      </rPr>
      <t>8.3</t>
    </r>
    <r>
      <rPr>
        <sz val="11.5"/>
        <color theme="1"/>
        <rFont val="Franklin Gothic Book"/>
        <family val="2"/>
      </rPr>
      <t xml:space="preserve"> Promover políticas orientadas al desarrollo que apoyen las actividades productivas, la creación de empleos decentes, el espíritu empresarial, la creatividad y la innovación, y alienten la formalización y el crecimiento de las micro, pequeñas y medianas empresas, incluso mediante el acceso a servicios financieros.</t>
    </r>
  </si>
  <si>
    <t>Meta ODS</t>
  </si>
  <si>
    <r>
      <rPr>
        <b/>
        <sz val="11.5"/>
        <color theme="1"/>
        <rFont val="Franklin Gothic Book"/>
        <family val="2"/>
      </rPr>
      <t>Objetivo 8</t>
    </r>
    <r>
      <rPr>
        <sz val="11.5"/>
        <color theme="1"/>
        <rFont val="Franklin Gothic Book"/>
        <family val="2"/>
      </rPr>
      <t>: Promover el crecimiento económico sostenido, inclusivo y sostenible, el empleo pleno  y 
productivo y el trabajo decente para todos.</t>
    </r>
  </si>
  <si>
    <t>Objetivo ODS</t>
  </si>
  <si>
    <t>PNPSP 2021-2024</t>
  </si>
  <si>
    <r>
      <rPr>
        <b/>
        <sz val="11.5"/>
        <rFont val="Franklin Gothic Book"/>
        <family val="2"/>
      </rPr>
      <t>Objetivo específico 4.1.3</t>
    </r>
    <r>
      <rPr>
        <sz val="11.5"/>
        <rFont val="Franklin Gothic Book"/>
        <family val="2"/>
      </rPr>
      <t xml:space="preserve">
Desarrollar una gestión
integral de desechos,
sustancias contaminantes y
fuentes de contaminación.</t>
    </r>
  </si>
  <si>
    <t>END 2030</t>
  </si>
  <si>
    <t>Ficha metodológica del indicador 8.3.1 :Proporción de empleo informal en el empleo total, por sector y sexo</t>
  </si>
  <si>
    <t/>
  </si>
  <si>
    <t>OCUPADO</t>
  </si>
  <si>
    <t>1</t>
  </si>
  <si>
    <t>Fuente: Encuenta Nacional Continua de Fuerza de Trabajo , ENCFT 2016-2023. Banco Central de la República Dominicana (BCRD)</t>
  </si>
  <si>
    <t>Republica Dominicana: Proporción de empleo informal en el empleo total, por sector, 2016-2023</t>
  </si>
  <si>
    <t>Republica Dominicana: Proporción de empleo informal en el empleo total, por sector y sexo 2016-2023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</si>
</sst>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#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Roboto"/>
    </font>
    <font>
      <sz val="9"/>
      <color theme="1"/>
      <name val="Roboto"/>
    </font>
    <font>
      <sz val="11"/>
      <color theme="1"/>
      <name val="Roboto"/>
    </font>
    <font>
      <b/>
      <sz val="9"/>
      <color theme="1"/>
      <name val="Roboto"/>
    </font>
    <font>
      <sz val="7"/>
      <color theme="1"/>
      <name val="Roboto"/>
    </font>
    <font>
      <sz val="10"/>
      <name val="Roboto"/>
    </font>
    <font>
      <sz val="9"/>
      <color indexed="8"/>
      <name val="Roboto"/>
    </font>
    <font>
      <b/>
      <sz val="14"/>
      <color theme="1"/>
      <name val="Roboto"/>
    </font>
    <font>
      <sz val="11.5"/>
      <color theme="1"/>
      <name val="Franklin Gothic Book"/>
      <family val="2"/>
    </font>
    <font>
      <u/>
      <sz val="11"/>
      <color theme="10"/>
      <name val="Calibri"/>
      <family val="2"/>
      <scheme val="minor"/>
    </font>
    <font>
      <u/>
      <sz val="11.5"/>
      <color theme="10"/>
      <name val="Franklin Gothic Book"/>
      <family val="2"/>
    </font>
    <font>
      <b/>
      <sz val="11.5"/>
      <color rgb="FF000000"/>
      <name val="Franklin Gothic Book"/>
      <family val="2"/>
    </font>
    <font>
      <sz val="11.5"/>
      <name val="Franklin Gothic Book"/>
      <family val="2"/>
    </font>
    <font>
      <b/>
      <sz val="11.5"/>
      <color theme="0" tint="-0.499984740745262"/>
      <name val="Franklin Gothic Book"/>
      <family val="2"/>
    </font>
    <font>
      <b/>
      <sz val="11.5"/>
      <color theme="1"/>
      <name val="Franklin Gothic Book"/>
      <family val="2"/>
    </font>
    <font>
      <sz val="11.5"/>
      <color rgb="FF000000"/>
      <name val="Franklin Gothic Book"/>
      <family val="2"/>
    </font>
    <font>
      <b/>
      <sz val="11.5"/>
      <name val="Franklin Gothic Book"/>
      <family val="2"/>
    </font>
    <font>
      <u/>
      <sz val="11"/>
      <color theme="10"/>
      <name val="Calibri"/>
      <family val="2"/>
    </font>
    <font>
      <sz val="8"/>
      <color rgb="FF000000"/>
      <name val="Segoe UI"/>
      <family val="2"/>
    </font>
    <font>
      <sz val="9"/>
      <color indexed="6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61"/>
      </bottom>
      <diagonal/>
    </border>
  </borders>
  <cellStyleXfs count="19">
    <xf numFmtId="0" fontId="0" fillId="0" borderId="0"/>
    <xf numFmtId="43" fontId="1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5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31" xfId="10" applyFont="1" applyBorder="1" applyAlignment="1">
      <alignment horizontal="center" vertical="center"/>
    </xf>
    <xf numFmtId="0" fontId="7" fillId="0" borderId="31" xfId="10" applyFont="1" applyBorder="1" applyAlignment="1">
      <alignment horizontal="center" vertical="center" wrapText="1"/>
    </xf>
    <xf numFmtId="0" fontId="5" fillId="0" borderId="0" xfId="10" applyFont="1" applyAlignment="1">
      <alignment horizontal="center"/>
    </xf>
    <xf numFmtId="164" fontId="5" fillId="0" borderId="0" xfId="10" applyNumberFormat="1" applyFont="1" applyAlignment="1">
      <alignment horizontal="center" wrapText="1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32" xfId="11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0" xfId="11" applyNumberFormat="1" applyFont="1" applyAlignment="1">
      <alignment horizontal="center" vertical="center"/>
    </xf>
    <xf numFmtId="164" fontId="5" fillId="0" borderId="0" xfId="13" applyNumberFormat="1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164" fontId="5" fillId="0" borderId="3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14" applyFont="1"/>
    <xf numFmtId="0" fontId="10" fillId="0" borderId="8" xfId="14" applyFont="1" applyBorder="1" applyAlignment="1">
      <alignment horizontal="center" wrapText="1"/>
    </xf>
    <xf numFmtId="0" fontId="10" fillId="0" borderId="9" xfId="14" applyFont="1" applyBorder="1" applyAlignment="1">
      <alignment horizontal="center" wrapText="1"/>
    </xf>
    <xf numFmtId="0" fontId="10" fillId="0" borderId="10" xfId="14" applyFont="1" applyBorder="1" applyAlignment="1">
      <alignment horizontal="center" wrapText="1"/>
    </xf>
    <xf numFmtId="0" fontId="10" fillId="0" borderId="13" xfId="14" applyFont="1" applyBorder="1" applyAlignment="1">
      <alignment horizontal="center" wrapText="1"/>
    </xf>
    <xf numFmtId="0" fontId="10" fillId="0" borderId="14" xfId="14" applyFont="1" applyBorder="1" applyAlignment="1">
      <alignment horizontal="center" wrapText="1"/>
    </xf>
    <xf numFmtId="0" fontId="10" fillId="0" borderId="15" xfId="14" applyFont="1" applyBorder="1" applyAlignment="1">
      <alignment horizontal="center" wrapText="1"/>
    </xf>
    <xf numFmtId="0" fontId="10" fillId="0" borderId="3" xfId="14" applyFont="1" applyBorder="1" applyAlignment="1">
      <alignment horizontal="left" vertical="top" wrapText="1"/>
    </xf>
    <xf numFmtId="165" fontId="10" fillId="0" borderId="17" xfId="14" applyNumberFormat="1" applyFont="1" applyBorder="1" applyAlignment="1">
      <alignment horizontal="right" vertical="top"/>
    </xf>
    <xf numFmtId="165" fontId="10" fillId="0" borderId="18" xfId="14" applyNumberFormat="1" applyFont="1" applyBorder="1" applyAlignment="1">
      <alignment horizontal="right" vertical="top"/>
    </xf>
    <xf numFmtId="165" fontId="10" fillId="0" borderId="19" xfId="14" applyNumberFormat="1" applyFont="1" applyBorder="1" applyAlignment="1">
      <alignment horizontal="right" vertical="top"/>
    </xf>
    <xf numFmtId="0" fontId="10" fillId="0" borderId="12" xfId="14" applyFont="1" applyBorder="1" applyAlignment="1">
      <alignment horizontal="left" vertical="top" wrapText="1"/>
    </xf>
    <xf numFmtId="165" fontId="10" fillId="0" borderId="23" xfId="14" applyNumberFormat="1" applyFont="1" applyBorder="1" applyAlignment="1">
      <alignment horizontal="right" vertical="top"/>
    </xf>
    <xf numFmtId="165" fontId="10" fillId="0" borderId="24" xfId="14" applyNumberFormat="1" applyFont="1" applyBorder="1" applyAlignment="1">
      <alignment horizontal="right" vertical="top"/>
    </xf>
    <xf numFmtId="165" fontId="10" fillId="0" borderId="25" xfId="14" applyNumberFormat="1" applyFont="1" applyBorder="1" applyAlignment="1">
      <alignment horizontal="right" vertical="top"/>
    </xf>
    <xf numFmtId="0" fontId="10" fillId="0" borderId="7" xfId="14" applyFont="1" applyBorder="1" applyAlignment="1">
      <alignment horizontal="left" vertical="top" wrapText="1"/>
    </xf>
    <xf numFmtId="165" fontId="10" fillId="0" borderId="20" xfId="14" applyNumberFormat="1" applyFont="1" applyBorder="1" applyAlignment="1">
      <alignment horizontal="right" vertical="top"/>
    </xf>
    <xf numFmtId="165" fontId="10" fillId="0" borderId="21" xfId="14" applyNumberFormat="1" applyFont="1" applyBorder="1" applyAlignment="1">
      <alignment horizontal="right" vertical="top"/>
    </xf>
    <xf numFmtId="165" fontId="10" fillId="0" borderId="22" xfId="14" applyNumberFormat="1" applyFont="1" applyBorder="1" applyAlignment="1">
      <alignment horizontal="right" vertical="top"/>
    </xf>
    <xf numFmtId="0" fontId="10" fillId="0" borderId="1" xfId="14" applyFont="1" applyBorder="1" applyAlignment="1">
      <alignment horizontal="center" wrapText="1"/>
    </xf>
    <xf numFmtId="164" fontId="6" fillId="0" borderId="1" xfId="0" applyNumberFormat="1" applyFont="1" applyBorder="1"/>
    <xf numFmtId="2" fontId="6" fillId="0" borderId="1" xfId="0" applyNumberFormat="1" applyFont="1" applyBorder="1"/>
    <xf numFmtId="0" fontId="12" fillId="0" borderId="0" xfId="0" applyFont="1"/>
    <xf numFmtId="0" fontId="12" fillId="0" borderId="0" xfId="0" applyFont="1" applyAlignment="1">
      <alignment horizontal="left" vertical="center"/>
    </xf>
    <xf numFmtId="0" fontId="14" fillId="2" borderId="1" xfId="16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2" borderId="1" xfId="16" applyFill="1" applyBorder="1" applyAlignment="1">
      <alignment horizontal="center" vertical="center" wrapText="1"/>
    </xf>
    <xf numFmtId="0" fontId="16" fillId="0" borderId="0" xfId="0" applyFont="1"/>
    <xf numFmtId="0" fontId="12" fillId="0" borderId="0" xfId="0" applyFont="1" applyAlignment="1">
      <alignment horizontal="left"/>
    </xf>
    <xf numFmtId="0" fontId="12" fillId="0" borderId="34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/>
    </xf>
    <xf numFmtId="0" fontId="15" fillId="3" borderId="35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16" fillId="0" borderId="1" xfId="12" applyFont="1" applyBorder="1" applyAlignment="1">
      <alignment horizontal="center" vertical="center" wrapText="1"/>
    </xf>
    <xf numFmtId="0" fontId="5" fillId="0" borderId="0" xfId="1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11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/>
    </xf>
    <xf numFmtId="164" fontId="5" fillId="0" borderId="0" xfId="11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4" fontId="5" fillId="0" borderId="31" xfId="11" applyNumberFormat="1" applyFont="1" applyBorder="1" applyAlignment="1">
      <alignment horizontal="center" vertical="center"/>
    </xf>
    <xf numFmtId="0" fontId="23" fillId="4" borderId="43" xfId="18" applyFont="1" applyFill="1" applyBorder="1" applyAlignment="1">
      <alignment horizontal="left" vertical="top" wrapText="1"/>
    </xf>
    <xf numFmtId="0" fontId="23" fillId="4" borderId="43" xfId="18" applyFont="1" applyFill="1" applyBorder="1" applyAlignment="1">
      <alignment horizontal="left" vertical="top"/>
    </xf>
    <xf numFmtId="0" fontId="5" fillId="0" borderId="0" xfId="0" applyFont="1" applyBorder="1"/>
    <xf numFmtId="0" fontId="6" fillId="0" borderId="0" xfId="0" applyFont="1" applyBorder="1"/>
    <xf numFmtId="0" fontId="5" fillId="0" borderId="31" xfId="10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6" fillId="0" borderId="0" xfId="0" applyNumberFormat="1" applyFont="1"/>
    <xf numFmtId="164" fontId="5" fillId="0" borderId="0" xfId="0" applyNumberFormat="1" applyFont="1" applyFill="1"/>
    <xf numFmtId="164" fontId="6" fillId="0" borderId="0" xfId="0" applyNumberFormat="1" applyFont="1" applyFill="1"/>
    <xf numFmtId="0" fontId="6" fillId="0" borderId="0" xfId="0" applyFont="1" applyFill="1"/>
    <xf numFmtId="164" fontId="5" fillId="0" borderId="0" xfId="0" applyNumberFormat="1" applyFont="1" applyAlignment="1">
      <alignment vertical="center" wrapText="1"/>
    </xf>
    <xf numFmtId="0" fontId="5" fillId="0" borderId="0" xfId="0" applyFont="1" applyFill="1" applyBorder="1"/>
    <xf numFmtId="0" fontId="23" fillId="0" borderId="0" xfId="18" applyFont="1" applyFill="1" applyBorder="1" applyAlignment="1">
      <alignment horizontal="left" wrapText="1"/>
    </xf>
    <xf numFmtId="0" fontId="23" fillId="0" borderId="0" xfId="18" applyFont="1" applyFill="1" applyBorder="1" applyAlignment="1">
      <alignment horizontal="center" wrapText="1"/>
    </xf>
    <xf numFmtId="165" fontId="24" fillId="0" borderId="0" xfId="18" applyNumberFormat="1" applyFont="1" applyFill="1" applyBorder="1" applyAlignment="1">
      <alignment horizontal="right" vertical="top"/>
    </xf>
    <xf numFmtId="164" fontId="0" fillId="0" borderId="0" xfId="0" applyNumberFormat="1" applyFill="1" applyBorder="1"/>
    <xf numFmtId="0" fontId="6" fillId="0" borderId="0" xfId="0" applyFont="1" applyFill="1" applyBorder="1"/>
    <xf numFmtId="0" fontId="2" fillId="0" borderId="0" xfId="18" applyFill="1" applyBorder="1"/>
    <xf numFmtId="0" fontId="23" fillId="0" borderId="0" xfId="18" applyFont="1" applyFill="1" applyBorder="1" applyAlignment="1">
      <alignment horizontal="left" vertical="top" wrapText="1"/>
    </xf>
    <xf numFmtId="0" fontId="23" fillId="0" borderId="0" xfId="18" applyFont="1" applyFill="1" applyBorder="1" applyAlignment="1">
      <alignment horizontal="left" vertical="top"/>
    </xf>
    <xf numFmtId="2" fontId="6" fillId="0" borderId="0" xfId="0" applyNumberFormat="1" applyFont="1" applyFill="1" applyBorder="1"/>
    <xf numFmtId="164" fontId="6" fillId="0" borderId="0" xfId="0" applyNumberFormat="1" applyFont="1" applyFill="1" applyBorder="1"/>
    <xf numFmtId="0" fontId="12" fillId="0" borderId="35" xfId="0" applyFont="1" applyBorder="1" applyAlignment="1">
      <alignment horizontal="justify" vertical="center" wrapText="1"/>
    </xf>
    <xf numFmtId="0" fontId="12" fillId="0" borderId="32" xfId="0" applyFont="1" applyBorder="1" applyAlignment="1">
      <alignment horizontal="justify" vertical="center"/>
    </xf>
    <xf numFmtId="0" fontId="12" fillId="0" borderId="34" xfId="0" applyFont="1" applyBorder="1" applyAlignment="1">
      <alignment horizontal="justify" vertical="center"/>
    </xf>
    <xf numFmtId="0" fontId="15" fillId="3" borderId="38" xfId="0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20" fillId="0" borderId="41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23" fillId="0" borderId="0" xfId="18" applyFont="1" applyBorder="1" applyAlignment="1">
      <alignment horizontal="left" wrapText="1"/>
    </xf>
    <xf numFmtId="0" fontId="23" fillId="0" borderId="42" xfId="18" applyFont="1" applyBorder="1" applyAlignment="1">
      <alignment horizontal="left" wrapText="1"/>
    </xf>
    <xf numFmtId="0" fontId="23" fillId="0" borderId="0" xfId="18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23" fillId="0" borderId="0" xfId="18" applyFont="1" applyFill="1" applyBorder="1" applyAlignment="1">
      <alignment horizontal="left" wrapText="1"/>
    </xf>
    <xf numFmtId="0" fontId="23" fillId="0" borderId="0" xfId="18" applyFont="1" applyFill="1" applyBorder="1" applyAlignment="1">
      <alignment horizontal="center"/>
    </xf>
    <xf numFmtId="0" fontId="7" fillId="0" borderId="32" xfId="0" applyFont="1" applyBorder="1" applyAlignment="1">
      <alignment horizontal="center" vertical="center" wrapText="1"/>
    </xf>
    <xf numFmtId="0" fontId="5" fillId="0" borderId="31" xfId="10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10" fillId="0" borderId="27" xfId="14" applyFont="1" applyBorder="1" applyAlignment="1">
      <alignment horizontal="center" wrapText="1"/>
    </xf>
    <xf numFmtId="0" fontId="9" fillId="0" borderId="4" xfId="14" applyFont="1" applyBorder="1" applyAlignment="1">
      <alignment horizontal="center" vertical="center"/>
    </xf>
    <xf numFmtId="0" fontId="9" fillId="0" borderId="5" xfId="14" applyFont="1" applyBorder="1" applyAlignment="1">
      <alignment horizontal="center" vertical="center"/>
    </xf>
    <xf numFmtId="0" fontId="10" fillId="0" borderId="30" xfId="14" applyFont="1" applyBorder="1" applyAlignment="1">
      <alignment horizontal="center" wrapText="1"/>
    </xf>
    <xf numFmtId="0" fontId="9" fillId="0" borderId="28" xfId="14" applyFont="1" applyBorder="1" applyAlignment="1">
      <alignment horizontal="center" vertical="center"/>
    </xf>
    <xf numFmtId="0" fontId="9" fillId="0" borderId="29" xfId="14" applyFont="1" applyBorder="1" applyAlignment="1">
      <alignment horizontal="center" vertical="center"/>
    </xf>
    <xf numFmtId="0" fontId="10" fillId="0" borderId="8" xfId="14" applyFont="1" applyBorder="1" applyAlignment="1">
      <alignment horizontal="center" wrapText="1"/>
    </xf>
    <xf numFmtId="0" fontId="9" fillId="0" borderId="26" xfId="14" applyFont="1" applyBorder="1" applyAlignment="1">
      <alignment horizontal="center" vertical="center"/>
    </xf>
    <xf numFmtId="0" fontId="10" fillId="0" borderId="9" xfId="14" applyFont="1" applyBorder="1" applyAlignment="1">
      <alignment horizontal="center" wrapText="1"/>
    </xf>
    <xf numFmtId="0" fontId="10" fillId="0" borderId="10" xfId="14" applyFont="1" applyBorder="1" applyAlignment="1">
      <alignment horizontal="center" wrapText="1"/>
    </xf>
    <xf numFmtId="0" fontId="10" fillId="0" borderId="16" xfId="14" applyFont="1" applyBorder="1" applyAlignment="1">
      <alignment horizontal="left" vertical="top" wrapText="1"/>
    </xf>
    <xf numFmtId="0" fontId="9" fillId="0" borderId="11" xfId="14" applyFont="1" applyBorder="1" applyAlignment="1">
      <alignment horizontal="center" vertical="center"/>
    </xf>
    <xf numFmtId="0" fontId="9" fillId="0" borderId="2" xfId="14" applyFont="1" applyBorder="1" applyAlignment="1">
      <alignment horizontal="center" vertical="center" wrapText="1"/>
    </xf>
    <xf numFmtId="0" fontId="9" fillId="0" borderId="3" xfId="14" applyFont="1" applyBorder="1" applyAlignment="1">
      <alignment horizontal="center" vertical="center"/>
    </xf>
    <xf numFmtId="0" fontId="9" fillId="0" borderId="6" xfId="14" applyFont="1" applyBorder="1" applyAlignment="1">
      <alignment horizontal="center" vertical="center"/>
    </xf>
    <xf numFmtId="0" fontId="9" fillId="0" borderId="7" xfId="14" applyFont="1" applyBorder="1" applyAlignment="1">
      <alignment horizontal="center" vertical="center"/>
    </xf>
    <xf numFmtId="0" fontId="9" fillId="0" borderId="12" xfId="14" applyFont="1" applyBorder="1" applyAlignment="1">
      <alignment horizontal="center" vertical="center"/>
    </xf>
    <xf numFmtId="0" fontId="10" fillId="0" borderId="1" xfId="14" applyFont="1" applyBorder="1" applyAlignment="1">
      <alignment horizontal="center" wrapText="1"/>
    </xf>
    <xf numFmtId="0" fontId="9" fillId="0" borderId="1" xfId="14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2" fillId="0" borderId="0" xfId="18" applyBorder="1"/>
    <xf numFmtId="165" fontId="24" fillId="0" borderId="0" xfId="18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center"/>
    </xf>
    <xf numFmtId="0" fontId="23" fillId="0" borderId="0" xfId="18" applyFont="1" applyBorder="1" applyAlignment="1">
      <alignment horizontal="center" wrapText="1"/>
    </xf>
    <xf numFmtId="0" fontId="23" fillId="0" borderId="0" xfId="18" applyFont="1" applyBorder="1" applyAlignment="1">
      <alignment horizontal="center"/>
    </xf>
    <xf numFmtId="0" fontId="23" fillId="0" borderId="0" xfId="18" applyFont="1" applyBorder="1" applyAlignment="1">
      <alignment horizontal="center" wrapText="1"/>
    </xf>
  </cellXfs>
  <cellStyles count="19">
    <cellStyle name="Comma 2" xfId="3" xr:uid="{00000000-0005-0000-0000-000000000000}"/>
    <cellStyle name="Comma 3" xfId="4" xr:uid="{00000000-0005-0000-0000-000001000000}"/>
    <cellStyle name="Comma 4" xfId="5" xr:uid="{00000000-0005-0000-0000-000002000000}"/>
    <cellStyle name="Hipervínculo" xfId="16" builtinId="8"/>
    <cellStyle name="Hipervínculo 2" xfId="17" xr:uid="{00000000-0005-0000-0000-000004000000}"/>
    <cellStyle name="Millares" xfId="13" builtinId="3"/>
    <cellStyle name="Millares 2" xfId="1" xr:uid="{00000000-0005-0000-0000-000006000000}"/>
    <cellStyle name="Millares 2 4" xfId="15" xr:uid="{00000000-0005-0000-0000-000007000000}"/>
    <cellStyle name="Normal" xfId="0" builtinId="0"/>
    <cellStyle name="Normal 2" xfId="6" xr:uid="{00000000-0005-0000-0000-000009000000}"/>
    <cellStyle name="Normal 2 2" xfId="7" xr:uid="{00000000-0005-0000-0000-00000A000000}"/>
    <cellStyle name="Normal 2 2 2" xfId="12" xr:uid="{00000000-0005-0000-0000-00000B000000}"/>
    <cellStyle name="Normal 3" xfId="8" xr:uid="{00000000-0005-0000-0000-00000C000000}"/>
    <cellStyle name="Normal 4" xfId="9" xr:uid="{00000000-0005-0000-0000-00000D000000}"/>
    <cellStyle name="Normal 5" xfId="2" xr:uid="{00000000-0005-0000-0000-00000E000000}"/>
    <cellStyle name="Normal_8.3.1_1" xfId="11" xr:uid="{00000000-0005-0000-0000-00000F000000}"/>
    <cellStyle name="Normal_Hoja1" xfId="10" xr:uid="{00000000-0005-0000-0000-000010000000}"/>
    <cellStyle name="Normal_Hoja4" xfId="14" xr:uid="{00000000-0005-0000-0000-000011000000}"/>
    <cellStyle name="Normal_Indicador" xfId="18" xr:uid="{41DD3806-E2CD-4FEC-9508-CDAB0991FB04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19050</xdr:rowOff>
        </xdr:from>
        <xdr:to>
          <xdr:col>2</xdr:col>
          <xdr:colOff>723900</xdr:colOff>
          <xdr:row>13</xdr:row>
          <xdr:rowOff>238125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NACIONAL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171450</xdr:rowOff>
        </xdr:from>
        <xdr:to>
          <xdr:col>2</xdr:col>
          <xdr:colOff>723900</xdr:colOff>
          <xdr:row>13</xdr:row>
          <xdr:rowOff>390525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REGIONAL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314325</xdr:rowOff>
        </xdr:from>
        <xdr:to>
          <xdr:col>2</xdr:col>
          <xdr:colOff>723900</xdr:colOff>
          <xdr:row>13</xdr:row>
          <xdr:rowOff>533400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PROVINCIAL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466725</xdr:rowOff>
        </xdr:from>
        <xdr:to>
          <xdr:col>2</xdr:col>
          <xdr:colOff>723900</xdr:colOff>
          <xdr:row>13</xdr:row>
          <xdr:rowOff>685800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MUNICIPAL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619125</xdr:rowOff>
        </xdr:from>
        <xdr:to>
          <xdr:col>2</xdr:col>
          <xdr:colOff>723900</xdr:colOff>
          <xdr:row>13</xdr:row>
          <xdr:rowOff>838200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13</xdr:row>
          <xdr:rowOff>66675</xdr:rowOff>
        </xdr:from>
        <xdr:to>
          <xdr:col>3</xdr:col>
          <xdr:colOff>1133475</xdr:colOff>
          <xdr:row>13</xdr:row>
          <xdr:rowOff>276225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EDAD SIMPLE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13</xdr:row>
          <xdr:rowOff>247650</xdr:rowOff>
        </xdr:from>
        <xdr:to>
          <xdr:col>3</xdr:col>
          <xdr:colOff>1819275</xdr:colOff>
          <xdr:row>13</xdr:row>
          <xdr:rowOff>428625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GRUPO DE EDAD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13</xdr:row>
          <xdr:rowOff>390525</xdr:rowOff>
        </xdr:from>
        <xdr:to>
          <xdr:col>3</xdr:col>
          <xdr:colOff>1133475</xdr:colOff>
          <xdr:row>13</xdr:row>
          <xdr:rowOff>600075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495300</xdr:colOff>
          <xdr:row>13</xdr:row>
          <xdr:rowOff>133350</xdr:rowOff>
        </xdr:from>
        <xdr:to>
          <xdr:col>4</xdr:col>
          <xdr:colOff>1219200</xdr:colOff>
          <xdr:row>13</xdr:row>
          <xdr:rowOff>352425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495300</xdr:colOff>
          <xdr:row>13</xdr:row>
          <xdr:rowOff>314325</xdr:rowOff>
        </xdr:from>
        <xdr:to>
          <xdr:col>4</xdr:col>
          <xdr:colOff>1219200</xdr:colOff>
          <xdr:row>13</xdr:row>
          <xdr:rowOff>533400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581025</xdr:colOff>
          <xdr:row>15</xdr:row>
          <xdr:rowOff>133350</xdr:rowOff>
        </xdr:from>
        <xdr:to>
          <xdr:col>3</xdr:col>
          <xdr:colOff>1304925</xdr:colOff>
          <xdr:row>15</xdr:row>
          <xdr:rowOff>352425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URBANA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581025</xdr:colOff>
          <xdr:row>15</xdr:row>
          <xdr:rowOff>323850</xdr:rowOff>
        </xdr:from>
        <xdr:to>
          <xdr:col>3</xdr:col>
          <xdr:colOff>1304925</xdr:colOff>
          <xdr:row>15</xdr:row>
          <xdr:rowOff>542925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RURAL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13</xdr:row>
          <xdr:rowOff>552450</xdr:rowOff>
        </xdr:from>
        <xdr:to>
          <xdr:col>3</xdr:col>
          <xdr:colOff>1133475</xdr:colOff>
          <xdr:row>13</xdr:row>
          <xdr:rowOff>762000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495300</xdr:colOff>
          <xdr:row>13</xdr:row>
          <xdr:rowOff>485775</xdr:rowOff>
        </xdr:from>
        <xdr:to>
          <xdr:col>4</xdr:col>
          <xdr:colOff>1219200</xdr:colOff>
          <xdr:row>13</xdr:row>
          <xdr:rowOff>704850</xdr:rowOff>
        </xdr:to>
        <xdr:sp macro="" textlink="">
          <xdr:nvSpPr>
            <xdr:cNvPr id="2062" name="No aplica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800100</xdr:colOff>
          <xdr:row>13</xdr:row>
          <xdr:rowOff>19050</xdr:rowOff>
        </xdr:from>
        <xdr:to>
          <xdr:col>3</xdr:col>
          <xdr:colOff>9525</xdr:colOff>
          <xdr:row>13</xdr:row>
          <xdr:rowOff>238125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581025</xdr:colOff>
          <xdr:row>15</xdr:row>
          <xdr:rowOff>514350</xdr:rowOff>
        </xdr:from>
        <xdr:to>
          <xdr:col>3</xdr:col>
          <xdr:colOff>1304925</xdr:colOff>
          <xdr:row>15</xdr:row>
          <xdr:rowOff>733425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400050</xdr:colOff>
          <xdr:row>15</xdr:row>
          <xdr:rowOff>152400</xdr:rowOff>
        </xdr:from>
        <xdr:to>
          <xdr:col>2</xdr:col>
          <xdr:colOff>1123950</xdr:colOff>
          <xdr:row>15</xdr:row>
          <xdr:rowOff>371475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400050</xdr:colOff>
          <xdr:row>15</xdr:row>
          <xdr:rowOff>333375</xdr:rowOff>
        </xdr:from>
        <xdr:to>
          <xdr:col>2</xdr:col>
          <xdr:colOff>1123950</xdr:colOff>
          <xdr:row>15</xdr:row>
          <xdr:rowOff>552450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400050</xdr:colOff>
          <xdr:row>15</xdr:row>
          <xdr:rowOff>504825</xdr:rowOff>
        </xdr:from>
        <xdr:to>
          <xdr:col>2</xdr:col>
          <xdr:colOff>1123950</xdr:colOff>
          <xdr:row>15</xdr:row>
          <xdr:rowOff>723900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18</xdr:row>
          <xdr:rowOff>47625</xdr:rowOff>
        </xdr:from>
        <xdr:to>
          <xdr:col>4</xdr:col>
          <xdr:colOff>866775</xdr:colOff>
          <xdr:row>18</xdr:row>
          <xdr:rowOff>276225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ANUAL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18</xdr:row>
          <xdr:rowOff>247650</xdr:rowOff>
        </xdr:from>
        <xdr:to>
          <xdr:col>4</xdr:col>
          <xdr:colOff>790575</xdr:colOff>
          <xdr:row>18</xdr:row>
          <xdr:rowOff>466725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BIANUAL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18</xdr:row>
          <xdr:rowOff>609600</xdr:rowOff>
        </xdr:from>
        <xdr:to>
          <xdr:col>4</xdr:col>
          <xdr:colOff>676275</xdr:colOff>
          <xdr:row>18</xdr:row>
          <xdr:rowOff>828675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CUATRIENAL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923925</xdr:colOff>
          <xdr:row>18</xdr:row>
          <xdr:rowOff>57150</xdr:rowOff>
        </xdr:from>
        <xdr:to>
          <xdr:col>4</xdr:col>
          <xdr:colOff>1771650</xdr:colOff>
          <xdr:row>18</xdr:row>
          <xdr:rowOff>276225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QUINQUENAL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18</xdr:row>
          <xdr:rowOff>447675</xdr:rowOff>
        </xdr:from>
        <xdr:to>
          <xdr:col>4</xdr:col>
          <xdr:colOff>790575</xdr:colOff>
          <xdr:row>18</xdr:row>
          <xdr:rowOff>666750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TRIENAL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923925</xdr:colOff>
          <xdr:row>18</xdr:row>
          <xdr:rowOff>228600</xdr:rowOff>
        </xdr:from>
        <xdr:to>
          <xdr:col>4</xdr:col>
          <xdr:colOff>1657350</xdr:colOff>
          <xdr:row>18</xdr:row>
          <xdr:rowOff>447675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933450</xdr:colOff>
          <xdr:row>18</xdr:row>
          <xdr:rowOff>419100</xdr:rowOff>
        </xdr:from>
        <xdr:to>
          <xdr:col>4</xdr:col>
          <xdr:colOff>1657350</xdr:colOff>
          <xdr:row>18</xdr:row>
          <xdr:rowOff>638175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</xdr:colOff>
          <xdr:row>18</xdr:row>
          <xdr:rowOff>209550</xdr:rowOff>
        </xdr:from>
        <xdr:to>
          <xdr:col>2</xdr:col>
          <xdr:colOff>923925</xdr:colOff>
          <xdr:row>18</xdr:row>
          <xdr:rowOff>438150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ANUAL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</xdr:colOff>
          <xdr:row>18</xdr:row>
          <xdr:rowOff>409575</xdr:rowOff>
        </xdr:from>
        <xdr:to>
          <xdr:col>2</xdr:col>
          <xdr:colOff>847725</xdr:colOff>
          <xdr:row>18</xdr:row>
          <xdr:rowOff>628650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BIANUAL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923925</xdr:colOff>
          <xdr:row>18</xdr:row>
          <xdr:rowOff>47625</xdr:rowOff>
        </xdr:from>
        <xdr:to>
          <xdr:col>2</xdr:col>
          <xdr:colOff>1533525</xdr:colOff>
          <xdr:row>18</xdr:row>
          <xdr:rowOff>266700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CUATRIENAL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923925</xdr:colOff>
          <xdr:row>18</xdr:row>
          <xdr:rowOff>238125</xdr:rowOff>
        </xdr:from>
        <xdr:to>
          <xdr:col>2</xdr:col>
          <xdr:colOff>1771650</xdr:colOff>
          <xdr:row>18</xdr:row>
          <xdr:rowOff>457200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QUINQUENAL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</xdr:colOff>
          <xdr:row>18</xdr:row>
          <xdr:rowOff>600075</xdr:rowOff>
        </xdr:from>
        <xdr:to>
          <xdr:col>2</xdr:col>
          <xdr:colOff>847725</xdr:colOff>
          <xdr:row>18</xdr:row>
          <xdr:rowOff>819150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TRIENAL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923925</xdr:colOff>
          <xdr:row>18</xdr:row>
          <xdr:rowOff>409575</xdr:rowOff>
        </xdr:from>
        <xdr:to>
          <xdr:col>2</xdr:col>
          <xdr:colOff>1657350</xdr:colOff>
          <xdr:row>18</xdr:row>
          <xdr:rowOff>628650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923925</xdr:colOff>
          <xdr:row>18</xdr:row>
          <xdr:rowOff>581025</xdr:rowOff>
        </xdr:from>
        <xdr:to>
          <xdr:col>2</xdr:col>
          <xdr:colOff>1647825</xdr:colOff>
          <xdr:row>18</xdr:row>
          <xdr:rowOff>800100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</xdr:colOff>
          <xdr:row>18</xdr:row>
          <xdr:rowOff>28575</xdr:rowOff>
        </xdr:from>
        <xdr:to>
          <xdr:col>2</xdr:col>
          <xdr:colOff>923925</xdr:colOff>
          <xdr:row>18</xdr:row>
          <xdr:rowOff>257175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TRIMESTRAL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4</xdr:col>
      <xdr:colOff>733425</xdr:colOff>
      <xdr:row>1</xdr:row>
      <xdr:rowOff>266699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52875" y="0"/>
          <a:ext cx="723900" cy="4476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2" Type="http://schemas.openxmlformats.org/officeDocument/2006/relationships/hyperlink" Target="http://ods.gob.do/Indicador/Index/97?fromMenu=True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hyperlink" Target="https://unstats.un.org/sdgs/metadata/files/Metadata-08-03-01.pdf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2"/>
  <sheetViews>
    <sheetView showGridLines="0" topLeftCell="A7" zoomScale="70" zoomScaleNormal="70" workbookViewId="0">
      <selection activeCell="G8" sqref="G8"/>
    </sheetView>
  </sheetViews>
  <sheetFormatPr baseColWidth="10" defaultColWidth="11.42578125" defaultRowHeight="15.75" x14ac:dyDescent="0.3"/>
  <cols>
    <col min="1" max="1" width="11.42578125" style="41"/>
    <col min="2" max="2" width="21.5703125" style="41" customWidth="1"/>
    <col min="3" max="3" width="51.85546875" style="41" customWidth="1"/>
    <col min="4" max="4" width="35.28515625" style="41" customWidth="1"/>
    <col min="5" max="5" width="41.7109375" style="41" customWidth="1"/>
    <col min="6" max="16384" width="11.42578125" style="41"/>
  </cols>
  <sheetData>
    <row r="1" spans="2:9" ht="38.25" customHeight="1" thickBot="1" x14ac:dyDescent="0.35">
      <c r="B1" s="102" t="s">
        <v>79</v>
      </c>
      <c r="C1" s="103"/>
      <c r="D1" s="103"/>
      <c r="E1" s="104"/>
    </row>
    <row r="2" spans="2:9" ht="108.75" customHeight="1" x14ac:dyDescent="0.3">
      <c r="B2" s="62" t="s">
        <v>78</v>
      </c>
      <c r="C2" s="63" t="s">
        <v>77</v>
      </c>
      <c r="D2" s="62" t="s">
        <v>76</v>
      </c>
      <c r="E2" s="61" t="s">
        <v>32</v>
      </c>
    </row>
    <row r="3" spans="2:9" ht="37.5" customHeight="1" x14ac:dyDescent="0.3">
      <c r="B3" s="44" t="s">
        <v>75</v>
      </c>
      <c r="C3" s="105" t="s">
        <v>74</v>
      </c>
      <c r="D3" s="106"/>
      <c r="E3" s="107"/>
    </row>
    <row r="4" spans="2:9" ht="158.25" customHeight="1" x14ac:dyDescent="0.3">
      <c r="B4" s="44" t="s">
        <v>73</v>
      </c>
      <c r="C4" s="60" t="s">
        <v>72</v>
      </c>
      <c r="D4" s="44" t="s">
        <v>71</v>
      </c>
      <c r="E4" s="59" t="s">
        <v>70</v>
      </c>
    </row>
    <row r="5" spans="2:9" ht="45.75" customHeight="1" x14ac:dyDescent="0.3">
      <c r="B5" s="58" t="s">
        <v>69</v>
      </c>
      <c r="C5" s="105" t="s">
        <v>68</v>
      </c>
      <c r="D5" s="108"/>
      <c r="E5" s="109"/>
    </row>
    <row r="6" spans="2:9" ht="45" customHeight="1" x14ac:dyDescent="0.3">
      <c r="B6" s="58" t="s">
        <v>67</v>
      </c>
      <c r="C6" s="57" t="s">
        <v>66</v>
      </c>
      <c r="D6" s="57"/>
      <c r="E6" s="57"/>
    </row>
    <row r="7" spans="2:9" ht="55.5" customHeight="1" x14ac:dyDescent="0.3">
      <c r="B7" s="44" t="s">
        <v>65</v>
      </c>
      <c r="C7" s="57" t="s">
        <v>64</v>
      </c>
      <c r="D7" s="44" t="s">
        <v>63</v>
      </c>
      <c r="E7" s="57" t="s">
        <v>42</v>
      </c>
    </row>
    <row r="8" spans="2:9" ht="25.5" customHeight="1" x14ac:dyDescent="0.3">
      <c r="B8" s="110" t="s">
        <v>62</v>
      </c>
      <c r="C8" s="111"/>
      <c r="D8" s="111"/>
      <c r="E8" s="112"/>
    </row>
    <row r="9" spans="2:9" ht="89.25" customHeight="1" x14ac:dyDescent="0.3">
      <c r="B9" s="44" t="s">
        <v>61</v>
      </c>
      <c r="C9" s="113" t="s">
        <v>60</v>
      </c>
      <c r="D9" s="114"/>
      <c r="E9" s="114"/>
    </row>
    <row r="10" spans="2:9" ht="103.5" customHeight="1" x14ac:dyDescent="0.3">
      <c r="B10" s="44" t="s">
        <v>59</v>
      </c>
      <c r="C10" s="99" t="s">
        <v>58</v>
      </c>
      <c r="D10" s="100"/>
      <c r="E10" s="101"/>
      <c r="I10" s="42"/>
    </row>
    <row r="11" spans="2:9" ht="101.25" customHeight="1" x14ac:dyDescent="0.3">
      <c r="B11" s="56" t="s">
        <v>57</v>
      </c>
      <c r="C11" s="94" t="s">
        <v>56</v>
      </c>
      <c r="D11" s="95"/>
      <c r="E11" s="96"/>
    </row>
    <row r="12" spans="2:9" ht="57" customHeight="1" x14ac:dyDescent="0.3">
      <c r="B12" s="44" t="s">
        <v>55</v>
      </c>
      <c r="C12" s="52"/>
      <c r="D12" s="44" t="s">
        <v>54</v>
      </c>
      <c r="E12" s="52" t="s">
        <v>53</v>
      </c>
    </row>
    <row r="13" spans="2:9" ht="15" customHeight="1" x14ac:dyDescent="0.3">
      <c r="B13" s="97" t="s">
        <v>52</v>
      </c>
      <c r="C13" s="55" t="s">
        <v>51</v>
      </c>
      <c r="D13" s="55" t="s">
        <v>50</v>
      </c>
      <c r="E13" s="55" t="s">
        <v>49</v>
      </c>
    </row>
    <row r="14" spans="2:9" ht="69" customHeight="1" x14ac:dyDescent="0.3">
      <c r="B14" s="98"/>
      <c r="C14" s="54"/>
      <c r="D14" s="53"/>
      <c r="E14" s="53"/>
    </row>
    <row r="15" spans="2:9" ht="15" customHeight="1" x14ac:dyDescent="0.3">
      <c r="B15" s="98"/>
      <c r="C15" s="55" t="s">
        <v>48</v>
      </c>
      <c r="D15" s="55" t="s">
        <v>47</v>
      </c>
      <c r="E15" s="55" t="s">
        <v>46</v>
      </c>
    </row>
    <row r="16" spans="2:9" ht="69" customHeight="1" x14ac:dyDescent="0.3">
      <c r="B16" s="98"/>
      <c r="C16" s="54"/>
      <c r="D16" s="53"/>
      <c r="E16" s="53"/>
    </row>
    <row r="17" spans="2:8" ht="66" customHeight="1" x14ac:dyDescent="0.3">
      <c r="B17" s="44" t="s">
        <v>45</v>
      </c>
      <c r="C17" s="51" t="s">
        <v>44</v>
      </c>
      <c r="D17" s="52"/>
      <c r="E17" s="52"/>
    </row>
    <row r="18" spans="2:8" ht="64.5" customHeight="1" x14ac:dyDescent="0.3">
      <c r="B18" s="44" t="s">
        <v>43</v>
      </c>
      <c r="C18" s="51" t="s">
        <v>42</v>
      </c>
      <c r="D18" s="44" t="s">
        <v>41</v>
      </c>
      <c r="E18" s="50" t="s">
        <v>40</v>
      </c>
      <c r="H18" s="47"/>
    </row>
    <row r="19" spans="2:8" ht="75.75" customHeight="1" x14ac:dyDescent="0.3">
      <c r="B19" s="44" t="s">
        <v>39</v>
      </c>
      <c r="C19" s="49"/>
      <c r="D19" s="44" t="s">
        <v>38</v>
      </c>
      <c r="E19" s="48"/>
      <c r="H19" s="47"/>
    </row>
    <row r="20" spans="2:8" ht="61.5" customHeight="1" x14ac:dyDescent="0.3">
      <c r="B20" s="44" t="s">
        <v>37</v>
      </c>
      <c r="C20" s="99" t="s">
        <v>36</v>
      </c>
      <c r="D20" s="100"/>
      <c r="E20" s="101"/>
      <c r="H20" s="46"/>
    </row>
    <row r="21" spans="2:8" ht="68.25" customHeight="1" x14ac:dyDescent="0.3">
      <c r="B21" s="44" t="s">
        <v>35</v>
      </c>
      <c r="C21" s="45" t="s">
        <v>34</v>
      </c>
      <c r="D21" s="44" t="s">
        <v>33</v>
      </c>
      <c r="E21" s="43" t="s">
        <v>32</v>
      </c>
    </row>
    <row r="22" spans="2:8" x14ac:dyDescent="0.3">
      <c r="G22" s="42"/>
    </row>
  </sheetData>
  <mergeCells count="9">
    <mergeCell ref="C11:E11"/>
    <mergeCell ref="B13:B16"/>
    <mergeCell ref="C20:E20"/>
    <mergeCell ref="C10:E10"/>
    <mergeCell ref="B1:E1"/>
    <mergeCell ref="C3:E3"/>
    <mergeCell ref="C5:E5"/>
    <mergeCell ref="B8:E8"/>
    <mergeCell ref="C9:E9"/>
  </mergeCells>
  <hyperlinks>
    <hyperlink ref="C21" r:id="rId1" xr:uid="{00000000-0004-0000-0000-000000000000}"/>
    <hyperlink ref="E21" r:id="rId2" display="http://ods.gob.do/Indicador/Index/97?fromMenu=True" xr:uid="{00000000-0004-0000-0000-000001000000}"/>
  </hyperlinks>
  <pageMargins left="0.7" right="0.7" top="0.75" bottom="0.75" header="0.3" footer="0.3"/>
  <pageSetup orientation="portrait" horizontalDpi="300" verticalDpi="30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Check Box 1">
              <controlPr locked="0" defaultSize="0" print="0" autoFill="0" autoLine="0" autoPict="0">
                <anchor moveWithCells="1" sizeWithCells="1">
                  <from>
                    <xdr:col>2</xdr:col>
                    <xdr:colOff>0</xdr:colOff>
                    <xdr:row>13</xdr:row>
                    <xdr:rowOff>19050</xdr:rowOff>
                  </from>
                  <to>
                    <xdr:col>2</xdr:col>
                    <xdr:colOff>723900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7" name="Check Box 2">
              <controlPr locked="0" defaultSize="0" print="0" autoFill="0" autoLine="0" autoPict="0">
                <anchor moveWithCells="1" sizeWithCells="1">
                  <from>
                    <xdr:col>2</xdr:col>
                    <xdr:colOff>0</xdr:colOff>
                    <xdr:row>13</xdr:row>
                    <xdr:rowOff>171450</xdr:rowOff>
                  </from>
                  <to>
                    <xdr:col>2</xdr:col>
                    <xdr:colOff>723900</xdr:colOff>
                    <xdr:row>13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" name="Check Box 3">
              <controlPr locked="0" defaultSize="0" print="0" autoFill="0" autoLine="0" autoPict="0">
                <anchor moveWithCells="1" sizeWithCells="1">
                  <from>
                    <xdr:col>2</xdr:col>
                    <xdr:colOff>0</xdr:colOff>
                    <xdr:row>13</xdr:row>
                    <xdr:rowOff>314325</xdr:rowOff>
                  </from>
                  <to>
                    <xdr:col>2</xdr:col>
                    <xdr:colOff>723900</xdr:colOff>
                    <xdr:row>13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9" name="Check Box 4">
              <controlPr locked="0" defaultSize="0" print="0" autoFill="0" autoLine="0" autoPict="0">
                <anchor moveWithCells="1" sizeWithCells="1">
                  <from>
                    <xdr:col>2</xdr:col>
                    <xdr:colOff>0</xdr:colOff>
                    <xdr:row>13</xdr:row>
                    <xdr:rowOff>466725</xdr:rowOff>
                  </from>
                  <to>
                    <xdr:col>2</xdr:col>
                    <xdr:colOff>723900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0" name="Check Box 5">
              <controlPr locked="0" defaultSize="0" print="0" autoFill="0" autoLine="0" autoPict="0">
                <anchor moveWithCells="1" sizeWithCells="1">
                  <from>
                    <xdr:col>2</xdr:col>
                    <xdr:colOff>0</xdr:colOff>
                    <xdr:row>13</xdr:row>
                    <xdr:rowOff>619125</xdr:rowOff>
                  </from>
                  <to>
                    <xdr:col>2</xdr:col>
                    <xdr:colOff>723900</xdr:colOff>
                    <xdr:row>13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1" name="Check Box 6">
              <controlPr defaultSize="0" print="0" autoFill="0" autoLine="0" autoPict="0">
                <anchor moveWithCells="1" sizeWithCells="1">
                  <from>
                    <xdr:col>3</xdr:col>
                    <xdr:colOff>495300</xdr:colOff>
                    <xdr:row>13</xdr:row>
                    <xdr:rowOff>66675</xdr:rowOff>
                  </from>
                  <to>
                    <xdr:col>3</xdr:col>
                    <xdr:colOff>1133475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2" name="Check Box 7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13</xdr:row>
                    <xdr:rowOff>247650</xdr:rowOff>
                  </from>
                  <to>
                    <xdr:col>3</xdr:col>
                    <xdr:colOff>1819275</xdr:colOff>
                    <xdr:row>13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3" name="Check Box 8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13</xdr:row>
                    <xdr:rowOff>390525</xdr:rowOff>
                  </from>
                  <to>
                    <xdr:col>3</xdr:col>
                    <xdr:colOff>1133475</xdr:colOff>
                    <xdr:row>13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4" name="Check Box 9">
              <controlPr locked="0" defaultSize="0" print="0" autoFill="0" autoLine="0" autoPict="0">
                <anchor moveWithCells="1" sizeWithCells="1">
                  <from>
                    <xdr:col>4</xdr:col>
                    <xdr:colOff>495300</xdr:colOff>
                    <xdr:row>13</xdr:row>
                    <xdr:rowOff>133350</xdr:rowOff>
                  </from>
                  <to>
                    <xdr:col>4</xdr:col>
                    <xdr:colOff>1219200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5" name="Check Box 10">
              <controlPr locked="0" defaultSize="0" print="0" autoFill="0" autoLine="0" autoPict="0">
                <anchor moveWithCells="1" sizeWithCells="1">
                  <from>
                    <xdr:col>4</xdr:col>
                    <xdr:colOff>495300</xdr:colOff>
                    <xdr:row>13</xdr:row>
                    <xdr:rowOff>314325</xdr:rowOff>
                  </from>
                  <to>
                    <xdr:col>4</xdr:col>
                    <xdr:colOff>1219200</xdr:colOff>
                    <xdr:row>13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6" name="Check Box 11">
              <controlPr locked="0" defaultSize="0" print="0" autoFill="0" autoLine="0" autoPict="0">
                <anchor moveWithCells="1" sizeWithCells="1">
                  <from>
                    <xdr:col>3</xdr:col>
                    <xdr:colOff>581025</xdr:colOff>
                    <xdr:row>15</xdr:row>
                    <xdr:rowOff>133350</xdr:rowOff>
                  </from>
                  <to>
                    <xdr:col>3</xdr:col>
                    <xdr:colOff>1304925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7" name="Check Box 12">
              <controlPr locked="0" defaultSize="0" print="0" autoFill="0" autoLine="0" autoPict="0">
                <anchor moveWithCells="1" sizeWithCells="1">
                  <from>
                    <xdr:col>3</xdr:col>
                    <xdr:colOff>581025</xdr:colOff>
                    <xdr:row>15</xdr:row>
                    <xdr:rowOff>323850</xdr:rowOff>
                  </from>
                  <to>
                    <xdr:col>3</xdr:col>
                    <xdr:colOff>1304925</xdr:colOff>
                    <xdr:row>15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8" name="Check Box 13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13</xdr:row>
                    <xdr:rowOff>552450</xdr:rowOff>
                  </from>
                  <to>
                    <xdr:col>3</xdr:col>
                    <xdr:colOff>1133475</xdr:colOff>
                    <xdr:row>13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9" name="No aplica">
              <controlPr locked="0" defaultSize="0" print="0" autoFill="0" autoLine="0" autoPict="0">
                <anchor moveWithCells="1" sizeWithCells="1">
                  <from>
                    <xdr:col>4</xdr:col>
                    <xdr:colOff>495300</xdr:colOff>
                    <xdr:row>13</xdr:row>
                    <xdr:rowOff>485775</xdr:rowOff>
                  </from>
                  <to>
                    <xdr:col>4</xdr:col>
                    <xdr:colOff>1219200</xdr:colOff>
                    <xdr:row>13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20" name="Check Box 15">
              <controlPr locked="0" defaultSize="0" print="0" autoFill="0" autoLine="0" autoPict="0">
                <anchor moveWithCells="1" sizeWithCells="1">
                  <from>
                    <xdr:col>2</xdr:col>
                    <xdr:colOff>800100</xdr:colOff>
                    <xdr:row>13</xdr:row>
                    <xdr:rowOff>19050</xdr:rowOff>
                  </from>
                  <to>
                    <xdr:col>3</xdr:col>
                    <xdr:colOff>9525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1" name="Check Box 16">
              <controlPr locked="0" defaultSize="0" print="0" autoFill="0" autoLine="0" autoPict="0">
                <anchor moveWithCells="1" sizeWithCells="1">
                  <from>
                    <xdr:col>3</xdr:col>
                    <xdr:colOff>581025</xdr:colOff>
                    <xdr:row>15</xdr:row>
                    <xdr:rowOff>514350</xdr:rowOff>
                  </from>
                  <to>
                    <xdr:col>3</xdr:col>
                    <xdr:colOff>1304925</xdr:colOff>
                    <xdr:row>15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2" name="Check Box 17">
              <controlPr locked="0" defaultSize="0" print="0" autoFill="0" autoLine="0" autoPict="0">
                <anchor moveWithCells="1" sizeWithCells="1">
                  <from>
                    <xdr:col>2</xdr:col>
                    <xdr:colOff>400050</xdr:colOff>
                    <xdr:row>15</xdr:row>
                    <xdr:rowOff>152400</xdr:rowOff>
                  </from>
                  <to>
                    <xdr:col>2</xdr:col>
                    <xdr:colOff>1123950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3" name="Check Box 18">
              <controlPr locked="0" defaultSize="0" print="0" autoFill="0" autoLine="0" autoPict="0">
                <anchor moveWithCells="1" sizeWithCells="1">
                  <from>
                    <xdr:col>2</xdr:col>
                    <xdr:colOff>400050</xdr:colOff>
                    <xdr:row>15</xdr:row>
                    <xdr:rowOff>333375</xdr:rowOff>
                  </from>
                  <to>
                    <xdr:col>2</xdr:col>
                    <xdr:colOff>1123950</xdr:colOff>
                    <xdr:row>15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4" name="Check Box 19">
              <controlPr locked="0" defaultSize="0" print="0" autoFill="0" autoLine="0" autoPict="0">
                <anchor moveWithCells="1" sizeWithCells="1">
                  <from>
                    <xdr:col>2</xdr:col>
                    <xdr:colOff>400050</xdr:colOff>
                    <xdr:row>15</xdr:row>
                    <xdr:rowOff>504825</xdr:rowOff>
                  </from>
                  <to>
                    <xdr:col>2</xdr:col>
                    <xdr:colOff>1123950</xdr:colOff>
                    <xdr:row>15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5" name="Check Box 20">
              <controlPr locked="0" defaultSize="0" print="0" autoFill="0" autoLine="0" autoPict="0">
                <anchor moveWithCells="1" sizeWithCells="1">
                  <from>
                    <xdr:col>4</xdr:col>
                    <xdr:colOff>66675</xdr:colOff>
                    <xdr:row>18</xdr:row>
                    <xdr:rowOff>47625</xdr:rowOff>
                  </from>
                  <to>
                    <xdr:col>4</xdr:col>
                    <xdr:colOff>866775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6" name="Check Box 21">
              <controlPr locked="0" defaultSize="0" print="0" autoFill="0" autoLine="0" autoPict="0">
                <anchor moveWithCells="1" sizeWithCells="1">
                  <from>
                    <xdr:col>4</xdr:col>
                    <xdr:colOff>66675</xdr:colOff>
                    <xdr:row>18</xdr:row>
                    <xdr:rowOff>247650</xdr:rowOff>
                  </from>
                  <to>
                    <xdr:col>4</xdr:col>
                    <xdr:colOff>790575</xdr:colOff>
                    <xdr:row>18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7" name="Check Box 22">
              <controlPr locked="0" defaultSize="0" print="0" autoFill="0" autoLine="0" autoPict="0">
                <anchor moveWithCells="1" sizeWithCells="1">
                  <from>
                    <xdr:col>4</xdr:col>
                    <xdr:colOff>66675</xdr:colOff>
                    <xdr:row>18</xdr:row>
                    <xdr:rowOff>609600</xdr:rowOff>
                  </from>
                  <to>
                    <xdr:col>4</xdr:col>
                    <xdr:colOff>676275</xdr:colOff>
                    <xdr:row>18</xdr:row>
                    <xdr:rowOff>828675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8" name="Check Box 23">
              <controlPr locked="0" defaultSize="0" print="0" autoFill="0" autoLine="0" autoPict="0">
                <anchor moveWithCells="1" sizeWithCells="1">
                  <from>
                    <xdr:col>4</xdr:col>
                    <xdr:colOff>923925</xdr:colOff>
                    <xdr:row>18</xdr:row>
                    <xdr:rowOff>57150</xdr:rowOff>
                  </from>
                  <to>
                    <xdr:col>4</xdr:col>
                    <xdr:colOff>1771650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9" name="Check Box 24">
              <controlPr locked="0" defaultSize="0" print="0" autoFill="0" autoLine="0" autoPict="0">
                <anchor moveWithCells="1" sizeWithCells="1">
                  <from>
                    <xdr:col>4</xdr:col>
                    <xdr:colOff>66675</xdr:colOff>
                    <xdr:row>18</xdr:row>
                    <xdr:rowOff>447675</xdr:rowOff>
                  </from>
                  <to>
                    <xdr:col>4</xdr:col>
                    <xdr:colOff>790575</xdr:colOff>
                    <xdr:row>18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30" name="Check Box 25">
              <controlPr locked="0" defaultSize="0" print="0" autoFill="0" autoLine="0" autoPict="0">
                <anchor moveWithCells="1" sizeWithCells="1">
                  <from>
                    <xdr:col>4</xdr:col>
                    <xdr:colOff>923925</xdr:colOff>
                    <xdr:row>18</xdr:row>
                    <xdr:rowOff>228600</xdr:rowOff>
                  </from>
                  <to>
                    <xdr:col>4</xdr:col>
                    <xdr:colOff>1657350</xdr:colOff>
                    <xdr:row>18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31" name="Check Box 26">
              <controlPr locked="0" defaultSize="0" print="0" autoFill="0" autoLine="0" autoPict="0">
                <anchor moveWithCells="1" sizeWithCells="1">
                  <from>
                    <xdr:col>4</xdr:col>
                    <xdr:colOff>933450</xdr:colOff>
                    <xdr:row>18</xdr:row>
                    <xdr:rowOff>419100</xdr:rowOff>
                  </from>
                  <to>
                    <xdr:col>4</xdr:col>
                    <xdr:colOff>1657350</xdr:colOff>
                    <xdr:row>18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2" name="Check Box 27">
              <controlPr locked="0" defaultSize="0" print="0" autoFill="0" autoLine="0" autoPict="0">
                <anchor moveWithCells="1" sizeWithCells="1">
                  <from>
                    <xdr:col>2</xdr:col>
                    <xdr:colOff>123825</xdr:colOff>
                    <xdr:row>18</xdr:row>
                    <xdr:rowOff>209550</xdr:rowOff>
                  </from>
                  <to>
                    <xdr:col>2</xdr:col>
                    <xdr:colOff>923925</xdr:colOff>
                    <xdr:row>18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3" name="Check Box 28">
              <controlPr locked="0" defaultSize="0" print="0" autoFill="0" autoLine="0" autoPict="0">
                <anchor moveWithCells="1" sizeWithCells="1">
                  <from>
                    <xdr:col>2</xdr:col>
                    <xdr:colOff>123825</xdr:colOff>
                    <xdr:row>18</xdr:row>
                    <xdr:rowOff>409575</xdr:rowOff>
                  </from>
                  <to>
                    <xdr:col>2</xdr:col>
                    <xdr:colOff>847725</xdr:colOff>
                    <xdr:row>18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4" name="Check Box 29">
              <controlPr locked="0" defaultSize="0" print="0" autoFill="0" autoLine="0" autoPict="0">
                <anchor moveWithCells="1" sizeWithCells="1">
                  <from>
                    <xdr:col>2</xdr:col>
                    <xdr:colOff>923925</xdr:colOff>
                    <xdr:row>18</xdr:row>
                    <xdr:rowOff>47625</xdr:rowOff>
                  </from>
                  <to>
                    <xdr:col>2</xdr:col>
                    <xdr:colOff>1533525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5" name="Check Box 30">
              <controlPr locked="0" defaultSize="0" print="0" autoFill="0" autoLine="0" autoPict="0">
                <anchor moveWithCells="1" sizeWithCells="1">
                  <from>
                    <xdr:col>2</xdr:col>
                    <xdr:colOff>923925</xdr:colOff>
                    <xdr:row>18</xdr:row>
                    <xdr:rowOff>238125</xdr:rowOff>
                  </from>
                  <to>
                    <xdr:col>2</xdr:col>
                    <xdr:colOff>1771650</xdr:colOff>
                    <xdr:row>18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6" name="Check Box 31">
              <controlPr locked="0" defaultSize="0" print="0" autoFill="0" autoLine="0" autoPict="0">
                <anchor moveWithCells="1" sizeWithCells="1">
                  <from>
                    <xdr:col>2</xdr:col>
                    <xdr:colOff>123825</xdr:colOff>
                    <xdr:row>18</xdr:row>
                    <xdr:rowOff>600075</xdr:rowOff>
                  </from>
                  <to>
                    <xdr:col>2</xdr:col>
                    <xdr:colOff>847725</xdr:colOff>
                    <xdr:row>18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7" name="Check Box 32">
              <controlPr locked="0" defaultSize="0" print="0" autoFill="0" autoLine="0" autoPict="0">
                <anchor moveWithCells="1" sizeWithCells="1">
                  <from>
                    <xdr:col>2</xdr:col>
                    <xdr:colOff>923925</xdr:colOff>
                    <xdr:row>18</xdr:row>
                    <xdr:rowOff>409575</xdr:rowOff>
                  </from>
                  <to>
                    <xdr:col>2</xdr:col>
                    <xdr:colOff>1657350</xdr:colOff>
                    <xdr:row>18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8" name="Check Box 33">
              <controlPr locked="0" defaultSize="0" print="0" autoFill="0" autoLine="0" autoPict="0">
                <anchor moveWithCells="1" sizeWithCells="1">
                  <from>
                    <xdr:col>2</xdr:col>
                    <xdr:colOff>923925</xdr:colOff>
                    <xdr:row>18</xdr:row>
                    <xdr:rowOff>581025</xdr:rowOff>
                  </from>
                  <to>
                    <xdr:col>2</xdr:col>
                    <xdr:colOff>1647825</xdr:colOff>
                    <xdr:row>18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9" name="Check Box 34">
              <controlPr locked="0" defaultSize="0" print="0" autoFill="0" autoLine="0" autoPict="0">
                <anchor moveWithCells="1" sizeWithCells="1">
                  <from>
                    <xdr:col>2</xdr:col>
                    <xdr:colOff>123825</xdr:colOff>
                    <xdr:row>18</xdr:row>
                    <xdr:rowOff>28575</xdr:rowOff>
                  </from>
                  <to>
                    <xdr:col>2</xdr:col>
                    <xdr:colOff>923925</xdr:colOff>
                    <xdr:row>18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77"/>
  <sheetViews>
    <sheetView showGridLines="0" tabSelected="1" topLeftCell="A22" workbookViewId="0">
      <selection activeCell="AN17" sqref="AN17:BP64"/>
    </sheetView>
  </sheetViews>
  <sheetFormatPr baseColWidth="10" defaultRowHeight="15" x14ac:dyDescent="0.25"/>
  <cols>
    <col min="1" max="1" width="11.42578125" style="3"/>
    <col min="2" max="2" width="14.28515625" style="3" customWidth="1"/>
    <col min="3" max="3" width="16.28515625" style="3" customWidth="1"/>
    <col min="4" max="4" width="17.140625" style="3" customWidth="1"/>
    <col min="5" max="6" width="11.85546875" style="3" bestFit="1" customWidth="1"/>
    <col min="7" max="14" width="11.42578125" style="3"/>
    <col min="15" max="31" width="0" style="3" hidden="1" customWidth="1"/>
    <col min="32" max="16384" width="11.42578125" style="3"/>
  </cols>
  <sheetData>
    <row r="1" spans="1:35" x14ac:dyDescent="0.25">
      <c r="A1" s="2"/>
      <c r="B1" s="2"/>
      <c r="C1" s="2"/>
      <c r="D1" s="2"/>
      <c r="E1" s="2"/>
      <c r="F1" s="2"/>
      <c r="G1" s="2"/>
      <c r="H1" s="2"/>
    </row>
    <row r="2" spans="1:35" ht="32.25" customHeight="1" x14ac:dyDescent="0.25">
      <c r="A2" s="122" t="s">
        <v>84</v>
      </c>
      <c r="B2" s="122"/>
      <c r="C2" s="122"/>
      <c r="D2" s="122"/>
      <c r="E2" s="2"/>
      <c r="F2" s="2"/>
      <c r="G2" s="2"/>
      <c r="H2" s="87"/>
      <c r="I2" s="87"/>
      <c r="J2" s="87"/>
      <c r="K2" s="87"/>
      <c r="L2" s="87"/>
      <c r="M2" s="87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</row>
    <row r="3" spans="1:35" ht="48" x14ac:dyDescent="0.25">
      <c r="A3" s="4" t="s">
        <v>3</v>
      </c>
      <c r="B3" s="5" t="s">
        <v>22</v>
      </c>
      <c r="C3" s="5" t="s">
        <v>23</v>
      </c>
      <c r="D3" s="5" t="s">
        <v>24</v>
      </c>
      <c r="E3" s="2"/>
      <c r="F3" s="2"/>
      <c r="G3" s="2"/>
      <c r="H3" s="83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</row>
    <row r="4" spans="1:35" x14ac:dyDescent="0.25">
      <c r="A4" s="6">
        <v>2016</v>
      </c>
      <c r="B4" s="7">
        <v>57.7</v>
      </c>
      <c r="C4" s="8">
        <v>88.3</v>
      </c>
      <c r="D4" s="8">
        <v>54.7</v>
      </c>
      <c r="E4" s="2"/>
      <c r="F4" s="2"/>
      <c r="G4" s="2"/>
      <c r="H4" s="83"/>
      <c r="I4" s="88"/>
      <c r="J4" s="8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</row>
    <row r="5" spans="1:35" x14ac:dyDescent="0.25">
      <c r="A5" s="6">
        <v>2017</v>
      </c>
      <c r="B5" s="7">
        <v>58.5</v>
      </c>
      <c r="C5" s="8">
        <v>88.2</v>
      </c>
      <c r="D5" s="8">
        <v>55.4</v>
      </c>
      <c r="E5" s="2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</row>
    <row r="6" spans="1:35" x14ac:dyDescent="0.25">
      <c r="A6" s="6">
        <v>2018</v>
      </c>
      <c r="B6" s="8">
        <v>57.6</v>
      </c>
      <c r="C6" s="8">
        <v>87.3</v>
      </c>
      <c r="D6" s="8">
        <v>54.5</v>
      </c>
      <c r="E6" s="2"/>
      <c r="F6" s="2"/>
      <c r="G6" s="2"/>
      <c r="H6" s="83"/>
      <c r="I6" s="119"/>
      <c r="J6" s="119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89"/>
    </row>
    <row r="7" spans="1:35" x14ac:dyDescent="0.25">
      <c r="A7" s="6">
        <v>2019</v>
      </c>
      <c r="B7" s="8">
        <v>55.2</v>
      </c>
      <c r="C7" s="8">
        <v>87.2</v>
      </c>
      <c r="D7" s="8">
        <v>52.2</v>
      </c>
      <c r="E7" s="2"/>
      <c r="F7" s="2"/>
      <c r="G7" s="2"/>
      <c r="H7" s="83"/>
      <c r="I7" s="119"/>
      <c r="J7" s="119"/>
      <c r="K7" s="120"/>
      <c r="L7" s="117"/>
      <c r="M7" s="117"/>
      <c r="N7" s="120"/>
      <c r="O7" s="117"/>
      <c r="P7" s="117"/>
      <c r="Q7" s="120"/>
      <c r="R7" s="117"/>
      <c r="S7" s="117"/>
      <c r="T7" s="120"/>
      <c r="U7" s="117"/>
      <c r="V7" s="117"/>
      <c r="W7" s="120"/>
      <c r="X7" s="117"/>
      <c r="Y7" s="117"/>
      <c r="Z7" s="120"/>
      <c r="AA7" s="117"/>
      <c r="AB7" s="117"/>
      <c r="AC7" s="120"/>
      <c r="AD7" s="117"/>
      <c r="AE7" s="117"/>
      <c r="AF7" s="120"/>
      <c r="AG7" s="117"/>
      <c r="AH7" s="117"/>
      <c r="AI7" s="86"/>
    </row>
    <row r="8" spans="1:35" x14ac:dyDescent="0.25">
      <c r="A8" s="64">
        <v>2020</v>
      </c>
      <c r="B8" s="65">
        <v>55.5</v>
      </c>
      <c r="C8" s="65">
        <v>88.7</v>
      </c>
      <c r="D8" s="65">
        <v>52.3</v>
      </c>
      <c r="E8" s="2"/>
      <c r="F8" s="2"/>
      <c r="G8" s="2"/>
      <c r="H8" s="83"/>
      <c r="I8" s="119"/>
      <c r="J8" s="119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86"/>
    </row>
    <row r="9" spans="1:35" x14ac:dyDescent="0.25">
      <c r="A9" s="64">
        <v>2021</v>
      </c>
      <c r="B9" s="65">
        <v>58.13882797712747</v>
      </c>
      <c r="C9" s="65">
        <v>88.3</v>
      </c>
      <c r="D9" s="65">
        <v>55.5</v>
      </c>
      <c r="E9" s="2"/>
      <c r="F9" s="2"/>
      <c r="G9" s="2"/>
      <c r="H9" s="83"/>
      <c r="I9" s="119"/>
      <c r="J9" s="119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6"/>
    </row>
    <row r="10" spans="1:35" x14ac:dyDescent="0.25">
      <c r="A10" s="64">
        <v>2022</v>
      </c>
      <c r="B10" s="65">
        <v>57.561990610740345</v>
      </c>
      <c r="C10" s="65">
        <v>86.133940294496071</v>
      </c>
      <c r="D10" s="65">
        <v>55.154193212953331</v>
      </c>
      <c r="E10" s="2"/>
      <c r="F10" s="2"/>
      <c r="G10" s="2"/>
      <c r="H10" s="83"/>
      <c r="I10" s="119"/>
      <c r="J10" s="119"/>
      <c r="K10" s="85"/>
      <c r="L10" s="6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6"/>
    </row>
    <row r="11" spans="1:35" s="75" customFormat="1" x14ac:dyDescent="0.25">
      <c r="A11" s="76">
        <v>2023</v>
      </c>
      <c r="B11" s="77">
        <v>56.537107337365299</v>
      </c>
      <c r="C11" s="77">
        <v>89.064392092071387</v>
      </c>
      <c r="D11" s="77">
        <v>53.943258254686825</v>
      </c>
      <c r="E11" s="74"/>
      <c r="F11" s="74"/>
      <c r="G11" s="74"/>
      <c r="H11" s="83"/>
      <c r="I11" s="84"/>
      <c r="J11" s="84"/>
      <c r="K11" s="85"/>
      <c r="L11" s="6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6"/>
    </row>
    <row r="12" spans="1:35" ht="22.5" customHeight="1" x14ac:dyDescent="0.25">
      <c r="A12" s="125" t="s">
        <v>83</v>
      </c>
      <c r="B12" s="125"/>
      <c r="C12" s="125"/>
      <c r="D12" s="125"/>
      <c r="E12" s="2"/>
      <c r="F12" s="2"/>
      <c r="G12" s="2"/>
      <c r="H12" s="83"/>
      <c r="I12" s="90"/>
      <c r="J12" s="90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</row>
    <row r="13" spans="1:35" x14ac:dyDescent="0.25">
      <c r="A13" s="2"/>
      <c r="B13" s="2"/>
      <c r="C13" s="2"/>
      <c r="D13" s="2"/>
      <c r="E13" s="2"/>
      <c r="F13" s="2"/>
      <c r="G13" s="2"/>
      <c r="H13" s="83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</row>
    <row r="14" spans="1:35" x14ac:dyDescent="0.25">
      <c r="A14" s="2"/>
      <c r="B14" s="2"/>
      <c r="C14" s="2"/>
      <c r="D14" s="2"/>
      <c r="E14" s="2"/>
      <c r="F14" s="2"/>
      <c r="G14" s="2"/>
      <c r="H14" s="83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</row>
    <row r="15" spans="1:35" x14ac:dyDescent="0.25">
      <c r="A15" s="2"/>
      <c r="B15" s="2"/>
      <c r="C15" s="2"/>
      <c r="D15" s="2"/>
      <c r="E15" s="2"/>
      <c r="F15" s="2"/>
      <c r="G15" s="2"/>
      <c r="H15" s="83"/>
      <c r="I15" s="119"/>
      <c r="J15" s="119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89"/>
    </row>
    <row r="16" spans="1:35" ht="31.5" customHeight="1" x14ac:dyDescent="0.25">
      <c r="A16" s="9" t="s">
        <v>85</v>
      </c>
      <c r="B16" s="9"/>
      <c r="C16" s="9"/>
      <c r="D16" s="9"/>
      <c r="E16" s="9"/>
      <c r="F16" s="9"/>
      <c r="G16" s="2"/>
      <c r="H16" s="83"/>
      <c r="I16" s="119"/>
      <c r="J16" s="119"/>
      <c r="K16" s="120"/>
      <c r="L16" s="117"/>
      <c r="M16" s="117"/>
      <c r="N16" s="120"/>
      <c r="O16" s="117"/>
      <c r="P16" s="117"/>
      <c r="Q16" s="120"/>
      <c r="R16" s="117"/>
      <c r="S16" s="117"/>
      <c r="T16" s="120"/>
      <c r="U16" s="117"/>
      <c r="V16" s="117"/>
      <c r="W16" s="120"/>
      <c r="X16" s="117"/>
      <c r="Y16" s="117"/>
      <c r="Z16" s="120"/>
      <c r="AA16" s="117"/>
      <c r="AB16" s="117"/>
      <c r="AC16" s="120"/>
      <c r="AD16" s="117"/>
      <c r="AE16" s="117"/>
      <c r="AF16" s="120"/>
      <c r="AG16" s="117"/>
      <c r="AH16" s="117"/>
      <c r="AI16" s="86"/>
    </row>
    <row r="17" spans="1:68" ht="25.5" customHeight="1" x14ac:dyDescent="0.25">
      <c r="A17" s="123" t="s">
        <v>3</v>
      </c>
      <c r="B17" s="121" t="s">
        <v>23</v>
      </c>
      <c r="C17" s="121"/>
      <c r="D17" s="121"/>
      <c r="E17" s="121" t="s">
        <v>24</v>
      </c>
      <c r="F17" s="121"/>
      <c r="G17" s="121"/>
      <c r="H17" s="88"/>
      <c r="I17" s="119"/>
      <c r="J17" s="119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86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</row>
    <row r="18" spans="1:68" ht="22.5" customHeight="1" x14ac:dyDescent="0.25">
      <c r="A18" s="124"/>
      <c r="B18" s="10" t="s">
        <v>1</v>
      </c>
      <c r="C18" s="10" t="s">
        <v>0</v>
      </c>
      <c r="D18" s="11" t="s">
        <v>2</v>
      </c>
      <c r="E18" s="12" t="s">
        <v>1</v>
      </c>
      <c r="F18" s="12" t="s">
        <v>0</v>
      </c>
      <c r="G18" s="12" t="s">
        <v>2</v>
      </c>
      <c r="H18" s="88"/>
      <c r="I18" s="119"/>
      <c r="J18" s="119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6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</row>
    <row r="19" spans="1:68" x14ac:dyDescent="0.25">
      <c r="A19" s="13">
        <v>2016</v>
      </c>
      <c r="B19" s="14">
        <v>88.323616292920022</v>
      </c>
      <c r="C19" s="8">
        <v>87.990367969787656</v>
      </c>
      <c r="D19" s="8">
        <v>88.306642901875605</v>
      </c>
      <c r="E19" s="8">
        <v>55.554604853024038</v>
      </c>
      <c r="F19" s="8">
        <v>53.490513506719175</v>
      </c>
      <c r="G19" s="8">
        <v>54.680650197632616</v>
      </c>
      <c r="H19" s="88"/>
      <c r="I19" s="119"/>
      <c r="J19" s="119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6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</row>
    <row r="20" spans="1:68" x14ac:dyDescent="0.25">
      <c r="A20" s="13">
        <v>2017</v>
      </c>
      <c r="B20" s="14">
        <v>88.25550523018488</v>
      </c>
      <c r="C20" s="8">
        <v>86.420052667263519</v>
      </c>
      <c r="D20" s="8">
        <v>88.154194695622564</v>
      </c>
      <c r="E20" s="8">
        <v>57.304151674741213</v>
      </c>
      <c r="F20" s="8">
        <v>52.937563725034472</v>
      </c>
      <c r="G20" s="8">
        <v>55.412129453913927</v>
      </c>
      <c r="H20" s="88"/>
      <c r="I20" s="90"/>
      <c r="J20" s="91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</row>
    <row r="21" spans="1:68" x14ac:dyDescent="0.25">
      <c r="A21" s="13">
        <v>2018</v>
      </c>
      <c r="B21" s="14">
        <v>87.718195118700223</v>
      </c>
      <c r="C21" s="8">
        <v>81.498486843608276</v>
      </c>
      <c r="D21" s="8">
        <v>87.312397738915735</v>
      </c>
      <c r="E21" s="8">
        <v>56.326921541637574</v>
      </c>
      <c r="F21" s="8">
        <v>52.171888395506627</v>
      </c>
      <c r="G21" s="8">
        <v>54.545647578491341</v>
      </c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</row>
    <row r="22" spans="1:68" x14ac:dyDescent="0.25">
      <c r="A22" s="13">
        <v>2019</v>
      </c>
      <c r="B22" s="14">
        <v>88.096074160941725</v>
      </c>
      <c r="C22" s="8">
        <v>73.977425488977104</v>
      </c>
      <c r="D22" s="8">
        <v>87.154835403974275</v>
      </c>
      <c r="E22" s="15">
        <v>53.790125699301107</v>
      </c>
      <c r="F22" s="15">
        <v>50.093331699114664</v>
      </c>
      <c r="G22" s="15">
        <v>52.16981599891114</v>
      </c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N22" s="75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</row>
    <row r="23" spans="1:68" x14ac:dyDescent="0.25">
      <c r="A23" s="66">
        <v>2020</v>
      </c>
      <c r="B23" s="69">
        <v>89.712775343974954</v>
      </c>
      <c r="C23" s="68">
        <v>70.500478976367745</v>
      </c>
      <c r="D23" s="68">
        <v>88.603864145244998</v>
      </c>
      <c r="E23" s="68">
        <v>54.153777799799364</v>
      </c>
      <c r="F23" s="68">
        <v>49.6982431382241</v>
      </c>
      <c r="G23" s="68">
        <v>52.22428278322959</v>
      </c>
      <c r="H23" s="88"/>
      <c r="I23" s="88"/>
      <c r="J23" s="88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3"/>
      <c r="AI23" s="88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</row>
    <row r="24" spans="1:68" x14ac:dyDescent="0.25">
      <c r="A24" s="66">
        <v>2021</v>
      </c>
      <c r="B24" s="67">
        <v>89.575044363544052</v>
      </c>
      <c r="C24" s="67">
        <v>71.366157576697759</v>
      </c>
      <c r="D24" s="68">
        <v>88.255429262311296</v>
      </c>
      <c r="E24" s="65">
        <v>58.316308154527505</v>
      </c>
      <c r="F24" s="65">
        <v>51.818496070656948</v>
      </c>
      <c r="G24" s="65">
        <v>55.516859378291947</v>
      </c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146"/>
      <c r="BM24" s="75"/>
      <c r="BN24" s="75"/>
      <c r="BO24" s="75"/>
      <c r="BP24" s="75"/>
    </row>
    <row r="25" spans="1:68" x14ac:dyDescent="0.25">
      <c r="A25" s="66">
        <v>2022</v>
      </c>
      <c r="B25" s="69">
        <v>87.076287214568083</v>
      </c>
      <c r="C25" s="68">
        <v>75.692726740186473</v>
      </c>
      <c r="D25" s="68">
        <v>86.133940294496071</v>
      </c>
      <c r="E25" s="68">
        <v>57.656045270561052</v>
      </c>
      <c r="F25" s="68">
        <v>51.927981727390915</v>
      </c>
      <c r="G25" s="68">
        <v>55.154193212953331</v>
      </c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147"/>
      <c r="BM25" s="75"/>
      <c r="BN25" s="75"/>
      <c r="BO25" s="75"/>
      <c r="BP25" s="75"/>
    </row>
    <row r="26" spans="1:68" x14ac:dyDescent="0.25">
      <c r="A26" s="16">
        <v>2023</v>
      </c>
      <c r="B26" s="71">
        <v>89.355090153296175</v>
      </c>
      <c r="C26" s="17">
        <v>85.631000562610907</v>
      </c>
      <c r="D26" s="17">
        <v>89.064392092071387</v>
      </c>
      <c r="E26" s="17">
        <v>56.457203421755153</v>
      </c>
      <c r="F26" s="17">
        <v>50.787289636041322</v>
      </c>
      <c r="G26" s="17">
        <v>53.943258254686825</v>
      </c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147"/>
      <c r="BM26" s="75"/>
      <c r="BN26" s="75"/>
      <c r="BO26" s="75"/>
      <c r="BP26" s="75"/>
    </row>
    <row r="27" spans="1:68" ht="23.25" customHeight="1" x14ac:dyDescent="0.25">
      <c r="A27" s="70" t="s">
        <v>83</v>
      </c>
      <c r="B27" s="70"/>
      <c r="C27" s="70"/>
      <c r="D27" s="70"/>
      <c r="E27" s="18"/>
      <c r="F27" s="18"/>
      <c r="G27" s="18"/>
      <c r="H27" s="18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147"/>
      <c r="BM27" s="75"/>
      <c r="BN27" s="75"/>
      <c r="BO27" s="75"/>
      <c r="BP27" s="75"/>
    </row>
    <row r="28" spans="1:68" x14ac:dyDescent="0.25">
      <c r="A28" s="18"/>
      <c r="B28" s="18"/>
      <c r="C28" s="18"/>
      <c r="D28" s="18"/>
      <c r="E28" s="82"/>
      <c r="F28" s="82"/>
      <c r="G28" s="82"/>
      <c r="H28" s="18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147"/>
      <c r="BM28" s="75"/>
      <c r="BN28" s="75"/>
      <c r="BO28" s="75"/>
      <c r="BP28" s="75"/>
    </row>
    <row r="29" spans="1:68" x14ac:dyDescent="0.25">
      <c r="A29" s="79"/>
      <c r="B29" s="79"/>
      <c r="C29" s="79"/>
      <c r="D29" s="80"/>
      <c r="E29" s="80"/>
      <c r="F29" s="80"/>
      <c r="G29" s="78"/>
      <c r="H29" s="1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147"/>
      <c r="BM29" s="75"/>
      <c r="BN29" s="75"/>
      <c r="BO29" s="75"/>
      <c r="BP29" s="75"/>
    </row>
    <row r="30" spans="1:68" x14ac:dyDescent="0.25">
      <c r="A30" s="81"/>
      <c r="B30" s="81"/>
      <c r="C30" s="81"/>
      <c r="D30" s="81"/>
      <c r="E30" s="80"/>
      <c r="F30" s="80"/>
      <c r="G30" s="78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147"/>
      <c r="BM30" s="75"/>
      <c r="BN30" s="75"/>
      <c r="BO30" s="75"/>
      <c r="BP30" s="75"/>
    </row>
    <row r="31" spans="1:68" x14ac:dyDescent="0.25">
      <c r="A31" s="81"/>
      <c r="B31" s="81"/>
      <c r="C31" s="81"/>
      <c r="D31" s="80"/>
      <c r="E31" s="80"/>
      <c r="F31" s="80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147"/>
      <c r="BM31" s="75"/>
      <c r="BN31" s="75"/>
      <c r="BO31" s="75"/>
      <c r="BP31" s="75"/>
    </row>
    <row r="32" spans="1:68" ht="15.75" hidden="1" customHeight="1" x14ac:dyDescent="0.25"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147"/>
      <c r="BM32" s="75"/>
      <c r="BN32" s="75"/>
      <c r="BO32" s="75"/>
      <c r="BP32" s="75"/>
    </row>
    <row r="33" spans="1:68" ht="15.75" hidden="1" thickBot="1" x14ac:dyDescent="0.3">
      <c r="A33" s="138" t="s">
        <v>4</v>
      </c>
      <c r="B33" s="139"/>
      <c r="C33" s="126" t="s">
        <v>7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8"/>
      <c r="O33" s="19"/>
      <c r="Q33" s="138" t="s">
        <v>4</v>
      </c>
      <c r="R33" s="139"/>
      <c r="S33" s="126" t="s">
        <v>7</v>
      </c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8"/>
      <c r="AE33" s="19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</row>
    <row r="34" spans="1:68" hidden="1" x14ac:dyDescent="0.25">
      <c r="A34" s="140"/>
      <c r="B34" s="141"/>
      <c r="C34" s="129" t="s">
        <v>8</v>
      </c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1"/>
      <c r="O34" s="19"/>
      <c r="Q34" s="140"/>
      <c r="R34" s="141"/>
      <c r="S34" s="129" t="s">
        <v>8</v>
      </c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9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</row>
    <row r="35" spans="1:68" hidden="1" x14ac:dyDescent="0.25">
      <c r="A35" s="140"/>
      <c r="B35" s="141"/>
      <c r="C35" s="129" t="s">
        <v>25</v>
      </c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1"/>
      <c r="O35" s="19"/>
      <c r="Q35" s="140"/>
      <c r="R35" s="141"/>
      <c r="S35" s="129" t="s">
        <v>25</v>
      </c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1"/>
      <c r="AE35" s="19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</row>
    <row r="36" spans="1:68" hidden="1" x14ac:dyDescent="0.25">
      <c r="A36" s="140"/>
      <c r="B36" s="141"/>
      <c r="C36" s="132" t="s">
        <v>26</v>
      </c>
      <c r="D36" s="130"/>
      <c r="E36" s="133"/>
      <c r="F36" s="134" t="s">
        <v>27</v>
      </c>
      <c r="G36" s="130"/>
      <c r="H36" s="133"/>
      <c r="I36" s="134" t="s">
        <v>28</v>
      </c>
      <c r="J36" s="130"/>
      <c r="K36" s="133"/>
      <c r="L36" s="135" t="s">
        <v>29</v>
      </c>
      <c r="M36" s="130"/>
      <c r="N36" s="131"/>
      <c r="O36" s="19"/>
      <c r="Q36" s="140"/>
      <c r="R36" s="141"/>
      <c r="S36" s="132" t="s">
        <v>26</v>
      </c>
      <c r="T36" s="130"/>
      <c r="U36" s="133"/>
      <c r="V36" s="134" t="s">
        <v>27</v>
      </c>
      <c r="W36" s="130"/>
      <c r="X36" s="133"/>
      <c r="Y36" s="134" t="s">
        <v>28</v>
      </c>
      <c r="Z36" s="130"/>
      <c r="AA36" s="133"/>
      <c r="AB36" s="135" t="s">
        <v>29</v>
      </c>
      <c r="AC36" s="130"/>
      <c r="AD36" s="131"/>
      <c r="AE36" s="19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</row>
    <row r="37" spans="1:68" hidden="1" x14ac:dyDescent="0.25">
      <c r="A37" s="140"/>
      <c r="B37" s="141"/>
      <c r="C37" s="132" t="s">
        <v>5</v>
      </c>
      <c r="D37" s="130"/>
      <c r="E37" s="133"/>
      <c r="F37" s="134" t="s">
        <v>5</v>
      </c>
      <c r="G37" s="130"/>
      <c r="H37" s="133"/>
      <c r="I37" s="134" t="s">
        <v>5</v>
      </c>
      <c r="J37" s="130"/>
      <c r="K37" s="133"/>
      <c r="L37" s="135" t="s">
        <v>5</v>
      </c>
      <c r="M37" s="130"/>
      <c r="N37" s="131"/>
      <c r="O37" s="19"/>
      <c r="Q37" s="140"/>
      <c r="R37" s="141"/>
      <c r="S37" s="132" t="s">
        <v>5</v>
      </c>
      <c r="T37" s="130"/>
      <c r="U37" s="133"/>
      <c r="V37" s="134" t="s">
        <v>5</v>
      </c>
      <c r="W37" s="130"/>
      <c r="X37" s="133"/>
      <c r="Y37" s="134" t="s">
        <v>5</v>
      </c>
      <c r="Z37" s="130"/>
      <c r="AA37" s="133"/>
      <c r="AB37" s="135" t="s">
        <v>5</v>
      </c>
      <c r="AC37" s="130"/>
      <c r="AD37" s="131"/>
      <c r="AE37" s="19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</row>
    <row r="38" spans="1:68" hidden="1" x14ac:dyDescent="0.25">
      <c r="A38" s="140"/>
      <c r="B38" s="141"/>
      <c r="C38" s="20" t="s">
        <v>1</v>
      </c>
      <c r="D38" s="21" t="s">
        <v>0</v>
      </c>
      <c r="E38" s="21" t="s">
        <v>2</v>
      </c>
      <c r="F38" s="21" t="s">
        <v>1</v>
      </c>
      <c r="G38" s="21" t="s">
        <v>0</v>
      </c>
      <c r="H38" s="21" t="s">
        <v>2</v>
      </c>
      <c r="I38" s="21" t="s">
        <v>1</v>
      </c>
      <c r="J38" s="21" t="s">
        <v>0</v>
      </c>
      <c r="K38" s="21" t="s">
        <v>2</v>
      </c>
      <c r="L38" s="21" t="s">
        <v>1</v>
      </c>
      <c r="M38" s="21" t="s">
        <v>0</v>
      </c>
      <c r="N38" s="22" t="s">
        <v>2</v>
      </c>
      <c r="O38" s="19"/>
      <c r="Q38" s="140"/>
      <c r="R38" s="141"/>
      <c r="S38" s="20" t="s">
        <v>1</v>
      </c>
      <c r="T38" s="21" t="s">
        <v>0</v>
      </c>
      <c r="U38" s="21" t="s">
        <v>2</v>
      </c>
      <c r="V38" s="21" t="s">
        <v>1</v>
      </c>
      <c r="W38" s="21" t="s">
        <v>0</v>
      </c>
      <c r="X38" s="21" t="s">
        <v>2</v>
      </c>
      <c r="Y38" s="21" t="s">
        <v>1</v>
      </c>
      <c r="Z38" s="21" t="s">
        <v>0</v>
      </c>
      <c r="AA38" s="21" t="s">
        <v>2</v>
      </c>
      <c r="AB38" s="21" t="s">
        <v>1</v>
      </c>
      <c r="AC38" s="21" t="s">
        <v>0</v>
      </c>
      <c r="AD38" s="22" t="s">
        <v>2</v>
      </c>
      <c r="AE38" s="19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</row>
    <row r="39" spans="1:68" ht="15.75" hidden="1" thickBot="1" x14ac:dyDescent="0.3">
      <c r="A39" s="137"/>
      <c r="B39" s="142"/>
      <c r="C39" s="23" t="s">
        <v>6</v>
      </c>
      <c r="D39" s="24" t="s">
        <v>6</v>
      </c>
      <c r="E39" s="24" t="s">
        <v>6</v>
      </c>
      <c r="F39" s="24" t="s">
        <v>6</v>
      </c>
      <c r="G39" s="24" t="s">
        <v>6</v>
      </c>
      <c r="H39" s="24" t="s">
        <v>6</v>
      </c>
      <c r="I39" s="24" t="s">
        <v>6</v>
      </c>
      <c r="J39" s="24" t="s">
        <v>6</v>
      </c>
      <c r="K39" s="24" t="s">
        <v>6</v>
      </c>
      <c r="L39" s="24" t="s">
        <v>6</v>
      </c>
      <c r="M39" s="24" t="s">
        <v>6</v>
      </c>
      <c r="N39" s="25" t="s">
        <v>6</v>
      </c>
      <c r="O39" s="19"/>
      <c r="Q39" s="137"/>
      <c r="R39" s="142"/>
      <c r="S39" s="23" t="s">
        <v>6</v>
      </c>
      <c r="T39" s="24" t="s">
        <v>6</v>
      </c>
      <c r="U39" s="24" t="s">
        <v>6</v>
      </c>
      <c r="V39" s="24" t="s">
        <v>6</v>
      </c>
      <c r="W39" s="24" t="s">
        <v>6</v>
      </c>
      <c r="X39" s="24" t="s">
        <v>6</v>
      </c>
      <c r="Y39" s="24" t="s">
        <v>6</v>
      </c>
      <c r="Z39" s="24" t="s">
        <v>6</v>
      </c>
      <c r="AA39" s="24" t="s">
        <v>6</v>
      </c>
      <c r="AB39" s="24" t="s">
        <v>6</v>
      </c>
      <c r="AC39" s="24" t="s">
        <v>6</v>
      </c>
      <c r="AD39" s="25" t="s">
        <v>6</v>
      </c>
      <c r="AE39" s="19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</row>
    <row r="40" spans="1:68" ht="36.75" hidden="1" thickBot="1" x14ac:dyDescent="0.3">
      <c r="A40" s="136" t="s">
        <v>9</v>
      </c>
      <c r="B40" s="26" t="s">
        <v>10</v>
      </c>
      <c r="C40" s="27">
        <v>318959.38834762573</v>
      </c>
      <c r="D40" s="28">
        <v>17052.871795654297</v>
      </c>
      <c r="E40" s="28">
        <v>336012.26014328003</v>
      </c>
      <c r="F40" s="28">
        <v>349988.74998092651</v>
      </c>
      <c r="G40" s="28">
        <v>20021.506324768066</v>
      </c>
      <c r="H40" s="28">
        <v>370010.25630569458</v>
      </c>
      <c r="I40" s="28">
        <v>347260.81823730469</v>
      </c>
      <c r="J40" s="28">
        <v>22519.384117126465</v>
      </c>
      <c r="K40" s="28">
        <v>369780.20235443115</v>
      </c>
      <c r="L40" s="28">
        <v>336616.23002815247</v>
      </c>
      <c r="M40" s="28">
        <v>20190.517793655396</v>
      </c>
      <c r="N40" s="29">
        <v>356806.74782180786</v>
      </c>
      <c r="O40" s="19"/>
      <c r="Q40" s="136" t="s">
        <v>9</v>
      </c>
      <c r="R40" s="26" t="s">
        <v>11</v>
      </c>
      <c r="S40" s="27">
        <v>4482.1281661987305</v>
      </c>
      <c r="T40" s="28">
        <v>2463.5756721496582</v>
      </c>
      <c r="U40" s="28">
        <v>6945.7038383483887</v>
      </c>
      <c r="V40" s="28">
        <v>4077.1345710754395</v>
      </c>
      <c r="W40" s="28">
        <v>2768.8903961181641</v>
      </c>
      <c r="X40" s="28">
        <v>6846.0249671936035</v>
      </c>
      <c r="Y40" s="28">
        <v>4433.2992973327637</v>
      </c>
      <c r="Z40" s="28">
        <v>3662.055965423584</v>
      </c>
      <c r="AA40" s="28">
        <v>8095.3552627563477</v>
      </c>
      <c r="AB40" s="28">
        <v>3792.5182113647461</v>
      </c>
      <c r="AC40" s="28">
        <v>3848.3793983459473</v>
      </c>
      <c r="AD40" s="29">
        <v>7640.8976097106934</v>
      </c>
      <c r="AE40" s="19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</row>
    <row r="41" spans="1:68" ht="15.75" hidden="1" thickBot="1" x14ac:dyDescent="0.3">
      <c r="A41" s="137"/>
      <c r="B41" s="30" t="s">
        <v>2</v>
      </c>
      <c r="C41" s="31">
        <v>318959.38834762573</v>
      </c>
      <c r="D41" s="32">
        <v>17052.871795654297</v>
      </c>
      <c r="E41" s="32">
        <v>336012.26014328003</v>
      </c>
      <c r="F41" s="32">
        <v>349988.74998092651</v>
      </c>
      <c r="G41" s="32">
        <v>20021.506324768066</v>
      </c>
      <c r="H41" s="32">
        <v>370010.25630569458</v>
      </c>
      <c r="I41" s="32">
        <v>347260.81823730469</v>
      </c>
      <c r="J41" s="32">
        <v>22519.384117126465</v>
      </c>
      <c r="K41" s="32">
        <v>369780.20235443115</v>
      </c>
      <c r="L41" s="32">
        <v>336616.23002815247</v>
      </c>
      <c r="M41" s="32">
        <v>20190.517793655396</v>
      </c>
      <c r="N41" s="33">
        <v>356806.74782180786</v>
      </c>
      <c r="O41" s="19"/>
      <c r="Q41" s="140"/>
      <c r="R41" s="34" t="s">
        <v>12</v>
      </c>
      <c r="S41" s="35">
        <v>342154.7274017334</v>
      </c>
      <c r="T41" s="36">
        <v>239544.89699935913</v>
      </c>
      <c r="U41" s="36">
        <v>581699.62440109253</v>
      </c>
      <c r="V41" s="36">
        <v>350104.09879684448</v>
      </c>
      <c r="W41" s="36">
        <v>253896.44823074341</v>
      </c>
      <c r="X41" s="36">
        <v>604000.54702758789</v>
      </c>
      <c r="Y41" s="36">
        <v>360038.02995681763</v>
      </c>
      <c r="Z41" s="36">
        <v>268194.03991699219</v>
      </c>
      <c r="AA41" s="36">
        <v>628232.06987380981</v>
      </c>
      <c r="AB41" s="36">
        <v>362283.65200233459</v>
      </c>
      <c r="AC41" s="36">
        <v>259004.16350364685</v>
      </c>
      <c r="AD41" s="37">
        <v>621287.81550598145</v>
      </c>
      <c r="AE41" s="19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</row>
    <row r="42" spans="1:68" hidden="1" x14ac:dyDescent="0.25">
      <c r="Q42" s="140"/>
      <c r="R42" s="34" t="s">
        <v>13</v>
      </c>
      <c r="S42" s="35">
        <v>259498.59305953979</v>
      </c>
      <c r="T42" s="36">
        <v>2534.8112640380859</v>
      </c>
      <c r="U42" s="36">
        <v>262033.40432357788</v>
      </c>
      <c r="V42" s="36">
        <v>288978.23313522339</v>
      </c>
      <c r="W42" s="36">
        <v>1332.0026817321777</v>
      </c>
      <c r="X42" s="36">
        <v>290310.23581695557</v>
      </c>
      <c r="Y42" s="36">
        <v>310802.49631881714</v>
      </c>
      <c r="Z42" s="36">
        <v>1977.2450256347656</v>
      </c>
      <c r="AA42" s="36">
        <v>312779.7413444519</v>
      </c>
      <c r="AB42" s="36">
        <v>299812.88625526428</v>
      </c>
      <c r="AC42" s="36">
        <v>1006.281364440918</v>
      </c>
      <c r="AD42" s="37">
        <v>300819.1676197052</v>
      </c>
      <c r="AE42" s="19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</row>
    <row r="43" spans="1:68" ht="24" hidden="1" x14ac:dyDescent="0.25">
      <c r="Q43" s="140"/>
      <c r="R43" s="34" t="s">
        <v>14</v>
      </c>
      <c r="S43" s="35">
        <v>3448.2147903442383</v>
      </c>
      <c r="T43" s="36">
        <v>2559.731819152832</v>
      </c>
      <c r="U43" s="36">
        <v>6007.9466094970703</v>
      </c>
      <c r="V43" s="36">
        <v>2796.0267677307129</v>
      </c>
      <c r="W43" s="36">
        <v>2868.1284980773926</v>
      </c>
      <c r="X43" s="36">
        <v>5664.1552658081055</v>
      </c>
      <c r="Y43" s="36">
        <v>3385.2078475952148</v>
      </c>
      <c r="Z43" s="36">
        <v>3131.2997779846191</v>
      </c>
      <c r="AA43" s="36">
        <v>6516.507625579834</v>
      </c>
      <c r="AB43" s="36">
        <v>980.26363372802734</v>
      </c>
      <c r="AC43" s="36">
        <v>2497.4291229248047</v>
      </c>
      <c r="AD43" s="37">
        <v>3477.692756652832</v>
      </c>
      <c r="AE43" s="19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</row>
    <row r="44" spans="1:68" ht="15.75" hidden="1" thickBot="1" x14ac:dyDescent="0.3">
      <c r="A44" s="138" t="s">
        <v>4</v>
      </c>
      <c r="B44" s="139"/>
      <c r="C44" s="126" t="s">
        <v>25</v>
      </c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8"/>
      <c r="O44" s="19"/>
      <c r="Q44" s="140"/>
      <c r="R44" s="34" t="s">
        <v>15</v>
      </c>
      <c r="S44" s="35">
        <v>8460.5701866149902</v>
      </c>
      <c r="T44" s="36">
        <v>27309.994171142578</v>
      </c>
      <c r="U44" s="36">
        <v>35770.564357757568</v>
      </c>
      <c r="V44" s="36">
        <v>7219.1990585327148</v>
      </c>
      <c r="W44" s="36">
        <v>27087.970733642578</v>
      </c>
      <c r="X44" s="36">
        <v>34307.169792175293</v>
      </c>
      <c r="Y44" s="36">
        <v>11021.179420471191</v>
      </c>
      <c r="Z44" s="36">
        <v>25772.641613006592</v>
      </c>
      <c r="AA44" s="36">
        <v>36793.821033477783</v>
      </c>
      <c r="AB44" s="36">
        <v>9923.4551277160645</v>
      </c>
      <c r="AC44" s="36">
        <v>22843.385154724121</v>
      </c>
      <c r="AD44" s="37">
        <v>32766.840282440186</v>
      </c>
      <c r="AE44" s="19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</row>
    <row r="45" spans="1:68" ht="36" hidden="1" x14ac:dyDescent="0.25">
      <c r="A45" s="140"/>
      <c r="B45" s="141"/>
      <c r="C45" s="132" t="s">
        <v>26</v>
      </c>
      <c r="D45" s="130"/>
      <c r="E45" s="133"/>
      <c r="F45" s="134" t="s">
        <v>27</v>
      </c>
      <c r="G45" s="130"/>
      <c r="H45" s="133"/>
      <c r="I45" s="134" t="s">
        <v>28</v>
      </c>
      <c r="J45" s="130"/>
      <c r="K45" s="133"/>
      <c r="L45" s="135" t="s">
        <v>29</v>
      </c>
      <c r="M45" s="130"/>
      <c r="N45" s="131"/>
      <c r="O45" s="19"/>
      <c r="Q45" s="140"/>
      <c r="R45" s="34" t="s">
        <v>16</v>
      </c>
      <c r="S45" s="35">
        <v>61862.655303955078</v>
      </c>
      <c r="T45" s="36">
        <v>134334.83127975464</v>
      </c>
      <c r="U45" s="36">
        <v>196197.48658370972</v>
      </c>
      <c r="V45" s="36">
        <v>69527.643348693848</v>
      </c>
      <c r="W45" s="36">
        <v>128062.00970458984</v>
      </c>
      <c r="X45" s="36">
        <v>197589.65305328369</v>
      </c>
      <c r="Y45" s="36">
        <v>62547.499374389648</v>
      </c>
      <c r="Z45" s="36">
        <v>119671.67096710205</v>
      </c>
      <c r="AA45" s="36">
        <v>182219.1703414917</v>
      </c>
      <c r="AB45" s="36">
        <v>56673.654811859131</v>
      </c>
      <c r="AC45" s="36">
        <v>133676.54392433167</v>
      </c>
      <c r="AD45" s="37">
        <v>190350.1987361908</v>
      </c>
      <c r="AE45" s="19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</row>
    <row r="46" spans="1:68" hidden="1" x14ac:dyDescent="0.25">
      <c r="A46" s="140"/>
      <c r="B46" s="141"/>
      <c r="C46" s="132" t="s">
        <v>5</v>
      </c>
      <c r="D46" s="130"/>
      <c r="E46" s="133"/>
      <c r="F46" s="134" t="s">
        <v>5</v>
      </c>
      <c r="G46" s="130"/>
      <c r="H46" s="133"/>
      <c r="I46" s="134" t="s">
        <v>5</v>
      </c>
      <c r="J46" s="130"/>
      <c r="K46" s="133"/>
      <c r="L46" s="135" t="s">
        <v>5</v>
      </c>
      <c r="M46" s="130"/>
      <c r="N46" s="131"/>
      <c r="O46" s="19"/>
      <c r="Q46" s="140"/>
      <c r="R46" s="34" t="s">
        <v>17</v>
      </c>
      <c r="S46" s="35">
        <v>120668.34148025513</v>
      </c>
      <c r="T46" s="36">
        <v>31615.359405517578</v>
      </c>
      <c r="U46" s="36">
        <v>152283.70088577271</v>
      </c>
      <c r="V46" s="36">
        <v>126956.70050048828</v>
      </c>
      <c r="W46" s="36">
        <v>35845.413967132568</v>
      </c>
      <c r="X46" s="36">
        <v>162802.11446762085</v>
      </c>
      <c r="Y46" s="36">
        <v>126336.42265701294</v>
      </c>
      <c r="Z46" s="36">
        <v>35519.760845184326</v>
      </c>
      <c r="AA46" s="36">
        <v>161856.18350219727</v>
      </c>
      <c r="AB46" s="36">
        <v>112446.19394874573</v>
      </c>
      <c r="AC46" s="36">
        <v>37674.191148757935</v>
      </c>
      <c r="AD46" s="37">
        <v>150120.38509750366</v>
      </c>
      <c r="AE46" s="19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</row>
    <row r="47" spans="1:68" ht="36" hidden="1" x14ac:dyDescent="0.25">
      <c r="A47" s="140"/>
      <c r="B47" s="141"/>
      <c r="C47" s="20" t="s">
        <v>1</v>
      </c>
      <c r="D47" s="21" t="s">
        <v>0</v>
      </c>
      <c r="E47" s="21" t="s">
        <v>2</v>
      </c>
      <c r="F47" s="21" t="s">
        <v>1</v>
      </c>
      <c r="G47" s="21" t="s">
        <v>0</v>
      </c>
      <c r="H47" s="21" t="s">
        <v>2</v>
      </c>
      <c r="I47" s="21" t="s">
        <v>1</v>
      </c>
      <c r="J47" s="21" t="s">
        <v>0</v>
      </c>
      <c r="K47" s="21" t="s">
        <v>2</v>
      </c>
      <c r="L47" s="21" t="s">
        <v>1</v>
      </c>
      <c r="M47" s="21" t="s">
        <v>0</v>
      </c>
      <c r="N47" s="22" t="s">
        <v>2</v>
      </c>
      <c r="O47" s="19"/>
      <c r="Q47" s="140"/>
      <c r="R47" s="34" t="s">
        <v>18</v>
      </c>
      <c r="S47" s="35">
        <v>14291.844207763672</v>
      </c>
      <c r="T47" s="36">
        <v>7650.7514572143555</v>
      </c>
      <c r="U47" s="36">
        <v>21942.595664978027</v>
      </c>
      <c r="V47" s="36">
        <v>15144.506988525391</v>
      </c>
      <c r="W47" s="36">
        <v>6465.6363258361816</v>
      </c>
      <c r="X47" s="36">
        <v>21610.143314361572</v>
      </c>
      <c r="Y47" s="36">
        <v>18548.013698577881</v>
      </c>
      <c r="Z47" s="36">
        <v>5297.2824478149414</v>
      </c>
      <c r="AA47" s="36">
        <v>23845.296146392822</v>
      </c>
      <c r="AB47" s="36">
        <v>16893.877136230469</v>
      </c>
      <c r="AC47" s="36">
        <v>8124.4517974853516</v>
      </c>
      <c r="AD47" s="37">
        <v>25018.32893371582</v>
      </c>
      <c r="AE47" s="19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</row>
    <row r="48" spans="1:68" ht="24.75" hidden="1" thickBot="1" x14ac:dyDescent="0.3">
      <c r="A48" s="137"/>
      <c r="B48" s="142"/>
      <c r="C48" s="23" t="s">
        <v>6</v>
      </c>
      <c r="D48" s="24" t="s">
        <v>6</v>
      </c>
      <c r="E48" s="24" t="s">
        <v>6</v>
      </c>
      <c r="F48" s="24" t="s">
        <v>6</v>
      </c>
      <c r="G48" s="24" t="s">
        <v>6</v>
      </c>
      <c r="H48" s="24" t="s">
        <v>6</v>
      </c>
      <c r="I48" s="24" t="s">
        <v>6</v>
      </c>
      <c r="J48" s="24" t="s">
        <v>6</v>
      </c>
      <c r="K48" s="24" t="s">
        <v>6</v>
      </c>
      <c r="L48" s="24" t="s">
        <v>6</v>
      </c>
      <c r="M48" s="24" t="s">
        <v>6</v>
      </c>
      <c r="N48" s="25" t="s">
        <v>6</v>
      </c>
      <c r="O48" s="19"/>
      <c r="Q48" s="140"/>
      <c r="R48" s="34" t="s">
        <v>19</v>
      </c>
      <c r="S48" s="35">
        <v>188221.83455657959</v>
      </c>
      <c r="T48" s="36">
        <v>416616.88401794434</v>
      </c>
      <c r="U48" s="36">
        <v>604838.71857452393</v>
      </c>
      <c r="V48" s="36">
        <v>175733.03648757935</v>
      </c>
      <c r="W48" s="36">
        <v>432251.5926322937</v>
      </c>
      <c r="X48" s="36">
        <v>607984.62911987305</v>
      </c>
      <c r="Y48" s="36">
        <v>176944.8376121521</v>
      </c>
      <c r="Z48" s="36">
        <v>441959.72374343872</v>
      </c>
      <c r="AA48" s="36">
        <v>618904.56135559082</v>
      </c>
      <c r="AB48" s="36">
        <v>190694.21821975708</v>
      </c>
      <c r="AC48" s="36">
        <v>440042.44263458252</v>
      </c>
      <c r="AD48" s="37">
        <v>630736.6608543396</v>
      </c>
      <c r="AE48" s="19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</row>
    <row r="49" spans="1:68" ht="36.75" hidden="1" thickBot="1" x14ac:dyDescent="0.3">
      <c r="A49" s="136" t="s">
        <v>9</v>
      </c>
      <c r="B49" s="26" t="s">
        <v>10</v>
      </c>
      <c r="C49" s="27">
        <v>361125.82545852661</v>
      </c>
      <c r="D49" s="28">
        <v>19380.384666442871</v>
      </c>
      <c r="E49" s="28">
        <v>380506.21012496948</v>
      </c>
      <c r="F49" s="28">
        <v>396563.08025741577</v>
      </c>
      <c r="G49" s="28">
        <v>23167.66272354126</v>
      </c>
      <c r="H49" s="28">
        <v>419730.74298095703</v>
      </c>
      <c r="I49" s="28">
        <v>395882.31135940552</v>
      </c>
      <c r="J49" s="28">
        <v>27631.659168243408</v>
      </c>
      <c r="K49" s="28">
        <v>423513.97052764893</v>
      </c>
      <c r="L49" s="28">
        <v>382101.28353691101</v>
      </c>
      <c r="M49" s="28">
        <v>27292.809463500977</v>
      </c>
      <c r="N49" s="29">
        <v>409394.09300041199</v>
      </c>
      <c r="O49" s="19"/>
      <c r="Q49" s="140"/>
      <c r="R49" s="34" t="s">
        <v>20</v>
      </c>
      <c r="S49" s="35">
        <v>1422.6406745910645</v>
      </c>
      <c r="T49" s="36">
        <v>9707.411735534668</v>
      </c>
      <c r="U49" s="36">
        <v>11130.052410125732</v>
      </c>
      <c r="V49" s="36">
        <v>2196.2679061889648</v>
      </c>
      <c r="W49" s="36">
        <v>12062.827781677246</v>
      </c>
      <c r="X49" s="36">
        <v>14259.095687866211</v>
      </c>
      <c r="Y49" s="36">
        <v>4360.7451400756836</v>
      </c>
      <c r="Z49" s="36">
        <v>12467.982147216797</v>
      </c>
      <c r="AA49" s="36">
        <v>16828.72728729248</v>
      </c>
      <c r="AB49" s="36">
        <v>1171.6828460693359</v>
      </c>
      <c r="AC49" s="36">
        <v>21591.45930480957</v>
      </c>
      <c r="AD49" s="37">
        <v>22763.142150878906</v>
      </c>
      <c r="AE49" s="19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</row>
    <row r="50" spans="1:68" ht="36.75" hidden="1" thickBot="1" x14ac:dyDescent="0.3">
      <c r="A50" s="137"/>
      <c r="B50" s="30" t="s">
        <v>2</v>
      </c>
      <c r="C50" s="31">
        <v>361125.82545852661</v>
      </c>
      <c r="D50" s="32">
        <v>19380.384666442871</v>
      </c>
      <c r="E50" s="32">
        <v>380506.21012496948</v>
      </c>
      <c r="F50" s="32">
        <v>396563.08025741577</v>
      </c>
      <c r="G50" s="32">
        <v>23167.66272354126</v>
      </c>
      <c r="H50" s="32">
        <v>419730.74298095703</v>
      </c>
      <c r="I50" s="32">
        <v>395882.31135940552</v>
      </c>
      <c r="J50" s="32">
        <v>27631.659168243408</v>
      </c>
      <c r="K50" s="32">
        <v>423513.97052764893</v>
      </c>
      <c r="L50" s="32">
        <v>382101.28353691101</v>
      </c>
      <c r="M50" s="32">
        <v>27292.809463500977</v>
      </c>
      <c r="N50" s="33">
        <v>409394.09300041199</v>
      </c>
      <c r="O50" s="19"/>
      <c r="Q50" s="140"/>
      <c r="R50" s="34" t="s">
        <v>21</v>
      </c>
      <c r="S50" s="35">
        <v>238954.49517440796</v>
      </c>
      <c r="T50" s="36">
        <v>4851.6530952453613</v>
      </c>
      <c r="U50" s="36">
        <v>243806.14826965332</v>
      </c>
      <c r="V50" s="36">
        <v>244208.96446990967</v>
      </c>
      <c r="W50" s="36">
        <v>6359.3505744934082</v>
      </c>
      <c r="X50" s="36">
        <v>250568.31504440308</v>
      </c>
      <c r="Y50" s="36">
        <v>246003.9556312561</v>
      </c>
      <c r="Z50" s="36">
        <v>2882.5271987915039</v>
      </c>
      <c r="AA50" s="36">
        <v>248886.48283004761</v>
      </c>
      <c r="AB50" s="36">
        <v>230586.31678962708</v>
      </c>
      <c r="AC50" s="36">
        <v>3670.67236328125</v>
      </c>
      <c r="AD50" s="37">
        <v>234256.98915290833</v>
      </c>
      <c r="AE50" s="19"/>
      <c r="AL50" s="115" t="s">
        <v>80</v>
      </c>
      <c r="AM50" s="115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  <c r="BI50" s="149"/>
      <c r="BJ50" s="149"/>
      <c r="BK50" s="149"/>
      <c r="BL50" s="75"/>
      <c r="BM50" s="75"/>
      <c r="BN50" s="75"/>
      <c r="BO50" s="75"/>
      <c r="BP50" s="75"/>
    </row>
    <row r="51" spans="1:68" ht="15.75" hidden="1" thickBot="1" x14ac:dyDescent="0.3">
      <c r="Q51" s="137"/>
      <c r="R51" s="30" t="s">
        <v>2</v>
      </c>
      <c r="S51" s="31">
        <v>1243466.0450019836</v>
      </c>
      <c r="T51" s="32">
        <v>879189.90091705322</v>
      </c>
      <c r="U51" s="32">
        <v>2122655.9459190369</v>
      </c>
      <c r="V51" s="32">
        <v>1286941.8120307922</v>
      </c>
      <c r="W51" s="32">
        <v>909000.27152633667</v>
      </c>
      <c r="X51" s="32">
        <v>2195942.0835571289</v>
      </c>
      <c r="Y51" s="32">
        <v>1324421.6869544983</v>
      </c>
      <c r="Z51" s="32">
        <v>920536.22964859009</v>
      </c>
      <c r="AA51" s="32">
        <v>2244957.9166030884</v>
      </c>
      <c r="AB51" s="32">
        <v>1285258.7189826965</v>
      </c>
      <c r="AC51" s="32">
        <v>933979.39971733093</v>
      </c>
      <c r="AD51" s="33">
        <v>2219238.1187000275</v>
      </c>
      <c r="AE51" s="19"/>
      <c r="AL51" s="115"/>
      <c r="AM51" s="115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  <c r="BL51" s="75"/>
      <c r="BM51" s="75"/>
      <c r="BN51" s="75"/>
      <c r="BO51" s="75"/>
      <c r="BP51" s="75"/>
    </row>
    <row r="52" spans="1:68" hidden="1" x14ac:dyDescent="0.25">
      <c r="AL52" s="115"/>
      <c r="AM52" s="115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  <c r="BI52" s="149"/>
      <c r="BJ52" s="149"/>
      <c r="BK52" s="149"/>
      <c r="BL52" s="75"/>
      <c r="BM52" s="75"/>
      <c r="BN52" s="75"/>
      <c r="BO52" s="75"/>
      <c r="BP52" s="75"/>
    </row>
    <row r="53" spans="1:68" x14ac:dyDescent="0.25">
      <c r="AL53" s="115"/>
      <c r="AM53" s="115"/>
      <c r="AN53" s="150"/>
      <c r="AO53" s="149"/>
      <c r="AP53" s="149"/>
      <c r="AQ53" s="150"/>
      <c r="AR53" s="149"/>
      <c r="AS53" s="149"/>
      <c r="AT53" s="150"/>
      <c r="AU53" s="149"/>
      <c r="AV53" s="149"/>
      <c r="AW53" s="150"/>
      <c r="AX53" s="149"/>
      <c r="AY53" s="149"/>
      <c r="AZ53" s="150"/>
      <c r="BA53" s="149"/>
      <c r="BB53" s="149"/>
      <c r="BC53" s="150"/>
      <c r="BD53" s="149"/>
      <c r="BE53" s="149"/>
      <c r="BF53" s="150"/>
      <c r="BG53" s="149"/>
      <c r="BH53" s="149"/>
      <c r="BI53" s="150"/>
      <c r="BJ53" s="149"/>
      <c r="BK53" s="149"/>
      <c r="BL53" s="75"/>
      <c r="BM53" s="75"/>
      <c r="BN53" s="75"/>
      <c r="BO53" s="75"/>
      <c r="BP53" s="75"/>
    </row>
    <row r="54" spans="1:68" ht="19.5" hidden="1" thickBot="1" x14ac:dyDescent="0.35">
      <c r="C54" s="145" t="s">
        <v>30</v>
      </c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Q54" s="138" t="s">
        <v>4</v>
      </c>
      <c r="R54" s="139"/>
      <c r="S54" s="126" t="s">
        <v>25</v>
      </c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8"/>
      <c r="AE54" s="19"/>
      <c r="AL54" s="115"/>
      <c r="AM54" s="115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  <c r="BI54" s="149"/>
      <c r="BJ54" s="149"/>
      <c r="BK54" s="149"/>
      <c r="BL54" s="75"/>
      <c r="BM54" s="75"/>
      <c r="BN54" s="75"/>
      <c r="BO54" s="75"/>
      <c r="BP54" s="75"/>
    </row>
    <row r="55" spans="1:68" hidden="1" x14ac:dyDescent="0.25">
      <c r="C55" s="143" t="s">
        <v>26</v>
      </c>
      <c r="D55" s="144"/>
      <c r="E55" s="144"/>
      <c r="F55" s="143" t="s">
        <v>27</v>
      </c>
      <c r="G55" s="144"/>
      <c r="H55" s="144"/>
      <c r="I55" s="143" t="s">
        <v>28</v>
      </c>
      <c r="J55" s="144"/>
      <c r="K55" s="144"/>
      <c r="L55" s="143" t="s">
        <v>29</v>
      </c>
      <c r="M55" s="144"/>
      <c r="N55" s="144"/>
      <c r="Q55" s="140"/>
      <c r="R55" s="141"/>
      <c r="S55" s="132" t="s">
        <v>26</v>
      </c>
      <c r="T55" s="130"/>
      <c r="U55" s="133"/>
      <c r="V55" s="134" t="s">
        <v>27</v>
      </c>
      <c r="W55" s="130"/>
      <c r="X55" s="133"/>
      <c r="Y55" s="134" t="s">
        <v>28</v>
      </c>
      <c r="Z55" s="130"/>
      <c r="AA55" s="133"/>
      <c r="AB55" s="135" t="s">
        <v>29</v>
      </c>
      <c r="AC55" s="130"/>
      <c r="AD55" s="131"/>
      <c r="AE55" s="19"/>
      <c r="AL55" s="115"/>
      <c r="AM55" s="115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51"/>
      <c r="BJ55" s="151"/>
      <c r="BK55" s="151"/>
      <c r="BL55" s="75"/>
      <c r="BM55" s="75"/>
      <c r="BN55" s="75"/>
      <c r="BO55" s="75"/>
      <c r="BP55" s="75"/>
    </row>
    <row r="56" spans="1:68" hidden="1" x14ac:dyDescent="0.25">
      <c r="C56" s="38" t="s">
        <v>1</v>
      </c>
      <c r="D56" s="38" t="s">
        <v>0</v>
      </c>
      <c r="E56" s="38" t="s">
        <v>2</v>
      </c>
      <c r="F56" s="38" t="s">
        <v>1</v>
      </c>
      <c r="G56" s="38" t="s">
        <v>0</v>
      </c>
      <c r="H56" s="38" t="s">
        <v>2</v>
      </c>
      <c r="I56" s="38" t="s">
        <v>1</v>
      </c>
      <c r="J56" s="38" t="s">
        <v>0</v>
      </c>
      <c r="K56" s="38" t="s">
        <v>2</v>
      </c>
      <c r="L56" s="38" t="s">
        <v>1</v>
      </c>
      <c r="M56" s="38" t="s">
        <v>0</v>
      </c>
      <c r="N56" s="38" t="s">
        <v>2</v>
      </c>
      <c r="Q56" s="140"/>
      <c r="R56" s="141"/>
      <c r="S56" s="132" t="s">
        <v>5</v>
      </c>
      <c r="T56" s="130"/>
      <c r="U56" s="133"/>
      <c r="V56" s="134" t="s">
        <v>5</v>
      </c>
      <c r="W56" s="130"/>
      <c r="X56" s="133"/>
      <c r="Y56" s="134" t="s">
        <v>5</v>
      </c>
      <c r="Z56" s="130"/>
      <c r="AA56" s="133"/>
      <c r="AB56" s="135" t="s">
        <v>5</v>
      </c>
      <c r="AC56" s="130"/>
      <c r="AD56" s="131"/>
      <c r="AE56" s="19"/>
      <c r="AL56" s="116"/>
      <c r="AM56" s="116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51"/>
      <c r="BJ56" s="151"/>
      <c r="BK56" s="151"/>
      <c r="BL56" s="75"/>
      <c r="BM56" s="75"/>
      <c r="BN56" s="75"/>
      <c r="BO56" s="75"/>
      <c r="BP56" s="75"/>
    </row>
    <row r="57" spans="1:68" hidden="1" x14ac:dyDescent="0.25">
      <c r="C57" s="39">
        <f>+C41/C50*100</f>
        <v>88.323616274919814</v>
      </c>
      <c r="D57" s="39">
        <f t="shared" ref="D57:N57" si="0">+D41/D50*100</f>
        <v>87.990368040430795</v>
      </c>
      <c r="E57" s="39">
        <f t="shared" si="0"/>
        <v>88.306642888410067</v>
      </c>
      <c r="F57" s="39">
        <f t="shared" si="0"/>
        <v>88.255505215902332</v>
      </c>
      <c r="G57" s="39">
        <f t="shared" si="0"/>
        <v>86.420052655651347</v>
      </c>
      <c r="H57" s="39">
        <f t="shared" si="0"/>
        <v>88.154194681537007</v>
      </c>
      <c r="I57" s="39">
        <f t="shared" si="0"/>
        <v>87.718195098148925</v>
      </c>
      <c r="J57" s="39">
        <f t="shared" si="0"/>
        <v>81.498486862517495</v>
      </c>
      <c r="K57" s="39">
        <f t="shared" si="0"/>
        <v>87.312397721786667</v>
      </c>
      <c r="L57" s="39">
        <f t="shared" si="0"/>
        <v>88.096074138320787</v>
      </c>
      <c r="M57" s="39">
        <f t="shared" si="0"/>
        <v>73.97742552175302</v>
      </c>
      <c r="N57" s="39">
        <f t="shared" si="0"/>
        <v>87.154835382895669</v>
      </c>
      <c r="Q57" s="140"/>
      <c r="R57" s="141"/>
      <c r="S57" s="20" t="s">
        <v>1</v>
      </c>
      <c r="T57" s="21" t="s">
        <v>0</v>
      </c>
      <c r="U57" s="21" t="s">
        <v>2</v>
      </c>
      <c r="V57" s="21" t="s">
        <v>1</v>
      </c>
      <c r="W57" s="21" t="s">
        <v>0</v>
      </c>
      <c r="X57" s="21" t="s">
        <v>2</v>
      </c>
      <c r="Y57" s="21" t="s">
        <v>1</v>
      </c>
      <c r="Z57" s="21" t="s">
        <v>0</v>
      </c>
      <c r="AA57" s="21" t="s">
        <v>2</v>
      </c>
      <c r="AB57" s="21" t="s">
        <v>1</v>
      </c>
      <c r="AC57" s="21" t="s">
        <v>0</v>
      </c>
      <c r="AD57" s="22" t="s">
        <v>2</v>
      </c>
      <c r="AE57" s="19"/>
      <c r="AL57" s="72" t="s">
        <v>81</v>
      </c>
      <c r="AM57" s="73" t="s">
        <v>82</v>
      </c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  <c r="BI57" s="147"/>
      <c r="BJ57" s="147"/>
      <c r="BK57" s="147"/>
      <c r="BL57" s="75"/>
      <c r="BM57" s="75"/>
      <c r="BN57" s="75"/>
      <c r="BO57" s="75"/>
      <c r="BP57" s="75"/>
    </row>
    <row r="58" spans="1:68" ht="15.75" hidden="1" thickBot="1" x14ac:dyDescent="0.3">
      <c r="Q58" s="137"/>
      <c r="R58" s="142"/>
      <c r="S58" s="23" t="s">
        <v>6</v>
      </c>
      <c r="T58" s="24" t="s">
        <v>6</v>
      </c>
      <c r="U58" s="24" t="s">
        <v>6</v>
      </c>
      <c r="V58" s="24" t="s">
        <v>6</v>
      </c>
      <c r="W58" s="24" t="s">
        <v>6</v>
      </c>
      <c r="X58" s="24" t="s">
        <v>6</v>
      </c>
      <c r="Y58" s="24" t="s">
        <v>6</v>
      </c>
      <c r="Z58" s="24" t="s">
        <v>6</v>
      </c>
      <c r="AA58" s="24" t="s">
        <v>6</v>
      </c>
      <c r="AB58" s="24" t="s">
        <v>6</v>
      </c>
      <c r="AC58" s="24" t="s">
        <v>6</v>
      </c>
      <c r="AD58" s="25" t="s">
        <v>6</v>
      </c>
      <c r="AE58" s="19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</row>
    <row r="59" spans="1:68" ht="36.75" hidden="1" thickBot="1" x14ac:dyDescent="0.35">
      <c r="C59" s="145" t="s">
        <v>31</v>
      </c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Q59" s="136" t="s">
        <v>9</v>
      </c>
      <c r="R59" s="26" t="s">
        <v>11</v>
      </c>
      <c r="S59" s="27">
        <v>147748.56567382813</v>
      </c>
      <c r="T59" s="28">
        <v>77968.175872802734</v>
      </c>
      <c r="U59" s="28">
        <v>225716.74154663086</v>
      </c>
      <c r="V59" s="28">
        <v>138524.30352401733</v>
      </c>
      <c r="W59" s="28">
        <v>75746.172996520996</v>
      </c>
      <c r="X59" s="28">
        <v>214270.47652053833</v>
      </c>
      <c r="Y59" s="28">
        <v>143098.26284790039</v>
      </c>
      <c r="Z59" s="28">
        <v>85984.842830657959</v>
      </c>
      <c r="AA59" s="28">
        <v>229083.10567855835</v>
      </c>
      <c r="AB59" s="28">
        <v>157677.88861846924</v>
      </c>
      <c r="AC59" s="28">
        <v>94077.902509689331</v>
      </c>
      <c r="AD59" s="29">
        <v>251755.79112815857</v>
      </c>
      <c r="AE59" s="19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</row>
    <row r="60" spans="1:68" hidden="1" x14ac:dyDescent="0.25">
      <c r="C60" s="143" t="s">
        <v>26</v>
      </c>
      <c r="D60" s="144"/>
      <c r="E60" s="144"/>
      <c r="F60" s="143" t="s">
        <v>27</v>
      </c>
      <c r="G60" s="144"/>
      <c r="H60" s="144"/>
      <c r="I60" s="143" t="s">
        <v>28</v>
      </c>
      <c r="J60" s="144"/>
      <c r="K60" s="144"/>
      <c r="L60" s="143" t="s">
        <v>29</v>
      </c>
      <c r="M60" s="144"/>
      <c r="N60" s="144"/>
      <c r="Q60" s="140"/>
      <c r="R60" s="34" t="s">
        <v>12</v>
      </c>
      <c r="S60" s="35">
        <v>522517.02823638916</v>
      </c>
      <c r="T60" s="36">
        <v>323993.13792037964</v>
      </c>
      <c r="U60" s="36">
        <v>846510.1661567688</v>
      </c>
      <c r="V60" s="36">
        <v>519053.20227432251</v>
      </c>
      <c r="W60" s="36">
        <v>339586.91203308105</v>
      </c>
      <c r="X60" s="36">
        <v>858640.11430740356</v>
      </c>
      <c r="Y60" s="36">
        <v>550007.12142562866</v>
      </c>
      <c r="Z60" s="36">
        <v>356812.1547088623</v>
      </c>
      <c r="AA60" s="36">
        <v>906819.27613449097</v>
      </c>
      <c r="AB60" s="36">
        <v>574815.7284412384</v>
      </c>
      <c r="AC60" s="36">
        <v>377223.40162467957</v>
      </c>
      <c r="AD60" s="37">
        <v>952039.13006591797</v>
      </c>
      <c r="AE60" s="19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</row>
    <row r="61" spans="1:68" hidden="1" x14ac:dyDescent="0.25">
      <c r="C61" s="38" t="s">
        <v>1</v>
      </c>
      <c r="D61" s="38" t="s">
        <v>0</v>
      </c>
      <c r="E61" s="38" t="s">
        <v>2</v>
      </c>
      <c r="F61" s="38" t="s">
        <v>1</v>
      </c>
      <c r="G61" s="38" t="s">
        <v>0</v>
      </c>
      <c r="H61" s="38" t="s">
        <v>2</v>
      </c>
      <c r="I61" s="38" t="s">
        <v>1</v>
      </c>
      <c r="J61" s="38" t="s">
        <v>0</v>
      </c>
      <c r="K61" s="38" t="s">
        <v>2</v>
      </c>
      <c r="L61" s="38" t="s">
        <v>1</v>
      </c>
      <c r="M61" s="38" t="s">
        <v>0</v>
      </c>
      <c r="N61" s="38" t="s">
        <v>2</v>
      </c>
      <c r="Q61" s="140"/>
      <c r="R61" s="34" t="s">
        <v>13</v>
      </c>
      <c r="S61" s="35">
        <v>288351.00572967529</v>
      </c>
      <c r="T61" s="36">
        <v>4348.7273101806641</v>
      </c>
      <c r="U61" s="36">
        <v>292699.73303985596</v>
      </c>
      <c r="V61" s="36">
        <v>327469.35648345947</v>
      </c>
      <c r="W61" s="36">
        <v>9851.6955146789551</v>
      </c>
      <c r="X61" s="36">
        <v>337321.05199813843</v>
      </c>
      <c r="Y61" s="36">
        <v>356328.33437347412</v>
      </c>
      <c r="Z61" s="36">
        <v>12069.959148406982</v>
      </c>
      <c r="AA61" s="36">
        <v>368398.2935218811</v>
      </c>
      <c r="AB61" s="36">
        <v>337329.19530677795</v>
      </c>
      <c r="AC61" s="36">
        <v>7826.7016296386719</v>
      </c>
      <c r="AD61" s="37">
        <v>345155.89693641663</v>
      </c>
      <c r="AE61" s="19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</row>
    <row r="62" spans="1:68" ht="24" hidden="1" x14ac:dyDescent="0.25">
      <c r="C62" s="39">
        <v>55.554604848154675</v>
      </c>
      <c r="D62" s="39">
        <v>53.490513506747838</v>
      </c>
      <c r="E62" s="39">
        <v>54.680650194664025</v>
      </c>
      <c r="F62" s="39">
        <v>57.304151667787863</v>
      </c>
      <c r="G62" s="39">
        <v>52.937563764198956</v>
      </c>
      <c r="H62" s="39">
        <v>55.412129467079588</v>
      </c>
      <c r="I62" s="39">
        <v>56.3269215622175</v>
      </c>
      <c r="J62" s="39">
        <v>52.171888397346144</v>
      </c>
      <c r="K62" s="39">
        <v>54.545647591213672</v>
      </c>
      <c r="L62" s="39">
        <v>53.790125703356651</v>
      </c>
      <c r="M62" s="39">
        <v>50.093331707287206</v>
      </c>
      <c r="N62" s="39">
        <v>52.169816004809775</v>
      </c>
      <c r="Q62" s="140"/>
      <c r="R62" s="34" t="s">
        <v>14</v>
      </c>
      <c r="S62" s="35">
        <v>49670.390151977539</v>
      </c>
      <c r="T62" s="36">
        <v>23603.248790740967</v>
      </c>
      <c r="U62" s="36">
        <v>73273.638942718506</v>
      </c>
      <c r="V62" s="36">
        <v>44695.023464202881</v>
      </c>
      <c r="W62" s="36">
        <v>22189.506664276123</v>
      </c>
      <c r="X62" s="36">
        <v>66884.530128479004</v>
      </c>
      <c r="Y62" s="36">
        <v>46040.207042694092</v>
      </c>
      <c r="Z62" s="36">
        <v>19879.872886657715</v>
      </c>
      <c r="AA62" s="36">
        <v>65920.079929351807</v>
      </c>
      <c r="AB62" s="36">
        <v>35500.340377807617</v>
      </c>
      <c r="AC62" s="36">
        <v>20885.34595489502</v>
      </c>
      <c r="AD62" s="37">
        <v>56385.686332702637</v>
      </c>
      <c r="AE62" s="19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</row>
    <row r="63" spans="1:68" ht="36" x14ac:dyDescent="0.25">
      <c r="Q63" s="140"/>
      <c r="R63" s="34" t="s">
        <v>16</v>
      </c>
      <c r="S63" s="35">
        <v>131179.56513595581</v>
      </c>
      <c r="T63" s="36">
        <v>188427.92151260376</v>
      </c>
      <c r="U63" s="36">
        <v>319607.48664855957</v>
      </c>
      <c r="V63" s="36">
        <v>146610.23011016846</v>
      </c>
      <c r="W63" s="36">
        <v>186562.35383987427</v>
      </c>
      <c r="X63" s="36">
        <v>333172.58395004272</v>
      </c>
      <c r="Y63" s="36">
        <v>145173.60271453857</v>
      </c>
      <c r="Z63" s="36">
        <v>176054.16334915161</v>
      </c>
      <c r="AA63" s="36">
        <v>321227.76606369019</v>
      </c>
      <c r="AB63" s="36">
        <v>147879.53082275391</v>
      </c>
      <c r="AC63" s="36">
        <v>198325.04829216003</v>
      </c>
      <c r="AD63" s="37">
        <v>346204.57911491394</v>
      </c>
      <c r="AE63" s="19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</row>
    <row r="64" spans="1:68" x14ac:dyDescent="0.25">
      <c r="Q64" s="140"/>
      <c r="R64" s="34" t="s">
        <v>17</v>
      </c>
      <c r="S64" s="35">
        <v>319822.17867660522</v>
      </c>
      <c r="T64" s="36">
        <v>124453.65850448608</v>
      </c>
      <c r="U64" s="36">
        <v>444275.83718109131</v>
      </c>
      <c r="V64" s="36">
        <v>310436.05715179443</v>
      </c>
      <c r="W64" s="36">
        <v>136530.30319595337</v>
      </c>
      <c r="X64" s="36">
        <v>446966.3603477478</v>
      </c>
      <c r="Y64" s="36">
        <v>316196.6907119751</v>
      </c>
      <c r="Z64" s="36">
        <v>138657.87552261353</v>
      </c>
      <c r="AA64" s="36">
        <v>454854.56623458862</v>
      </c>
      <c r="AB64" s="36">
        <v>326403.53505134583</v>
      </c>
      <c r="AC64" s="36">
        <v>149951.87885093689</v>
      </c>
      <c r="AD64" s="37">
        <v>476355.41390228271</v>
      </c>
      <c r="AE64" s="19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146"/>
      <c r="BM64" s="75"/>
      <c r="BN64" s="75"/>
      <c r="BO64" s="75"/>
      <c r="BP64" s="75"/>
    </row>
    <row r="65" spans="17:64" ht="36" x14ac:dyDescent="0.25">
      <c r="Q65" s="140"/>
      <c r="R65" s="34" t="s">
        <v>18</v>
      </c>
      <c r="S65" s="35">
        <v>57430.282981872559</v>
      </c>
      <c r="T65" s="36">
        <v>45992.958240509033</v>
      </c>
      <c r="U65" s="36">
        <v>103423.24122238159</v>
      </c>
      <c r="V65" s="36">
        <v>52702.7887840271</v>
      </c>
      <c r="W65" s="36">
        <v>44301.296592712402</v>
      </c>
      <c r="X65" s="36">
        <v>97004.085376739502</v>
      </c>
      <c r="Y65" s="36">
        <v>57651.665424346924</v>
      </c>
      <c r="Z65" s="36">
        <v>50171.770572662354</v>
      </c>
      <c r="AA65" s="36">
        <v>107823.43599700928</v>
      </c>
      <c r="AB65" s="36">
        <v>63124.362464904785</v>
      </c>
      <c r="AC65" s="36">
        <v>55180.678802490234</v>
      </c>
      <c r="AD65" s="37">
        <v>118305.04126739502</v>
      </c>
      <c r="AE65" s="19"/>
      <c r="BL65" s="147"/>
    </row>
    <row r="66" spans="17:64" ht="24" x14ac:dyDescent="0.25">
      <c r="Q66" s="140"/>
      <c r="R66" s="34" t="s">
        <v>19</v>
      </c>
      <c r="S66" s="35">
        <v>306495.37460708618</v>
      </c>
      <c r="T66" s="36">
        <v>527372.21802139282</v>
      </c>
      <c r="U66" s="36">
        <v>833867.592628479</v>
      </c>
      <c r="V66" s="36">
        <v>287782.82893753052</v>
      </c>
      <c r="W66" s="36">
        <v>548937.18661880493</v>
      </c>
      <c r="X66" s="36">
        <v>836720.01555633545</v>
      </c>
      <c r="Y66" s="36">
        <v>297858.63879394531</v>
      </c>
      <c r="Z66" s="36">
        <v>564260.28357696533</v>
      </c>
      <c r="AA66" s="36">
        <v>862118.92237091064</v>
      </c>
      <c r="AB66" s="36">
        <v>329230.22411727905</v>
      </c>
      <c r="AC66" s="36">
        <v>591314.73949241638</v>
      </c>
      <c r="AD66" s="37">
        <v>920544.96360969543</v>
      </c>
      <c r="AE66" s="19"/>
      <c r="BL66" s="147"/>
    </row>
    <row r="67" spans="17:64" ht="36" x14ac:dyDescent="0.25">
      <c r="Q67" s="140"/>
      <c r="R67" s="34" t="s">
        <v>20</v>
      </c>
      <c r="S67" s="35">
        <v>34082.800685882568</v>
      </c>
      <c r="T67" s="36">
        <v>119768.97002792358</v>
      </c>
      <c r="U67" s="36">
        <v>153851.77071380615</v>
      </c>
      <c r="V67" s="36">
        <v>37174.627552032471</v>
      </c>
      <c r="W67" s="36">
        <v>129632.3620223999</v>
      </c>
      <c r="X67" s="36">
        <v>166806.98957443237</v>
      </c>
      <c r="Y67" s="36">
        <v>47433.927154541016</v>
      </c>
      <c r="Z67" s="36">
        <v>132128.20069122314</v>
      </c>
      <c r="AA67" s="36">
        <v>179562.12784576416</v>
      </c>
      <c r="AB67" s="36">
        <v>37626.711849212646</v>
      </c>
      <c r="AC67" s="36">
        <v>152353.58757400513</v>
      </c>
      <c r="AD67" s="37">
        <v>189980.29942321777</v>
      </c>
      <c r="AE67" s="19"/>
      <c r="BL67" s="147"/>
    </row>
    <row r="68" spans="17:64" ht="36" x14ac:dyDescent="0.25">
      <c r="Q68" s="140"/>
      <c r="R68" s="34" t="s">
        <v>21</v>
      </c>
      <c r="S68" s="35">
        <v>303746.25299453735</v>
      </c>
      <c r="T68" s="36">
        <v>28967.788967132568</v>
      </c>
      <c r="U68" s="36">
        <v>332714.04196166992</v>
      </c>
      <c r="V68" s="36">
        <v>307282.72255325317</v>
      </c>
      <c r="W68" s="36">
        <v>26048.39875793457</v>
      </c>
      <c r="X68" s="36">
        <v>333331.12131118774</v>
      </c>
      <c r="Y68" s="36">
        <v>309914.80011749268</v>
      </c>
      <c r="Z68" s="36">
        <v>26396.543537139893</v>
      </c>
      <c r="AA68" s="36">
        <v>336311.34365463257</v>
      </c>
      <c r="AB68" s="36">
        <v>299375.12776374817</v>
      </c>
      <c r="AC68" s="36">
        <v>25596.953540802002</v>
      </c>
      <c r="AD68" s="37">
        <v>324972.08130455017</v>
      </c>
      <c r="AE68" s="19"/>
      <c r="BL68" s="147"/>
    </row>
    <row r="69" spans="17:64" ht="15.75" thickBot="1" x14ac:dyDescent="0.3">
      <c r="Q69" s="137"/>
      <c r="R69" s="30" t="s">
        <v>2</v>
      </c>
      <c r="S69" s="31">
        <v>2238277.1840438843</v>
      </c>
      <c r="T69" s="32">
        <v>1643637.0550193787</v>
      </c>
      <c r="U69" s="32">
        <v>3881914.2390632629</v>
      </c>
      <c r="V69" s="32">
        <v>2245809.0287971497</v>
      </c>
      <c r="W69" s="32">
        <v>1717117.6890106201</v>
      </c>
      <c r="X69" s="32">
        <v>3962926.7178077698</v>
      </c>
      <c r="Y69" s="32">
        <v>2351312.0373382568</v>
      </c>
      <c r="Z69" s="32">
        <v>1764429.5767822266</v>
      </c>
      <c r="AA69" s="32">
        <v>4115741.6141204834</v>
      </c>
      <c r="AB69" s="32">
        <v>2389395.2694416046</v>
      </c>
      <c r="AC69" s="32">
        <v>1864478.500202179</v>
      </c>
      <c r="AD69" s="33">
        <v>4253873.7696437836</v>
      </c>
      <c r="AE69" s="19"/>
      <c r="BL69" s="147"/>
    </row>
    <row r="70" spans="17:64" x14ac:dyDescent="0.25">
      <c r="BL70" s="147"/>
    </row>
    <row r="71" spans="17:64" x14ac:dyDescent="0.25">
      <c r="BL71" s="147"/>
    </row>
    <row r="72" spans="17:64" x14ac:dyDescent="0.25">
      <c r="BL72" s="75"/>
    </row>
    <row r="73" spans="17:64" x14ac:dyDescent="0.25">
      <c r="BL73" s="75"/>
    </row>
    <row r="74" spans="17:64" ht="18.75" x14ac:dyDescent="0.3">
      <c r="S74" s="145" t="s">
        <v>31</v>
      </c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BL74" s="75"/>
    </row>
    <row r="75" spans="17:64" x14ac:dyDescent="0.25">
      <c r="S75" s="143" t="s">
        <v>26</v>
      </c>
      <c r="T75" s="144"/>
      <c r="U75" s="144"/>
      <c r="V75" s="143" t="s">
        <v>27</v>
      </c>
      <c r="W75" s="144"/>
      <c r="X75" s="144"/>
      <c r="Y75" s="143" t="s">
        <v>28</v>
      </c>
      <c r="Z75" s="144"/>
      <c r="AA75" s="144"/>
      <c r="AB75" s="143" t="s">
        <v>29</v>
      </c>
      <c r="AC75" s="144"/>
      <c r="AD75" s="144"/>
      <c r="BL75" s="75"/>
    </row>
    <row r="76" spans="17:64" x14ac:dyDescent="0.25">
      <c r="S76" s="38" t="s">
        <v>1</v>
      </c>
      <c r="T76" s="38" t="s">
        <v>0</v>
      </c>
      <c r="U76" s="38" t="s">
        <v>2</v>
      </c>
      <c r="V76" s="38" t="s">
        <v>1</v>
      </c>
      <c r="W76" s="38" t="s">
        <v>0</v>
      </c>
      <c r="X76" s="38" t="s">
        <v>2</v>
      </c>
      <c r="Y76" s="38" t="s">
        <v>1</v>
      </c>
      <c r="Z76" s="38" t="s">
        <v>0</v>
      </c>
      <c r="AA76" s="38" t="s">
        <v>2</v>
      </c>
      <c r="AB76" s="38" t="s">
        <v>1</v>
      </c>
      <c r="AC76" s="38" t="s">
        <v>0</v>
      </c>
      <c r="AD76" s="38" t="s">
        <v>2</v>
      </c>
    </row>
    <row r="77" spans="17:64" x14ac:dyDescent="0.25">
      <c r="S77" s="40">
        <f t="shared" ref="S77:AD77" si="1">+S51/S69*100</f>
        <v>55.554604848154675</v>
      </c>
      <c r="T77" s="40">
        <f t="shared" si="1"/>
        <v>53.490513506747838</v>
      </c>
      <c r="U77" s="40">
        <f t="shared" si="1"/>
        <v>54.680650194664025</v>
      </c>
      <c r="V77" s="40">
        <f t="shared" si="1"/>
        <v>57.304151667787863</v>
      </c>
      <c r="W77" s="40">
        <f t="shared" si="1"/>
        <v>52.937563764198956</v>
      </c>
      <c r="X77" s="40">
        <f t="shared" si="1"/>
        <v>55.412129467079588</v>
      </c>
      <c r="Y77" s="40">
        <f t="shared" si="1"/>
        <v>56.3269215622175</v>
      </c>
      <c r="Z77" s="40">
        <f t="shared" si="1"/>
        <v>52.171888397346144</v>
      </c>
      <c r="AA77" s="40">
        <f t="shared" si="1"/>
        <v>54.545647591213672</v>
      </c>
      <c r="AB77" s="40">
        <f t="shared" si="1"/>
        <v>53.790125703356651</v>
      </c>
      <c r="AC77" s="40">
        <f t="shared" si="1"/>
        <v>50.093331707287206</v>
      </c>
      <c r="AD77" s="40">
        <f t="shared" si="1"/>
        <v>52.169816004809775</v>
      </c>
    </row>
  </sheetData>
  <mergeCells count="126">
    <mergeCell ref="S74:AD74"/>
    <mergeCell ref="S75:U75"/>
    <mergeCell ref="V75:X75"/>
    <mergeCell ref="Y75:AA75"/>
    <mergeCell ref="AB75:AD75"/>
    <mergeCell ref="C59:N59"/>
    <mergeCell ref="C60:E60"/>
    <mergeCell ref="F60:H60"/>
    <mergeCell ref="I60:K60"/>
    <mergeCell ref="L60:N60"/>
    <mergeCell ref="L46:N46"/>
    <mergeCell ref="A49:A50"/>
    <mergeCell ref="C55:E55"/>
    <mergeCell ref="F55:H55"/>
    <mergeCell ref="I55:K55"/>
    <mergeCell ref="L55:N55"/>
    <mergeCell ref="C54:N54"/>
    <mergeCell ref="A44:B48"/>
    <mergeCell ref="C44:N44"/>
    <mergeCell ref="C45:E45"/>
    <mergeCell ref="F45:H45"/>
    <mergeCell ref="I45:K45"/>
    <mergeCell ref="L45:N45"/>
    <mergeCell ref="C46:E46"/>
    <mergeCell ref="F46:H46"/>
    <mergeCell ref="I46:K46"/>
    <mergeCell ref="S37:U37"/>
    <mergeCell ref="V37:X37"/>
    <mergeCell ref="Y37:AA37"/>
    <mergeCell ref="AB37:AD37"/>
    <mergeCell ref="Q59:Q69"/>
    <mergeCell ref="Q54:R58"/>
    <mergeCell ref="S54:AD54"/>
    <mergeCell ref="S55:U55"/>
    <mergeCell ref="V55:X55"/>
    <mergeCell ref="Y55:AA55"/>
    <mergeCell ref="AB55:AD55"/>
    <mergeCell ref="S56:U56"/>
    <mergeCell ref="V56:X56"/>
    <mergeCell ref="Y56:AA56"/>
    <mergeCell ref="AB56:AD56"/>
    <mergeCell ref="Q40:Q51"/>
    <mergeCell ref="I37:K37"/>
    <mergeCell ref="L37:N37"/>
    <mergeCell ref="A40:A41"/>
    <mergeCell ref="Q33:R39"/>
    <mergeCell ref="A33:B39"/>
    <mergeCell ref="C33:N33"/>
    <mergeCell ref="C34:N34"/>
    <mergeCell ref="C35:N35"/>
    <mergeCell ref="C36:E36"/>
    <mergeCell ref="F36:H36"/>
    <mergeCell ref="I36:K36"/>
    <mergeCell ref="L36:N36"/>
    <mergeCell ref="C37:E37"/>
    <mergeCell ref="F37:H37"/>
    <mergeCell ref="B17:D17"/>
    <mergeCell ref="E17:G17"/>
    <mergeCell ref="A2:D2"/>
    <mergeCell ref="A17:A18"/>
    <mergeCell ref="A12:D12"/>
    <mergeCell ref="S33:AD33"/>
    <mergeCell ref="S34:AD34"/>
    <mergeCell ref="S35:AD35"/>
    <mergeCell ref="S36:U36"/>
    <mergeCell ref="V36:X36"/>
    <mergeCell ref="Y36:AA36"/>
    <mergeCell ref="AB36:AD36"/>
    <mergeCell ref="I6:J10"/>
    <mergeCell ref="K6:AH6"/>
    <mergeCell ref="K7:M7"/>
    <mergeCell ref="N7:P7"/>
    <mergeCell ref="Q7:S7"/>
    <mergeCell ref="T7:V7"/>
    <mergeCell ref="W7:Y7"/>
    <mergeCell ref="Z7:AB7"/>
    <mergeCell ref="AC7:AE7"/>
    <mergeCell ref="AF7:AH7"/>
    <mergeCell ref="K8:M8"/>
    <mergeCell ref="N8:P8"/>
    <mergeCell ref="Q8:S8"/>
    <mergeCell ref="T8:V8"/>
    <mergeCell ref="I15:J19"/>
    <mergeCell ref="K15:AH15"/>
    <mergeCell ref="K16:M16"/>
    <mergeCell ref="N16:P16"/>
    <mergeCell ref="Q16:S16"/>
    <mergeCell ref="T16:V16"/>
    <mergeCell ref="W16:Y16"/>
    <mergeCell ref="Z16:AB16"/>
    <mergeCell ref="AC16:AE16"/>
    <mergeCell ref="AF16:AH16"/>
    <mergeCell ref="K17:M17"/>
    <mergeCell ref="N17:P17"/>
    <mergeCell ref="AF17:AH17"/>
    <mergeCell ref="K4:AI4"/>
    <mergeCell ref="AO22:BP22"/>
    <mergeCell ref="Q17:S17"/>
    <mergeCell ref="T17:V17"/>
    <mergeCell ref="W17:Y17"/>
    <mergeCell ref="Z17:AB17"/>
    <mergeCell ref="AC17:AE17"/>
    <mergeCell ref="W8:Y8"/>
    <mergeCell ref="Z8:AB8"/>
    <mergeCell ref="AC8:AE8"/>
    <mergeCell ref="AF8:AH8"/>
    <mergeCell ref="BI54:BK54"/>
    <mergeCell ref="AT54:AV54"/>
    <mergeCell ref="AW54:AY54"/>
    <mergeCell ref="AZ54:BB54"/>
    <mergeCell ref="BC54:BE54"/>
    <mergeCell ref="BF54:BH54"/>
    <mergeCell ref="AL50:AM56"/>
    <mergeCell ref="AN50:BK50"/>
    <mergeCell ref="AN51:BK51"/>
    <mergeCell ref="AN52:BK52"/>
    <mergeCell ref="AN53:AP53"/>
    <mergeCell ref="AQ53:AS53"/>
    <mergeCell ref="AT53:AV53"/>
    <mergeCell ref="AW53:AY53"/>
    <mergeCell ref="AZ53:BB53"/>
    <mergeCell ref="BC53:BE53"/>
    <mergeCell ref="BF53:BH53"/>
    <mergeCell ref="BI53:BK53"/>
    <mergeCell ref="AN54:AP54"/>
    <mergeCell ref="AQ54:AS5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 técnica</vt:lpstr>
      <vt:lpstr>Indicador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Wismeyri Altagracia Rodríguez Mota</dc:creator>
  <cp:lastModifiedBy>Ironelis Gregorina Arias Franco</cp:lastModifiedBy>
  <dcterms:created xsi:type="dcterms:W3CDTF">2022-08-04T17:36:08Z</dcterms:created>
  <dcterms:modified xsi:type="dcterms:W3CDTF">2024-10-25T16:14:07Z</dcterms:modified>
</cp:coreProperties>
</file>