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ne.local\perfil\ONE\Ironelis.Arias\Desktop\EMPLEO Y SEGURIDAD SOCIAL IRONELIS 2024\05. Indicadores Empleo por actualizar\"/>
    </mc:Choice>
  </mc:AlternateContent>
  <xr:revisionPtr revIDLastSave="0" documentId="13_ncr:1_{B7F0C159-5C8B-44FB-9FEE-B66C08498604}" xr6:coauthVersionLast="47" xr6:coauthVersionMax="47" xr10:uidLastSave="{00000000-0000-0000-0000-000000000000}"/>
  <bookViews>
    <workbookView xWindow="-120" yWindow="-120" windowWidth="29040" windowHeight="15840" xr2:uid="{00000000-000D-0000-FFFF-FFFF00000000}"/>
  </bookViews>
  <sheets>
    <sheet name=" Ficha " sheetId="6" r:id="rId1"/>
    <sheet name="Indicador" sheetId="4" r:id="rId2"/>
  </sheets>
  <externalReferences>
    <externalReference r:id="rId3"/>
    <externalReference r:id="rId4"/>
  </externalReferences>
  <definedNames>
    <definedName name="carlos.soa">[1]!Tabla4[#Data]</definedName>
    <definedName name="carlos.sosa">[2]!Tabla5[#Data]</definedName>
    <definedName name="Criterio_factibilidad_indicador">[1]!Tabla4[#Data]</definedName>
    <definedName name="Informació_indicador">[2]!Tabla5[#Data]</definedName>
    <definedName name="valuevx">42.314159</definedName>
    <definedName name="vertex42_copyright" hidden="1">"© 2019 Vertex42 LLC"</definedName>
    <definedName name="vertex42_id" hidden="1">"action-item-tracker.xlsx"</definedName>
    <definedName name="vertex42_title" hidden="1">"Action Item Tracker"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9" i="4" l="1"/>
  <c r="T79" i="4"/>
  <c r="U79" i="4"/>
  <c r="V79" i="4"/>
  <c r="W79" i="4"/>
  <c r="X79" i="4"/>
  <c r="Y79" i="4"/>
  <c r="Z79" i="4"/>
  <c r="AA79" i="4"/>
  <c r="AB79" i="4"/>
  <c r="AC79" i="4"/>
  <c r="S79" i="4"/>
  <c r="D59" i="4"/>
  <c r="E59" i="4"/>
  <c r="F59" i="4"/>
  <c r="G59" i="4"/>
  <c r="H59" i="4"/>
  <c r="I59" i="4"/>
  <c r="J59" i="4"/>
  <c r="K59" i="4"/>
  <c r="L59" i="4"/>
  <c r="M59" i="4"/>
  <c r="N59" i="4"/>
  <c r="C59" i="4"/>
</calcChain>
</file>

<file path=xl/sharedStrings.xml><?xml version="1.0" encoding="utf-8"?>
<sst xmlns="http://schemas.openxmlformats.org/spreadsheetml/2006/main" count="326" uniqueCount="114">
  <si>
    <t>Mujer</t>
  </si>
  <si>
    <t>Hombre</t>
  </si>
  <si>
    <t>Total</t>
  </si>
  <si>
    <t>Años</t>
  </si>
  <si>
    <t xml:space="preserve"> </t>
  </si>
  <si>
    <t>SEXO</t>
  </si>
  <si>
    <t>Recuento</t>
  </si>
  <si>
    <t>GRUPO_EMPLEO</t>
  </si>
  <si>
    <t>Empleo Informal</t>
  </si>
  <si>
    <t>GRUPO_RAMA</t>
  </si>
  <si>
    <t>Agrícultura y ganadería</t>
  </si>
  <si>
    <t>Administración pública y defensa</t>
  </si>
  <si>
    <t>Comercio</t>
  </si>
  <si>
    <t>Construcción</t>
  </si>
  <si>
    <t>Electricidad y agua</t>
  </si>
  <si>
    <t>Enseñanza</t>
  </si>
  <si>
    <t>Hoteles, bares y restaurantes</t>
  </si>
  <si>
    <t>Industrias</t>
  </si>
  <si>
    <t>Intermediarios y financieras</t>
  </si>
  <si>
    <t>Otros servicios</t>
  </si>
  <si>
    <t>Salud y asistencia social</t>
  </si>
  <si>
    <t>Transporte y comunicaciones</t>
  </si>
  <si>
    <t>ANO</t>
  </si>
  <si>
    <t>2016</t>
  </si>
  <si>
    <t>2017</t>
  </si>
  <si>
    <t>2018</t>
  </si>
  <si>
    <t>2019</t>
  </si>
  <si>
    <t>Sector Agricola</t>
  </si>
  <si>
    <t>Sector no Agricola</t>
  </si>
  <si>
    <t>Banco Central de la República Dominicana (BCRD)</t>
  </si>
  <si>
    <t>Porcentaje</t>
  </si>
  <si>
    <t>Organización Internacional del Trabajo (OIT)</t>
  </si>
  <si>
    <t/>
  </si>
  <si>
    <t>OCUPADO</t>
  </si>
  <si>
    <t>1</t>
  </si>
  <si>
    <t>Republica Dominicana: Proporción de empleo informal en el empleo total, por sector, 2016-2024</t>
  </si>
  <si>
    <t>Republica Dominicana: Proporción de empleo informal en el empleo total, por sector y sexo 2016-2024</t>
  </si>
  <si>
    <t>Fuente: Encuenta Nacional Continua de Fuerza de Trabajo , ENCFT 2016-2024. Banco Central de la República Dominicana (BCRD)</t>
  </si>
  <si>
    <t>Ficha técnica</t>
  </si>
  <si>
    <t>Componente</t>
  </si>
  <si>
    <t>Descripción</t>
  </si>
  <si>
    <t>I. Identificación</t>
  </si>
  <si>
    <t>N/d</t>
  </si>
  <si>
    <t xml:space="preserve">1. Nombre </t>
  </si>
  <si>
    <t>2. Nomenclatura</t>
  </si>
  <si>
    <t>Indicador</t>
  </si>
  <si>
    <t>3. Definición</t>
  </si>
  <si>
    <t>4. Importancia y utilidad</t>
  </si>
  <si>
    <t>5. Algoritmo para el cálculo</t>
  </si>
  <si>
    <t>5.1 Denominador</t>
  </si>
  <si>
    <t>5.2 Numerador</t>
  </si>
  <si>
    <t xml:space="preserve">5.3 Constante </t>
  </si>
  <si>
    <t>5.4 Unidad de medida</t>
  </si>
  <si>
    <t>5.5 Fórmula</t>
  </si>
  <si>
    <t>5.6 Metodología de cálculo</t>
  </si>
  <si>
    <t>6. Lectura</t>
  </si>
  <si>
    <t>II. Identificación de la fuente</t>
  </si>
  <si>
    <t>7. Fuente de datos</t>
  </si>
  <si>
    <t>7.1 Numerador</t>
  </si>
  <si>
    <t>7.2 Denominador</t>
  </si>
  <si>
    <t>8. Institución fuente</t>
  </si>
  <si>
    <t>8.1 Numerador</t>
  </si>
  <si>
    <t>8.2 Denominador</t>
  </si>
  <si>
    <t>9. Tipo de fuente del dato</t>
  </si>
  <si>
    <t xml:space="preserve">Encuesta  </t>
  </si>
  <si>
    <t xml:space="preserve">10. Fuente de elaboración </t>
  </si>
  <si>
    <t>Oficina Nacional de Estadística (ONE)</t>
  </si>
  <si>
    <t>11. IOE</t>
  </si>
  <si>
    <t>12. RRA</t>
  </si>
  <si>
    <t>13. Dimensiones y desagregaciones</t>
  </si>
  <si>
    <t>14. Cobertura geográfica</t>
  </si>
  <si>
    <t>Nacional</t>
  </si>
  <si>
    <t>15. Periodicidad</t>
  </si>
  <si>
    <t>Anual</t>
  </si>
  <si>
    <t xml:space="preserve">16. Fecha de difusión </t>
  </si>
  <si>
    <t>Octubre-Noviembre</t>
  </si>
  <si>
    <t>17. Periodo o tiempo de referencia</t>
  </si>
  <si>
    <t>18. Enlace de documento</t>
  </si>
  <si>
    <t>https://www.bancentral.gov.do/a/d/2541-encuesta-continua-encft</t>
  </si>
  <si>
    <t>III. Áreas asociadas</t>
  </si>
  <si>
    <t>19. Estrategias o planes</t>
  </si>
  <si>
    <t>20. Temáticas</t>
  </si>
  <si>
    <t>Empleo</t>
  </si>
  <si>
    <t>21. Cumbres/objetivos/metas internacionales</t>
  </si>
  <si>
    <t xml:space="preserve">IV. Referencia </t>
  </si>
  <si>
    <t>22. Institución Nacional de Referencia</t>
  </si>
  <si>
    <t>23. Existencia Comité Sectorial</t>
  </si>
  <si>
    <t>24. Nombre Comité Sectorial</t>
  </si>
  <si>
    <t>25. Referencia Internacional</t>
  </si>
  <si>
    <t>26. Área responsable</t>
  </si>
  <si>
    <t>Dirección de Estadísticas, Demográficas, Sociales y Ambientales</t>
  </si>
  <si>
    <t>27. Fecha próxima de actualización</t>
  </si>
  <si>
    <t xml:space="preserve">Octubre </t>
  </si>
  <si>
    <t>28. Año base</t>
  </si>
  <si>
    <t>29. Enlaces de referencia</t>
  </si>
  <si>
    <t>30. Observaciones</t>
  </si>
  <si>
    <t>Nota: Esta ficha es la integración consensuada de los distintos campos utilizado en los distintos subsistemas de ONE (ODS, ODM, SINID, PIP, SISGE, SINAVI) y consulta de sistemas externos como SISDOM, CEPAL, INEGI, etc.</t>
  </si>
  <si>
    <t>2016-2024</t>
  </si>
  <si>
    <t xml:space="preserve"> Encuesta Nacional Continua de Fuerza de Trabajo (ENCFT).</t>
  </si>
  <si>
    <t>Este indicador permite conocer el porcentaje de la población total que se encuentra en condiciones de informalidad, asi como el porcentaje de informalidad en la agricultura.Los ocupados en condición de informalidad  no tienen acceso a los beneficios de la seguridad social producto de su relación laboral.</t>
  </si>
  <si>
    <r>
      <rPr>
        <b/>
        <sz val="9"/>
        <color theme="1"/>
        <rFont val="Roboto"/>
      </rPr>
      <t>a)</t>
    </r>
    <r>
      <rPr>
        <sz val="9"/>
        <color theme="1"/>
        <rFont val="Roboto"/>
      </rPr>
      <t xml:space="preserve"> Empleo total  </t>
    </r>
    <r>
      <rPr>
        <b/>
        <sz val="9"/>
        <color theme="1"/>
        <rFont val="Roboto"/>
      </rPr>
      <t xml:space="preserve">b) </t>
    </r>
    <r>
      <rPr>
        <sz val="9"/>
        <color theme="1"/>
        <rFont val="Roboto"/>
      </rPr>
      <t xml:space="preserve">Empleo total en agricultura y ganaderia </t>
    </r>
    <r>
      <rPr>
        <b/>
        <sz val="9"/>
        <color theme="1"/>
        <rFont val="Roboto"/>
      </rPr>
      <t>c)</t>
    </r>
    <r>
      <rPr>
        <sz val="9"/>
        <color theme="1"/>
        <rFont val="Roboto"/>
      </rPr>
      <t xml:space="preserve"> Empleo total en actividades no agrícolas.</t>
    </r>
  </si>
  <si>
    <r>
      <rPr>
        <b/>
        <sz val="9"/>
        <color theme="1"/>
        <rFont val="Roboto"/>
      </rPr>
      <t>a)</t>
    </r>
    <r>
      <rPr>
        <sz val="9"/>
        <color theme="1"/>
        <rFont val="Roboto"/>
      </rPr>
      <t xml:space="preserve"> Población ocupada en el sector informal </t>
    </r>
    <r>
      <rPr>
        <b/>
        <sz val="9"/>
        <color theme="1"/>
        <rFont val="Roboto"/>
      </rPr>
      <t>b</t>
    </r>
    <r>
      <rPr>
        <sz val="9"/>
        <color theme="1"/>
        <rFont val="Roboto"/>
      </rPr>
      <t xml:space="preserve">) Empleo informal en actividades agrícolas </t>
    </r>
    <r>
      <rPr>
        <b/>
        <sz val="9"/>
        <color theme="1"/>
        <rFont val="Roboto"/>
      </rPr>
      <t>c)</t>
    </r>
    <r>
      <rPr>
        <sz val="9"/>
        <color theme="1"/>
        <rFont val="Roboto"/>
      </rPr>
      <t xml:space="preserve"> Empleo informal en actividades no agrícolas.</t>
    </r>
  </si>
  <si>
    <r>
      <t xml:space="preserve">Se define como la proporción de la población ocupada que labora en el sector informal respecto a la población ocupada total. La parte </t>
    </r>
    <r>
      <rPr>
        <b/>
        <sz val="9"/>
        <color theme="1"/>
        <rFont val="Roboto"/>
      </rPr>
      <t>b</t>
    </r>
    <r>
      <rPr>
        <sz val="9"/>
        <color theme="1"/>
        <rFont val="Roboto"/>
      </rPr>
      <t xml:space="preserve"> presenta la proporción del empleo no agrícola que se clasifica como empleo informal.</t>
    </r>
  </si>
  <si>
    <r>
      <t>a)</t>
    </r>
    <r>
      <rPr>
        <b/>
        <sz val="9"/>
        <color theme="1"/>
        <rFont val="Roboto"/>
      </rPr>
      <t xml:space="preserve"> Proporción de empleo informal en el empleo total.</t>
    </r>
    <r>
      <rPr>
        <sz val="9"/>
        <color theme="1"/>
        <rFont val="Roboto"/>
      </rPr>
      <t xml:space="preserve"> Resulta del cociente entre empleo informal (numerador) y el empleo total (denominador). El resultado se multipluca por 100. 
</t>
    </r>
    <r>
      <rPr>
        <b/>
        <sz val="9"/>
        <color theme="1"/>
        <rFont val="Roboto"/>
      </rPr>
      <t xml:space="preserve">b) Proporción de empleo informal en la agricultura. </t>
    </r>
    <r>
      <rPr>
        <sz val="9"/>
        <color theme="1"/>
        <rFont val="Roboto"/>
      </rPr>
      <t xml:space="preserve">Es el cociente entre el empleo informal en actividades agrícolas (numerador) y el empleo total en agricultura y ganaderia (denominador). El resultado se multiplica por 100. 
</t>
    </r>
    <r>
      <rPr>
        <b/>
        <sz val="9"/>
        <color theme="1"/>
        <rFont val="Roboto"/>
      </rPr>
      <t xml:space="preserve">c) Proporción de empleo informal en el empleo no agrícola.  </t>
    </r>
    <r>
      <rPr>
        <sz val="9"/>
        <color theme="1"/>
        <rFont val="Roboto"/>
      </rPr>
      <t>Resulta del cociente  entre el empleo informal en actividades no agrícolas (numerador) y el empleo total en actividades no agrícolas (denominador). El resultado se multiplica por 100.</t>
    </r>
  </si>
  <si>
    <t>a) Proporcion empleo informal en el empleo total</t>
  </si>
  <si>
    <t>b) Proporción de empleo informal en la agricultura</t>
  </si>
  <si>
    <t>c) Proporción de empleo informal en el empleo no agrícola</t>
  </si>
  <si>
    <r>
      <rPr>
        <b/>
        <sz val="9"/>
        <color theme="1"/>
        <rFont val="Roboto"/>
      </rPr>
      <t>a) Proporción de empleo informal en el empleo total</t>
    </r>
    <r>
      <rPr>
        <sz val="9"/>
        <color theme="1"/>
        <rFont val="Roboto"/>
      </rPr>
      <t xml:space="preserve">= Empleo informal / Empleo total X 100
</t>
    </r>
    <r>
      <rPr>
        <b/>
        <sz val="9"/>
        <color theme="1"/>
        <rFont val="Roboto"/>
      </rPr>
      <t>b) Proporción de empleo informal en la agricultura</t>
    </r>
    <r>
      <rPr>
        <sz val="9"/>
        <color theme="1"/>
        <rFont val="Roboto"/>
      </rPr>
      <t xml:space="preserve">=Empleo informal en actividades agrícolas / Empleo total en agricultura y ganaderia X 100
</t>
    </r>
    <r>
      <rPr>
        <b/>
        <sz val="9"/>
        <color theme="1"/>
        <rFont val="Roboto"/>
      </rPr>
      <t>c) Proporción de empleo informal en el empleo no agrícola</t>
    </r>
    <r>
      <rPr>
        <sz val="9"/>
        <color theme="1"/>
        <rFont val="Roboto"/>
      </rPr>
      <t>=Empleo informal en actividades no agrícolas / Empleo total en actividades no agrícolas x 100</t>
    </r>
  </si>
  <si>
    <r>
      <rPr>
        <b/>
        <sz val="9"/>
        <color theme="1"/>
        <rFont val="Roboto"/>
      </rPr>
      <t>a)</t>
    </r>
    <r>
      <rPr>
        <sz val="9"/>
        <color theme="1"/>
        <rFont val="Roboto"/>
      </rPr>
      <t xml:space="preserve"> Un valor de 50.02% indica, por ejemplo, que  para el año en cuestión el  50.02% de la población estaba ocupada en el sector informal.
</t>
    </r>
    <r>
      <rPr>
        <b/>
        <sz val="9"/>
        <color theme="1"/>
        <rFont val="Roboto"/>
      </rPr>
      <t xml:space="preserve">b) </t>
    </r>
    <r>
      <rPr>
        <sz val="9"/>
        <color theme="1"/>
        <rFont val="Roboto"/>
      </rPr>
      <t>Un valor de 80.02% indica, por ejemplo, que  para el año en cuestión el  80.02% del empleo total en la agricultura es informal. 
c) un valor de 52.88% indica, por ejemplo, que  para el año en cuestión el  52.88% del empleo informal total se concentraba en las actividades no agrícolas.</t>
    </r>
  </si>
  <si>
    <t>Sexo</t>
  </si>
  <si>
    <r>
      <rPr>
        <b/>
        <sz val="9"/>
        <color theme="1"/>
        <rFont val="Roboto"/>
      </rPr>
      <t>END:  Objetivo General 3.4.</t>
    </r>
    <r>
      <rPr>
        <sz val="9"/>
        <color theme="1"/>
        <rFont val="Roboto"/>
      </rPr>
      <t xml:space="preserve"> Empleos dignos y Suficientes -</t>
    </r>
    <r>
      <rPr>
        <b/>
        <sz val="9"/>
        <color theme="1"/>
        <rFont val="Roboto"/>
      </rPr>
      <t xml:space="preserve">  Objetivo Específico 3.4.1</t>
    </r>
    <r>
      <rPr>
        <sz val="9"/>
        <color theme="1"/>
        <rFont val="Roboto"/>
      </rPr>
      <t xml:space="preserve"> Propiciar mayores niveles de inversión, tanto nacional como extranjera, en actividades de alto valor agregado y capacidad de generación de empleo decente. </t>
    </r>
  </si>
  <si>
    <r>
      <rPr>
        <b/>
        <sz val="9"/>
        <color theme="1"/>
        <rFont val="Roboto"/>
      </rPr>
      <t>ODS 8. Trabajo Decente y Crecimiento Económico - Meta 8.8</t>
    </r>
    <r>
      <rPr>
        <sz val="9"/>
        <color theme="1"/>
        <rFont val="Roboto"/>
      </rPr>
      <t xml:space="preserve"> Proteger los derechos laborales y promover un entorno de trabajo seguro y sin riesgos para todos los trabajadores, incluidos los trabajadores migrantes, en particular las mujeres migrantes y las personas con empleos precarios.</t>
    </r>
  </si>
  <si>
    <t xml:space="preserve">1.El sector informal de la economía está compuesto por los ocupados cuya empresa o negocio donde laboran no cumplen con los criterios de estar inscrita en el Registro Nacional de Contribuyentes (RNC) o realizar registro de las transacciones comerciales en libros de contabilidad auditables.
2. Para el calculo de este indicador,  los datos se tomaron del sector "agricultura y ganaderia" de la Encuesta nacional continua de fuerza de trabajo (ENCFT). </t>
  </si>
  <si>
    <t>Proporción de empleo informal en el empleo total por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</si>
</sst>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
  </numFmts>
  <fonts count="20"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theme="1"/>
      <name val="Roboto"/>
    </font>
    <font>
      <sz val="9"/>
      <color theme="1"/>
      <name val="Roboto"/>
    </font>
    <font>
      <sz val="11"/>
      <color theme="1"/>
      <name val="Roboto"/>
    </font>
    <font>
      <b/>
      <sz val="9"/>
      <color theme="1"/>
      <name val="Roboto"/>
    </font>
    <font>
      <sz val="7"/>
      <color theme="1"/>
      <name val="Roboto"/>
    </font>
    <font>
      <sz val="10"/>
      <name val="Roboto"/>
    </font>
    <font>
      <sz val="9"/>
      <color indexed="8"/>
      <name val="Roboto"/>
    </font>
    <font>
      <b/>
      <sz val="14"/>
      <color theme="1"/>
      <name val="Roboto"/>
    </font>
    <font>
      <u/>
      <sz val="11"/>
      <color theme="10"/>
      <name val="Calibri"/>
      <family val="2"/>
      <scheme val="minor"/>
    </font>
    <font>
      <u/>
      <sz val="11"/>
      <color theme="10"/>
      <name val="Calibri"/>
      <family val="2"/>
    </font>
    <font>
      <sz val="9"/>
      <color indexed="60"/>
      <name val="Arial"/>
      <family val="2"/>
    </font>
    <font>
      <sz val="9"/>
      <color indexed="8"/>
      <name val="Arial"/>
      <family val="2"/>
    </font>
    <font>
      <b/>
      <sz val="12"/>
      <color theme="0"/>
      <name val="Calibri"/>
      <family val="2"/>
      <scheme val="minor"/>
    </font>
    <font>
      <b/>
      <sz val="9"/>
      <color rgb="FF000000"/>
      <name val="Roboto"/>
    </font>
    <font>
      <sz val="9"/>
      <color rgb="FF000000"/>
      <name val="Roboto"/>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rgb="FF0070C0"/>
        <bgColor indexed="64"/>
      </patternFill>
    </fill>
    <fill>
      <patternFill patternType="solid">
        <fgColor rgb="FFFFC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1"/>
      </bottom>
      <diagonal/>
    </border>
    <border>
      <left/>
      <right/>
      <top style="thin">
        <color indexed="61"/>
      </top>
      <bottom style="thin">
        <color indexed="61"/>
      </bottom>
      <diagonal/>
    </border>
    <border>
      <left style="thin">
        <color rgb="FFFFC000"/>
      </left>
      <right style="thin">
        <color rgb="FFFFC000"/>
      </right>
      <top style="thin">
        <color rgb="FFFFC000"/>
      </top>
      <bottom style="thin">
        <color rgb="FFFFC000"/>
      </bottom>
      <diagonal/>
    </border>
    <border>
      <left style="thin">
        <color rgb="FFFFC000"/>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rgb="FFFFC000"/>
      </left>
      <right style="thin">
        <color rgb="FFFFC000"/>
      </right>
      <top style="thin">
        <color rgb="FFFFC000"/>
      </top>
      <bottom/>
      <diagonal/>
    </border>
  </borders>
  <cellStyleXfs count="19">
    <xf numFmtId="0" fontId="0" fillId="0" borderId="0"/>
    <xf numFmtId="43" fontId="1"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2" fillId="0" borderId="0"/>
  </cellStyleXfs>
  <cellXfs count="117">
    <xf numFmtId="0" fontId="0" fillId="0" borderId="0" xfId="0"/>
    <xf numFmtId="0" fontId="4" fillId="0" borderId="0" xfId="0" applyFont="1"/>
    <xf numFmtId="0" fontId="5" fillId="0" borderId="0" xfId="0" applyFont="1"/>
    <xf numFmtId="0" fontId="6" fillId="0" borderId="0" xfId="0" applyFont="1"/>
    <xf numFmtId="0" fontId="7" fillId="0" borderId="31" xfId="10" applyFont="1" applyBorder="1" applyAlignment="1">
      <alignment horizontal="center" vertical="center"/>
    </xf>
    <xf numFmtId="0" fontId="7" fillId="0" borderId="31" xfId="10" applyFont="1" applyBorder="1" applyAlignment="1">
      <alignment horizontal="center" vertical="center" wrapText="1"/>
    </xf>
    <xf numFmtId="0" fontId="5" fillId="0" borderId="0" xfId="10" applyFont="1" applyAlignment="1">
      <alignment horizontal="center"/>
    </xf>
    <xf numFmtId="164" fontId="5" fillId="0" borderId="0" xfId="10" applyNumberFormat="1" applyFont="1" applyAlignment="1">
      <alignment horizontal="center" wrapText="1"/>
    </xf>
    <xf numFmtId="164" fontId="5" fillId="0" borderId="0" xfId="0" applyNumberFormat="1" applyFont="1" applyAlignment="1">
      <alignment horizontal="center" vertical="center"/>
    </xf>
    <xf numFmtId="0" fontId="5" fillId="0" borderId="0" xfId="0" applyFont="1" applyAlignment="1">
      <alignment vertical="center"/>
    </xf>
    <xf numFmtId="0" fontId="7" fillId="0" borderId="32" xfId="11" applyFont="1" applyBorder="1" applyAlignment="1">
      <alignment horizontal="center" vertical="center" wrapText="1"/>
    </xf>
    <xf numFmtId="0" fontId="7" fillId="0" borderId="32" xfId="0" applyFont="1" applyBorder="1" applyAlignment="1">
      <alignment horizontal="center" vertical="center"/>
    </xf>
    <xf numFmtId="0" fontId="7" fillId="0" borderId="32" xfId="0" applyFont="1" applyBorder="1" applyAlignment="1">
      <alignment horizontal="center" vertical="center" wrapText="1"/>
    </xf>
    <xf numFmtId="0" fontId="5" fillId="0" borderId="0" xfId="0" applyFont="1" applyAlignment="1">
      <alignment horizontal="center"/>
    </xf>
    <xf numFmtId="164" fontId="5" fillId="0" borderId="0" xfId="11" applyNumberFormat="1" applyFont="1" applyAlignment="1">
      <alignment horizontal="center" vertical="center"/>
    </xf>
    <xf numFmtId="164" fontId="5" fillId="0" borderId="0" xfId="13" applyNumberFormat="1" applyFont="1" applyFill="1" applyBorder="1" applyAlignment="1">
      <alignment horizontal="center"/>
    </xf>
    <xf numFmtId="0" fontId="5" fillId="0" borderId="31" xfId="0" applyFont="1" applyBorder="1" applyAlignment="1">
      <alignment horizontal="center"/>
    </xf>
    <xf numFmtId="164" fontId="5" fillId="0" borderId="31" xfId="0" applyNumberFormat="1" applyFont="1" applyBorder="1" applyAlignment="1">
      <alignment horizontal="center" vertical="center"/>
    </xf>
    <xf numFmtId="0" fontId="8" fillId="0" borderId="0" xfId="0" applyFont="1" applyAlignment="1">
      <alignment vertical="center" wrapText="1"/>
    </xf>
    <xf numFmtId="0" fontId="9" fillId="0" borderId="0" xfId="14" applyFont="1"/>
    <xf numFmtId="0" fontId="10" fillId="0" borderId="8" xfId="14" applyFont="1" applyBorder="1" applyAlignment="1">
      <alignment horizontal="center" wrapText="1"/>
    </xf>
    <xf numFmtId="0" fontId="10" fillId="0" borderId="9" xfId="14" applyFont="1" applyBorder="1" applyAlignment="1">
      <alignment horizontal="center" wrapText="1"/>
    </xf>
    <xf numFmtId="0" fontId="10" fillId="0" borderId="10" xfId="14" applyFont="1" applyBorder="1" applyAlignment="1">
      <alignment horizontal="center" wrapText="1"/>
    </xf>
    <xf numFmtId="0" fontId="10" fillId="0" borderId="13" xfId="14" applyFont="1" applyBorder="1" applyAlignment="1">
      <alignment horizontal="center" wrapText="1"/>
    </xf>
    <xf numFmtId="0" fontId="10" fillId="0" borderId="14" xfId="14" applyFont="1" applyBorder="1" applyAlignment="1">
      <alignment horizontal="center" wrapText="1"/>
    </xf>
    <xf numFmtId="0" fontId="10" fillId="0" borderId="15" xfId="14" applyFont="1" applyBorder="1" applyAlignment="1">
      <alignment horizontal="center" wrapText="1"/>
    </xf>
    <xf numFmtId="0" fontId="10" fillId="0" borderId="3" xfId="14" applyFont="1" applyBorder="1" applyAlignment="1">
      <alignment horizontal="left" vertical="top" wrapText="1"/>
    </xf>
    <xf numFmtId="165" fontId="10" fillId="0" borderId="17" xfId="14" applyNumberFormat="1" applyFont="1" applyBorder="1" applyAlignment="1">
      <alignment horizontal="right" vertical="top"/>
    </xf>
    <xf numFmtId="165" fontId="10" fillId="0" borderId="18" xfId="14" applyNumberFormat="1" applyFont="1" applyBorder="1" applyAlignment="1">
      <alignment horizontal="right" vertical="top"/>
    </xf>
    <xf numFmtId="165" fontId="10" fillId="0" borderId="19" xfId="14" applyNumberFormat="1" applyFont="1" applyBorder="1" applyAlignment="1">
      <alignment horizontal="right" vertical="top"/>
    </xf>
    <xf numFmtId="0" fontId="10" fillId="0" borderId="12" xfId="14" applyFont="1" applyBorder="1" applyAlignment="1">
      <alignment horizontal="left" vertical="top" wrapText="1"/>
    </xf>
    <xf numFmtId="165" fontId="10" fillId="0" borderId="23" xfId="14" applyNumberFormat="1" applyFont="1" applyBorder="1" applyAlignment="1">
      <alignment horizontal="right" vertical="top"/>
    </xf>
    <xf numFmtId="165" fontId="10" fillId="0" borderId="24" xfId="14" applyNumberFormat="1" applyFont="1" applyBorder="1" applyAlignment="1">
      <alignment horizontal="right" vertical="top"/>
    </xf>
    <xf numFmtId="165" fontId="10" fillId="0" borderId="25" xfId="14" applyNumberFormat="1" applyFont="1" applyBorder="1" applyAlignment="1">
      <alignment horizontal="right" vertical="top"/>
    </xf>
    <xf numFmtId="0" fontId="10" fillId="0" borderId="7" xfId="14" applyFont="1" applyBorder="1" applyAlignment="1">
      <alignment horizontal="left" vertical="top" wrapText="1"/>
    </xf>
    <xf numFmtId="165" fontId="10" fillId="0" borderId="20" xfId="14" applyNumberFormat="1" applyFont="1" applyBorder="1" applyAlignment="1">
      <alignment horizontal="right" vertical="top"/>
    </xf>
    <xf numFmtId="165" fontId="10" fillId="0" borderId="21" xfId="14" applyNumberFormat="1" applyFont="1" applyBorder="1" applyAlignment="1">
      <alignment horizontal="right" vertical="top"/>
    </xf>
    <xf numFmtId="165" fontId="10" fillId="0" borderId="22" xfId="14" applyNumberFormat="1" applyFont="1" applyBorder="1" applyAlignment="1">
      <alignment horizontal="right" vertical="top"/>
    </xf>
    <xf numFmtId="0" fontId="10" fillId="0" borderId="1" xfId="14" applyFont="1" applyBorder="1" applyAlignment="1">
      <alignment horizontal="center" wrapText="1"/>
    </xf>
    <xf numFmtId="164" fontId="6" fillId="0" borderId="1" xfId="0" applyNumberFormat="1" applyFont="1" applyBorder="1"/>
    <xf numFmtId="2" fontId="6" fillId="0" borderId="1" xfId="0" applyNumberFormat="1" applyFont="1" applyBorder="1"/>
    <xf numFmtId="164" fontId="5" fillId="0" borderId="0" xfId="0" applyNumberFormat="1" applyFont="1" applyAlignment="1">
      <alignment horizontal="center"/>
    </xf>
    <xf numFmtId="164" fontId="5" fillId="0" borderId="0" xfId="11" applyNumberFormat="1" applyFont="1" applyAlignment="1">
      <alignment horizontal="center" vertical="center" wrapText="1"/>
    </xf>
    <xf numFmtId="0" fontId="8" fillId="0" borderId="0" xfId="0" applyFont="1" applyAlignment="1">
      <alignment vertical="center"/>
    </xf>
    <xf numFmtId="0" fontId="14" fillId="3" borderId="35" xfId="18" applyFont="1" applyFill="1" applyBorder="1" applyAlignment="1">
      <alignment horizontal="left" vertical="top" wrapText="1"/>
    </xf>
    <xf numFmtId="0" fontId="14" fillId="3" borderId="35" xfId="18" applyFont="1" applyFill="1" applyBorder="1" applyAlignment="1">
      <alignment horizontal="left" vertical="top"/>
    </xf>
    <xf numFmtId="0" fontId="5" fillId="0" borderId="31" xfId="10" applyFont="1" applyBorder="1" applyAlignment="1">
      <alignment horizontal="center"/>
    </xf>
    <xf numFmtId="164" fontId="5" fillId="0" borderId="31" xfId="0" applyNumberFormat="1" applyFont="1" applyBorder="1" applyAlignment="1">
      <alignment horizontal="center"/>
    </xf>
    <xf numFmtId="164" fontId="6" fillId="0" borderId="0" xfId="0" applyNumberFormat="1" applyFont="1"/>
    <xf numFmtId="164" fontId="5" fillId="0" borderId="0" xfId="0" applyNumberFormat="1" applyFont="1"/>
    <xf numFmtId="164" fontId="5" fillId="0" borderId="0" xfId="0" applyNumberFormat="1" applyFont="1" applyAlignment="1">
      <alignment vertical="center" wrapText="1"/>
    </xf>
    <xf numFmtId="0" fontId="14" fillId="0" borderId="0" xfId="18" applyFont="1" applyAlignment="1">
      <alignment horizontal="left" wrapText="1"/>
    </xf>
    <xf numFmtId="0" fontId="14" fillId="0" borderId="0" xfId="18" applyFont="1" applyAlignment="1">
      <alignment horizontal="center" wrapText="1"/>
    </xf>
    <xf numFmtId="165" fontId="15" fillId="0" borderId="0" xfId="18" applyNumberFormat="1" applyFont="1" applyAlignment="1">
      <alignment horizontal="right" vertical="top"/>
    </xf>
    <xf numFmtId="164" fontId="0" fillId="0" borderId="0" xfId="0" applyNumberFormat="1"/>
    <xf numFmtId="0" fontId="2" fillId="0" borderId="0" xfId="18"/>
    <xf numFmtId="0" fontId="14" fillId="0" borderId="0" xfId="18" applyFont="1" applyAlignment="1">
      <alignment horizontal="left" vertical="top" wrapText="1"/>
    </xf>
    <xf numFmtId="0" fontId="14" fillId="0" borderId="0" xfId="18" applyFont="1" applyAlignment="1">
      <alignment horizontal="left" vertical="top"/>
    </xf>
    <xf numFmtId="2" fontId="6" fillId="0" borderId="0" xfId="0" applyNumberFormat="1" applyFont="1"/>
    <xf numFmtId="0" fontId="14" fillId="0" borderId="0" xfId="18" applyFont="1" applyAlignment="1">
      <alignment wrapText="1"/>
    </xf>
    <xf numFmtId="0" fontId="14" fillId="0" borderId="0" xfId="18" applyFont="1"/>
    <xf numFmtId="164" fontId="5" fillId="0" borderId="31" xfId="11" applyNumberFormat="1" applyFont="1" applyBorder="1" applyAlignment="1">
      <alignment horizontal="center" vertical="center"/>
    </xf>
    <xf numFmtId="0" fontId="11" fillId="2" borderId="0" xfId="0" applyFont="1" applyFill="1" applyAlignment="1">
      <alignment horizontal="center"/>
    </xf>
    <xf numFmtId="0" fontId="6" fillId="2" borderId="0" xfId="0" applyFont="1" applyFill="1" applyAlignment="1">
      <alignment vertical="center" wrapText="1"/>
    </xf>
    <xf numFmtId="0" fontId="6" fillId="2" borderId="0" xfId="0" applyFont="1" applyFill="1"/>
    <xf numFmtId="0" fontId="7" fillId="5" borderId="36"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8" fillId="2" borderId="0" xfId="0" applyFont="1" applyFill="1" applyAlignment="1">
      <alignment horizontal="left" vertical="center" wrapText="1"/>
    </xf>
    <xf numFmtId="0" fontId="18" fillId="2" borderId="0" xfId="0" applyFont="1" applyFill="1" applyAlignment="1">
      <alignment horizontal="justify" vertical="center" wrapText="1"/>
    </xf>
    <xf numFmtId="0" fontId="5" fillId="2" borderId="0" xfId="0" applyFont="1" applyFill="1" applyAlignment="1">
      <alignment horizontal="justify" vertical="center" wrapText="1"/>
    </xf>
    <xf numFmtId="0" fontId="5" fillId="2" borderId="0" xfId="0" applyFont="1" applyFill="1" applyAlignment="1">
      <alignment horizontal="left" vertical="center" wrapText="1"/>
    </xf>
    <xf numFmtId="0" fontId="12" fillId="0" borderId="36" xfId="16" applyFill="1" applyBorder="1" applyAlignment="1">
      <alignment horizontal="left" vertical="center" wrapText="1"/>
    </xf>
    <xf numFmtId="0" fontId="5" fillId="2" borderId="0" xfId="0" applyFont="1" applyFill="1" applyAlignment="1">
      <alignment horizontal="center" vertical="center" wrapText="1"/>
    </xf>
    <xf numFmtId="0" fontId="18" fillId="0" borderId="36" xfId="0" applyFont="1" applyBorder="1" applyAlignment="1">
      <alignment vertical="center" wrapText="1"/>
    </xf>
    <xf numFmtId="0" fontId="18" fillId="0" borderId="36" xfId="0" applyFont="1" applyBorder="1" applyAlignment="1">
      <alignment horizontal="justify" vertical="center" wrapText="1"/>
    </xf>
    <xf numFmtId="0" fontId="5" fillId="0" borderId="36" xfId="0" applyFont="1" applyBorder="1" applyAlignment="1">
      <alignment horizontal="left" vertical="center" wrapText="1"/>
    </xf>
    <xf numFmtId="0" fontId="5" fillId="0" borderId="36" xfId="0" applyFont="1" applyBorder="1" applyAlignment="1">
      <alignment horizontal="left" vertical="center" wrapText="1" indent="1"/>
    </xf>
    <xf numFmtId="0" fontId="5" fillId="0" borderId="37" xfId="0" applyFont="1" applyBorder="1" applyAlignment="1">
      <alignment horizontal="left" vertical="center"/>
    </xf>
    <xf numFmtId="0" fontId="5" fillId="0" borderId="39" xfId="0" applyFont="1" applyBorder="1" applyAlignment="1">
      <alignment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5" fillId="2" borderId="0" xfId="0" applyFont="1" applyFill="1" applyAlignment="1">
      <alignment horizontal="left" vertical="center" wrapText="1"/>
    </xf>
    <xf numFmtId="0" fontId="16" fillId="4" borderId="0" xfId="0" applyFont="1" applyFill="1" applyAlignment="1">
      <alignment horizontal="center"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11" fillId="0" borderId="1" xfId="0" applyFont="1" applyBorder="1" applyAlignment="1">
      <alignment horizontal="center"/>
    </xf>
    <xf numFmtId="0" fontId="10" fillId="0" borderId="1" xfId="14" applyFont="1" applyBorder="1" applyAlignment="1">
      <alignment horizontal="center" wrapText="1"/>
    </xf>
    <xf numFmtId="0" fontId="9" fillId="0" borderId="1" xfId="14" applyFont="1" applyBorder="1" applyAlignment="1">
      <alignment horizontal="center" vertical="center"/>
    </xf>
    <xf numFmtId="0" fontId="10" fillId="0" borderId="10" xfId="14" applyFont="1" applyBorder="1" applyAlignment="1">
      <alignment horizontal="center" wrapText="1"/>
    </xf>
    <xf numFmtId="0" fontId="9" fillId="0" borderId="28" xfId="14" applyFont="1" applyBorder="1" applyAlignment="1">
      <alignment horizontal="center" vertical="center"/>
    </xf>
    <xf numFmtId="0" fontId="9" fillId="0" borderId="29" xfId="14" applyFont="1" applyBorder="1" applyAlignment="1">
      <alignment horizontal="center" vertical="center"/>
    </xf>
    <xf numFmtId="0" fontId="10" fillId="0" borderId="16" xfId="14" applyFont="1" applyBorder="1" applyAlignment="1">
      <alignment horizontal="left" vertical="top" wrapText="1"/>
    </xf>
    <xf numFmtId="0" fontId="9" fillId="0" borderId="11" xfId="14" applyFont="1" applyBorder="1" applyAlignment="1">
      <alignment horizontal="center" vertical="center"/>
    </xf>
    <xf numFmtId="0" fontId="9" fillId="0" borderId="2" xfId="14" applyFont="1" applyBorder="1" applyAlignment="1">
      <alignment horizontal="center" vertical="center" wrapText="1"/>
    </xf>
    <xf numFmtId="0" fontId="9" fillId="0" borderId="3" xfId="14" applyFont="1" applyBorder="1" applyAlignment="1">
      <alignment horizontal="center" vertical="center"/>
    </xf>
    <xf numFmtId="0" fontId="9" fillId="0" borderId="6" xfId="14" applyFont="1" applyBorder="1" applyAlignment="1">
      <alignment horizontal="center" vertical="center"/>
    </xf>
    <xf numFmtId="0" fontId="9" fillId="0" borderId="7" xfId="14" applyFont="1" applyBorder="1" applyAlignment="1">
      <alignment horizontal="center" vertical="center"/>
    </xf>
    <xf numFmtId="0" fontId="9" fillId="0" borderId="12" xfId="14" applyFont="1" applyBorder="1" applyAlignment="1">
      <alignment horizontal="center" vertical="center"/>
    </xf>
    <xf numFmtId="0" fontId="10" fillId="0" borderId="27" xfId="14" applyFont="1" applyBorder="1" applyAlignment="1">
      <alignment horizontal="center" wrapText="1"/>
    </xf>
    <xf numFmtId="0" fontId="9" fillId="0" borderId="4" xfId="14" applyFont="1" applyBorder="1" applyAlignment="1">
      <alignment horizontal="center" vertical="center"/>
    </xf>
    <xf numFmtId="0" fontId="9" fillId="0" borderId="5" xfId="14" applyFont="1" applyBorder="1" applyAlignment="1">
      <alignment horizontal="center" vertical="center"/>
    </xf>
    <xf numFmtId="0" fontId="10" fillId="0" borderId="8" xfId="14" applyFont="1" applyBorder="1" applyAlignment="1">
      <alignment horizontal="center" wrapText="1"/>
    </xf>
    <xf numFmtId="0" fontId="9" fillId="0" borderId="26" xfId="14" applyFont="1" applyBorder="1" applyAlignment="1">
      <alignment horizontal="center" vertical="center"/>
    </xf>
    <xf numFmtId="0" fontId="10" fillId="0" borderId="9" xfId="14" applyFont="1" applyBorder="1" applyAlignment="1">
      <alignment horizontal="center" wrapText="1"/>
    </xf>
    <xf numFmtId="0" fontId="10" fillId="0" borderId="30" xfId="14" applyFont="1" applyBorder="1" applyAlignment="1">
      <alignment horizontal="center" wrapText="1"/>
    </xf>
    <xf numFmtId="0" fontId="7" fillId="0" borderId="32" xfId="0" applyFont="1" applyBorder="1" applyAlignment="1">
      <alignment horizontal="center" vertical="center" wrapText="1"/>
    </xf>
    <xf numFmtId="0" fontId="5" fillId="0" borderId="31" xfId="10" applyFont="1" applyBorder="1" applyAlignment="1">
      <alignment horizontal="left" vertical="center" wrapText="1"/>
    </xf>
    <xf numFmtId="0" fontId="7" fillId="0" borderId="33" xfId="0" applyFont="1" applyBorder="1" applyAlignment="1">
      <alignment horizontal="center" vertical="center"/>
    </xf>
    <xf numFmtId="0" fontId="7" fillId="0" borderId="31" xfId="0" applyFont="1" applyBorder="1" applyAlignment="1">
      <alignment horizontal="center" vertical="center"/>
    </xf>
    <xf numFmtId="0" fontId="8" fillId="0" borderId="0" xfId="0" applyFont="1" applyAlignment="1">
      <alignment horizontal="left" vertical="center" wrapText="1"/>
    </xf>
    <xf numFmtId="0" fontId="14" fillId="0" borderId="0" xfId="18" applyFont="1" applyAlignment="1">
      <alignment horizontal="center" wrapText="1"/>
    </xf>
    <xf numFmtId="0" fontId="14" fillId="0" borderId="0" xfId="18" applyFont="1" applyAlignment="1">
      <alignment horizontal="center"/>
    </xf>
    <xf numFmtId="0" fontId="6" fillId="0" borderId="0" xfId="0" applyFont="1" applyAlignment="1">
      <alignment horizontal="center"/>
    </xf>
    <xf numFmtId="0" fontId="14" fillId="0" borderId="0" xfId="18" applyFont="1" applyAlignment="1">
      <alignment horizontal="left" wrapText="1"/>
    </xf>
    <xf numFmtId="0" fontId="14" fillId="0" borderId="34" xfId="18" applyFont="1" applyBorder="1" applyAlignment="1">
      <alignment horizontal="left" wrapText="1"/>
    </xf>
  </cellXfs>
  <cellStyles count="19">
    <cellStyle name="Comma" xfId="13" builtinId="3"/>
    <cellStyle name="Comma 2" xfId="3" xr:uid="{00000000-0005-0000-0000-000000000000}"/>
    <cellStyle name="Comma 3" xfId="4" xr:uid="{00000000-0005-0000-0000-000001000000}"/>
    <cellStyle name="Comma 4" xfId="5" xr:uid="{00000000-0005-0000-0000-000002000000}"/>
    <cellStyle name="Hipervínculo 2" xfId="17" xr:uid="{00000000-0005-0000-0000-000004000000}"/>
    <cellStyle name="Hyperlink" xfId="16" builtinId="8"/>
    <cellStyle name="Millares 2" xfId="1" xr:uid="{00000000-0005-0000-0000-000006000000}"/>
    <cellStyle name="Millares 2 4" xfId="15" xr:uid="{00000000-0005-0000-0000-000007000000}"/>
    <cellStyle name="Normal" xfId="0" builtinId="0"/>
    <cellStyle name="Normal 2" xfId="6" xr:uid="{00000000-0005-0000-0000-000009000000}"/>
    <cellStyle name="Normal 2 2" xfId="7" xr:uid="{00000000-0005-0000-0000-00000A000000}"/>
    <cellStyle name="Normal 2 2 2" xfId="12" xr:uid="{00000000-0005-0000-0000-00000B000000}"/>
    <cellStyle name="Normal 3" xfId="8" xr:uid="{00000000-0005-0000-0000-00000C000000}"/>
    <cellStyle name="Normal 4" xfId="9" xr:uid="{00000000-0005-0000-0000-00000D000000}"/>
    <cellStyle name="Normal 5" xfId="2" xr:uid="{00000000-0005-0000-0000-00000E000000}"/>
    <cellStyle name="Normal_8.3.1_1" xfId="11" xr:uid="{00000000-0005-0000-0000-00000F000000}"/>
    <cellStyle name="Normal_Hoja1" xfId="10" xr:uid="{00000000-0005-0000-0000-000010000000}"/>
    <cellStyle name="Normal_Hoja4" xfId="14" xr:uid="{00000000-0005-0000-0000-000011000000}"/>
    <cellStyle name="Normal_Indicador" xfId="18" xr:uid="{41DD3806-E2CD-4FEC-9508-CDAB0991FB04}"/>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0</xdr:row>
      <xdr:rowOff>0</xdr:rowOff>
    </xdr:from>
    <xdr:to>
      <xdr:col>4</xdr:col>
      <xdr:colOff>733425</xdr:colOff>
      <xdr:row>1</xdr:row>
      <xdr:rowOff>266699</xdr:rowOff>
    </xdr:to>
    <xdr:pic>
      <xdr:nvPicPr>
        <xdr:cNvPr id="2" name="Picture 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52875" y="0"/>
          <a:ext cx="723900" cy="4476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Estadisticas%20Sectoriales\7.%20Proyectos\ODS%20Articulaci&#243;n\Matriz%20Oficial%20recibida%20el%2009%202021\MUI-A-27-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Arch-Piso-8\Sistema%20Integrado%20ONE-UE\Entregables\Insumo%20Portal%20Integrado%20UE%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ticulacion"/>
      <sheetName val="Informacion indicador"/>
      <sheetName val="Hoja1"/>
      <sheetName val="Información_oferta"/>
      <sheetName val="Hoja2"/>
      <sheetName val="Criterio y Factibilidad indicad"/>
      <sheetName val="Linea base"/>
      <sheetName val="Linea Base si Existe"/>
      <sheetName val="Dinámico 2"/>
      <sheetName val="Cuádros"/>
      <sheetName val="Dinámico"/>
      <sheetName val="Mandato"/>
      <sheetName val="MUI-A-27-9-21"/>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iccionario"/>
      <sheetName val=" Matriz corta Integrar áreas"/>
      <sheetName val="Criterios"/>
      <sheetName val="ID"/>
      <sheetName val="Propuestas DashBoard"/>
      <sheetName val="Propuesta nombres jerarquía"/>
      <sheetName val="Propuesta Ficha Sistema"/>
      <sheetName val="Lista de Fuentes"/>
      <sheetName val="Lista de fuentes de datos"/>
      <sheetName val="Dimensión Temporal "/>
      <sheetName val="Lista Dimensiones-Desagregac"/>
      <sheetName val="Organigrama Misional"/>
      <sheetName val="Lista de unidades de medida"/>
      <sheetName val="Matriz de Contactos propuestas"/>
      <sheetName val="Catálogo Gral Sistena"/>
      <sheetName val="Lista PIP"/>
      <sheetName val="Listados END"/>
      <sheetName val="Hoja26"/>
      <sheetName val="Lista PNPSP"/>
      <sheetName val="Lista gral de ODS"/>
      <sheetName val="Informacion indicador ODS"/>
      <sheetName val="Listas"/>
      <sheetName val="Insumo Portal Integrado UE 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ncentral.gov.do/a/d/2541-encuesta-continua-encf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504E-AFA8-4AA1-9EF1-77AC8A567AE4}">
  <sheetPr>
    <tabColor rgb="FF00B050"/>
  </sheetPr>
  <dimension ref="A1:D48"/>
  <sheetViews>
    <sheetView tabSelected="1" topLeftCell="A23" workbookViewId="0">
      <selection activeCell="C17" sqref="C17"/>
    </sheetView>
  </sheetViews>
  <sheetFormatPr defaultColWidth="11.42578125" defaultRowHeight="15" x14ac:dyDescent="0.25"/>
  <cols>
    <col min="1" max="1" width="32.7109375" style="64" customWidth="1"/>
    <col min="2" max="2" width="75.7109375" style="64" customWidth="1"/>
    <col min="3" max="3" width="30.5703125" style="64" customWidth="1"/>
    <col min="4" max="4" width="24.140625" style="63" customWidth="1"/>
    <col min="5" max="16384" width="11.42578125" style="64"/>
  </cols>
  <sheetData>
    <row r="1" spans="1:4" ht="18.75" x14ac:dyDescent="0.3">
      <c r="A1" s="82" t="s">
        <v>38</v>
      </c>
      <c r="B1" s="82"/>
      <c r="C1" s="62"/>
    </row>
    <row r="3" spans="1:4" x14ac:dyDescent="0.25">
      <c r="A3" s="65" t="s">
        <v>39</v>
      </c>
      <c r="B3" s="66" t="s">
        <v>40</v>
      </c>
      <c r="C3" s="67"/>
    </row>
    <row r="4" spans="1:4" x14ac:dyDescent="0.25">
      <c r="A4" s="73" t="s">
        <v>41</v>
      </c>
      <c r="B4" s="74" t="s">
        <v>42</v>
      </c>
      <c r="C4" s="68"/>
    </row>
    <row r="5" spans="1:4" x14ac:dyDescent="0.25">
      <c r="A5" s="75" t="s">
        <v>43</v>
      </c>
      <c r="B5" s="75" t="s">
        <v>113</v>
      </c>
      <c r="C5" s="69"/>
    </row>
    <row r="6" spans="1:4" ht="21.75" customHeight="1" x14ac:dyDescent="0.25">
      <c r="A6" s="75" t="s">
        <v>44</v>
      </c>
      <c r="B6" s="75" t="s">
        <v>45</v>
      </c>
      <c r="C6" s="69"/>
    </row>
    <row r="7" spans="1:4" ht="36" x14ac:dyDescent="0.25">
      <c r="A7" s="75" t="s">
        <v>46</v>
      </c>
      <c r="B7" s="75" t="s">
        <v>102</v>
      </c>
      <c r="C7" s="69"/>
    </row>
    <row r="8" spans="1:4" ht="53.25" customHeight="1" x14ac:dyDescent="0.25">
      <c r="A8" s="75" t="s">
        <v>47</v>
      </c>
      <c r="B8" s="75" t="s">
        <v>99</v>
      </c>
      <c r="C8" s="69"/>
    </row>
    <row r="9" spans="1:4" x14ac:dyDescent="0.25">
      <c r="A9" s="83" t="s">
        <v>48</v>
      </c>
      <c r="B9" s="84"/>
      <c r="C9" s="69"/>
    </row>
    <row r="10" spans="1:4" ht="30.75" customHeight="1" x14ac:dyDescent="0.25">
      <c r="A10" s="76" t="s">
        <v>49</v>
      </c>
      <c r="B10" s="75" t="s">
        <v>100</v>
      </c>
      <c r="C10" s="69"/>
    </row>
    <row r="11" spans="1:4" ht="24" x14ac:dyDescent="0.25">
      <c r="A11" s="76" t="s">
        <v>50</v>
      </c>
      <c r="B11" s="75" t="s">
        <v>101</v>
      </c>
      <c r="C11" s="69"/>
    </row>
    <row r="12" spans="1:4" x14ac:dyDescent="0.25">
      <c r="A12" s="76" t="s">
        <v>51</v>
      </c>
      <c r="B12" s="75">
        <v>100</v>
      </c>
      <c r="C12" s="69"/>
      <c r="D12" s="64"/>
    </row>
    <row r="13" spans="1:4" x14ac:dyDescent="0.25">
      <c r="A13" s="76" t="s">
        <v>52</v>
      </c>
      <c r="B13" s="75" t="s">
        <v>30</v>
      </c>
      <c r="C13" s="69"/>
      <c r="D13" s="64"/>
    </row>
    <row r="14" spans="1:4" ht="60" x14ac:dyDescent="0.25">
      <c r="A14" s="76" t="s">
        <v>53</v>
      </c>
      <c r="B14" s="75" t="s">
        <v>107</v>
      </c>
      <c r="C14" s="69"/>
    </row>
    <row r="15" spans="1:4" ht="97.5" customHeight="1" x14ac:dyDescent="0.25">
      <c r="A15" s="76" t="s">
        <v>54</v>
      </c>
      <c r="B15" s="75" t="s">
        <v>103</v>
      </c>
    </row>
    <row r="16" spans="1:4" ht="78" customHeight="1" x14ac:dyDescent="0.25">
      <c r="A16" s="77" t="s">
        <v>55</v>
      </c>
      <c r="B16" s="75" t="s">
        <v>108</v>
      </c>
      <c r="C16" s="69"/>
    </row>
    <row r="17" spans="1:3" x14ac:dyDescent="0.25">
      <c r="A17" s="79" t="s">
        <v>56</v>
      </c>
      <c r="B17" s="80"/>
      <c r="C17" s="69"/>
    </row>
    <row r="18" spans="1:3" ht="15" customHeight="1" x14ac:dyDescent="0.25">
      <c r="A18" s="85" t="s">
        <v>57</v>
      </c>
      <c r="B18" s="86"/>
      <c r="C18" s="69"/>
    </row>
    <row r="19" spans="1:3" ht="20.25" customHeight="1" x14ac:dyDescent="0.25">
      <c r="A19" s="76" t="s">
        <v>58</v>
      </c>
      <c r="B19" s="78" t="s">
        <v>98</v>
      </c>
      <c r="C19" s="69"/>
    </row>
    <row r="20" spans="1:3" ht="18.75" customHeight="1" x14ac:dyDescent="0.25">
      <c r="A20" s="76" t="s">
        <v>59</v>
      </c>
      <c r="B20" s="78" t="s">
        <v>98</v>
      </c>
      <c r="C20" s="69"/>
    </row>
    <row r="21" spans="1:3" ht="15" customHeight="1" x14ac:dyDescent="0.25">
      <c r="A21" s="83" t="s">
        <v>60</v>
      </c>
      <c r="B21" s="84"/>
      <c r="C21" s="69"/>
    </row>
    <row r="22" spans="1:3" x14ac:dyDescent="0.25">
      <c r="A22" s="76" t="s">
        <v>61</v>
      </c>
      <c r="B22" s="78" t="s">
        <v>29</v>
      </c>
      <c r="C22" s="69"/>
    </row>
    <row r="23" spans="1:3" x14ac:dyDescent="0.25">
      <c r="A23" s="76" t="s">
        <v>62</v>
      </c>
      <c r="B23" s="78" t="s">
        <v>29</v>
      </c>
      <c r="C23" s="69"/>
    </row>
    <row r="24" spans="1:3" x14ac:dyDescent="0.25">
      <c r="A24" s="75" t="s">
        <v>63</v>
      </c>
      <c r="B24" s="75" t="s">
        <v>64</v>
      </c>
      <c r="C24" s="69"/>
    </row>
    <row r="25" spans="1:3" x14ac:dyDescent="0.25">
      <c r="A25" s="75" t="s">
        <v>65</v>
      </c>
      <c r="B25" s="75" t="s">
        <v>66</v>
      </c>
      <c r="C25" s="69"/>
    </row>
    <row r="26" spans="1:3" x14ac:dyDescent="0.25">
      <c r="A26" s="75" t="s">
        <v>67</v>
      </c>
      <c r="B26" s="75" t="s">
        <v>42</v>
      </c>
      <c r="C26" s="69"/>
    </row>
    <row r="27" spans="1:3" x14ac:dyDescent="0.25">
      <c r="A27" s="75" t="s">
        <v>68</v>
      </c>
      <c r="B27" s="75" t="s">
        <v>42</v>
      </c>
      <c r="C27" s="69"/>
    </row>
    <row r="28" spans="1:3" x14ac:dyDescent="0.25">
      <c r="A28" s="75" t="s">
        <v>69</v>
      </c>
      <c r="B28" s="75" t="s">
        <v>109</v>
      </c>
      <c r="C28" s="69"/>
    </row>
    <row r="29" spans="1:3" x14ac:dyDescent="0.25">
      <c r="A29" s="75" t="s">
        <v>70</v>
      </c>
      <c r="B29" s="75" t="s">
        <v>71</v>
      </c>
      <c r="C29" s="69"/>
    </row>
    <row r="30" spans="1:3" x14ac:dyDescent="0.25">
      <c r="A30" s="75" t="s">
        <v>72</v>
      </c>
      <c r="B30" s="75" t="s">
        <v>73</v>
      </c>
      <c r="C30" s="69"/>
    </row>
    <row r="31" spans="1:3" x14ac:dyDescent="0.25">
      <c r="A31" s="75" t="s">
        <v>74</v>
      </c>
      <c r="B31" s="75" t="s">
        <v>75</v>
      </c>
      <c r="C31" s="70"/>
    </row>
    <row r="32" spans="1:3" x14ac:dyDescent="0.25">
      <c r="A32" s="75" t="s">
        <v>76</v>
      </c>
      <c r="B32" s="75" t="s">
        <v>97</v>
      </c>
      <c r="C32" s="69"/>
    </row>
    <row r="33" spans="1:3" ht="16.5" customHeight="1" x14ac:dyDescent="0.25">
      <c r="A33" s="75" t="s">
        <v>77</v>
      </c>
      <c r="B33" s="71" t="s">
        <v>78</v>
      </c>
      <c r="C33" s="69"/>
    </row>
    <row r="34" spans="1:3" x14ac:dyDescent="0.25">
      <c r="A34" s="79" t="s">
        <v>79</v>
      </c>
      <c r="B34" s="80"/>
      <c r="C34" s="69"/>
    </row>
    <row r="35" spans="1:3" ht="36.75" customHeight="1" x14ac:dyDescent="0.25">
      <c r="A35" s="75" t="s">
        <v>80</v>
      </c>
      <c r="B35" s="75" t="s">
        <v>110</v>
      </c>
      <c r="C35" s="69"/>
    </row>
    <row r="36" spans="1:3" ht="18" customHeight="1" x14ac:dyDescent="0.25">
      <c r="A36" s="75" t="s">
        <v>81</v>
      </c>
      <c r="B36" s="75" t="s">
        <v>82</v>
      </c>
      <c r="C36" s="67"/>
    </row>
    <row r="37" spans="1:3" ht="48" x14ac:dyDescent="0.25">
      <c r="A37" s="75" t="s">
        <v>83</v>
      </c>
      <c r="B37" s="75" t="s">
        <v>111</v>
      </c>
    </row>
    <row r="38" spans="1:3" x14ac:dyDescent="0.25">
      <c r="A38" s="79" t="s">
        <v>84</v>
      </c>
      <c r="B38" s="80"/>
      <c r="C38" s="72"/>
    </row>
    <row r="39" spans="1:3" x14ac:dyDescent="0.25">
      <c r="A39" s="75" t="s">
        <v>85</v>
      </c>
      <c r="B39" s="75" t="s">
        <v>29</v>
      </c>
      <c r="C39" s="70"/>
    </row>
    <row r="40" spans="1:3" x14ac:dyDescent="0.25">
      <c r="A40" s="75" t="s">
        <v>86</v>
      </c>
      <c r="B40" s="75" t="s">
        <v>42</v>
      </c>
      <c r="C40" s="70"/>
    </row>
    <row r="41" spans="1:3" x14ac:dyDescent="0.25">
      <c r="A41" s="75" t="s">
        <v>87</v>
      </c>
      <c r="B41" s="75" t="s">
        <v>42</v>
      </c>
      <c r="C41" s="70"/>
    </row>
    <row r="42" spans="1:3" x14ac:dyDescent="0.25">
      <c r="A42" s="75" t="s">
        <v>88</v>
      </c>
      <c r="B42" s="75" t="s">
        <v>31</v>
      </c>
    </row>
    <row r="43" spans="1:3" x14ac:dyDescent="0.25">
      <c r="A43" s="75" t="s">
        <v>89</v>
      </c>
      <c r="B43" s="75" t="s">
        <v>90</v>
      </c>
    </row>
    <row r="44" spans="1:3" x14ac:dyDescent="0.25">
      <c r="A44" s="75" t="s">
        <v>91</v>
      </c>
      <c r="B44" s="75" t="s">
        <v>92</v>
      </c>
    </row>
    <row r="45" spans="1:3" x14ac:dyDescent="0.25">
      <c r="A45" s="75" t="s">
        <v>93</v>
      </c>
      <c r="B45" s="75">
        <v>2016</v>
      </c>
    </row>
    <row r="46" spans="1:3" x14ac:dyDescent="0.25">
      <c r="A46" s="75" t="s">
        <v>94</v>
      </c>
      <c r="B46" s="75" t="s">
        <v>42</v>
      </c>
    </row>
    <row r="47" spans="1:3" ht="72" x14ac:dyDescent="0.25">
      <c r="A47" s="75" t="s">
        <v>95</v>
      </c>
      <c r="B47" s="75" t="s">
        <v>112</v>
      </c>
    </row>
    <row r="48" spans="1:3" ht="39" customHeight="1" x14ac:dyDescent="0.25">
      <c r="A48" s="81" t="s">
        <v>96</v>
      </c>
      <c r="B48" s="81"/>
    </row>
  </sheetData>
  <mergeCells count="8">
    <mergeCell ref="A38:B38"/>
    <mergeCell ref="A48:B48"/>
    <mergeCell ref="A1:B1"/>
    <mergeCell ref="A9:B9"/>
    <mergeCell ref="A17:B17"/>
    <mergeCell ref="A18:B18"/>
    <mergeCell ref="A21:B21"/>
    <mergeCell ref="A34:B34"/>
  </mergeCells>
  <phoneticPr fontId="19" type="noConversion"/>
  <hyperlinks>
    <hyperlink ref="B33" r:id="rId1" xr:uid="{D00B72CF-6308-46F8-9388-179F6F1A1EA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79"/>
  <sheetViews>
    <sheetView showGridLines="0" workbookViewId="0">
      <selection activeCell="L11" sqref="L11"/>
    </sheetView>
  </sheetViews>
  <sheetFormatPr defaultColWidth="11.42578125" defaultRowHeight="15" x14ac:dyDescent="0.25"/>
  <cols>
    <col min="1" max="1" width="11.42578125" style="3"/>
    <col min="2" max="2" width="14.28515625" style="3" customWidth="1"/>
    <col min="3" max="3" width="16.28515625" style="3" customWidth="1"/>
    <col min="4" max="4" width="17.140625" style="3" customWidth="1"/>
    <col min="5" max="6" width="11.85546875" style="3" bestFit="1" customWidth="1"/>
    <col min="7" max="14" width="11.42578125" style="3"/>
    <col min="15" max="31" width="0" style="3" hidden="1" customWidth="1"/>
    <col min="32" max="16384" width="11.42578125" style="3"/>
  </cols>
  <sheetData>
    <row r="1" spans="1:35" x14ac:dyDescent="0.25">
      <c r="A1" s="2"/>
      <c r="B1" s="2"/>
      <c r="C1" s="2"/>
      <c r="D1" s="2"/>
      <c r="E1" s="2"/>
      <c r="F1" s="2"/>
      <c r="G1" s="2"/>
      <c r="H1" s="2"/>
    </row>
    <row r="2" spans="1:35" ht="32.25" customHeight="1" x14ac:dyDescent="0.25">
      <c r="A2" s="108" t="s">
        <v>35</v>
      </c>
      <c r="B2" s="108"/>
      <c r="C2" s="108"/>
      <c r="D2" s="108"/>
      <c r="E2" s="2"/>
      <c r="F2" s="2"/>
      <c r="G2" s="2"/>
      <c r="H2" s="54"/>
      <c r="I2" s="54"/>
      <c r="J2" s="54"/>
      <c r="K2" s="54"/>
      <c r="L2" s="54"/>
      <c r="M2" s="54"/>
    </row>
    <row r="3" spans="1:35" ht="48" x14ac:dyDescent="0.25">
      <c r="A3" s="4" t="s">
        <v>3</v>
      </c>
      <c r="B3" s="5" t="s">
        <v>104</v>
      </c>
      <c r="C3" s="5" t="s">
        <v>105</v>
      </c>
      <c r="D3" s="5" t="s">
        <v>106</v>
      </c>
      <c r="E3" s="2"/>
      <c r="F3" s="2"/>
      <c r="G3" s="2"/>
      <c r="H3" s="2"/>
    </row>
    <row r="4" spans="1:35" x14ac:dyDescent="0.25">
      <c r="A4" s="6">
        <v>2016</v>
      </c>
      <c r="B4" s="7">
        <v>57.7</v>
      </c>
      <c r="C4" s="8">
        <v>88.3</v>
      </c>
      <c r="D4" s="8">
        <v>54.7</v>
      </c>
      <c r="E4" s="2"/>
      <c r="F4" s="2"/>
      <c r="G4" s="2"/>
      <c r="H4" s="2"/>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row>
    <row r="5" spans="1:35" x14ac:dyDescent="0.25">
      <c r="A5" s="6">
        <v>2017</v>
      </c>
      <c r="B5" s="7">
        <v>58.5</v>
      </c>
      <c r="C5" s="8">
        <v>88.2</v>
      </c>
      <c r="D5" s="8">
        <v>55.4</v>
      </c>
      <c r="E5" s="2"/>
    </row>
    <row r="6" spans="1:35" x14ac:dyDescent="0.25">
      <c r="A6" s="6">
        <v>2018</v>
      </c>
      <c r="B6" s="8">
        <v>57.6</v>
      </c>
      <c r="C6" s="8">
        <v>87.3</v>
      </c>
      <c r="D6" s="8">
        <v>54.5</v>
      </c>
      <c r="E6" s="2"/>
      <c r="F6" s="2"/>
      <c r="G6" s="2"/>
      <c r="H6" s="2"/>
      <c r="I6" s="59"/>
      <c r="J6" s="59"/>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55"/>
    </row>
    <row r="7" spans="1:35" x14ac:dyDescent="0.25">
      <c r="A7" s="6">
        <v>2019</v>
      </c>
      <c r="B7" s="8">
        <v>55.2</v>
      </c>
      <c r="C7" s="8">
        <v>87.2</v>
      </c>
      <c r="D7" s="8">
        <v>52.2</v>
      </c>
      <c r="E7" s="2"/>
      <c r="F7" s="2"/>
      <c r="G7" s="2"/>
      <c r="H7" s="2"/>
      <c r="I7" s="59"/>
      <c r="J7" s="59"/>
      <c r="K7" s="113"/>
      <c r="L7" s="112"/>
      <c r="M7" s="112"/>
      <c r="N7" s="113"/>
      <c r="O7" s="112"/>
      <c r="P7" s="112"/>
      <c r="Q7" s="113"/>
      <c r="R7" s="112"/>
      <c r="S7" s="112"/>
      <c r="T7" s="113"/>
      <c r="U7" s="112"/>
      <c r="V7" s="112"/>
      <c r="W7" s="113"/>
      <c r="X7" s="112"/>
      <c r="Y7" s="112"/>
      <c r="Z7" s="113"/>
      <c r="AA7" s="112"/>
      <c r="AB7" s="112"/>
      <c r="AC7" s="113"/>
      <c r="AD7" s="112"/>
      <c r="AE7" s="112"/>
      <c r="AF7" s="113"/>
      <c r="AG7" s="112"/>
      <c r="AH7" s="112"/>
      <c r="AI7" s="53"/>
    </row>
    <row r="8" spans="1:35" x14ac:dyDescent="0.25">
      <c r="A8" s="6">
        <v>2020</v>
      </c>
      <c r="B8" s="41">
        <v>55.5</v>
      </c>
      <c r="C8" s="41">
        <v>88.7</v>
      </c>
      <c r="D8" s="41">
        <v>52.3</v>
      </c>
      <c r="E8" s="2"/>
      <c r="F8" s="2"/>
      <c r="G8" s="2"/>
      <c r="H8" s="2"/>
      <c r="I8" s="59"/>
      <c r="J8" s="59"/>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53"/>
    </row>
    <row r="9" spans="1:35" x14ac:dyDescent="0.25">
      <c r="A9" s="6">
        <v>2021</v>
      </c>
      <c r="B9" s="41">
        <v>58.13882797712747</v>
      </c>
      <c r="C9" s="41">
        <v>88.3</v>
      </c>
      <c r="D9" s="41">
        <v>55.5</v>
      </c>
      <c r="E9" s="2"/>
      <c r="F9" s="2"/>
      <c r="G9" s="2"/>
      <c r="H9" s="2"/>
      <c r="I9" s="59"/>
      <c r="J9" s="59"/>
      <c r="K9" s="52"/>
      <c r="L9" s="52"/>
      <c r="M9" s="52"/>
      <c r="N9" s="52"/>
      <c r="O9" s="52"/>
      <c r="P9" s="52"/>
      <c r="Q9" s="52"/>
      <c r="R9" s="52"/>
      <c r="S9" s="52"/>
      <c r="T9" s="52"/>
      <c r="U9" s="52"/>
      <c r="V9" s="52"/>
      <c r="W9" s="52"/>
      <c r="X9" s="52"/>
      <c r="Y9" s="52"/>
      <c r="Z9" s="52"/>
      <c r="AA9" s="52"/>
      <c r="AB9" s="52"/>
      <c r="AC9" s="52"/>
      <c r="AD9" s="52"/>
      <c r="AE9" s="52"/>
      <c r="AF9" s="52"/>
      <c r="AG9" s="52"/>
      <c r="AH9" s="52"/>
      <c r="AI9" s="53"/>
    </row>
    <row r="10" spans="1:35" x14ac:dyDescent="0.25">
      <c r="A10" s="6">
        <v>2022</v>
      </c>
      <c r="B10" s="41">
        <v>57.561990610740345</v>
      </c>
      <c r="C10" s="41">
        <v>86.133940294496071</v>
      </c>
      <c r="D10" s="41">
        <v>55.154193212953331</v>
      </c>
      <c r="E10" s="2"/>
      <c r="F10" s="2"/>
      <c r="G10" s="2"/>
      <c r="H10" s="2"/>
      <c r="I10" s="59"/>
      <c r="J10" s="59"/>
      <c r="K10" s="52"/>
      <c r="L10" s="41"/>
      <c r="M10" s="52"/>
      <c r="N10" s="52"/>
      <c r="O10" s="52"/>
      <c r="P10" s="52"/>
      <c r="Q10" s="52"/>
      <c r="R10" s="52"/>
      <c r="S10" s="52"/>
      <c r="T10" s="52"/>
      <c r="U10" s="52"/>
      <c r="V10" s="52"/>
      <c r="W10" s="52"/>
      <c r="X10" s="52"/>
      <c r="Y10" s="52"/>
      <c r="Z10" s="52"/>
      <c r="AA10" s="52"/>
      <c r="AB10" s="52"/>
      <c r="AC10" s="52"/>
      <c r="AD10" s="52"/>
      <c r="AE10" s="52"/>
      <c r="AF10" s="52"/>
      <c r="AG10" s="52"/>
      <c r="AH10" s="52"/>
      <c r="AI10" s="53"/>
    </row>
    <row r="11" spans="1:35" x14ac:dyDescent="0.25">
      <c r="A11" s="6">
        <v>2023</v>
      </c>
      <c r="B11" s="41">
        <v>56.537107337365299</v>
      </c>
      <c r="C11" s="41">
        <v>89.064392092071387</v>
      </c>
      <c r="D11" s="41">
        <v>53.943258254686825</v>
      </c>
      <c r="E11" s="2"/>
      <c r="F11" s="2"/>
      <c r="G11" s="2"/>
      <c r="H11" s="2"/>
      <c r="I11" s="51"/>
      <c r="J11" s="51"/>
      <c r="K11" s="52"/>
      <c r="L11" s="41"/>
      <c r="M11" s="52"/>
      <c r="N11" s="52"/>
      <c r="O11" s="52"/>
      <c r="P11" s="52"/>
      <c r="Q11" s="52"/>
      <c r="R11" s="52"/>
      <c r="S11" s="52"/>
      <c r="T11" s="52"/>
      <c r="U11" s="52"/>
      <c r="V11" s="52"/>
      <c r="W11" s="52"/>
      <c r="X11" s="52"/>
      <c r="Y11" s="52"/>
      <c r="Z11" s="52"/>
      <c r="AA11" s="52"/>
      <c r="AB11" s="52"/>
      <c r="AC11" s="52"/>
      <c r="AD11" s="52"/>
      <c r="AE11" s="52"/>
      <c r="AF11" s="52"/>
      <c r="AG11" s="52"/>
      <c r="AH11" s="52"/>
      <c r="AI11" s="53"/>
    </row>
    <row r="12" spans="1:35" x14ac:dyDescent="0.25">
      <c r="A12" s="46">
        <v>2024</v>
      </c>
      <c r="B12" s="47">
        <v>55.464389762821263</v>
      </c>
      <c r="C12" s="47">
        <v>90.311673319586177</v>
      </c>
      <c r="D12" s="47">
        <v>52.766003365778424</v>
      </c>
      <c r="E12" s="2"/>
      <c r="F12" s="2"/>
      <c r="G12" s="2"/>
      <c r="H12" s="2"/>
      <c r="I12" s="51"/>
      <c r="J12" s="51"/>
      <c r="K12" s="52"/>
      <c r="L12" s="41"/>
      <c r="M12" s="52"/>
      <c r="N12" s="52"/>
      <c r="O12" s="52"/>
      <c r="P12" s="52"/>
      <c r="Q12" s="52"/>
      <c r="R12" s="52"/>
      <c r="S12" s="52"/>
      <c r="T12" s="52"/>
      <c r="U12" s="52"/>
      <c r="V12" s="52"/>
      <c r="W12" s="52"/>
      <c r="X12" s="52"/>
      <c r="Y12" s="52"/>
      <c r="Z12" s="52"/>
      <c r="AA12" s="52"/>
      <c r="AB12" s="52"/>
      <c r="AC12" s="52"/>
      <c r="AD12" s="52"/>
      <c r="AE12" s="52"/>
      <c r="AF12" s="52"/>
      <c r="AG12" s="52"/>
      <c r="AH12" s="52"/>
      <c r="AI12" s="53"/>
    </row>
    <row r="13" spans="1:35" ht="22.5" customHeight="1" x14ac:dyDescent="0.25">
      <c r="A13" s="111" t="s">
        <v>37</v>
      </c>
      <c r="B13" s="111"/>
      <c r="C13" s="111"/>
      <c r="D13" s="111"/>
      <c r="E13" s="2"/>
      <c r="F13" s="2"/>
      <c r="G13" s="2"/>
      <c r="H13" s="2"/>
      <c r="I13" s="56"/>
      <c r="J13" s="56"/>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row>
    <row r="14" spans="1:35" x14ac:dyDescent="0.25">
      <c r="A14" s="2"/>
      <c r="B14" s="2"/>
      <c r="C14" s="2"/>
      <c r="D14" s="2"/>
      <c r="E14" s="2"/>
      <c r="F14" s="2"/>
      <c r="G14" s="2"/>
      <c r="H14" s="2"/>
    </row>
    <row r="15" spans="1:35" x14ac:dyDescent="0.25">
      <c r="A15" s="2"/>
      <c r="B15" s="2"/>
      <c r="C15" s="2"/>
      <c r="D15" s="2"/>
      <c r="E15" s="2"/>
      <c r="F15" s="2"/>
      <c r="G15" s="2"/>
      <c r="H15" s="2"/>
    </row>
    <row r="16" spans="1:35" x14ac:dyDescent="0.25">
      <c r="A16" s="2"/>
      <c r="B16" s="2"/>
      <c r="C16" s="2"/>
      <c r="D16" s="2"/>
      <c r="E16" s="2"/>
      <c r="F16" s="2"/>
      <c r="G16" s="2"/>
      <c r="H16" s="2"/>
      <c r="I16" s="59"/>
      <c r="J16" s="59"/>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55"/>
    </row>
    <row r="17" spans="1:68" ht="31.5" customHeight="1" x14ac:dyDescent="0.25">
      <c r="A17" s="9" t="s">
        <v>36</v>
      </c>
      <c r="B17" s="9"/>
      <c r="C17" s="9"/>
      <c r="D17" s="9"/>
      <c r="E17" s="9"/>
      <c r="F17" s="9"/>
      <c r="G17" s="2"/>
      <c r="H17" s="2"/>
      <c r="I17" s="59"/>
      <c r="J17" s="59"/>
      <c r="K17" s="60"/>
      <c r="L17" s="59"/>
      <c r="M17" s="59"/>
      <c r="N17" s="113"/>
      <c r="O17" s="112"/>
      <c r="P17" s="112"/>
      <c r="Q17" s="113"/>
      <c r="R17" s="112"/>
      <c r="S17" s="112"/>
      <c r="T17" s="113"/>
      <c r="U17" s="112"/>
      <c r="V17" s="112"/>
      <c r="W17" s="113"/>
      <c r="X17" s="112"/>
      <c r="Y17" s="112"/>
      <c r="Z17" s="113"/>
      <c r="AA17" s="112"/>
      <c r="AB17" s="112"/>
      <c r="AC17" s="113"/>
      <c r="AD17" s="112"/>
      <c r="AE17" s="112"/>
      <c r="AF17" s="113"/>
      <c r="AG17" s="112"/>
      <c r="AH17" s="112"/>
      <c r="AI17" s="53"/>
    </row>
    <row r="18" spans="1:68" ht="25.5" customHeight="1" x14ac:dyDescent="0.25">
      <c r="A18" s="109" t="s">
        <v>3</v>
      </c>
      <c r="B18" s="107" t="s">
        <v>105</v>
      </c>
      <c r="C18" s="107"/>
      <c r="D18" s="107"/>
      <c r="E18" s="107" t="s">
        <v>106</v>
      </c>
      <c r="F18" s="107"/>
      <c r="G18" s="107"/>
      <c r="I18" s="59"/>
      <c r="J18" s="59"/>
      <c r="K18" s="59"/>
      <c r="L18" s="59"/>
      <c r="M18" s="59"/>
      <c r="N18" s="112"/>
      <c r="O18" s="112"/>
      <c r="P18" s="112"/>
      <c r="Q18" s="112"/>
      <c r="R18" s="112"/>
      <c r="S18" s="112"/>
      <c r="T18" s="112"/>
      <c r="U18" s="112"/>
      <c r="V18" s="112"/>
      <c r="W18" s="112"/>
      <c r="X18" s="112"/>
      <c r="Y18" s="112"/>
      <c r="Z18" s="112"/>
      <c r="AA18" s="112"/>
      <c r="AB18" s="112"/>
      <c r="AC18" s="112"/>
      <c r="AD18" s="112"/>
      <c r="AE18" s="112"/>
      <c r="AF18" s="112"/>
      <c r="AG18" s="112"/>
      <c r="AH18" s="112"/>
      <c r="AI18" s="53"/>
    </row>
    <row r="19" spans="1:68" ht="22.5" customHeight="1" x14ac:dyDescent="0.25">
      <c r="A19" s="110"/>
      <c r="B19" s="10" t="s">
        <v>1</v>
      </c>
      <c r="C19" s="10" t="s">
        <v>0</v>
      </c>
      <c r="D19" s="11" t="s">
        <v>2</v>
      </c>
      <c r="E19" s="12" t="s">
        <v>1</v>
      </c>
      <c r="F19" s="12" t="s">
        <v>0</v>
      </c>
      <c r="G19" s="12" t="s">
        <v>2</v>
      </c>
      <c r="I19" s="59"/>
      <c r="J19" s="59"/>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3"/>
    </row>
    <row r="20" spans="1:68" x14ac:dyDescent="0.25">
      <c r="A20" s="13">
        <v>2016</v>
      </c>
      <c r="B20" s="14">
        <v>88.323616292920022</v>
      </c>
      <c r="C20" s="8">
        <v>87.990367969787656</v>
      </c>
      <c r="D20" s="8">
        <v>88.306642901875605</v>
      </c>
      <c r="E20" s="8">
        <v>55.554604853024038</v>
      </c>
      <c r="F20" s="8">
        <v>53.490513506719175</v>
      </c>
      <c r="G20" s="8">
        <v>54.680650197632616</v>
      </c>
      <c r="I20" s="59"/>
      <c r="J20" s="59"/>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3"/>
    </row>
    <row r="21" spans="1:68" x14ac:dyDescent="0.25">
      <c r="A21" s="13">
        <v>2017</v>
      </c>
      <c r="B21" s="14">
        <v>88.25550523018488</v>
      </c>
      <c r="C21" s="8">
        <v>86.420052667263519</v>
      </c>
      <c r="D21" s="8">
        <v>88.154194695622564</v>
      </c>
      <c r="E21" s="8">
        <v>57.304151674741213</v>
      </c>
      <c r="F21" s="8">
        <v>52.937563725034472</v>
      </c>
      <c r="G21" s="8">
        <v>55.412129453913927</v>
      </c>
      <c r="I21" s="56"/>
      <c r="J21" s="57"/>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row>
    <row r="22" spans="1:68" x14ac:dyDescent="0.25">
      <c r="A22" s="13">
        <v>2018</v>
      </c>
      <c r="B22" s="14">
        <v>87.718195118700223</v>
      </c>
      <c r="C22" s="8">
        <v>81.498486843608276</v>
      </c>
      <c r="D22" s="8">
        <v>87.312397738915735</v>
      </c>
      <c r="E22" s="8">
        <v>56.326921541637574</v>
      </c>
      <c r="F22" s="8">
        <v>52.171888395506627</v>
      </c>
      <c r="G22" s="8">
        <v>54.545647578491341</v>
      </c>
    </row>
    <row r="23" spans="1:68" x14ac:dyDescent="0.25">
      <c r="A23" s="13">
        <v>2019</v>
      </c>
      <c r="B23" s="14">
        <v>88.096074160941725</v>
      </c>
      <c r="C23" s="8">
        <v>73.977425488977104</v>
      </c>
      <c r="D23" s="8">
        <v>87.154835403974275</v>
      </c>
      <c r="E23" s="15">
        <v>53.790125699301107</v>
      </c>
      <c r="F23" s="15">
        <v>50.093331699114664</v>
      </c>
      <c r="G23" s="15">
        <v>52.16981599891114</v>
      </c>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5">
      <c r="A24" s="13">
        <v>2020</v>
      </c>
      <c r="B24" s="14">
        <v>89.712775343974954</v>
      </c>
      <c r="C24" s="8">
        <v>70.500478976367745</v>
      </c>
      <c r="D24" s="8">
        <v>88.603864145244998</v>
      </c>
      <c r="E24" s="8">
        <v>54.153777799799364</v>
      </c>
      <c r="F24" s="8">
        <v>49.6982431382241</v>
      </c>
      <c r="G24" s="8">
        <v>52.22428278322959</v>
      </c>
      <c r="K24" s="58"/>
      <c r="L24" s="58"/>
      <c r="M24" s="58"/>
      <c r="N24" s="58"/>
      <c r="O24" s="58"/>
      <c r="P24" s="58"/>
      <c r="Q24" s="58"/>
      <c r="R24" s="58"/>
      <c r="S24" s="58"/>
      <c r="T24" s="58"/>
      <c r="U24" s="58"/>
      <c r="V24" s="58"/>
      <c r="W24" s="58"/>
      <c r="X24" s="58"/>
      <c r="Y24" s="58"/>
      <c r="Z24" s="58"/>
      <c r="AA24" s="58"/>
      <c r="AB24" s="58"/>
      <c r="AC24" s="58"/>
      <c r="AD24" s="58"/>
      <c r="AE24" s="58"/>
      <c r="AF24" s="58"/>
      <c r="AG24" s="58"/>
      <c r="AH24" s="48"/>
    </row>
    <row r="25" spans="1:68" x14ac:dyDescent="0.25">
      <c r="A25" s="13">
        <v>2021</v>
      </c>
      <c r="B25" s="42">
        <v>89.575044363544052</v>
      </c>
      <c r="C25" s="42">
        <v>71.366157576697759</v>
      </c>
      <c r="D25" s="8">
        <v>88.255429262311296</v>
      </c>
      <c r="E25" s="41">
        <v>58.316308154527505</v>
      </c>
      <c r="F25" s="41">
        <v>51.818496070656948</v>
      </c>
      <c r="G25" s="41">
        <v>55.516859378291947</v>
      </c>
      <c r="BL25" s="55"/>
    </row>
    <row r="26" spans="1:68" x14ac:dyDescent="0.25">
      <c r="A26" s="13">
        <v>2022</v>
      </c>
      <c r="B26" s="14">
        <v>87.076287214568083</v>
      </c>
      <c r="C26" s="8">
        <v>75.692726740186473</v>
      </c>
      <c r="D26" s="8">
        <v>86.133940294496071</v>
      </c>
      <c r="E26" s="8">
        <v>57.656045270561052</v>
      </c>
      <c r="F26" s="8">
        <v>51.927981727390915</v>
      </c>
      <c r="G26" s="8">
        <v>55.154193212953331</v>
      </c>
      <c r="BL26" s="53"/>
    </row>
    <row r="27" spans="1:68" x14ac:dyDescent="0.25">
      <c r="A27" s="13">
        <v>2023</v>
      </c>
      <c r="B27" s="14">
        <v>89.355090153296175</v>
      </c>
      <c r="C27" s="8">
        <v>85.631000562610907</v>
      </c>
      <c r="D27" s="8">
        <v>89.064392092071387</v>
      </c>
      <c r="E27" s="8">
        <v>56.457203421755153</v>
      </c>
      <c r="F27" s="8">
        <v>50.787289636041322</v>
      </c>
      <c r="G27" s="8">
        <v>53.943258254686825</v>
      </c>
      <c r="BL27" s="53"/>
    </row>
    <row r="28" spans="1:68" x14ac:dyDescent="0.25">
      <c r="A28" s="16">
        <v>2024</v>
      </c>
      <c r="B28" s="61">
        <v>90.545286159639531</v>
      </c>
      <c r="C28" s="17">
        <v>86.810486220922456</v>
      </c>
      <c r="D28" s="17">
        <v>90.311673319586177</v>
      </c>
      <c r="E28" s="17">
        <v>55.790874236021018</v>
      </c>
      <c r="F28" s="17">
        <v>48.987240608115293</v>
      </c>
      <c r="G28" s="17">
        <v>52.766003365778424</v>
      </c>
      <c r="BL28" s="53"/>
    </row>
    <row r="29" spans="1:68" ht="23.25" customHeight="1" x14ac:dyDescent="0.25">
      <c r="A29" s="43" t="s">
        <v>37</v>
      </c>
      <c r="B29" s="43"/>
      <c r="C29" s="43"/>
      <c r="D29" s="43"/>
      <c r="E29" s="18"/>
      <c r="F29" s="18"/>
      <c r="G29" s="18"/>
      <c r="H29" s="18"/>
      <c r="BL29" s="53"/>
    </row>
    <row r="30" spans="1:68" x14ac:dyDescent="0.25">
      <c r="A30" s="18"/>
      <c r="B30" s="18"/>
      <c r="C30" s="18"/>
      <c r="D30" s="18"/>
      <c r="E30" s="50"/>
      <c r="F30" s="50"/>
      <c r="G30" s="50"/>
      <c r="H30" s="18"/>
      <c r="BL30" s="53"/>
    </row>
    <row r="31" spans="1:68" x14ac:dyDescent="0.25">
      <c r="A31" s="49"/>
      <c r="B31" s="49"/>
      <c r="C31" s="49"/>
      <c r="D31" s="48"/>
      <c r="E31" s="48"/>
      <c r="F31" s="48"/>
      <c r="G31" s="48"/>
      <c r="H31" s="1"/>
      <c r="BL31" s="53"/>
    </row>
    <row r="32" spans="1:68" x14ac:dyDescent="0.25">
      <c r="E32" s="48"/>
      <c r="F32" s="48"/>
      <c r="G32" s="48"/>
      <c r="BL32" s="53"/>
    </row>
    <row r="33" spans="1:64" x14ac:dyDescent="0.25">
      <c r="D33" s="48"/>
      <c r="E33" s="48"/>
      <c r="F33" s="48"/>
      <c r="BL33" s="53"/>
    </row>
    <row r="34" spans="1:64" ht="15.75" hidden="1" customHeight="1" x14ac:dyDescent="0.25">
      <c r="BL34" s="53"/>
    </row>
    <row r="35" spans="1:64" ht="15.75" hidden="1" thickBot="1" x14ac:dyDescent="0.3">
      <c r="A35" s="95" t="s">
        <v>4</v>
      </c>
      <c r="B35" s="96"/>
      <c r="C35" s="100" t="s">
        <v>7</v>
      </c>
      <c r="D35" s="101"/>
      <c r="E35" s="101"/>
      <c r="F35" s="101"/>
      <c r="G35" s="101"/>
      <c r="H35" s="101"/>
      <c r="I35" s="101"/>
      <c r="J35" s="101"/>
      <c r="K35" s="101"/>
      <c r="L35" s="101"/>
      <c r="M35" s="101"/>
      <c r="N35" s="102"/>
      <c r="O35" s="19"/>
      <c r="Q35" s="95" t="s">
        <v>4</v>
      </c>
      <c r="R35" s="96"/>
      <c r="S35" s="100" t="s">
        <v>7</v>
      </c>
      <c r="T35" s="101"/>
      <c r="U35" s="101"/>
      <c r="V35" s="101"/>
      <c r="W35" s="101"/>
      <c r="X35" s="101"/>
      <c r="Y35" s="101"/>
      <c r="Z35" s="101"/>
      <c r="AA35" s="101"/>
      <c r="AB35" s="101"/>
      <c r="AC35" s="101"/>
      <c r="AD35" s="102"/>
      <c r="AE35" s="19"/>
    </row>
    <row r="36" spans="1:64" hidden="1" x14ac:dyDescent="0.25">
      <c r="A36" s="97"/>
      <c r="B36" s="98"/>
      <c r="C36" s="106" t="s">
        <v>8</v>
      </c>
      <c r="D36" s="91"/>
      <c r="E36" s="91"/>
      <c r="F36" s="91"/>
      <c r="G36" s="91"/>
      <c r="H36" s="91"/>
      <c r="I36" s="91"/>
      <c r="J36" s="91"/>
      <c r="K36" s="91"/>
      <c r="L36" s="91"/>
      <c r="M36" s="91"/>
      <c r="N36" s="92"/>
      <c r="O36" s="19"/>
      <c r="Q36" s="97"/>
      <c r="R36" s="98"/>
      <c r="S36" s="106" t="s">
        <v>8</v>
      </c>
      <c r="T36" s="91"/>
      <c r="U36" s="91"/>
      <c r="V36" s="91"/>
      <c r="W36" s="91"/>
      <c r="X36" s="91"/>
      <c r="Y36" s="91"/>
      <c r="Z36" s="91"/>
      <c r="AA36" s="91"/>
      <c r="AB36" s="91"/>
      <c r="AC36" s="91"/>
      <c r="AD36" s="92"/>
      <c r="AE36" s="19"/>
    </row>
    <row r="37" spans="1:64" hidden="1" x14ac:dyDescent="0.25">
      <c r="A37" s="97"/>
      <c r="B37" s="98"/>
      <c r="C37" s="106" t="s">
        <v>22</v>
      </c>
      <c r="D37" s="91"/>
      <c r="E37" s="91"/>
      <c r="F37" s="91"/>
      <c r="G37" s="91"/>
      <c r="H37" s="91"/>
      <c r="I37" s="91"/>
      <c r="J37" s="91"/>
      <c r="K37" s="91"/>
      <c r="L37" s="91"/>
      <c r="M37" s="91"/>
      <c r="N37" s="92"/>
      <c r="O37" s="19"/>
      <c r="Q37" s="97"/>
      <c r="R37" s="98"/>
      <c r="S37" s="106" t="s">
        <v>22</v>
      </c>
      <c r="T37" s="91"/>
      <c r="U37" s="91"/>
      <c r="V37" s="91"/>
      <c r="W37" s="91"/>
      <c r="X37" s="91"/>
      <c r="Y37" s="91"/>
      <c r="Z37" s="91"/>
      <c r="AA37" s="91"/>
      <c r="AB37" s="91"/>
      <c r="AC37" s="91"/>
      <c r="AD37" s="92"/>
      <c r="AE37" s="19"/>
    </row>
    <row r="38" spans="1:64" hidden="1" x14ac:dyDescent="0.25">
      <c r="A38" s="97"/>
      <c r="B38" s="98"/>
      <c r="C38" s="103" t="s">
        <v>23</v>
      </c>
      <c r="D38" s="91"/>
      <c r="E38" s="104"/>
      <c r="F38" s="105" t="s">
        <v>24</v>
      </c>
      <c r="G38" s="91"/>
      <c r="H38" s="104"/>
      <c r="I38" s="105" t="s">
        <v>25</v>
      </c>
      <c r="J38" s="91"/>
      <c r="K38" s="104"/>
      <c r="L38" s="90" t="s">
        <v>26</v>
      </c>
      <c r="M38" s="91"/>
      <c r="N38" s="92"/>
      <c r="O38" s="19"/>
      <c r="Q38" s="97"/>
      <c r="R38" s="98"/>
      <c r="S38" s="103" t="s">
        <v>23</v>
      </c>
      <c r="T38" s="91"/>
      <c r="U38" s="104"/>
      <c r="V38" s="105" t="s">
        <v>24</v>
      </c>
      <c r="W38" s="91"/>
      <c r="X38" s="104"/>
      <c r="Y38" s="105" t="s">
        <v>25</v>
      </c>
      <c r="Z38" s="91"/>
      <c r="AA38" s="104"/>
      <c r="AB38" s="90" t="s">
        <v>26</v>
      </c>
      <c r="AC38" s="91"/>
      <c r="AD38" s="92"/>
      <c r="AE38" s="19"/>
    </row>
    <row r="39" spans="1:64" hidden="1" x14ac:dyDescent="0.25">
      <c r="A39" s="97"/>
      <c r="B39" s="98"/>
      <c r="C39" s="103" t="s">
        <v>5</v>
      </c>
      <c r="D39" s="91"/>
      <c r="E39" s="104"/>
      <c r="F39" s="105" t="s">
        <v>5</v>
      </c>
      <c r="G39" s="91"/>
      <c r="H39" s="104"/>
      <c r="I39" s="105" t="s">
        <v>5</v>
      </c>
      <c r="J39" s="91"/>
      <c r="K39" s="104"/>
      <c r="L39" s="90" t="s">
        <v>5</v>
      </c>
      <c r="M39" s="91"/>
      <c r="N39" s="92"/>
      <c r="O39" s="19"/>
      <c r="Q39" s="97"/>
      <c r="R39" s="98"/>
      <c r="S39" s="103" t="s">
        <v>5</v>
      </c>
      <c r="T39" s="91"/>
      <c r="U39" s="104"/>
      <c r="V39" s="105" t="s">
        <v>5</v>
      </c>
      <c r="W39" s="91"/>
      <c r="X39" s="104"/>
      <c r="Y39" s="105" t="s">
        <v>5</v>
      </c>
      <c r="Z39" s="91"/>
      <c r="AA39" s="104"/>
      <c r="AB39" s="90" t="s">
        <v>5</v>
      </c>
      <c r="AC39" s="91"/>
      <c r="AD39" s="92"/>
      <c r="AE39" s="19"/>
    </row>
    <row r="40" spans="1:64" hidden="1" x14ac:dyDescent="0.25">
      <c r="A40" s="97"/>
      <c r="B40" s="98"/>
      <c r="C40" s="20" t="s">
        <v>1</v>
      </c>
      <c r="D40" s="21" t="s">
        <v>0</v>
      </c>
      <c r="E40" s="21" t="s">
        <v>2</v>
      </c>
      <c r="F40" s="21" t="s">
        <v>1</v>
      </c>
      <c r="G40" s="21" t="s">
        <v>0</v>
      </c>
      <c r="H40" s="21" t="s">
        <v>2</v>
      </c>
      <c r="I40" s="21" t="s">
        <v>1</v>
      </c>
      <c r="J40" s="21" t="s">
        <v>0</v>
      </c>
      <c r="K40" s="21" t="s">
        <v>2</v>
      </c>
      <c r="L40" s="21" t="s">
        <v>1</v>
      </c>
      <c r="M40" s="21" t="s">
        <v>0</v>
      </c>
      <c r="N40" s="22" t="s">
        <v>2</v>
      </c>
      <c r="O40" s="19"/>
      <c r="Q40" s="97"/>
      <c r="R40" s="98"/>
      <c r="S40" s="20" t="s">
        <v>1</v>
      </c>
      <c r="T40" s="21" t="s">
        <v>0</v>
      </c>
      <c r="U40" s="21" t="s">
        <v>2</v>
      </c>
      <c r="V40" s="21" t="s">
        <v>1</v>
      </c>
      <c r="W40" s="21" t="s">
        <v>0</v>
      </c>
      <c r="X40" s="21" t="s">
        <v>2</v>
      </c>
      <c r="Y40" s="21" t="s">
        <v>1</v>
      </c>
      <c r="Z40" s="21" t="s">
        <v>0</v>
      </c>
      <c r="AA40" s="21" t="s">
        <v>2</v>
      </c>
      <c r="AB40" s="21" t="s">
        <v>1</v>
      </c>
      <c r="AC40" s="21" t="s">
        <v>0</v>
      </c>
      <c r="AD40" s="22" t="s">
        <v>2</v>
      </c>
      <c r="AE40" s="19"/>
    </row>
    <row r="41" spans="1:64" ht="15.75" hidden="1" thickBot="1" x14ac:dyDescent="0.3">
      <c r="A41" s="94"/>
      <c r="B41" s="99"/>
      <c r="C41" s="23" t="s">
        <v>6</v>
      </c>
      <c r="D41" s="24" t="s">
        <v>6</v>
      </c>
      <c r="E41" s="24" t="s">
        <v>6</v>
      </c>
      <c r="F41" s="24" t="s">
        <v>6</v>
      </c>
      <c r="G41" s="24" t="s">
        <v>6</v>
      </c>
      <c r="H41" s="24" t="s">
        <v>6</v>
      </c>
      <c r="I41" s="24" t="s">
        <v>6</v>
      </c>
      <c r="J41" s="24" t="s">
        <v>6</v>
      </c>
      <c r="K41" s="24" t="s">
        <v>6</v>
      </c>
      <c r="L41" s="24" t="s">
        <v>6</v>
      </c>
      <c r="M41" s="24" t="s">
        <v>6</v>
      </c>
      <c r="N41" s="25" t="s">
        <v>6</v>
      </c>
      <c r="O41" s="19"/>
      <c r="Q41" s="94"/>
      <c r="R41" s="99"/>
      <c r="S41" s="23" t="s">
        <v>6</v>
      </c>
      <c r="T41" s="24" t="s">
        <v>6</v>
      </c>
      <c r="U41" s="24" t="s">
        <v>6</v>
      </c>
      <c r="V41" s="24" t="s">
        <v>6</v>
      </c>
      <c r="W41" s="24" t="s">
        <v>6</v>
      </c>
      <c r="X41" s="24" t="s">
        <v>6</v>
      </c>
      <c r="Y41" s="24" t="s">
        <v>6</v>
      </c>
      <c r="Z41" s="24" t="s">
        <v>6</v>
      </c>
      <c r="AA41" s="24" t="s">
        <v>6</v>
      </c>
      <c r="AB41" s="24" t="s">
        <v>6</v>
      </c>
      <c r="AC41" s="24" t="s">
        <v>6</v>
      </c>
      <c r="AD41" s="25" t="s">
        <v>6</v>
      </c>
      <c r="AE41" s="19"/>
    </row>
    <row r="42" spans="1:64" ht="36.75" hidden="1" thickBot="1" x14ac:dyDescent="0.3">
      <c r="A42" s="93" t="s">
        <v>9</v>
      </c>
      <c r="B42" s="26" t="s">
        <v>10</v>
      </c>
      <c r="C42" s="27">
        <v>318959.38834762573</v>
      </c>
      <c r="D42" s="28">
        <v>17052.871795654297</v>
      </c>
      <c r="E42" s="28">
        <v>336012.26014328003</v>
      </c>
      <c r="F42" s="28">
        <v>349988.74998092651</v>
      </c>
      <c r="G42" s="28">
        <v>20021.506324768066</v>
      </c>
      <c r="H42" s="28">
        <v>370010.25630569458</v>
      </c>
      <c r="I42" s="28">
        <v>347260.81823730469</v>
      </c>
      <c r="J42" s="28">
        <v>22519.384117126465</v>
      </c>
      <c r="K42" s="28">
        <v>369780.20235443115</v>
      </c>
      <c r="L42" s="28">
        <v>336616.23002815247</v>
      </c>
      <c r="M42" s="28">
        <v>20190.517793655396</v>
      </c>
      <c r="N42" s="29">
        <v>356806.74782180786</v>
      </c>
      <c r="O42" s="19"/>
      <c r="Q42" s="93" t="s">
        <v>9</v>
      </c>
      <c r="R42" s="26" t="s">
        <v>11</v>
      </c>
      <c r="S42" s="27">
        <v>4482.1281661987305</v>
      </c>
      <c r="T42" s="28">
        <v>2463.5756721496582</v>
      </c>
      <c r="U42" s="28">
        <v>6945.7038383483887</v>
      </c>
      <c r="V42" s="28">
        <v>4077.1345710754395</v>
      </c>
      <c r="W42" s="28">
        <v>2768.8903961181641</v>
      </c>
      <c r="X42" s="28">
        <v>6846.0249671936035</v>
      </c>
      <c r="Y42" s="28">
        <v>4433.2992973327637</v>
      </c>
      <c r="Z42" s="28">
        <v>3662.055965423584</v>
      </c>
      <c r="AA42" s="28">
        <v>8095.3552627563477</v>
      </c>
      <c r="AB42" s="28">
        <v>3792.5182113647461</v>
      </c>
      <c r="AC42" s="28">
        <v>3848.3793983459473</v>
      </c>
      <c r="AD42" s="29">
        <v>7640.8976097106934</v>
      </c>
      <c r="AE42" s="19"/>
    </row>
    <row r="43" spans="1:64" ht="15.75" hidden="1" thickBot="1" x14ac:dyDescent="0.3">
      <c r="A43" s="94"/>
      <c r="B43" s="30" t="s">
        <v>2</v>
      </c>
      <c r="C43" s="31">
        <v>318959.38834762573</v>
      </c>
      <c r="D43" s="32">
        <v>17052.871795654297</v>
      </c>
      <c r="E43" s="32">
        <v>336012.26014328003</v>
      </c>
      <c r="F43" s="32">
        <v>349988.74998092651</v>
      </c>
      <c r="G43" s="32">
        <v>20021.506324768066</v>
      </c>
      <c r="H43" s="32">
        <v>370010.25630569458</v>
      </c>
      <c r="I43" s="32">
        <v>347260.81823730469</v>
      </c>
      <c r="J43" s="32">
        <v>22519.384117126465</v>
      </c>
      <c r="K43" s="32">
        <v>369780.20235443115</v>
      </c>
      <c r="L43" s="32">
        <v>336616.23002815247</v>
      </c>
      <c r="M43" s="32">
        <v>20190.517793655396</v>
      </c>
      <c r="N43" s="33">
        <v>356806.74782180786</v>
      </c>
      <c r="O43" s="19"/>
      <c r="Q43" s="97"/>
      <c r="R43" s="34" t="s">
        <v>12</v>
      </c>
      <c r="S43" s="35">
        <v>342154.7274017334</v>
      </c>
      <c r="T43" s="36">
        <v>239544.89699935913</v>
      </c>
      <c r="U43" s="36">
        <v>581699.62440109253</v>
      </c>
      <c r="V43" s="36">
        <v>350104.09879684448</v>
      </c>
      <c r="W43" s="36">
        <v>253896.44823074341</v>
      </c>
      <c r="X43" s="36">
        <v>604000.54702758789</v>
      </c>
      <c r="Y43" s="36">
        <v>360038.02995681763</v>
      </c>
      <c r="Z43" s="36">
        <v>268194.03991699219</v>
      </c>
      <c r="AA43" s="36">
        <v>628232.06987380981</v>
      </c>
      <c r="AB43" s="36">
        <v>362283.65200233459</v>
      </c>
      <c r="AC43" s="36">
        <v>259004.16350364685</v>
      </c>
      <c r="AD43" s="37">
        <v>621287.81550598145</v>
      </c>
      <c r="AE43" s="19"/>
    </row>
    <row r="44" spans="1:64" hidden="1" x14ac:dyDescent="0.25">
      <c r="Q44" s="97"/>
      <c r="R44" s="34" t="s">
        <v>13</v>
      </c>
      <c r="S44" s="35">
        <v>259498.59305953979</v>
      </c>
      <c r="T44" s="36">
        <v>2534.8112640380859</v>
      </c>
      <c r="U44" s="36">
        <v>262033.40432357788</v>
      </c>
      <c r="V44" s="36">
        <v>288978.23313522339</v>
      </c>
      <c r="W44" s="36">
        <v>1332.0026817321777</v>
      </c>
      <c r="X44" s="36">
        <v>290310.23581695557</v>
      </c>
      <c r="Y44" s="36">
        <v>310802.49631881714</v>
      </c>
      <c r="Z44" s="36">
        <v>1977.2450256347656</v>
      </c>
      <c r="AA44" s="36">
        <v>312779.7413444519</v>
      </c>
      <c r="AB44" s="36">
        <v>299812.88625526428</v>
      </c>
      <c r="AC44" s="36">
        <v>1006.281364440918</v>
      </c>
      <c r="AD44" s="37">
        <v>300819.1676197052</v>
      </c>
      <c r="AE44" s="19"/>
    </row>
    <row r="45" spans="1:64" ht="24" hidden="1" x14ac:dyDescent="0.25">
      <c r="Q45" s="97"/>
      <c r="R45" s="34" t="s">
        <v>14</v>
      </c>
      <c r="S45" s="35">
        <v>3448.2147903442383</v>
      </c>
      <c r="T45" s="36">
        <v>2559.731819152832</v>
      </c>
      <c r="U45" s="36">
        <v>6007.9466094970703</v>
      </c>
      <c r="V45" s="36">
        <v>2796.0267677307129</v>
      </c>
      <c r="W45" s="36">
        <v>2868.1284980773926</v>
      </c>
      <c r="X45" s="36">
        <v>5664.1552658081055</v>
      </c>
      <c r="Y45" s="36">
        <v>3385.2078475952148</v>
      </c>
      <c r="Z45" s="36">
        <v>3131.2997779846191</v>
      </c>
      <c r="AA45" s="36">
        <v>6516.507625579834</v>
      </c>
      <c r="AB45" s="36">
        <v>980.26363372802734</v>
      </c>
      <c r="AC45" s="36">
        <v>2497.4291229248047</v>
      </c>
      <c r="AD45" s="37">
        <v>3477.692756652832</v>
      </c>
      <c r="AE45" s="19"/>
    </row>
    <row r="46" spans="1:64" ht="15.75" hidden="1" thickBot="1" x14ac:dyDescent="0.3">
      <c r="A46" s="95" t="s">
        <v>4</v>
      </c>
      <c r="B46" s="96"/>
      <c r="C46" s="100" t="s">
        <v>22</v>
      </c>
      <c r="D46" s="101"/>
      <c r="E46" s="101"/>
      <c r="F46" s="101"/>
      <c r="G46" s="101"/>
      <c r="H46" s="101"/>
      <c r="I46" s="101"/>
      <c r="J46" s="101"/>
      <c r="K46" s="101"/>
      <c r="L46" s="101"/>
      <c r="M46" s="101"/>
      <c r="N46" s="102"/>
      <c r="O46" s="19"/>
      <c r="Q46" s="97"/>
      <c r="R46" s="34" t="s">
        <v>15</v>
      </c>
      <c r="S46" s="35">
        <v>8460.5701866149902</v>
      </c>
      <c r="T46" s="36">
        <v>27309.994171142578</v>
      </c>
      <c r="U46" s="36">
        <v>35770.564357757568</v>
      </c>
      <c r="V46" s="36">
        <v>7219.1990585327148</v>
      </c>
      <c r="W46" s="36">
        <v>27087.970733642578</v>
      </c>
      <c r="X46" s="36">
        <v>34307.169792175293</v>
      </c>
      <c r="Y46" s="36">
        <v>11021.179420471191</v>
      </c>
      <c r="Z46" s="36">
        <v>25772.641613006592</v>
      </c>
      <c r="AA46" s="36">
        <v>36793.821033477783</v>
      </c>
      <c r="AB46" s="36">
        <v>9923.4551277160645</v>
      </c>
      <c r="AC46" s="36">
        <v>22843.385154724121</v>
      </c>
      <c r="AD46" s="37">
        <v>32766.840282440186</v>
      </c>
      <c r="AE46" s="19"/>
    </row>
    <row r="47" spans="1:64" ht="36" hidden="1" x14ac:dyDescent="0.25">
      <c r="A47" s="97"/>
      <c r="B47" s="98"/>
      <c r="C47" s="103" t="s">
        <v>23</v>
      </c>
      <c r="D47" s="91"/>
      <c r="E47" s="104"/>
      <c r="F47" s="105" t="s">
        <v>24</v>
      </c>
      <c r="G47" s="91"/>
      <c r="H47" s="104"/>
      <c r="I47" s="105" t="s">
        <v>25</v>
      </c>
      <c r="J47" s="91"/>
      <c r="K47" s="104"/>
      <c r="L47" s="90" t="s">
        <v>26</v>
      </c>
      <c r="M47" s="91"/>
      <c r="N47" s="92"/>
      <c r="O47" s="19"/>
      <c r="Q47" s="97"/>
      <c r="R47" s="34" t="s">
        <v>16</v>
      </c>
      <c r="S47" s="35">
        <v>61862.655303955078</v>
      </c>
      <c r="T47" s="36">
        <v>134334.83127975464</v>
      </c>
      <c r="U47" s="36">
        <v>196197.48658370972</v>
      </c>
      <c r="V47" s="36">
        <v>69527.643348693848</v>
      </c>
      <c r="W47" s="36">
        <v>128062.00970458984</v>
      </c>
      <c r="X47" s="36">
        <v>197589.65305328369</v>
      </c>
      <c r="Y47" s="36">
        <v>62547.499374389648</v>
      </c>
      <c r="Z47" s="36">
        <v>119671.67096710205</v>
      </c>
      <c r="AA47" s="36">
        <v>182219.1703414917</v>
      </c>
      <c r="AB47" s="36">
        <v>56673.654811859131</v>
      </c>
      <c r="AC47" s="36">
        <v>133676.54392433167</v>
      </c>
      <c r="AD47" s="37">
        <v>190350.1987361908</v>
      </c>
      <c r="AE47" s="19"/>
    </row>
    <row r="48" spans="1:64" hidden="1" x14ac:dyDescent="0.25">
      <c r="A48" s="97"/>
      <c r="B48" s="98"/>
      <c r="C48" s="103" t="s">
        <v>5</v>
      </c>
      <c r="D48" s="91"/>
      <c r="E48" s="104"/>
      <c r="F48" s="105" t="s">
        <v>5</v>
      </c>
      <c r="G48" s="91"/>
      <c r="H48" s="104"/>
      <c r="I48" s="105" t="s">
        <v>5</v>
      </c>
      <c r="J48" s="91"/>
      <c r="K48" s="104"/>
      <c r="L48" s="90" t="s">
        <v>5</v>
      </c>
      <c r="M48" s="91"/>
      <c r="N48" s="92"/>
      <c r="O48" s="19"/>
      <c r="Q48" s="97"/>
      <c r="R48" s="34" t="s">
        <v>17</v>
      </c>
      <c r="S48" s="35">
        <v>120668.34148025513</v>
      </c>
      <c r="T48" s="36">
        <v>31615.359405517578</v>
      </c>
      <c r="U48" s="36">
        <v>152283.70088577271</v>
      </c>
      <c r="V48" s="36">
        <v>126956.70050048828</v>
      </c>
      <c r="W48" s="36">
        <v>35845.413967132568</v>
      </c>
      <c r="X48" s="36">
        <v>162802.11446762085</v>
      </c>
      <c r="Y48" s="36">
        <v>126336.42265701294</v>
      </c>
      <c r="Z48" s="36">
        <v>35519.760845184326</v>
      </c>
      <c r="AA48" s="36">
        <v>161856.18350219727</v>
      </c>
      <c r="AB48" s="36">
        <v>112446.19394874573</v>
      </c>
      <c r="AC48" s="36">
        <v>37674.191148757935</v>
      </c>
      <c r="AD48" s="37">
        <v>150120.38509750366</v>
      </c>
      <c r="AE48" s="19"/>
    </row>
    <row r="49" spans="1:63" ht="36" hidden="1" x14ac:dyDescent="0.25">
      <c r="A49" s="97"/>
      <c r="B49" s="98"/>
      <c r="C49" s="20" t="s">
        <v>1</v>
      </c>
      <c r="D49" s="21" t="s">
        <v>0</v>
      </c>
      <c r="E49" s="21" t="s">
        <v>2</v>
      </c>
      <c r="F49" s="21" t="s">
        <v>1</v>
      </c>
      <c r="G49" s="21" t="s">
        <v>0</v>
      </c>
      <c r="H49" s="21" t="s">
        <v>2</v>
      </c>
      <c r="I49" s="21" t="s">
        <v>1</v>
      </c>
      <c r="J49" s="21" t="s">
        <v>0</v>
      </c>
      <c r="K49" s="21" t="s">
        <v>2</v>
      </c>
      <c r="L49" s="21" t="s">
        <v>1</v>
      </c>
      <c r="M49" s="21" t="s">
        <v>0</v>
      </c>
      <c r="N49" s="22" t="s">
        <v>2</v>
      </c>
      <c r="O49" s="19"/>
      <c r="Q49" s="97"/>
      <c r="R49" s="34" t="s">
        <v>18</v>
      </c>
      <c r="S49" s="35">
        <v>14291.844207763672</v>
      </c>
      <c r="T49" s="36">
        <v>7650.7514572143555</v>
      </c>
      <c r="U49" s="36">
        <v>21942.595664978027</v>
      </c>
      <c r="V49" s="36">
        <v>15144.506988525391</v>
      </c>
      <c r="W49" s="36">
        <v>6465.6363258361816</v>
      </c>
      <c r="X49" s="36">
        <v>21610.143314361572</v>
      </c>
      <c r="Y49" s="36">
        <v>18548.013698577881</v>
      </c>
      <c r="Z49" s="36">
        <v>5297.2824478149414</v>
      </c>
      <c r="AA49" s="36">
        <v>23845.296146392822</v>
      </c>
      <c r="AB49" s="36">
        <v>16893.877136230469</v>
      </c>
      <c r="AC49" s="36">
        <v>8124.4517974853516</v>
      </c>
      <c r="AD49" s="37">
        <v>25018.32893371582</v>
      </c>
      <c r="AE49" s="19"/>
    </row>
    <row r="50" spans="1:63" ht="24.75" hidden="1" thickBot="1" x14ac:dyDescent="0.3">
      <c r="A50" s="94"/>
      <c r="B50" s="99"/>
      <c r="C50" s="23" t="s">
        <v>6</v>
      </c>
      <c r="D50" s="24" t="s">
        <v>6</v>
      </c>
      <c r="E50" s="24" t="s">
        <v>6</v>
      </c>
      <c r="F50" s="24" t="s">
        <v>6</v>
      </c>
      <c r="G50" s="24" t="s">
        <v>6</v>
      </c>
      <c r="H50" s="24" t="s">
        <v>6</v>
      </c>
      <c r="I50" s="24" t="s">
        <v>6</v>
      </c>
      <c r="J50" s="24" t="s">
        <v>6</v>
      </c>
      <c r="K50" s="24" t="s">
        <v>6</v>
      </c>
      <c r="L50" s="24" t="s">
        <v>6</v>
      </c>
      <c r="M50" s="24" t="s">
        <v>6</v>
      </c>
      <c r="N50" s="25" t="s">
        <v>6</v>
      </c>
      <c r="O50" s="19"/>
      <c r="Q50" s="97"/>
      <c r="R50" s="34" t="s">
        <v>19</v>
      </c>
      <c r="S50" s="35">
        <v>188221.83455657959</v>
      </c>
      <c r="T50" s="36">
        <v>416616.88401794434</v>
      </c>
      <c r="U50" s="36">
        <v>604838.71857452393</v>
      </c>
      <c r="V50" s="36">
        <v>175733.03648757935</v>
      </c>
      <c r="W50" s="36">
        <v>432251.5926322937</v>
      </c>
      <c r="X50" s="36">
        <v>607984.62911987305</v>
      </c>
      <c r="Y50" s="36">
        <v>176944.8376121521</v>
      </c>
      <c r="Z50" s="36">
        <v>441959.72374343872</v>
      </c>
      <c r="AA50" s="36">
        <v>618904.56135559082</v>
      </c>
      <c r="AB50" s="36">
        <v>190694.21821975708</v>
      </c>
      <c r="AC50" s="36">
        <v>440042.44263458252</v>
      </c>
      <c r="AD50" s="37">
        <v>630736.6608543396</v>
      </c>
      <c r="AE50" s="19"/>
    </row>
    <row r="51" spans="1:63" ht="36.75" hidden="1" thickBot="1" x14ac:dyDescent="0.3">
      <c r="A51" s="93" t="s">
        <v>9</v>
      </c>
      <c r="B51" s="26" t="s">
        <v>10</v>
      </c>
      <c r="C51" s="27">
        <v>361125.82545852661</v>
      </c>
      <c r="D51" s="28">
        <v>19380.384666442871</v>
      </c>
      <c r="E51" s="28">
        <v>380506.21012496948</v>
      </c>
      <c r="F51" s="28">
        <v>396563.08025741577</v>
      </c>
      <c r="G51" s="28">
        <v>23167.66272354126</v>
      </c>
      <c r="H51" s="28">
        <v>419730.74298095703</v>
      </c>
      <c r="I51" s="28">
        <v>395882.31135940552</v>
      </c>
      <c r="J51" s="28">
        <v>27631.659168243408</v>
      </c>
      <c r="K51" s="28">
        <v>423513.97052764893</v>
      </c>
      <c r="L51" s="28">
        <v>382101.28353691101</v>
      </c>
      <c r="M51" s="28">
        <v>27292.809463500977</v>
      </c>
      <c r="N51" s="29">
        <v>409394.09300041199</v>
      </c>
      <c r="O51" s="19"/>
      <c r="Q51" s="97"/>
      <c r="R51" s="34" t="s">
        <v>20</v>
      </c>
      <c r="S51" s="35">
        <v>1422.6406745910645</v>
      </c>
      <c r="T51" s="36">
        <v>9707.411735534668</v>
      </c>
      <c r="U51" s="36">
        <v>11130.052410125732</v>
      </c>
      <c r="V51" s="36">
        <v>2196.2679061889648</v>
      </c>
      <c r="W51" s="36">
        <v>12062.827781677246</v>
      </c>
      <c r="X51" s="36">
        <v>14259.095687866211</v>
      </c>
      <c r="Y51" s="36">
        <v>4360.7451400756836</v>
      </c>
      <c r="Z51" s="36">
        <v>12467.982147216797</v>
      </c>
      <c r="AA51" s="36">
        <v>16828.72728729248</v>
      </c>
      <c r="AB51" s="36">
        <v>1171.6828460693359</v>
      </c>
      <c r="AC51" s="36">
        <v>21591.45930480957</v>
      </c>
      <c r="AD51" s="37">
        <v>22763.142150878906</v>
      </c>
      <c r="AE51" s="19"/>
    </row>
    <row r="52" spans="1:63" ht="36.75" hidden="1" thickBot="1" x14ac:dyDescent="0.3">
      <c r="A52" s="94"/>
      <c r="B52" s="30" t="s">
        <v>2</v>
      </c>
      <c r="C52" s="31">
        <v>361125.82545852661</v>
      </c>
      <c r="D52" s="32">
        <v>19380.384666442871</v>
      </c>
      <c r="E52" s="32">
        <v>380506.21012496948</v>
      </c>
      <c r="F52" s="32">
        <v>396563.08025741577</v>
      </c>
      <c r="G52" s="32">
        <v>23167.66272354126</v>
      </c>
      <c r="H52" s="32">
        <v>419730.74298095703</v>
      </c>
      <c r="I52" s="32">
        <v>395882.31135940552</v>
      </c>
      <c r="J52" s="32">
        <v>27631.659168243408</v>
      </c>
      <c r="K52" s="32">
        <v>423513.97052764893</v>
      </c>
      <c r="L52" s="32">
        <v>382101.28353691101</v>
      </c>
      <c r="M52" s="32">
        <v>27292.809463500977</v>
      </c>
      <c r="N52" s="33">
        <v>409394.09300041199</v>
      </c>
      <c r="O52" s="19"/>
      <c r="Q52" s="97"/>
      <c r="R52" s="34" t="s">
        <v>21</v>
      </c>
      <c r="S52" s="35">
        <v>238954.49517440796</v>
      </c>
      <c r="T52" s="36">
        <v>4851.6530952453613</v>
      </c>
      <c r="U52" s="36">
        <v>243806.14826965332</v>
      </c>
      <c r="V52" s="36">
        <v>244208.96446990967</v>
      </c>
      <c r="W52" s="36">
        <v>6359.3505744934082</v>
      </c>
      <c r="X52" s="36">
        <v>250568.31504440308</v>
      </c>
      <c r="Y52" s="36">
        <v>246003.9556312561</v>
      </c>
      <c r="Z52" s="36">
        <v>2882.5271987915039</v>
      </c>
      <c r="AA52" s="36">
        <v>248886.48283004761</v>
      </c>
      <c r="AB52" s="36">
        <v>230586.31678962708</v>
      </c>
      <c r="AC52" s="36">
        <v>3670.67236328125</v>
      </c>
      <c r="AD52" s="37">
        <v>234256.98915290833</v>
      </c>
      <c r="AE52" s="19"/>
      <c r="AL52" s="115" t="s">
        <v>32</v>
      </c>
      <c r="AM52" s="115"/>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row>
    <row r="53" spans="1:63" ht="15.75" hidden="1" thickBot="1" x14ac:dyDescent="0.3">
      <c r="Q53" s="94"/>
      <c r="R53" s="30" t="s">
        <v>2</v>
      </c>
      <c r="S53" s="31">
        <v>1243466.0450019836</v>
      </c>
      <c r="T53" s="32">
        <v>879189.90091705322</v>
      </c>
      <c r="U53" s="32">
        <v>2122655.9459190369</v>
      </c>
      <c r="V53" s="32">
        <v>1286941.8120307922</v>
      </c>
      <c r="W53" s="32">
        <v>909000.27152633667</v>
      </c>
      <c r="X53" s="32">
        <v>2195942.0835571289</v>
      </c>
      <c r="Y53" s="32">
        <v>1324421.6869544983</v>
      </c>
      <c r="Z53" s="32">
        <v>920536.22964859009</v>
      </c>
      <c r="AA53" s="32">
        <v>2244957.9166030884</v>
      </c>
      <c r="AB53" s="32">
        <v>1285258.7189826965</v>
      </c>
      <c r="AC53" s="32">
        <v>933979.39971733093</v>
      </c>
      <c r="AD53" s="33">
        <v>2219238.1187000275</v>
      </c>
      <c r="AE53" s="19"/>
      <c r="AL53" s="115"/>
      <c r="AM53" s="115"/>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row>
    <row r="54" spans="1:63" hidden="1" x14ac:dyDescent="0.25">
      <c r="AL54" s="115"/>
      <c r="AM54" s="115"/>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row>
    <row r="55" spans="1:63" x14ac:dyDescent="0.25">
      <c r="AL55" s="115"/>
      <c r="AM55" s="115"/>
      <c r="AN55" s="113"/>
      <c r="AO55" s="112"/>
      <c r="AP55" s="112"/>
      <c r="AQ55" s="113"/>
      <c r="AR55" s="112"/>
      <c r="AS55" s="112"/>
      <c r="AT55" s="113"/>
      <c r="AU55" s="112"/>
      <c r="AV55" s="112"/>
      <c r="AW55" s="113"/>
      <c r="AX55" s="112"/>
      <c r="AY55" s="112"/>
      <c r="AZ55" s="113"/>
      <c r="BA55" s="112"/>
      <c r="BB55" s="112"/>
      <c r="BC55" s="113"/>
      <c r="BD55" s="112"/>
      <c r="BE55" s="112"/>
      <c r="BF55" s="113"/>
      <c r="BG55" s="112"/>
      <c r="BH55" s="112"/>
      <c r="BI55" s="113"/>
      <c r="BJ55" s="112"/>
      <c r="BK55" s="112"/>
    </row>
    <row r="56" spans="1:63" ht="19.5" hidden="1" thickBot="1" x14ac:dyDescent="0.35">
      <c r="C56" s="87" t="s">
        <v>27</v>
      </c>
      <c r="D56" s="87"/>
      <c r="E56" s="87"/>
      <c r="F56" s="87"/>
      <c r="G56" s="87"/>
      <c r="H56" s="87"/>
      <c r="I56" s="87"/>
      <c r="J56" s="87"/>
      <c r="K56" s="87"/>
      <c r="L56" s="87"/>
      <c r="M56" s="87"/>
      <c r="N56" s="87"/>
      <c r="Q56" s="95" t="s">
        <v>4</v>
      </c>
      <c r="R56" s="96"/>
      <c r="S56" s="100" t="s">
        <v>22</v>
      </c>
      <c r="T56" s="101"/>
      <c r="U56" s="101"/>
      <c r="V56" s="101"/>
      <c r="W56" s="101"/>
      <c r="X56" s="101"/>
      <c r="Y56" s="101"/>
      <c r="Z56" s="101"/>
      <c r="AA56" s="101"/>
      <c r="AB56" s="101"/>
      <c r="AC56" s="101"/>
      <c r="AD56" s="102"/>
      <c r="AE56" s="19"/>
      <c r="AL56" s="115"/>
      <c r="AM56" s="115"/>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row>
    <row r="57" spans="1:63" hidden="1" x14ac:dyDescent="0.25">
      <c r="C57" s="88" t="s">
        <v>23</v>
      </c>
      <c r="D57" s="89"/>
      <c r="E57" s="89"/>
      <c r="F57" s="88" t="s">
        <v>24</v>
      </c>
      <c r="G57" s="89"/>
      <c r="H57" s="89"/>
      <c r="I57" s="88" t="s">
        <v>25</v>
      </c>
      <c r="J57" s="89"/>
      <c r="K57" s="89"/>
      <c r="L57" s="88" t="s">
        <v>26</v>
      </c>
      <c r="M57" s="89"/>
      <c r="N57" s="89"/>
      <c r="Q57" s="97"/>
      <c r="R57" s="98"/>
      <c r="S57" s="103" t="s">
        <v>23</v>
      </c>
      <c r="T57" s="91"/>
      <c r="U57" s="104"/>
      <c r="V57" s="105" t="s">
        <v>24</v>
      </c>
      <c r="W57" s="91"/>
      <c r="X57" s="104"/>
      <c r="Y57" s="105" t="s">
        <v>25</v>
      </c>
      <c r="Z57" s="91"/>
      <c r="AA57" s="104"/>
      <c r="AB57" s="90" t="s">
        <v>26</v>
      </c>
      <c r="AC57" s="91"/>
      <c r="AD57" s="92"/>
      <c r="AE57" s="19"/>
      <c r="AL57" s="115"/>
      <c r="AM57" s="115"/>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row>
    <row r="58" spans="1:63" hidden="1" x14ac:dyDescent="0.25">
      <c r="C58" s="38" t="s">
        <v>1</v>
      </c>
      <c r="D58" s="38" t="s">
        <v>0</v>
      </c>
      <c r="E58" s="38" t="s">
        <v>2</v>
      </c>
      <c r="F58" s="38" t="s">
        <v>1</v>
      </c>
      <c r="G58" s="38" t="s">
        <v>0</v>
      </c>
      <c r="H58" s="38" t="s">
        <v>2</v>
      </c>
      <c r="I58" s="38" t="s">
        <v>1</v>
      </c>
      <c r="J58" s="38" t="s">
        <v>0</v>
      </c>
      <c r="K58" s="38" t="s">
        <v>2</v>
      </c>
      <c r="L58" s="38" t="s">
        <v>1</v>
      </c>
      <c r="M58" s="38" t="s">
        <v>0</v>
      </c>
      <c r="N58" s="38" t="s">
        <v>2</v>
      </c>
      <c r="Q58" s="97"/>
      <c r="R58" s="98"/>
      <c r="S58" s="103" t="s">
        <v>5</v>
      </c>
      <c r="T58" s="91"/>
      <c r="U58" s="104"/>
      <c r="V58" s="105" t="s">
        <v>5</v>
      </c>
      <c r="W58" s="91"/>
      <c r="X58" s="104"/>
      <c r="Y58" s="105" t="s">
        <v>5</v>
      </c>
      <c r="Z58" s="91"/>
      <c r="AA58" s="104"/>
      <c r="AB58" s="90" t="s">
        <v>5</v>
      </c>
      <c r="AC58" s="91"/>
      <c r="AD58" s="92"/>
      <c r="AE58" s="19"/>
      <c r="AL58" s="116"/>
      <c r="AM58" s="116"/>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row>
    <row r="59" spans="1:63" hidden="1" x14ac:dyDescent="0.25">
      <c r="C59" s="39">
        <f>+C43/C52*100</f>
        <v>88.323616274919814</v>
      </c>
      <c r="D59" s="39">
        <f t="shared" ref="D59:N59" si="0">+D43/D52*100</f>
        <v>87.990368040430795</v>
      </c>
      <c r="E59" s="39">
        <f t="shared" si="0"/>
        <v>88.306642888410067</v>
      </c>
      <c r="F59" s="39">
        <f t="shared" si="0"/>
        <v>88.255505215902332</v>
      </c>
      <c r="G59" s="39">
        <f t="shared" si="0"/>
        <v>86.420052655651347</v>
      </c>
      <c r="H59" s="39">
        <f t="shared" si="0"/>
        <v>88.154194681537007</v>
      </c>
      <c r="I59" s="39">
        <f t="shared" si="0"/>
        <v>87.718195098148925</v>
      </c>
      <c r="J59" s="39">
        <f t="shared" si="0"/>
        <v>81.498486862517495</v>
      </c>
      <c r="K59" s="39">
        <f t="shared" si="0"/>
        <v>87.312397721786667</v>
      </c>
      <c r="L59" s="39">
        <f t="shared" si="0"/>
        <v>88.096074138320787</v>
      </c>
      <c r="M59" s="39">
        <f t="shared" si="0"/>
        <v>73.97742552175302</v>
      </c>
      <c r="N59" s="39">
        <f t="shared" si="0"/>
        <v>87.154835382895669</v>
      </c>
      <c r="Q59" s="97"/>
      <c r="R59" s="98"/>
      <c r="S59" s="20" t="s">
        <v>1</v>
      </c>
      <c r="T59" s="21" t="s">
        <v>0</v>
      </c>
      <c r="U59" s="21" t="s">
        <v>2</v>
      </c>
      <c r="V59" s="21" t="s">
        <v>1</v>
      </c>
      <c r="W59" s="21" t="s">
        <v>0</v>
      </c>
      <c r="X59" s="21" t="s">
        <v>2</v>
      </c>
      <c r="Y59" s="21" t="s">
        <v>1</v>
      </c>
      <c r="Z59" s="21" t="s">
        <v>0</v>
      </c>
      <c r="AA59" s="21" t="s">
        <v>2</v>
      </c>
      <c r="AB59" s="21" t="s">
        <v>1</v>
      </c>
      <c r="AC59" s="21" t="s">
        <v>0</v>
      </c>
      <c r="AD59" s="22" t="s">
        <v>2</v>
      </c>
      <c r="AE59" s="19"/>
      <c r="AL59" s="44" t="s">
        <v>33</v>
      </c>
      <c r="AM59" s="45" t="s">
        <v>34</v>
      </c>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row>
    <row r="60" spans="1:63" ht="15.75" hidden="1" thickBot="1" x14ac:dyDescent="0.3">
      <c r="Q60" s="94"/>
      <c r="R60" s="99"/>
      <c r="S60" s="23" t="s">
        <v>6</v>
      </c>
      <c r="T60" s="24" t="s">
        <v>6</v>
      </c>
      <c r="U60" s="24" t="s">
        <v>6</v>
      </c>
      <c r="V60" s="24" t="s">
        <v>6</v>
      </c>
      <c r="W60" s="24" t="s">
        <v>6</v>
      </c>
      <c r="X60" s="24" t="s">
        <v>6</v>
      </c>
      <c r="Y60" s="24" t="s">
        <v>6</v>
      </c>
      <c r="Z60" s="24" t="s">
        <v>6</v>
      </c>
      <c r="AA60" s="24" t="s">
        <v>6</v>
      </c>
      <c r="AB60" s="24" t="s">
        <v>6</v>
      </c>
      <c r="AC60" s="24" t="s">
        <v>6</v>
      </c>
      <c r="AD60" s="25" t="s">
        <v>6</v>
      </c>
      <c r="AE60" s="19"/>
    </row>
    <row r="61" spans="1:63" ht="36.75" hidden="1" thickBot="1" x14ac:dyDescent="0.35">
      <c r="C61" s="87" t="s">
        <v>28</v>
      </c>
      <c r="D61" s="87"/>
      <c r="E61" s="87"/>
      <c r="F61" s="87"/>
      <c r="G61" s="87"/>
      <c r="H61" s="87"/>
      <c r="I61" s="87"/>
      <c r="J61" s="87"/>
      <c r="K61" s="87"/>
      <c r="L61" s="87"/>
      <c r="M61" s="87"/>
      <c r="N61" s="87"/>
      <c r="Q61" s="93" t="s">
        <v>9</v>
      </c>
      <c r="R61" s="26" t="s">
        <v>11</v>
      </c>
      <c r="S61" s="27">
        <v>147748.56567382813</v>
      </c>
      <c r="T61" s="28">
        <v>77968.175872802734</v>
      </c>
      <c r="U61" s="28">
        <v>225716.74154663086</v>
      </c>
      <c r="V61" s="28">
        <v>138524.30352401733</v>
      </c>
      <c r="W61" s="28">
        <v>75746.172996520996</v>
      </c>
      <c r="X61" s="28">
        <v>214270.47652053833</v>
      </c>
      <c r="Y61" s="28">
        <v>143098.26284790039</v>
      </c>
      <c r="Z61" s="28">
        <v>85984.842830657959</v>
      </c>
      <c r="AA61" s="28">
        <v>229083.10567855835</v>
      </c>
      <c r="AB61" s="28">
        <v>157677.88861846924</v>
      </c>
      <c r="AC61" s="28">
        <v>94077.902509689331</v>
      </c>
      <c r="AD61" s="29">
        <v>251755.79112815857</v>
      </c>
      <c r="AE61" s="19"/>
    </row>
    <row r="62" spans="1:63" hidden="1" x14ac:dyDescent="0.25">
      <c r="C62" s="88" t="s">
        <v>23</v>
      </c>
      <c r="D62" s="89"/>
      <c r="E62" s="89"/>
      <c r="F62" s="88" t="s">
        <v>24</v>
      </c>
      <c r="G62" s="89"/>
      <c r="H62" s="89"/>
      <c r="I62" s="88" t="s">
        <v>25</v>
      </c>
      <c r="J62" s="89"/>
      <c r="K62" s="89"/>
      <c r="L62" s="88" t="s">
        <v>26</v>
      </c>
      <c r="M62" s="89"/>
      <c r="N62" s="89"/>
      <c r="Q62" s="97"/>
      <c r="R62" s="34" t="s">
        <v>12</v>
      </c>
      <c r="S62" s="35">
        <v>522517.02823638916</v>
      </c>
      <c r="T62" s="36">
        <v>323993.13792037964</v>
      </c>
      <c r="U62" s="36">
        <v>846510.1661567688</v>
      </c>
      <c r="V62" s="36">
        <v>519053.20227432251</v>
      </c>
      <c r="W62" s="36">
        <v>339586.91203308105</v>
      </c>
      <c r="X62" s="36">
        <v>858640.11430740356</v>
      </c>
      <c r="Y62" s="36">
        <v>550007.12142562866</v>
      </c>
      <c r="Z62" s="36">
        <v>356812.1547088623</v>
      </c>
      <c r="AA62" s="36">
        <v>906819.27613449097</v>
      </c>
      <c r="AB62" s="36">
        <v>574815.7284412384</v>
      </c>
      <c r="AC62" s="36">
        <v>377223.40162467957</v>
      </c>
      <c r="AD62" s="37">
        <v>952039.13006591797</v>
      </c>
      <c r="AE62" s="19"/>
    </row>
    <row r="63" spans="1:63" hidden="1" x14ac:dyDescent="0.25">
      <c r="C63" s="38" t="s">
        <v>1</v>
      </c>
      <c r="D63" s="38" t="s">
        <v>0</v>
      </c>
      <c r="E63" s="38" t="s">
        <v>2</v>
      </c>
      <c r="F63" s="38" t="s">
        <v>1</v>
      </c>
      <c r="G63" s="38" t="s">
        <v>0</v>
      </c>
      <c r="H63" s="38" t="s">
        <v>2</v>
      </c>
      <c r="I63" s="38" t="s">
        <v>1</v>
      </c>
      <c r="J63" s="38" t="s">
        <v>0</v>
      </c>
      <c r="K63" s="38" t="s">
        <v>2</v>
      </c>
      <c r="L63" s="38" t="s">
        <v>1</v>
      </c>
      <c r="M63" s="38" t="s">
        <v>0</v>
      </c>
      <c r="N63" s="38" t="s">
        <v>2</v>
      </c>
      <c r="Q63" s="97"/>
      <c r="R63" s="34" t="s">
        <v>13</v>
      </c>
      <c r="S63" s="35">
        <v>288351.00572967529</v>
      </c>
      <c r="T63" s="36">
        <v>4348.7273101806641</v>
      </c>
      <c r="U63" s="36">
        <v>292699.73303985596</v>
      </c>
      <c r="V63" s="36">
        <v>327469.35648345947</v>
      </c>
      <c r="W63" s="36">
        <v>9851.6955146789551</v>
      </c>
      <c r="X63" s="36">
        <v>337321.05199813843</v>
      </c>
      <c r="Y63" s="36">
        <v>356328.33437347412</v>
      </c>
      <c r="Z63" s="36">
        <v>12069.959148406982</v>
      </c>
      <c r="AA63" s="36">
        <v>368398.2935218811</v>
      </c>
      <c r="AB63" s="36">
        <v>337329.19530677795</v>
      </c>
      <c r="AC63" s="36">
        <v>7826.7016296386719</v>
      </c>
      <c r="AD63" s="37">
        <v>345155.89693641663</v>
      </c>
      <c r="AE63" s="19"/>
    </row>
    <row r="64" spans="1:63" ht="24" hidden="1" x14ac:dyDescent="0.25">
      <c r="C64" s="39">
        <v>55.554604848154675</v>
      </c>
      <c r="D64" s="39">
        <v>53.490513506747838</v>
      </c>
      <c r="E64" s="39">
        <v>54.680650194664025</v>
      </c>
      <c r="F64" s="39">
        <v>57.304151667787863</v>
      </c>
      <c r="G64" s="39">
        <v>52.937563764198956</v>
      </c>
      <c r="H64" s="39">
        <v>55.412129467079588</v>
      </c>
      <c r="I64" s="39">
        <v>56.3269215622175</v>
      </c>
      <c r="J64" s="39">
        <v>52.171888397346144</v>
      </c>
      <c r="K64" s="39">
        <v>54.545647591213672</v>
      </c>
      <c r="L64" s="39">
        <v>53.790125703356651</v>
      </c>
      <c r="M64" s="39">
        <v>50.093331707287206</v>
      </c>
      <c r="N64" s="39">
        <v>52.169816004809775</v>
      </c>
      <c r="Q64" s="97"/>
      <c r="R64" s="34" t="s">
        <v>14</v>
      </c>
      <c r="S64" s="35">
        <v>49670.390151977539</v>
      </c>
      <c r="T64" s="36">
        <v>23603.248790740967</v>
      </c>
      <c r="U64" s="36">
        <v>73273.638942718506</v>
      </c>
      <c r="V64" s="36">
        <v>44695.023464202881</v>
      </c>
      <c r="W64" s="36">
        <v>22189.506664276123</v>
      </c>
      <c r="X64" s="36">
        <v>66884.530128479004</v>
      </c>
      <c r="Y64" s="36">
        <v>46040.207042694092</v>
      </c>
      <c r="Z64" s="36">
        <v>19879.872886657715</v>
      </c>
      <c r="AA64" s="36">
        <v>65920.079929351807</v>
      </c>
      <c r="AB64" s="36">
        <v>35500.340377807617</v>
      </c>
      <c r="AC64" s="36">
        <v>20885.34595489502</v>
      </c>
      <c r="AD64" s="37">
        <v>56385.686332702637</v>
      </c>
      <c r="AE64" s="19"/>
    </row>
    <row r="65" spans="17:64" ht="36" x14ac:dyDescent="0.25">
      <c r="Q65" s="97"/>
      <c r="R65" s="34" t="s">
        <v>16</v>
      </c>
      <c r="S65" s="35">
        <v>131179.56513595581</v>
      </c>
      <c r="T65" s="36">
        <v>188427.92151260376</v>
      </c>
      <c r="U65" s="36">
        <v>319607.48664855957</v>
      </c>
      <c r="V65" s="36">
        <v>146610.23011016846</v>
      </c>
      <c r="W65" s="36">
        <v>186562.35383987427</v>
      </c>
      <c r="X65" s="36">
        <v>333172.58395004272</v>
      </c>
      <c r="Y65" s="36">
        <v>145173.60271453857</v>
      </c>
      <c r="Z65" s="36">
        <v>176054.16334915161</v>
      </c>
      <c r="AA65" s="36">
        <v>321227.76606369019</v>
      </c>
      <c r="AB65" s="36">
        <v>147879.53082275391</v>
      </c>
      <c r="AC65" s="36">
        <v>198325.04829216003</v>
      </c>
      <c r="AD65" s="37">
        <v>346204.57911491394</v>
      </c>
      <c r="AE65" s="19"/>
    </row>
    <row r="66" spans="17:64" x14ac:dyDescent="0.25">
      <c r="Q66" s="97"/>
      <c r="R66" s="34" t="s">
        <v>17</v>
      </c>
      <c r="S66" s="35">
        <v>319822.17867660522</v>
      </c>
      <c r="T66" s="36">
        <v>124453.65850448608</v>
      </c>
      <c r="U66" s="36">
        <v>444275.83718109131</v>
      </c>
      <c r="V66" s="36">
        <v>310436.05715179443</v>
      </c>
      <c r="W66" s="36">
        <v>136530.30319595337</v>
      </c>
      <c r="X66" s="36">
        <v>446966.3603477478</v>
      </c>
      <c r="Y66" s="36">
        <v>316196.6907119751</v>
      </c>
      <c r="Z66" s="36">
        <v>138657.87552261353</v>
      </c>
      <c r="AA66" s="36">
        <v>454854.56623458862</v>
      </c>
      <c r="AB66" s="36">
        <v>326403.53505134583</v>
      </c>
      <c r="AC66" s="36">
        <v>149951.87885093689</v>
      </c>
      <c r="AD66" s="37">
        <v>476355.41390228271</v>
      </c>
      <c r="AE66" s="19"/>
      <c r="BL66" s="55"/>
    </row>
    <row r="67" spans="17:64" ht="36" x14ac:dyDescent="0.25">
      <c r="Q67" s="97"/>
      <c r="R67" s="34" t="s">
        <v>18</v>
      </c>
      <c r="S67" s="35">
        <v>57430.282981872559</v>
      </c>
      <c r="T67" s="36">
        <v>45992.958240509033</v>
      </c>
      <c r="U67" s="36">
        <v>103423.24122238159</v>
      </c>
      <c r="V67" s="36">
        <v>52702.7887840271</v>
      </c>
      <c r="W67" s="36">
        <v>44301.296592712402</v>
      </c>
      <c r="X67" s="36">
        <v>97004.085376739502</v>
      </c>
      <c r="Y67" s="36">
        <v>57651.665424346924</v>
      </c>
      <c r="Z67" s="36">
        <v>50171.770572662354</v>
      </c>
      <c r="AA67" s="36">
        <v>107823.43599700928</v>
      </c>
      <c r="AB67" s="36">
        <v>63124.362464904785</v>
      </c>
      <c r="AC67" s="36">
        <v>55180.678802490234</v>
      </c>
      <c r="AD67" s="37">
        <v>118305.04126739502</v>
      </c>
      <c r="AE67" s="19"/>
      <c r="BL67" s="53"/>
    </row>
    <row r="68" spans="17:64" ht="24" x14ac:dyDescent="0.25">
      <c r="Q68" s="97"/>
      <c r="R68" s="34" t="s">
        <v>19</v>
      </c>
      <c r="S68" s="35">
        <v>306495.37460708618</v>
      </c>
      <c r="T68" s="36">
        <v>527372.21802139282</v>
      </c>
      <c r="U68" s="36">
        <v>833867.592628479</v>
      </c>
      <c r="V68" s="36">
        <v>287782.82893753052</v>
      </c>
      <c r="W68" s="36">
        <v>548937.18661880493</v>
      </c>
      <c r="X68" s="36">
        <v>836720.01555633545</v>
      </c>
      <c r="Y68" s="36">
        <v>297858.63879394531</v>
      </c>
      <c r="Z68" s="36">
        <v>564260.28357696533</v>
      </c>
      <c r="AA68" s="36">
        <v>862118.92237091064</v>
      </c>
      <c r="AB68" s="36">
        <v>329230.22411727905</v>
      </c>
      <c r="AC68" s="36">
        <v>591314.73949241638</v>
      </c>
      <c r="AD68" s="37">
        <v>920544.96360969543</v>
      </c>
      <c r="AE68" s="19"/>
      <c r="BL68" s="53"/>
    </row>
    <row r="69" spans="17:64" ht="36" x14ac:dyDescent="0.25">
      <c r="Q69" s="97"/>
      <c r="R69" s="34" t="s">
        <v>20</v>
      </c>
      <c r="S69" s="35">
        <v>34082.800685882568</v>
      </c>
      <c r="T69" s="36">
        <v>119768.97002792358</v>
      </c>
      <c r="U69" s="36">
        <v>153851.77071380615</v>
      </c>
      <c r="V69" s="36">
        <v>37174.627552032471</v>
      </c>
      <c r="W69" s="36">
        <v>129632.3620223999</v>
      </c>
      <c r="X69" s="36">
        <v>166806.98957443237</v>
      </c>
      <c r="Y69" s="36">
        <v>47433.927154541016</v>
      </c>
      <c r="Z69" s="36">
        <v>132128.20069122314</v>
      </c>
      <c r="AA69" s="36">
        <v>179562.12784576416</v>
      </c>
      <c r="AB69" s="36">
        <v>37626.711849212646</v>
      </c>
      <c r="AC69" s="36">
        <v>152353.58757400513</v>
      </c>
      <c r="AD69" s="37">
        <v>189980.29942321777</v>
      </c>
      <c r="AE69" s="19"/>
      <c r="BL69" s="53"/>
    </row>
    <row r="70" spans="17:64" ht="36" x14ac:dyDescent="0.25">
      <c r="Q70" s="97"/>
      <c r="R70" s="34" t="s">
        <v>21</v>
      </c>
      <c r="S70" s="35">
        <v>303746.25299453735</v>
      </c>
      <c r="T70" s="36">
        <v>28967.788967132568</v>
      </c>
      <c r="U70" s="36">
        <v>332714.04196166992</v>
      </c>
      <c r="V70" s="36">
        <v>307282.72255325317</v>
      </c>
      <c r="W70" s="36">
        <v>26048.39875793457</v>
      </c>
      <c r="X70" s="36">
        <v>333331.12131118774</v>
      </c>
      <c r="Y70" s="36">
        <v>309914.80011749268</v>
      </c>
      <c r="Z70" s="36">
        <v>26396.543537139893</v>
      </c>
      <c r="AA70" s="36">
        <v>336311.34365463257</v>
      </c>
      <c r="AB70" s="36">
        <v>299375.12776374817</v>
      </c>
      <c r="AC70" s="36">
        <v>25596.953540802002</v>
      </c>
      <c r="AD70" s="37">
        <v>324972.08130455017</v>
      </c>
      <c r="AE70" s="19"/>
      <c r="BL70" s="53"/>
    </row>
    <row r="71" spans="17:64" ht="15.75" thickBot="1" x14ac:dyDescent="0.3">
      <c r="Q71" s="94"/>
      <c r="R71" s="30" t="s">
        <v>2</v>
      </c>
      <c r="S71" s="31">
        <v>2238277.1840438843</v>
      </c>
      <c r="T71" s="32">
        <v>1643637.0550193787</v>
      </c>
      <c r="U71" s="32">
        <v>3881914.2390632629</v>
      </c>
      <c r="V71" s="32">
        <v>2245809.0287971497</v>
      </c>
      <c r="W71" s="32">
        <v>1717117.6890106201</v>
      </c>
      <c r="X71" s="32">
        <v>3962926.7178077698</v>
      </c>
      <c r="Y71" s="32">
        <v>2351312.0373382568</v>
      </c>
      <c r="Z71" s="32">
        <v>1764429.5767822266</v>
      </c>
      <c r="AA71" s="32">
        <v>4115741.6141204834</v>
      </c>
      <c r="AB71" s="32">
        <v>2389395.2694416046</v>
      </c>
      <c r="AC71" s="32">
        <v>1864478.500202179</v>
      </c>
      <c r="AD71" s="33">
        <v>4253873.7696437836</v>
      </c>
      <c r="AE71" s="19"/>
      <c r="BL71" s="53"/>
    </row>
    <row r="72" spans="17:64" x14ac:dyDescent="0.25">
      <c r="BL72" s="53"/>
    </row>
    <row r="73" spans="17:64" x14ac:dyDescent="0.25">
      <c r="BL73" s="53"/>
    </row>
    <row r="76" spans="17:64" ht="18.75" x14ac:dyDescent="0.3">
      <c r="S76" s="87" t="s">
        <v>28</v>
      </c>
      <c r="T76" s="87"/>
      <c r="U76" s="87"/>
      <c r="V76" s="87"/>
      <c r="W76" s="87"/>
      <c r="X76" s="87"/>
      <c r="Y76" s="87"/>
      <c r="Z76" s="87"/>
      <c r="AA76" s="87"/>
      <c r="AB76" s="87"/>
      <c r="AC76" s="87"/>
      <c r="AD76" s="87"/>
    </row>
    <row r="77" spans="17:64" x14ac:dyDescent="0.25">
      <c r="S77" s="88" t="s">
        <v>23</v>
      </c>
      <c r="T77" s="89"/>
      <c r="U77" s="89"/>
      <c r="V77" s="88" t="s">
        <v>24</v>
      </c>
      <c r="W77" s="89"/>
      <c r="X77" s="89"/>
      <c r="Y77" s="88" t="s">
        <v>25</v>
      </c>
      <c r="Z77" s="89"/>
      <c r="AA77" s="89"/>
      <c r="AB77" s="88" t="s">
        <v>26</v>
      </c>
      <c r="AC77" s="89"/>
      <c r="AD77" s="89"/>
    </row>
    <row r="78" spans="17:64" x14ac:dyDescent="0.25">
      <c r="S78" s="38" t="s">
        <v>1</v>
      </c>
      <c r="T78" s="38" t="s">
        <v>0</v>
      </c>
      <c r="U78" s="38" t="s">
        <v>2</v>
      </c>
      <c r="V78" s="38" t="s">
        <v>1</v>
      </c>
      <c r="W78" s="38" t="s">
        <v>0</v>
      </c>
      <c r="X78" s="38" t="s">
        <v>2</v>
      </c>
      <c r="Y78" s="38" t="s">
        <v>1</v>
      </c>
      <c r="Z78" s="38" t="s">
        <v>0</v>
      </c>
      <c r="AA78" s="38" t="s">
        <v>2</v>
      </c>
      <c r="AB78" s="38" t="s">
        <v>1</v>
      </c>
      <c r="AC78" s="38" t="s">
        <v>0</v>
      </c>
      <c r="AD78" s="38" t="s">
        <v>2</v>
      </c>
    </row>
    <row r="79" spans="17:64" x14ac:dyDescent="0.25">
      <c r="S79" s="40">
        <f t="shared" ref="S79:AD79" si="1">+S53/S71*100</f>
        <v>55.554604848154675</v>
      </c>
      <c r="T79" s="40">
        <f t="shared" si="1"/>
        <v>53.490513506747838</v>
      </c>
      <c r="U79" s="40">
        <f t="shared" si="1"/>
        <v>54.680650194664025</v>
      </c>
      <c r="V79" s="40">
        <f t="shared" si="1"/>
        <v>57.304151667787863</v>
      </c>
      <c r="W79" s="40">
        <f t="shared" si="1"/>
        <v>52.937563764198956</v>
      </c>
      <c r="X79" s="40">
        <f t="shared" si="1"/>
        <v>55.412129467079588</v>
      </c>
      <c r="Y79" s="40">
        <f t="shared" si="1"/>
        <v>56.3269215622175</v>
      </c>
      <c r="Z79" s="40">
        <f t="shared" si="1"/>
        <v>52.171888397346144</v>
      </c>
      <c r="AA79" s="40">
        <f t="shared" si="1"/>
        <v>54.545647591213672</v>
      </c>
      <c r="AB79" s="40">
        <f t="shared" si="1"/>
        <v>53.790125703356651</v>
      </c>
      <c r="AC79" s="40">
        <f t="shared" si="1"/>
        <v>50.093331707287206</v>
      </c>
      <c r="AD79" s="40">
        <f t="shared" si="1"/>
        <v>52.169816004809775</v>
      </c>
    </row>
  </sheetData>
  <mergeCells count="122">
    <mergeCell ref="BI56:BK56"/>
    <mergeCell ref="AT56:AV56"/>
    <mergeCell ref="AW56:AY56"/>
    <mergeCell ref="AZ56:BB56"/>
    <mergeCell ref="BC56:BE56"/>
    <mergeCell ref="BF56:BH56"/>
    <mergeCell ref="AL52:AM58"/>
    <mergeCell ref="AN52:BK52"/>
    <mergeCell ref="AN53:BK53"/>
    <mergeCell ref="AN54:BK54"/>
    <mergeCell ref="AN55:AP55"/>
    <mergeCell ref="AQ55:AS55"/>
    <mergeCell ref="AT55:AV55"/>
    <mergeCell ref="AW55:AY55"/>
    <mergeCell ref="AZ55:BB55"/>
    <mergeCell ref="BC55:BE55"/>
    <mergeCell ref="BF55:BH55"/>
    <mergeCell ref="BI55:BK55"/>
    <mergeCell ref="AN56:AP56"/>
    <mergeCell ref="AQ56:AS56"/>
    <mergeCell ref="AO23:BP23"/>
    <mergeCell ref="Q18:S18"/>
    <mergeCell ref="T18:V18"/>
    <mergeCell ref="W18:Y18"/>
    <mergeCell ref="Z18:AB18"/>
    <mergeCell ref="AC18:AE18"/>
    <mergeCell ref="W8:Y8"/>
    <mergeCell ref="Z8:AB8"/>
    <mergeCell ref="AC8:AE8"/>
    <mergeCell ref="AF8:AH8"/>
    <mergeCell ref="Q8:S8"/>
    <mergeCell ref="T8:V8"/>
    <mergeCell ref="K16:AH16"/>
    <mergeCell ref="N17:P17"/>
    <mergeCell ref="Q17:S17"/>
    <mergeCell ref="T17:V17"/>
    <mergeCell ref="W17:Y17"/>
    <mergeCell ref="Z17:AB17"/>
    <mergeCell ref="AC17:AE17"/>
    <mergeCell ref="AF17:AH17"/>
    <mergeCell ref="N18:P18"/>
    <mergeCell ref="AF18:AH18"/>
    <mergeCell ref="B18:D18"/>
    <mergeCell ref="E18:G18"/>
    <mergeCell ref="A2:D2"/>
    <mergeCell ref="A18:A19"/>
    <mergeCell ref="A13:D13"/>
    <mergeCell ref="S35:AD35"/>
    <mergeCell ref="S36:AD36"/>
    <mergeCell ref="S37:AD37"/>
    <mergeCell ref="S38:U38"/>
    <mergeCell ref="V38:X38"/>
    <mergeCell ref="Y38:AA38"/>
    <mergeCell ref="AB38:AD38"/>
    <mergeCell ref="K6:AH6"/>
    <mergeCell ref="K7:M7"/>
    <mergeCell ref="N7:P7"/>
    <mergeCell ref="Q7:S7"/>
    <mergeCell ref="T7:V7"/>
    <mergeCell ref="W7:Y7"/>
    <mergeCell ref="Z7:AB7"/>
    <mergeCell ref="AC7:AE7"/>
    <mergeCell ref="AF7:AH7"/>
    <mergeCell ref="K8:M8"/>
    <mergeCell ref="N8:P8"/>
    <mergeCell ref="K4:AI4"/>
    <mergeCell ref="I39:K39"/>
    <mergeCell ref="L39:N39"/>
    <mergeCell ref="A42:A43"/>
    <mergeCell ref="Q35:R41"/>
    <mergeCell ref="A35:B41"/>
    <mergeCell ref="C35:N35"/>
    <mergeCell ref="C36:N36"/>
    <mergeCell ref="C37:N37"/>
    <mergeCell ref="C38:E38"/>
    <mergeCell ref="F38:H38"/>
    <mergeCell ref="I38:K38"/>
    <mergeCell ref="L38:N38"/>
    <mergeCell ref="C39:E39"/>
    <mergeCell ref="F39:H39"/>
    <mergeCell ref="S39:U39"/>
    <mergeCell ref="V39:X39"/>
    <mergeCell ref="Y39:AA39"/>
    <mergeCell ref="AB39:AD39"/>
    <mergeCell ref="Q61:Q71"/>
    <mergeCell ref="Q56:R60"/>
    <mergeCell ref="S56:AD56"/>
    <mergeCell ref="S57:U57"/>
    <mergeCell ref="V57:X57"/>
    <mergeCell ref="Y57:AA57"/>
    <mergeCell ref="AB57:AD57"/>
    <mergeCell ref="S58:U58"/>
    <mergeCell ref="V58:X58"/>
    <mergeCell ref="Y58:AA58"/>
    <mergeCell ref="AB58:AD58"/>
    <mergeCell ref="Q42:Q53"/>
    <mergeCell ref="L48:N48"/>
    <mergeCell ref="A51:A52"/>
    <mergeCell ref="C57:E57"/>
    <mergeCell ref="F57:H57"/>
    <mergeCell ref="I57:K57"/>
    <mergeCell ref="L57:N57"/>
    <mergeCell ref="C56:N56"/>
    <mergeCell ref="A46:B50"/>
    <mergeCell ref="C46:N46"/>
    <mergeCell ref="C47:E47"/>
    <mergeCell ref="F47:H47"/>
    <mergeCell ref="I47:K47"/>
    <mergeCell ref="L47:N47"/>
    <mergeCell ref="C48:E48"/>
    <mergeCell ref="F48:H48"/>
    <mergeCell ref="I48:K48"/>
    <mergeCell ref="S76:AD76"/>
    <mergeCell ref="S77:U77"/>
    <mergeCell ref="V77:X77"/>
    <mergeCell ref="Y77:AA77"/>
    <mergeCell ref="AB77:AD77"/>
    <mergeCell ref="C61:N61"/>
    <mergeCell ref="C62:E62"/>
    <mergeCell ref="F62:H62"/>
    <mergeCell ref="I62:K62"/>
    <mergeCell ref="L62:N6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Ficha </vt:lpstr>
      <vt:lpstr>Indicador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Wismeyri Altagracia Rodríguez Mota</dc:creator>
  <cp:lastModifiedBy>Ironelis Gregorina Arias Franco</cp:lastModifiedBy>
  <dcterms:created xsi:type="dcterms:W3CDTF">2022-08-04T17:36:08Z</dcterms:created>
  <dcterms:modified xsi:type="dcterms:W3CDTF">2025-09-22T14:12:05Z</dcterms:modified>
</cp:coreProperties>
</file>