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. Agricultura, Sivicultura y Pesca\3. Históricos\1. Portal web\"/>
    </mc:Choice>
  </mc:AlternateContent>
  <xr:revisionPtr revIDLastSave="0" documentId="13_ncr:1_{57B9B2C7-735E-4AB2-897F-665BC6ADAB0C}" xr6:coauthVersionLast="47" xr6:coauthVersionMax="47" xr10:uidLastSave="{00000000-0000-0000-0000-000000000000}"/>
  <bookViews>
    <workbookView xWindow="-23148" yWindow="720" windowWidth="23256" windowHeight="12576" xr2:uid="{00000000-000D-0000-FFFF-FFFF00000000}"/>
  </bookViews>
  <sheets>
    <sheet name="Peces, moluscos y custáce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2" i="1" l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B7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B98" i="1"/>
  <c r="C7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V6" i="1" l="1"/>
  <c r="N6" i="1"/>
  <c r="U6" i="1"/>
  <c r="M6" i="1"/>
  <c r="K6" i="1"/>
  <c r="W6" i="1"/>
  <c r="O6" i="1"/>
  <c r="J6" i="1"/>
  <c r="B6" i="1"/>
  <c r="I6" i="1"/>
  <c r="X6" i="1"/>
  <c r="P6" i="1"/>
  <c r="H6" i="1"/>
  <c r="E6" i="1"/>
  <c r="C6" i="1"/>
  <c r="S6" i="1"/>
  <c r="R6" i="1"/>
  <c r="Q6" i="1"/>
  <c r="G6" i="1"/>
  <c r="F6" i="1"/>
  <c r="T6" i="1"/>
  <c r="L6" i="1"/>
  <c r="D6" i="1"/>
</calcChain>
</file>

<file path=xl/sharedStrings.xml><?xml version="1.0" encoding="utf-8"?>
<sst xmlns="http://schemas.openxmlformats.org/spreadsheetml/2006/main" count="1536" uniqueCount="147">
  <si>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</si>
  <si>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</si>
  <si>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</si>
  <si>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</si>
  <si>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</si>
  <si>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</si>
  <si>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</si>
  <si>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</si>
  <si>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</si>
  <si>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</si>
  <si>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</si>
  <si>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</si>
  <si>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</si>
  <si>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</si>
  <si>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</si>
  <si>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</si>
  <si>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</si>
  <si>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</si>
  <si>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</si>
  <si>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</si>
  <si>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</si>
  <si>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</si>
  <si>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</si>
  <si>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Aguja azul</t>
  </si>
  <si>
    <t>Agujas (Peces de Pico)</t>
  </si>
  <si>
    <t>Agujones</t>
  </si>
  <si>
    <t>Agujones, maraos nep</t>
  </si>
  <si>
    <t>Anguila americana</t>
  </si>
  <si>
    <t>Atún aleta larga</t>
  </si>
  <si>
    <t>Atún aleta negra</t>
  </si>
  <si>
    <t>Atún rojo del Atlántico</t>
  </si>
  <si>
    <t>Atunes</t>
  </si>
  <si>
    <t>Bocayates</t>
  </si>
  <si>
    <t>Burros, roncos</t>
  </si>
  <si>
    <t>Burros, roncos nep</t>
  </si>
  <si>
    <t>Calamares</t>
  </si>
  <si>
    <t>Calamares nep</t>
  </si>
  <si>
    <t>Camarones</t>
  </si>
  <si>
    <t>Camarones  Penaeus</t>
  </si>
  <si>
    <t>Candiles</t>
  </si>
  <si>
    <t>Candiles nep</t>
  </si>
  <si>
    <t>Cangrejos de mar</t>
  </si>
  <si>
    <t>Cangrejos de mar nep</t>
  </si>
  <si>
    <t>Carángidos nep</t>
  </si>
  <si>
    <t>Carite</t>
  </si>
  <si>
    <t>Carite chinigua</t>
  </si>
  <si>
    <t>Carite lucio</t>
  </si>
  <si>
    <t>Carite lucio Scombrido</t>
  </si>
  <si>
    <t>Carpa</t>
  </si>
  <si>
    <t>Carpa Común</t>
  </si>
  <si>
    <t>Chillo</t>
  </si>
  <si>
    <t>Cobos nep (lambí)</t>
  </si>
  <si>
    <t>Cojinúa negra</t>
  </si>
  <si>
    <t>Colirrubia</t>
  </si>
  <si>
    <t>Colirrubia (Ocyurus chrysurus)</t>
  </si>
  <si>
    <t>Corvinatas</t>
  </si>
  <si>
    <t>Corvinatas nep</t>
  </si>
  <si>
    <t>Crustáceos de agua dulce</t>
  </si>
  <si>
    <t>Crustáceos de agua dulce nep</t>
  </si>
  <si>
    <t>Dorado</t>
  </si>
  <si>
    <t>Gata nodriza</t>
  </si>
  <si>
    <t>Jureles</t>
  </si>
  <si>
    <t>Jureles y Cojinuas</t>
  </si>
  <si>
    <t>Jureles, pámpanos</t>
  </si>
  <si>
    <t>Jureles, pámpanos nep</t>
  </si>
  <si>
    <t>Lábridos(=Tordos,maragotas)nep</t>
  </si>
  <si>
    <t>Lambí</t>
  </si>
  <si>
    <t>Lampuga</t>
  </si>
  <si>
    <t>Langosta</t>
  </si>
  <si>
    <t>Langosta común del Caribe</t>
  </si>
  <si>
    <t>Langostinos Penaeus nep</t>
  </si>
  <si>
    <t>Lisa de río</t>
  </si>
  <si>
    <t>Listado</t>
  </si>
  <si>
    <t>Lizas nep</t>
  </si>
  <si>
    <t>Loros nep</t>
  </si>
  <si>
    <t>Lutjánidos nep</t>
  </si>
  <si>
    <t>Macabí</t>
  </si>
  <si>
    <t>Machuelo</t>
  </si>
  <si>
    <t>Machuelo hebra atlántico</t>
  </si>
  <si>
    <t>Medregales</t>
  </si>
  <si>
    <t>Medregales nep</t>
  </si>
  <si>
    <t>Megalops atlanticus (Sabalo)</t>
  </si>
  <si>
    <t>Mero americano</t>
  </si>
  <si>
    <t>Meros</t>
  </si>
  <si>
    <t>Meros (Epinephelus spp)</t>
  </si>
  <si>
    <t>Meros nep</t>
  </si>
  <si>
    <t>Micropterus salmoides (Lobina)</t>
  </si>
  <si>
    <t>Mojarras</t>
  </si>
  <si>
    <t>Mojarras, etc. nep</t>
  </si>
  <si>
    <t>Moluscos marinos</t>
  </si>
  <si>
    <t>Moluscos marinos nep</t>
  </si>
  <si>
    <t>Ostión de mangle</t>
  </si>
  <si>
    <t>Otros Carángidos</t>
  </si>
  <si>
    <t>Otros Crutáceos</t>
  </si>
  <si>
    <t>Otros Moluscos marinos</t>
  </si>
  <si>
    <t>Otros peces</t>
  </si>
  <si>
    <t>Otros peces de agua dulces</t>
  </si>
  <si>
    <t>Otros peces marinos</t>
  </si>
  <si>
    <t>Palometas</t>
  </si>
  <si>
    <t>Pámpanos (Palometas)</t>
  </si>
  <si>
    <t>Pámpanos(=Palometas) nep</t>
  </si>
  <si>
    <t>Pargo colorado</t>
  </si>
  <si>
    <t>Pargo colorado (Lutjanus spp)</t>
  </si>
  <si>
    <t>Peces-ballesta nep</t>
  </si>
  <si>
    <t>Peces de agua dulce nep</t>
  </si>
  <si>
    <t>Peces marinos nep</t>
  </si>
  <si>
    <t>Peces parecidos a los atunes nep</t>
  </si>
  <si>
    <t>Perca atruchada</t>
  </si>
  <si>
    <t>Peto</t>
  </si>
  <si>
    <t>Peto Scombridos</t>
  </si>
  <si>
    <t>Pez León</t>
  </si>
  <si>
    <t>Pez Plumas</t>
  </si>
  <si>
    <t>Pez vela del Atlántico</t>
  </si>
  <si>
    <t>Picuas</t>
  </si>
  <si>
    <t>Picudas nep</t>
  </si>
  <si>
    <t>Plumas</t>
  </si>
  <si>
    <t>Pulpo</t>
  </si>
  <si>
    <t>Pulpo común</t>
  </si>
  <si>
    <t>Rabil</t>
  </si>
  <si>
    <t>Rabirrubia</t>
  </si>
  <si>
    <t>Rayas, pastinacas, mantas nep</t>
  </si>
  <si>
    <t>Róbalos</t>
  </si>
  <si>
    <t>Róbalos  (Centropomus spp)</t>
  </si>
  <si>
    <t>Róbalos nep</t>
  </si>
  <si>
    <t>Roncos</t>
  </si>
  <si>
    <t>Salmonetes</t>
  </si>
  <si>
    <t>Salmonetes, etc. nep</t>
  </si>
  <si>
    <t>Sardinas</t>
  </si>
  <si>
    <t>Sardinetas</t>
  </si>
  <si>
    <t>Sargo amarillo</t>
  </si>
  <si>
    <t>Siricas</t>
  </si>
  <si>
    <t>Tarpón</t>
  </si>
  <si>
    <t>Tilapias</t>
  </si>
  <si>
    <t>Tilapias nep</t>
  </si>
  <si>
    <t>Total Crustáceos</t>
  </si>
  <si>
    <t>Total Moluscos</t>
  </si>
  <si>
    <t>Total Producción  Piscícola (Pesquera y Acuícola)</t>
  </si>
  <si>
    <t>Producto</t>
  </si>
  <si>
    <t>n/d</t>
  </si>
  <si>
    <t xml:space="preserve">Nota: Los productos Piscículas incluyen: captura y producción en estanques.    </t>
  </si>
  <si>
    <t>Fuente: Ministerio de Agricultura de la República Dominicana y Consejo Dominicano de Pesca y  Acuicultura (CODOPESCA).</t>
  </si>
  <si>
    <t xml:space="preserve"> (Toneladas métricas)</t>
  </si>
  <si>
    <t xml:space="preserve">Total Peces </t>
  </si>
  <si>
    <t>Elaborado por la Oficina Nacional de Estadísticas.</t>
  </si>
  <si>
    <r>
      <rPr>
        <b/>
        <sz val="9"/>
        <color theme="1"/>
        <rFont val="Roboto"/>
      </rPr>
      <t>Cuadro 1.18</t>
    </r>
    <r>
      <rPr>
        <sz val="9"/>
        <color theme="1"/>
        <rFont val="Roboto"/>
      </rPr>
      <t xml:space="preserve"> REPÚBLICA DOMINICANA: Producción de los principales productos de pesca por año, según producto, 2002- 2024*</t>
    </r>
  </si>
  <si>
    <t>n/d: Información no disponible.</t>
  </si>
  <si>
    <t>* Cifras sujetas a rectificación.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</si>
</sst>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Roboto"/>
    </font>
    <font>
      <sz val="9"/>
      <color theme="1"/>
      <name val="Roboto"/>
    </font>
    <font>
      <sz val="7"/>
      <color theme="1"/>
      <name val="Roboto"/>
    </font>
    <font>
      <b/>
      <sz val="9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 applyAlignment="1">
      <alignment horizontal="right"/>
    </xf>
    <xf numFmtId="0" fontId="1" fillId="2" borderId="2" xfId="0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right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right"/>
    </xf>
    <xf numFmtId="0" fontId="3" fillId="2" borderId="0" xfId="0" applyFont="1" applyFill="1"/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 vertical="center"/>
    </xf>
    <xf numFmtId="0" fontId="2" fillId="2" borderId="0" xfId="0" applyFont="1" applyFill="1" applyBorder="1"/>
    <xf numFmtId="164" fontId="2" fillId="2" borderId="0" xfId="0" applyNumberFormat="1" applyFont="1" applyFill="1" applyBorder="1" applyAlignment="1">
      <alignment horizontal="right"/>
    </xf>
    <xf numFmtId="14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350520</xdr:colOff>
      <xdr:row>0</xdr:row>
      <xdr:rowOff>146685</xdr:rowOff>
    </xdr:from>
    <xdr:to>
      <xdr:col>24</xdr:col>
      <xdr:colOff>34159</xdr:colOff>
      <xdr:row>2</xdr:row>
      <xdr:rowOff>111125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F8FEF5-2BDA-40C2-98B3-93CA96D09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26200" y="146685"/>
          <a:ext cx="478024" cy="2692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V148"/>
  <sheetViews>
    <sheetView tabSelected="1" topLeftCell="A99" workbookViewId="0">
      <selection activeCell="C127" sqref="C127"/>
    </sheetView>
  </sheetViews>
  <sheetFormatPr baseColWidth="10" defaultColWidth="9.140625" defaultRowHeight="12" x14ac:dyDescent="0.2"/>
  <cols>
    <col min="1" max="1" width="23.28515625" style="2" customWidth="1"/>
    <col min="2" max="7" width="11.42578125" style="2" bestFit="1" customWidth="1"/>
    <col min="8" max="10" width="12" style="2" bestFit="1" customWidth="1"/>
    <col min="11" max="11" width="11.42578125" style="2" bestFit="1" customWidth="1"/>
    <col min="12" max="13" width="12" style="2" bestFit="1" customWidth="1"/>
    <col min="14" max="14" width="11.42578125" style="2" bestFit="1" customWidth="1"/>
    <col min="15" max="17" width="12" style="2" bestFit="1" customWidth="1"/>
    <col min="18" max="18" width="11.42578125" style="2" bestFit="1" customWidth="1"/>
    <col min="19" max="22" width="12" style="2" bestFit="1" customWidth="1"/>
    <col min="23" max="23" width="11.42578125" style="2" bestFit="1" customWidth="1"/>
    <col min="24" max="24" width="12" style="2" bestFit="1" customWidth="1"/>
    <col min="25" max="16384" width="9.140625" style="2"/>
  </cols>
  <sheetData>
    <row r="2" spans="1:48" x14ac:dyDescent="0.2">
      <c r="A2" s="2" t="s">
        <v>144</v>
      </c>
    </row>
    <row r="3" spans="1:48" x14ac:dyDescent="0.2">
      <c r="A3" s="2" t="s">
        <v>141</v>
      </c>
    </row>
    <row r="5" spans="1:48" s="1" customFormat="1" x14ac:dyDescent="0.2">
      <c r="A5" s="4" t="s">
        <v>137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 t="s">
        <v>16</v>
      </c>
      <c r="S5" s="5" t="s">
        <v>17</v>
      </c>
      <c r="T5" s="5" t="s">
        <v>18</v>
      </c>
      <c r="U5" s="5" t="s">
        <v>19</v>
      </c>
      <c r="V5" s="5" t="s">
        <v>20</v>
      </c>
      <c r="W5" s="5" t="s">
        <v>21</v>
      </c>
      <c r="X5" s="5" t="s">
        <v>22</v>
      </c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</row>
    <row r="6" spans="1:48" s="1" customFormat="1" ht="24" x14ac:dyDescent="0.2">
      <c r="A6" s="9" t="s">
        <v>136</v>
      </c>
      <c r="B6" s="13">
        <f>SUM(B7,B98,B112)</f>
        <v>17261</v>
      </c>
      <c r="C6" s="13">
        <f>SUM(C7,C98,C112)</f>
        <v>18097</v>
      </c>
      <c r="D6" s="13">
        <f>SUM(D7,D98,D112)</f>
        <v>14223</v>
      </c>
      <c r="E6" s="13">
        <f>SUM(E7,E98,E112)</f>
        <v>11193</v>
      </c>
      <c r="F6" s="13">
        <f>SUM(F7,F98,F112)</f>
        <v>12956</v>
      </c>
      <c r="G6" s="13">
        <f>SUM(G7,G98,G112)</f>
        <v>13709</v>
      </c>
      <c r="H6" s="13">
        <f>SUM(H7,H98,H112)</f>
        <v>15381.371945945943</v>
      </c>
      <c r="I6" s="13">
        <f>SUM(I7,I98,I112)</f>
        <v>13960.900000000001</v>
      </c>
      <c r="J6" s="13">
        <f>SUM(J7,J98,J112)</f>
        <v>14486.212999999998</v>
      </c>
      <c r="K6" s="13">
        <f>SUM(K7,K98,K112)</f>
        <v>14004.000000000002</v>
      </c>
      <c r="L6" s="13">
        <f>SUM(L7,L98,L112)</f>
        <v>13662.4926485818</v>
      </c>
      <c r="M6" s="13">
        <f>SUM(M7,M98,M112)</f>
        <v>13188.565938713837</v>
      </c>
      <c r="N6" s="13">
        <f>SUM(N7,N98,N112)</f>
        <v>13784.000000000004</v>
      </c>
      <c r="O6" s="13">
        <f>SUM(O7,O98,O112)</f>
        <v>11894.907711579495</v>
      </c>
      <c r="P6" s="13">
        <f>SUM(P7,P98,P112)</f>
        <v>14640.694826372712</v>
      </c>
      <c r="Q6" s="13">
        <f>SUM(Q7,Q98,Q112)</f>
        <v>15724.559999999992</v>
      </c>
      <c r="R6" s="13">
        <f>SUM(R7,R98,R112)</f>
        <v>13920.441532087785</v>
      </c>
      <c r="S6" s="13">
        <f>SUM(S7,S98,S112)</f>
        <v>16065.997697963861</v>
      </c>
      <c r="T6" s="13">
        <f>SUM(T7,T98,T112)</f>
        <v>14091.000000000011</v>
      </c>
      <c r="U6" s="13">
        <f>SUM(U7,U98,U112)</f>
        <v>17667.360110352874</v>
      </c>
      <c r="V6" s="13">
        <f>SUM(V7,V98,V112)</f>
        <v>15396.537227997489</v>
      </c>
      <c r="W6" s="13">
        <f>SUM(W7,W98,W112)</f>
        <v>17285</v>
      </c>
      <c r="X6" s="13">
        <f>SUM(X7,X98,X112)</f>
        <v>17351.95</v>
      </c>
    </row>
    <row r="7" spans="1:48" s="1" customFormat="1" x14ac:dyDescent="0.2">
      <c r="A7" s="10" t="s">
        <v>142</v>
      </c>
      <c r="B7" s="12">
        <f>SUM(B8:B97)</f>
        <v>11275</v>
      </c>
      <c r="C7" s="12">
        <f>SUM(C8:C97)</f>
        <v>14899</v>
      </c>
      <c r="D7" s="12">
        <f>SUM(D8:D97)</f>
        <v>11489</v>
      </c>
      <c r="E7" s="12">
        <f>SUM(E8:E97)</f>
        <v>8415</v>
      </c>
      <c r="F7" s="12">
        <f>SUM(F8:F97)</f>
        <v>10602</v>
      </c>
      <c r="G7" s="12">
        <f>SUM(G8:G97)</f>
        <v>10965</v>
      </c>
      <c r="H7" s="12">
        <f>SUM(H8:H97)</f>
        <v>11939.747139578405</v>
      </c>
      <c r="I7" s="12">
        <f>SUM(I8:I97)</f>
        <v>10099.500000000002</v>
      </c>
      <c r="J7" s="12">
        <f>SUM(J8:J97)</f>
        <v>12696.307189240122</v>
      </c>
      <c r="K7" s="12">
        <f>SUM(K8:K97)</f>
        <v>9461.5305461414428</v>
      </c>
      <c r="L7" s="12">
        <f>SUM(L8:L97)</f>
        <v>8855.3685715726388</v>
      </c>
      <c r="M7" s="12">
        <f>SUM(M8:M97)</f>
        <v>8230.2871371329093</v>
      </c>
      <c r="N7" s="12">
        <f>SUM(N8:N97)</f>
        <v>9267.0940156665602</v>
      </c>
      <c r="O7" s="12">
        <f>SUM(O8:O97)</f>
        <v>8806.5057230614548</v>
      </c>
      <c r="P7" s="12">
        <f>SUM(P8:P97)</f>
        <v>11115.88743154421</v>
      </c>
      <c r="Q7" s="12">
        <f>SUM(Q8:Q97)</f>
        <v>11938.807614219506</v>
      </c>
      <c r="R7" s="12">
        <f>SUM(R8:R97)</f>
        <v>9883.3732132546065</v>
      </c>
      <c r="S7" s="12">
        <f>SUM(S8:S97)</f>
        <v>12894.431113632145</v>
      </c>
      <c r="T7" s="12">
        <f>SUM(T8:T97)</f>
        <v>11531.037792192461</v>
      </c>
      <c r="U7" s="12">
        <f>SUM(U8:U97)</f>
        <v>14457.221592029635</v>
      </c>
      <c r="V7" s="12">
        <f>SUM(V8:V97)</f>
        <v>11872.642563591056</v>
      </c>
      <c r="W7" s="12">
        <f>SUM(W8:W97)</f>
        <v>13826</v>
      </c>
      <c r="X7" s="12">
        <f>SUM(X8:X97)</f>
        <v>11957.430000000002</v>
      </c>
    </row>
    <row r="8" spans="1:48" x14ac:dyDescent="0.2">
      <c r="A8" s="2" t="s">
        <v>23</v>
      </c>
      <c r="B8" s="3" t="s">
        <v>138</v>
      </c>
      <c r="C8" s="3">
        <v>207.00000000000006</v>
      </c>
      <c r="D8" s="3">
        <v>142</v>
      </c>
      <c r="E8" s="3">
        <v>30</v>
      </c>
      <c r="F8" s="3">
        <v>38</v>
      </c>
      <c r="G8" s="3" t="s">
        <v>138</v>
      </c>
      <c r="H8" s="3">
        <v>66.692280225566549</v>
      </c>
      <c r="I8" s="3">
        <v>585.9</v>
      </c>
      <c r="J8" s="3">
        <v>64.51797948018779</v>
      </c>
      <c r="K8" s="3">
        <v>100.3123993415513</v>
      </c>
      <c r="L8" s="3">
        <v>97.862610668685988</v>
      </c>
      <c r="M8" s="3">
        <v>99.285855149007986</v>
      </c>
      <c r="N8" s="3">
        <v>95.849238172681211</v>
      </c>
      <c r="O8" s="3">
        <v>73.180025931262819</v>
      </c>
      <c r="P8" s="3">
        <v>170</v>
      </c>
      <c r="Q8" s="3">
        <v>182.58526878005353</v>
      </c>
      <c r="R8" s="3">
        <v>176.29263439002676</v>
      </c>
      <c r="S8" s="3">
        <v>86.870192453427833</v>
      </c>
      <c r="T8" s="3">
        <v>58</v>
      </c>
      <c r="U8" s="3">
        <v>72.400000000000006</v>
      </c>
      <c r="V8" s="3">
        <v>87.646698780183257</v>
      </c>
      <c r="W8" s="3">
        <v>88</v>
      </c>
      <c r="X8" s="3" t="s">
        <v>138</v>
      </c>
    </row>
    <row r="9" spans="1:48" x14ac:dyDescent="0.2">
      <c r="A9" s="2" t="s">
        <v>24</v>
      </c>
      <c r="B9" s="3" t="s">
        <v>138</v>
      </c>
      <c r="C9" s="3" t="s">
        <v>138</v>
      </c>
      <c r="D9" s="3" t="s">
        <v>138</v>
      </c>
      <c r="E9" s="3" t="s">
        <v>138</v>
      </c>
      <c r="F9" s="3" t="s">
        <v>138</v>
      </c>
      <c r="G9" s="3" t="s">
        <v>138</v>
      </c>
      <c r="H9" s="3" t="s">
        <v>138</v>
      </c>
      <c r="I9" s="3" t="s">
        <v>138</v>
      </c>
      <c r="J9" s="3" t="s">
        <v>138</v>
      </c>
      <c r="K9" s="3" t="s">
        <v>138</v>
      </c>
      <c r="L9" s="3" t="s">
        <v>138</v>
      </c>
      <c r="M9" s="3" t="s">
        <v>138</v>
      </c>
      <c r="N9" s="3" t="s">
        <v>138</v>
      </c>
      <c r="O9" s="3" t="s">
        <v>138</v>
      </c>
      <c r="P9" s="3" t="s">
        <v>138</v>
      </c>
      <c r="Q9" s="3" t="s">
        <v>138</v>
      </c>
      <c r="R9" s="3" t="s">
        <v>138</v>
      </c>
      <c r="S9" s="3" t="s">
        <v>138</v>
      </c>
      <c r="T9" s="3" t="s">
        <v>138</v>
      </c>
      <c r="U9" s="3" t="s">
        <v>138</v>
      </c>
      <c r="V9" s="3" t="s">
        <v>138</v>
      </c>
      <c r="W9" s="3" t="s">
        <v>138</v>
      </c>
      <c r="X9" s="3">
        <v>117.06</v>
      </c>
    </row>
    <row r="10" spans="1:48" x14ac:dyDescent="0.2">
      <c r="A10" s="2" t="s">
        <v>25</v>
      </c>
      <c r="B10" s="3" t="s">
        <v>138</v>
      </c>
      <c r="C10" s="3" t="s">
        <v>138</v>
      </c>
      <c r="D10" s="3" t="s">
        <v>138</v>
      </c>
      <c r="E10" s="3" t="s">
        <v>138</v>
      </c>
      <c r="F10" s="3" t="s">
        <v>138</v>
      </c>
      <c r="G10" s="3" t="s">
        <v>138</v>
      </c>
      <c r="H10" s="3" t="s">
        <v>138</v>
      </c>
      <c r="I10" s="3" t="s">
        <v>138</v>
      </c>
      <c r="J10" s="3" t="s">
        <v>138</v>
      </c>
      <c r="K10" s="3" t="s">
        <v>138</v>
      </c>
      <c r="L10" s="3" t="s">
        <v>138</v>
      </c>
      <c r="M10" s="3" t="s">
        <v>138</v>
      </c>
      <c r="N10" s="3" t="s">
        <v>138</v>
      </c>
      <c r="O10" s="3" t="s">
        <v>138</v>
      </c>
      <c r="P10" s="3" t="s">
        <v>138</v>
      </c>
      <c r="Q10" s="3" t="s">
        <v>138</v>
      </c>
      <c r="R10" s="3" t="s">
        <v>138</v>
      </c>
      <c r="S10" s="3" t="s">
        <v>138</v>
      </c>
      <c r="T10" s="3" t="s">
        <v>138</v>
      </c>
      <c r="U10" s="3" t="s">
        <v>138</v>
      </c>
      <c r="V10" s="3" t="s">
        <v>138</v>
      </c>
      <c r="W10" s="3">
        <v>29</v>
      </c>
      <c r="X10" s="3" t="s">
        <v>138</v>
      </c>
    </row>
    <row r="11" spans="1:48" x14ac:dyDescent="0.2">
      <c r="A11" s="2" t="s">
        <v>26</v>
      </c>
      <c r="B11" s="3">
        <v>48.000000000000007</v>
      </c>
      <c r="C11" s="3">
        <v>65</v>
      </c>
      <c r="D11" s="3">
        <v>26.000000000000004</v>
      </c>
      <c r="E11" s="3">
        <v>21</v>
      </c>
      <c r="F11" s="3" t="s">
        <v>138</v>
      </c>
      <c r="G11" s="3" t="s">
        <v>138</v>
      </c>
      <c r="H11" s="3">
        <v>31.072539650548073</v>
      </c>
      <c r="I11" s="3">
        <v>99.6</v>
      </c>
      <c r="J11" s="3">
        <v>30.108390424087684</v>
      </c>
      <c r="K11" s="3">
        <v>46.751450063679577</v>
      </c>
      <c r="L11" s="3">
        <v>45.609705139245214</v>
      </c>
      <c r="M11" s="3">
        <v>46.27302037930464</v>
      </c>
      <c r="N11" s="3">
        <v>44.671355699650597</v>
      </c>
      <c r="O11" s="3">
        <v>34.106175811179718</v>
      </c>
      <c r="P11" s="3">
        <v>41</v>
      </c>
      <c r="Q11" s="3">
        <v>44.035270705777563</v>
      </c>
      <c r="R11" s="3">
        <v>25</v>
      </c>
      <c r="S11" s="3">
        <v>1.5000000000000002</v>
      </c>
      <c r="T11" s="3" t="s">
        <v>138</v>
      </c>
      <c r="U11" s="3">
        <v>1.1360257935613445</v>
      </c>
      <c r="V11" s="3" t="s">
        <v>138</v>
      </c>
      <c r="W11" s="3" t="s">
        <v>138</v>
      </c>
      <c r="X11" s="3" t="s">
        <v>138</v>
      </c>
    </row>
    <row r="12" spans="1:48" x14ac:dyDescent="0.2">
      <c r="A12" s="2" t="s">
        <v>27</v>
      </c>
      <c r="B12" s="3">
        <v>37</v>
      </c>
      <c r="C12" s="3">
        <v>23</v>
      </c>
      <c r="D12" s="3">
        <v>9</v>
      </c>
      <c r="E12" s="3">
        <v>14.000000000000005</v>
      </c>
      <c r="F12" s="3">
        <v>24.000000000000004</v>
      </c>
      <c r="G12" s="3">
        <v>2.0000000000000004</v>
      </c>
      <c r="H12" s="3">
        <v>16.67307005639168</v>
      </c>
      <c r="I12" s="3" t="s">
        <v>138</v>
      </c>
      <c r="J12" s="3">
        <v>10.10781678522943</v>
      </c>
      <c r="K12" s="3">
        <v>71.598801906945937</v>
      </c>
      <c r="L12" s="3">
        <v>69.85024504803593</v>
      </c>
      <c r="M12" s="3">
        <v>37.643403274568676</v>
      </c>
      <c r="N12" s="3">
        <v>42.432640332401846</v>
      </c>
      <c r="O12" s="3">
        <v>26.264712671683846</v>
      </c>
      <c r="P12" s="3">
        <v>9</v>
      </c>
      <c r="Q12" s="3">
        <v>9.6662789354145886</v>
      </c>
      <c r="R12" s="3">
        <v>9.6800000000000011E-2</v>
      </c>
      <c r="S12" s="3">
        <v>1.3</v>
      </c>
      <c r="T12" s="3">
        <v>2.7050000000000001</v>
      </c>
      <c r="U12" s="3">
        <v>3.4822528033481848</v>
      </c>
      <c r="V12" s="3">
        <v>19.5</v>
      </c>
      <c r="W12" s="3">
        <v>21</v>
      </c>
      <c r="X12" s="3" t="s">
        <v>138</v>
      </c>
    </row>
    <row r="13" spans="1:48" x14ac:dyDescent="0.2">
      <c r="A13" s="2" t="s">
        <v>28</v>
      </c>
      <c r="B13" s="3" t="s">
        <v>138</v>
      </c>
      <c r="C13" s="3" t="s">
        <v>138</v>
      </c>
      <c r="D13" s="3" t="s">
        <v>138</v>
      </c>
      <c r="E13" s="3" t="s">
        <v>138</v>
      </c>
      <c r="F13" s="3" t="s">
        <v>138</v>
      </c>
      <c r="G13" s="3" t="s">
        <v>138</v>
      </c>
      <c r="H13" s="3" t="s">
        <v>138</v>
      </c>
      <c r="I13" s="3">
        <v>56</v>
      </c>
      <c r="J13" s="3">
        <v>458.077654309335</v>
      </c>
      <c r="K13" s="3">
        <v>140.49827192188062</v>
      </c>
      <c r="L13" s="3">
        <v>137.06708019114029</v>
      </c>
      <c r="M13" s="3">
        <v>139.06048670240091</v>
      </c>
      <c r="N13" s="3">
        <v>134.24713611363379</v>
      </c>
      <c r="O13" s="3">
        <v>102.49647351702804</v>
      </c>
      <c r="P13" s="3">
        <v>102.49647351702804</v>
      </c>
      <c r="Q13" s="3">
        <v>110.08438921243626</v>
      </c>
      <c r="R13" s="3">
        <v>591.72214609027492</v>
      </c>
      <c r="S13" s="3">
        <v>627.22547485569271</v>
      </c>
      <c r="T13" s="3">
        <v>173</v>
      </c>
      <c r="U13" s="3">
        <v>217.10457057494054</v>
      </c>
      <c r="V13" s="3">
        <v>160</v>
      </c>
      <c r="W13" s="3">
        <v>160</v>
      </c>
      <c r="X13" s="3" t="s">
        <v>138</v>
      </c>
    </row>
    <row r="14" spans="1:48" x14ac:dyDescent="0.2">
      <c r="A14" s="2" t="s">
        <v>29</v>
      </c>
      <c r="B14" s="3">
        <v>651</v>
      </c>
      <c r="C14" s="3">
        <v>290</v>
      </c>
      <c r="D14" s="3">
        <v>137</v>
      </c>
      <c r="E14" s="3">
        <v>130</v>
      </c>
      <c r="F14" s="3" t="s">
        <v>138</v>
      </c>
      <c r="G14" s="3" t="s">
        <v>138</v>
      </c>
      <c r="H14" s="3">
        <v>261.46405315705113</v>
      </c>
      <c r="I14" s="3">
        <v>39.000000000000007</v>
      </c>
      <c r="J14" s="3">
        <v>984.9744867308674</v>
      </c>
      <c r="K14" s="3">
        <v>617.79459575127464</v>
      </c>
      <c r="L14" s="3">
        <v>602.70706706326314</v>
      </c>
      <c r="M14" s="3">
        <v>614.47241166818924</v>
      </c>
      <c r="N14" s="3">
        <v>593.20345731155771</v>
      </c>
      <c r="O14" s="3">
        <v>41.115433691585999</v>
      </c>
      <c r="P14" s="3">
        <v>30.999999999999996</v>
      </c>
      <c r="Q14" s="3">
        <v>33.294960777539146</v>
      </c>
      <c r="R14" s="3">
        <v>0</v>
      </c>
      <c r="S14" s="3">
        <v>0</v>
      </c>
      <c r="T14" s="3" t="s">
        <v>138</v>
      </c>
      <c r="U14" s="3" t="s">
        <v>138</v>
      </c>
      <c r="V14" s="3">
        <v>306.48026375456863</v>
      </c>
      <c r="W14" s="3">
        <v>306</v>
      </c>
      <c r="X14" s="3" t="s">
        <v>138</v>
      </c>
    </row>
    <row r="15" spans="1:48" x14ac:dyDescent="0.2">
      <c r="A15" s="2" t="s">
        <v>30</v>
      </c>
      <c r="B15" s="3">
        <v>342</v>
      </c>
      <c r="C15" s="3" t="s">
        <v>138</v>
      </c>
      <c r="D15" s="3" t="s">
        <v>138</v>
      </c>
      <c r="E15" s="3" t="s">
        <v>138</v>
      </c>
      <c r="F15" s="3">
        <v>34</v>
      </c>
      <c r="G15" s="3">
        <v>131</v>
      </c>
      <c r="H15" s="3">
        <v>76.847695623550763</v>
      </c>
      <c r="I15" s="3">
        <v>285.10000000000002</v>
      </c>
      <c r="J15" s="3">
        <v>48.216780848175176</v>
      </c>
      <c r="K15" s="3">
        <v>21</v>
      </c>
      <c r="L15" s="3">
        <v>10</v>
      </c>
      <c r="M15" s="3">
        <v>7</v>
      </c>
      <c r="N15" s="3">
        <v>2.9999999999999996</v>
      </c>
      <c r="O15" s="3">
        <v>12.000000000000002</v>
      </c>
      <c r="P15" s="3">
        <v>9</v>
      </c>
      <c r="Q15" s="3">
        <v>9.6662789354145886</v>
      </c>
      <c r="R15" s="3">
        <v>4.5100000000000007</v>
      </c>
      <c r="S15" s="3">
        <v>0</v>
      </c>
      <c r="T15" s="3" t="s">
        <v>138</v>
      </c>
      <c r="U15" s="3" t="s">
        <v>138</v>
      </c>
      <c r="V15" s="3">
        <v>35.759715513803776</v>
      </c>
      <c r="W15" s="3">
        <v>35</v>
      </c>
      <c r="X15" s="3" t="s">
        <v>138</v>
      </c>
    </row>
    <row r="16" spans="1:48" x14ac:dyDescent="0.2">
      <c r="A16" s="2" t="s">
        <v>31</v>
      </c>
      <c r="B16" s="3" t="s">
        <v>138</v>
      </c>
      <c r="C16" s="3" t="s">
        <v>138</v>
      </c>
      <c r="D16" s="3" t="s">
        <v>138</v>
      </c>
      <c r="E16" s="3" t="s">
        <v>138</v>
      </c>
      <c r="F16" s="3" t="s">
        <v>138</v>
      </c>
      <c r="G16" s="3" t="s">
        <v>138</v>
      </c>
      <c r="H16" s="3" t="s">
        <v>138</v>
      </c>
      <c r="I16" s="3" t="s">
        <v>138</v>
      </c>
      <c r="J16" s="3" t="s">
        <v>138</v>
      </c>
      <c r="K16" s="3" t="s">
        <v>138</v>
      </c>
      <c r="L16" s="3" t="s">
        <v>138</v>
      </c>
      <c r="M16" s="3" t="s">
        <v>138</v>
      </c>
      <c r="N16" s="3" t="s">
        <v>138</v>
      </c>
      <c r="O16" s="3" t="s">
        <v>138</v>
      </c>
      <c r="P16" s="3" t="s">
        <v>138</v>
      </c>
      <c r="Q16" s="3" t="s">
        <v>138</v>
      </c>
      <c r="R16" s="3" t="s">
        <v>138</v>
      </c>
      <c r="S16" s="3" t="s">
        <v>138</v>
      </c>
      <c r="T16" s="3" t="s">
        <v>138</v>
      </c>
      <c r="U16" s="3" t="s">
        <v>138</v>
      </c>
      <c r="V16" s="3" t="s">
        <v>138</v>
      </c>
      <c r="W16" s="3" t="s">
        <v>138</v>
      </c>
      <c r="X16" s="3">
        <v>234.39000000000004</v>
      </c>
    </row>
    <row r="17" spans="1:24" x14ac:dyDescent="0.2">
      <c r="A17" s="2" t="s">
        <v>32</v>
      </c>
      <c r="B17" s="3" t="s">
        <v>138</v>
      </c>
      <c r="C17" s="3" t="s">
        <v>138</v>
      </c>
      <c r="D17" s="3" t="s">
        <v>138</v>
      </c>
      <c r="E17" s="3" t="s">
        <v>138</v>
      </c>
      <c r="F17" s="3" t="s">
        <v>138</v>
      </c>
      <c r="G17" s="3" t="s">
        <v>138</v>
      </c>
      <c r="H17" s="3" t="s">
        <v>138</v>
      </c>
      <c r="I17" s="3" t="s">
        <v>138</v>
      </c>
      <c r="J17" s="3" t="s">
        <v>138</v>
      </c>
      <c r="K17" s="3" t="s">
        <v>138</v>
      </c>
      <c r="L17" s="3" t="s">
        <v>138</v>
      </c>
      <c r="M17" s="3" t="s">
        <v>138</v>
      </c>
      <c r="N17" s="3" t="s">
        <v>138</v>
      </c>
      <c r="O17" s="3" t="s">
        <v>138</v>
      </c>
      <c r="P17" s="3" t="s">
        <v>138</v>
      </c>
      <c r="Q17" s="3" t="s">
        <v>138</v>
      </c>
      <c r="R17" s="3" t="s">
        <v>138</v>
      </c>
      <c r="S17" s="3" t="s">
        <v>138</v>
      </c>
      <c r="T17" s="3" t="s">
        <v>138</v>
      </c>
      <c r="U17" s="3" t="s">
        <v>138</v>
      </c>
      <c r="V17" s="3" t="s">
        <v>138</v>
      </c>
      <c r="W17" s="3" t="s">
        <v>138</v>
      </c>
      <c r="X17" s="3">
        <v>101.6</v>
      </c>
    </row>
    <row r="18" spans="1:24" x14ac:dyDescent="0.2">
      <c r="A18" s="2" t="s">
        <v>33</v>
      </c>
      <c r="B18" s="3" t="s">
        <v>138</v>
      </c>
      <c r="C18" s="3" t="s">
        <v>138</v>
      </c>
      <c r="D18" s="3" t="s">
        <v>138</v>
      </c>
      <c r="E18" s="3" t="s">
        <v>138</v>
      </c>
      <c r="F18" s="3" t="s">
        <v>138</v>
      </c>
      <c r="G18" s="3" t="s">
        <v>138</v>
      </c>
      <c r="H18" s="3" t="s">
        <v>138</v>
      </c>
      <c r="I18" s="3" t="s">
        <v>138</v>
      </c>
      <c r="J18" s="3" t="s">
        <v>138</v>
      </c>
      <c r="K18" s="3" t="s">
        <v>138</v>
      </c>
      <c r="L18" s="3" t="s">
        <v>138</v>
      </c>
      <c r="M18" s="3" t="s">
        <v>138</v>
      </c>
      <c r="N18" s="3" t="s">
        <v>138</v>
      </c>
      <c r="O18" s="3" t="s">
        <v>138</v>
      </c>
      <c r="P18" s="3" t="s">
        <v>138</v>
      </c>
      <c r="Q18" s="3" t="s">
        <v>138</v>
      </c>
      <c r="R18" s="3" t="s">
        <v>138</v>
      </c>
      <c r="S18" s="3" t="s">
        <v>138</v>
      </c>
      <c r="T18" s="3" t="s">
        <v>138</v>
      </c>
      <c r="U18" s="3" t="s">
        <v>138</v>
      </c>
      <c r="V18" s="3" t="s">
        <v>138</v>
      </c>
      <c r="W18" s="3">
        <v>173</v>
      </c>
      <c r="X18" s="3" t="s">
        <v>138</v>
      </c>
    </row>
    <row r="19" spans="1:24" x14ac:dyDescent="0.2">
      <c r="A19" s="2" t="s">
        <v>34</v>
      </c>
      <c r="B19" s="3">
        <v>396</v>
      </c>
      <c r="C19" s="3">
        <v>173</v>
      </c>
      <c r="D19" s="3">
        <v>233</v>
      </c>
      <c r="E19" s="3">
        <v>173</v>
      </c>
      <c r="F19" s="3">
        <v>107</v>
      </c>
      <c r="G19" s="3">
        <v>132</v>
      </c>
      <c r="H19" s="3">
        <v>242.36580927427525</v>
      </c>
      <c r="I19" s="3">
        <v>159.80000000000001</v>
      </c>
      <c r="J19" s="3">
        <v>234.6303853762833</v>
      </c>
      <c r="K19" s="3">
        <v>206.12832147584643</v>
      </c>
      <c r="L19" s="3">
        <v>201.09433933183485</v>
      </c>
      <c r="M19" s="3">
        <v>204.01891294092266</v>
      </c>
      <c r="N19" s="3">
        <v>196.95713300608415</v>
      </c>
      <c r="O19" s="3">
        <v>221.5996358146603</v>
      </c>
      <c r="P19" s="3">
        <v>53.000000000000007</v>
      </c>
      <c r="Q19" s="3">
        <v>56.923642619663887</v>
      </c>
      <c r="R19" s="3">
        <v>201.72345889441218</v>
      </c>
      <c r="S19" s="3">
        <v>7</v>
      </c>
      <c r="T19" s="3" t="s">
        <v>138</v>
      </c>
      <c r="U19" s="3" t="s">
        <v>138</v>
      </c>
      <c r="V19" s="3" t="s">
        <v>138</v>
      </c>
      <c r="W19" s="3" t="s">
        <v>138</v>
      </c>
      <c r="X19" s="3" t="s">
        <v>138</v>
      </c>
    </row>
    <row r="20" spans="1:24" x14ac:dyDescent="0.2">
      <c r="A20" s="2" t="s">
        <v>39</v>
      </c>
      <c r="B20" s="3" t="s">
        <v>138</v>
      </c>
      <c r="C20" s="3" t="s">
        <v>138</v>
      </c>
      <c r="D20" s="3" t="s">
        <v>138</v>
      </c>
      <c r="E20" s="3" t="s">
        <v>138</v>
      </c>
      <c r="F20" s="3" t="s">
        <v>138</v>
      </c>
      <c r="G20" s="3" t="s">
        <v>138</v>
      </c>
      <c r="H20" s="3" t="s">
        <v>138</v>
      </c>
      <c r="I20" s="3" t="s">
        <v>138</v>
      </c>
      <c r="J20" s="3" t="s">
        <v>138</v>
      </c>
      <c r="K20" s="3" t="s">
        <v>138</v>
      </c>
      <c r="L20" s="3" t="s">
        <v>138</v>
      </c>
      <c r="M20" s="3" t="s">
        <v>138</v>
      </c>
      <c r="N20" s="3" t="s">
        <v>138</v>
      </c>
      <c r="O20" s="3" t="s">
        <v>138</v>
      </c>
      <c r="P20" s="3" t="s">
        <v>138</v>
      </c>
      <c r="Q20" s="3" t="s">
        <v>138</v>
      </c>
      <c r="R20" s="3" t="s">
        <v>138</v>
      </c>
      <c r="S20" s="3" t="s">
        <v>138</v>
      </c>
      <c r="T20" s="3" t="s">
        <v>138</v>
      </c>
      <c r="U20" s="3">
        <v>0.9750497549319509</v>
      </c>
      <c r="V20" s="3">
        <v>118.83465874791753</v>
      </c>
      <c r="W20" s="3">
        <v>120</v>
      </c>
      <c r="X20" s="3" t="s">
        <v>138</v>
      </c>
    </row>
    <row r="21" spans="1:24" x14ac:dyDescent="0.2">
      <c r="A21" s="2" t="s">
        <v>40</v>
      </c>
      <c r="B21" s="3">
        <v>104.00000000000001</v>
      </c>
      <c r="C21" s="3">
        <v>159</v>
      </c>
      <c r="D21" s="3">
        <v>61</v>
      </c>
      <c r="E21" s="3">
        <v>44</v>
      </c>
      <c r="F21" s="3">
        <v>78</v>
      </c>
      <c r="G21" s="3">
        <v>81.000000000000014</v>
      </c>
      <c r="H21" s="3">
        <v>83.213776917809128</v>
      </c>
      <c r="I21" s="3" t="s">
        <v>138</v>
      </c>
      <c r="J21" s="3">
        <v>80.539944384434364</v>
      </c>
      <c r="K21" s="3">
        <v>385.78957879691336</v>
      </c>
      <c r="L21" s="3">
        <v>376.36798239955897</v>
      </c>
      <c r="M21" s="3">
        <v>381.84161170353991</v>
      </c>
      <c r="N21" s="3">
        <v>368.62479080715963</v>
      </c>
      <c r="O21" s="3">
        <v>164.30554892924386</v>
      </c>
      <c r="P21" s="3">
        <v>8</v>
      </c>
      <c r="Q21" s="3">
        <v>8.592247942590765</v>
      </c>
      <c r="R21" s="3">
        <v>8.2961239712953834</v>
      </c>
      <c r="S21" s="3">
        <v>8.7938914095730745</v>
      </c>
      <c r="T21" s="3">
        <v>0.4</v>
      </c>
      <c r="U21" s="3" t="s">
        <v>138</v>
      </c>
      <c r="V21" s="3" t="s">
        <v>138</v>
      </c>
      <c r="W21" s="3" t="s">
        <v>138</v>
      </c>
      <c r="X21" s="3" t="s">
        <v>138</v>
      </c>
    </row>
    <row r="22" spans="1:24" x14ac:dyDescent="0.2">
      <c r="A22" s="2" t="s">
        <v>43</v>
      </c>
      <c r="B22" s="3">
        <v>1</v>
      </c>
      <c r="C22" s="3">
        <v>111.00000000000001</v>
      </c>
      <c r="D22" s="3">
        <v>180</v>
      </c>
      <c r="E22" s="3" t="s">
        <v>138</v>
      </c>
      <c r="F22" s="3">
        <v>139</v>
      </c>
      <c r="G22" s="3">
        <v>284</v>
      </c>
      <c r="H22" s="3">
        <v>112.61900956271836</v>
      </c>
      <c r="I22" s="3">
        <v>101.39999999999999</v>
      </c>
      <c r="J22" s="3">
        <v>109.03538532151774</v>
      </c>
      <c r="K22" s="3">
        <v>169.41814955494195</v>
      </c>
      <c r="L22" s="3">
        <v>165.28068831902431</v>
      </c>
      <c r="M22" s="3">
        <v>167.68441355940536</v>
      </c>
      <c r="N22" s="3">
        <v>161.88029270614993</v>
      </c>
      <c r="O22" s="3">
        <v>123.59413850169692</v>
      </c>
      <c r="P22" s="3">
        <v>323.59413850169693</v>
      </c>
      <c r="Q22" s="3">
        <v>347.55013384695417</v>
      </c>
      <c r="R22" s="3">
        <v>2.0510000000000002</v>
      </c>
      <c r="S22" s="3">
        <v>234</v>
      </c>
      <c r="T22" s="3" t="s">
        <v>138</v>
      </c>
      <c r="U22" s="3" t="s">
        <v>138</v>
      </c>
      <c r="V22" s="3" t="s">
        <v>138</v>
      </c>
      <c r="W22" s="3" t="s">
        <v>138</v>
      </c>
      <c r="X22" s="3" t="s">
        <v>138</v>
      </c>
    </row>
    <row r="23" spans="1:24" x14ac:dyDescent="0.2">
      <c r="A23" s="2" t="s">
        <v>44</v>
      </c>
      <c r="B23" s="3" t="s">
        <v>138</v>
      </c>
      <c r="C23" s="3" t="s">
        <v>138</v>
      </c>
      <c r="D23" s="3" t="s">
        <v>138</v>
      </c>
      <c r="E23" s="3" t="s">
        <v>138</v>
      </c>
      <c r="F23" s="3" t="s">
        <v>138</v>
      </c>
      <c r="G23" s="3" t="s">
        <v>138</v>
      </c>
      <c r="H23" s="3" t="s">
        <v>138</v>
      </c>
      <c r="I23" s="3" t="s">
        <v>138</v>
      </c>
      <c r="J23" s="3" t="s">
        <v>138</v>
      </c>
      <c r="K23" s="3" t="s">
        <v>138</v>
      </c>
      <c r="L23" s="3" t="s">
        <v>138</v>
      </c>
      <c r="M23" s="3" t="s">
        <v>138</v>
      </c>
      <c r="N23" s="3" t="s">
        <v>138</v>
      </c>
      <c r="O23" s="3" t="s">
        <v>138</v>
      </c>
      <c r="P23" s="3" t="s">
        <v>138</v>
      </c>
      <c r="Q23" s="3" t="s">
        <v>138</v>
      </c>
      <c r="R23" s="3" t="s">
        <v>138</v>
      </c>
      <c r="S23" s="3" t="s">
        <v>138</v>
      </c>
      <c r="T23" s="3">
        <v>556.47432430271704</v>
      </c>
      <c r="U23" s="3" t="s">
        <v>138</v>
      </c>
      <c r="V23" s="3">
        <v>363.72848749121886</v>
      </c>
      <c r="W23" s="3" t="s">
        <v>138</v>
      </c>
      <c r="X23" s="3">
        <v>1521.6100000000001</v>
      </c>
    </row>
    <row r="24" spans="1:24" x14ac:dyDescent="0.2">
      <c r="A24" s="2" t="s">
        <v>45</v>
      </c>
      <c r="B24" s="3" t="s">
        <v>138</v>
      </c>
      <c r="C24" s="3" t="s">
        <v>138</v>
      </c>
      <c r="D24" s="3" t="s">
        <v>138</v>
      </c>
      <c r="E24" s="3">
        <v>145</v>
      </c>
      <c r="F24" s="3" t="s">
        <v>138</v>
      </c>
      <c r="G24" s="3" t="s">
        <v>138</v>
      </c>
      <c r="H24" s="3">
        <v>44.259422331512425</v>
      </c>
      <c r="I24" s="3">
        <v>78.100000000000009</v>
      </c>
      <c r="J24" s="3">
        <v>41.936686662122149</v>
      </c>
      <c r="K24" s="3">
        <v>98.682176699035196</v>
      </c>
      <c r="L24" s="3">
        <v>96.272200661398003</v>
      </c>
      <c r="M24" s="3">
        <v>97.67231534527528</v>
      </c>
      <c r="N24" s="3">
        <v>94.291548401897856</v>
      </c>
      <c r="O24" s="3">
        <v>57.43673929294566</v>
      </c>
      <c r="P24" s="3">
        <v>75</v>
      </c>
      <c r="Q24" s="3">
        <v>80.552324461788075</v>
      </c>
      <c r="R24" s="3">
        <v>3.0110000000000001</v>
      </c>
      <c r="S24" s="3">
        <v>3.1916599999999997</v>
      </c>
      <c r="T24" s="3" t="s">
        <v>138</v>
      </c>
      <c r="U24" s="3" t="s">
        <v>138</v>
      </c>
      <c r="V24" s="3" t="s">
        <v>138</v>
      </c>
      <c r="W24" s="3">
        <v>53.000000000000007</v>
      </c>
      <c r="X24" s="3" t="s">
        <v>138</v>
      </c>
    </row>
    <row r="25" spans="1:24" x14ac:dyDescent="0.2">
      <c r="A25" s="2" t="s">
        <v>46</v>
      </c>
      <c r="B25" s="3">
        <v>653</v>
      </c>
      <c r="C25" s="3">
        <v>452.00000000000006</v>
      </c>
      <c r="D25" s="3">
        <v>225.00000000000003</v>
      </c>
      <c r="E25" s="3">
        <v>173</v>
      </c>
      <c r="F25" s="3">
        <v>180</v>
      </c>
      <c r="G25" s="3">
        <v>145</v>
      </c>
      <c r="H25" s="3">
        <v>316.63675770729247</v>
      </c>
      <c r="I25" s="3">
        <v>66.2</v>
      </c>
      <c r="J25" s="3">
        <v>801.84670018737597</v>
      </c>
      <c r="K25" s="3">
        <v>98.682176699035196</v>
      </c>
      <c r="L25" s="3">
        <v>96.272200661398003</v>
      </c>
      <c r="M25" s="3">
        <v>97.67231534527528</v>
      </c>
      <c r="N25" s="3">
        <v>94.291548401897856</v>
      </c>
      <c r="O25" s="3">
        <v>277.10726421444849</v>
      </c>
      <c r="P25" s="3">
        <v>288</v>
      </c>
      <c r="Q25" s="3">
        <v>309.32092593326684</v>
      </c>
      <c r="R25" s="3">
        <v>275.07262857521283</v>
      </c>
      <c r="S25" s="3">
        <v>291.57698628972565</v>
      </c>
      <c r="T25" s="3" t="s">
        <v>138</v>
      </c>
      <c r="U25" s="3">
        <v>698.28477186473731</v>
      </c>
      <c r="V25" s="3" t="s">
        <v>138</v>
      </c>
      <c r="W25" s="3" t="s">
        <v>138</v>
      </c>
      <c r="X25" s="3" t="s">
        <v>138</v>
      </c>
    </row>
    <row r="26" spans="1:24" x14ac:dyDescent="0.2">
      <c r="A26" s="2" t="s">
        <v>47</v>
      </c>
      <c r="B26" s="3" t="s">
        <v>138</v>
      </c>
      <c r="C26" s="3" t="s">
        <v>138</v>
      </c>
      <c r="D26" s="3" t="s">
        <v>138</v>
      </c>
      <c r="E26" s="3" t="s">
        <v>138</v>
      </c>
      <c r="F26" s="3" t="s">
        <v>138</v>
      </c>
      <c r="G26" s="3" t="s">
        <v>138</v>
      </c>
      <c r="H26" s="3" t="s">
        <v>138</v>
      </c>
      <c r="I26" s="3" t="s">
        <v>138</v>
      </c>
      <c r="J26" s="3" t="s">
        <v>138</v>
      </c>
      <c r="K26" s="3" t="s">
        <v>138</v>
      </c>
      <c r="L26" s="3" t="s">
        <v>138</v>
      </c>
      <c r="M26" s="3" t="s">
        <v>138</v>
      </c>
      <c r="N26" s="3" t="s">
        <v>138</v>
      </c>
      <c r="O26" s="3" t="s">
        <v>138</v>
      </c>
      <c r="P26" s="3" t="s">
        <v>138</v>
      </c>
      <c r="Q26" s="3" t="s">
        <v>138</v>
      </c>
      <c r="R26" s="3" t="s">
        <v>138</v>
      </c>
      <c r="S26" s="3" t="s">
        <v>138</v>
      </c>
      <c r="T26" s="3" t="s">
        <v>138</v>
      </c>
      <c r="U26" s="3" t="s">
        <v>138</v>
      </c>
      <c r="V26" s="3" t="s">
        <v>138</v>
      </c>
      <c r="W26" s="3">
        <v>313</v>
      </c>
      <c r="X26" s="3" t="s">
        <v>138</v>
      </c>
    </row>
    <row r="27" spans="1:24" x14ac:dyDescent="0.2">
      <c r="A27" s="2" t="s">
        <v>48</v>
      </c>
      <c r="B27" s="3">
        <v>585</v>
      </c>
      <c r="C27" s="3">
        <v>377.00000000000006</v>
      </c>
      <c r="D27" s="3">
        <v>580</v>
      </c>
      <c r="E27" s="3">
        <v>494</v>
      </c>
      <c r="F27" s="3">
        <v>424.00000000000006</v>
      </c>
      <c r="G27" s="3">
        <v>372.00000000000006</v>
      </c>
      <c r="H27" s="3">
        <v>489.43039283716774</v>
      </c>
      <c r="I27" s="3">
        <v>28.099999999999998</v>
      </c>
      <c r="J27" s="3">
        <v>118.29918308574207</v>
      </c>
      <c r="K27" s="3">
        <v>199.0212467865351</v>
      </c>
      <c r="L27" s="3">
        <v>194.16083073390732</v>
      </c>
      <c r="M27" s="3">
        <v>104.63634660716552</v>
      </c>
      <c r="N27" s="3">
        <v>117.94885889815342</v>
      </c>
      <c r="O27" s="3">
        <v>320.04263278204797</v>
      </c>
      <c r="P27" s="3">
        <v>136</v>
      </c>
      <c r="Q27" s="3">
        <v>146.06821502404242</v>
      </c>
      <c r="R27" s="3">
        <v>168.55609484069311</v>
      </c>
      <c r="S27" s="3">
        <v>51</v>
      </c>
      <c r="T27" s="3">
        <v>52.000000000000007</v>
      </c>
      <c r="U27" s="3">
        <v>64</v>
      </c>
      <c r="V27" s="3">
        <v>257.53858837092446</v>
      </c>
      <c r="W27" s="3">
        <v>268</v>
      </c>
      <c r="X27" s="3" t="s">
        <v>138</v>
      </c>
    </row>
    <row r="28" spans="1:24" x14ac:dyDescent="0.2">
      <c r="A28" s="2" t="s">
        <v>49</v>
      </c>
      <c r="B28" s="3" t="s">
        <v>138</v>
      </c>
      <c r="C28" s="3" t="s">
        <v>138</v>
      </c>
      <c r="D28" s="3" t="s">
        <v>138</v>
      </c>
      <c r="E28" s="3" t="s">
        <v>138</v>
      </c>
      <c r="F28" s="3" t="s">
        <v>138</v>
      </c>
      <c r="G28" s="3" t="s">
        <v>138</v>
      </c>
      <c r="H28" s="3" t="s">
        <v>138</v>
      </c>
      <c r="I28" s="3" t="s">
        <v>138</v>
      </c>
      <c r="J28" s="3" t="s">
        <v>138</v>
      </c>
      <c r="K28" s="3" t="s">
        <v>138</v>
      </c>
      <c r="L28" s="3" t="s">
        <v>138</v>
      </c>
      <c r="M28" s="3" t="s">
        <v>138</v>
      </c>
      <c r="N28" s="3" t="s">
        <v>138</v>
      </c>
      <c r="O28" s="3" t="s">
        <v>138</v>
      </c>
      <c r="P28" s="3" t="s">
        <v>138</v>
      </c>
      <c r="Q28" s="3" t="s">
        <v>138</v>
      </c>
      <c r="R28" s="3" t="s">
        <v>138</v>
      </c>
      <c r="S28" s="3" t="s">
        <v>138</v>
      </c>
      <c r="T28" s="3" t="s">
        <v>138</v>
      </c>
      <c r="U28" s="3" t="s">
        <v>138</v>
      </c>
      <c r="V28" s="3" t="s">
        <v>138</v>
      </c>
      <c r="W28" s="3" t="s">
        <v>138</v>
      </c>
      <c r="X28" s="3">
        <v>109.53999999999999</v>
      </c>
    </row>
    <row r="29" spans="1:24" x14ac:dyDescent="0.2">
      <c r="A29" s="2" t="s">
        <v>50</v>
      </c>
      <c r="B29" s="3" t="s">
        <v>138</v>
      </c>
      <c r="C29" s="3" t="s">
        <v>138</v>
      </c>
      <c r="D29" s="3" t="s">
        <v>138</v>
      </c>
      <c r="E29" s="3" t="s">
        <v>138</v>
      </c>
      <c r="F29" s="3" t="s">
        <v>138</v>
      </c>
      <c r="G29" s="3" t="s">
        <v>138</v>
      </c>
      <c r="H29" s="3" t="s">
        <v>138</v>
      </c>
      <c r="I29" s="3" t="s">
        <v>138</v>
      </c>
      <c r="J29" s="3" t="s">
        <v>138</v>
      </c>
      <c r="K29" s="3" t="s">
        <v>138</v>
      </c>
      <c r="L29" s="3" t="s">
        <v>138</v>
      </c>
      <c r="M29" s="3" t="s">
        <v>138</v>
      </c>
      <c r="N29" s="3" t="s">
        <v>138</v>
      </c>
      <c r="O29" s="3" t="s">
        <v>138</v>
      </c>
      <c r="P29" s="3" t="s">
        <v>138</v>
      </c>
      <c r="Q29" s="3" t="s">
        <v>138</v>
      </c>
      <c r="R29" s="3" t="s">
        <v>138</v>
      </c>
      <c r="S29" s="3" t="s">
        <v>138</v>
      </c>
      <c r="T29" s="3" t="s">
        <v>138</v>
      </c>
      <c r="U29" s="3" t="s">
        <v>138</v>
      </c>
      <c r="V29" s="3" t="s">
        <v>138</v>
      </c>
      <c r="W29" s="3" t="s">
        <v>138</v>
      </c>
      <c r="X29" s="3">
        <v>4132.420000000001</v>
      </c>
    </row>
    <row r="30" spans="1:24" x14ac:dyDescent="0.2">
      <c r="A30" s="2" t="s">
        <v>52</v>
      </c>
      <c r="B30" s="3">
        <v>124.00000000000001</v>
      </c>
      <c r="C30" s="3">
        <v>380</v>
      </c>
      <c r="D30" s="3" t="s">
        <v>138</v>
      </c>
      <c r="E30" s="3">
        <v>120</v>
      </c>
      <c r="F30" s="3" t="s">
        <v>138</v>
      </c>
      <c r="G30" s="3" t="s">
        <v>138</v>
      </c>
      <c r="H30" s="3">
        <v>104.88876799111857</v>
      </c>
      <c r="I30" s="3">
        <v>60</v>
      </c>
      <c r="J30" s="3">
        <v>101.50828771549583</v>
      </c>
      <c r="K30" s="3">
        <v>157.77603926080559</v>
      </c>
      <c r="L30" s="3">
        <v>153.9228969138193</v>
      </c>
      <c r="M30" s="3">
        <v>156.16144248225348</v>
      </c>
      <c r="N30" s="3">
        <v>150.75617036693777</v>
      </c>
      <c r="O30" s="3">
        <v>115.10097176645921</v>
      </c>
      <c r="P30" s="3">
        <v>125.10097176645922</v>
      </c>
      <c r="Q30" s="3">
        <v>134.36232090955778</v>
      </c>
      <c r="R30" s="3">
        <v>374.56426444247586</v>
      </c>
      <c r="S30" s="3">
        <v>397.03812030902446</v>
      </c>
      <c r="T30" s="3">
        <v>149</v>
      </c>
      <c r="U30" s="3">
        <v>187.00000000000003</v>
      </c>
      <c r="V30" s="3">
        <v>147.47969713334075</v>
      </c>
      <c r="W30" s="3">
        <v>146</v>
      </c>
      <c r="X30" s="3" t="s">
        <v>138</v>
      </c>
    </row>
    <row r="31" spans="1:24" x14ac:dyDescent="0.2">
      <c r="A31" s="2" t="s">
        <v>53</v>
      </c>
      <c r="B31" s="3" t="s">
        <v>138</v>
      </c>
      <c r="C31" s="3" t="s">
        <v>138</v>
      </c>
      <c r="D31" s="3" t="s">
        <v>138</v>
      </c>
      <c r="E31" s="3" t="s">
        <v>138</v>
      </c>
      <c r="F31" s="3" t="s">
        <v>138</v>
      </c>
      <c r="G31" s="3" t="s">
        <v>138</v>
      </c>
      <c r="H31" s="3" t="s">
        <v>138</v>
      </c>
      <c r="I31" s="3" t="s">
        <v>138</v>
      </c>
      <c r="J31" s="3" t="s">
        <v>138</v>
      </c>
      <c r="K31" s="3" t="s">
        <v>138</v>
      </c>
      <c r="L31" s="3" t="s">
        <v>138</v>
      </c>
      <c r="M31" s="3" t="s">
        <v>138</v>
      </c>
      <c r="N31" s="3" t="s">
        <v>138</v>
      </c>
      <c r="O31" s="3" t="s">
        <v>138</v>
      </c>
      <c r="P31" s="3" t="s">
        <v>138</v>
      </c>
      <c r="Q31" s="3" t="s">
        <v>138</v>
      </c>
      <c r="R31" s="3" t="s">
        <v>138</v>
      </c>
      <c r="S31" s="3" t="s">
        <v>138</v>
      </c>
      <c r="T31" s="3">
        <v>252.5225752159526</v>
      </c>
      <c r="U31" s="3">
        <v>317.14071384185934</v>
      </c>
      <c r="V31" s="3">
        <v>198.47984131123837</v>
      </c>
      <c r="W31" s="3" t="s">
        <v>138</v>
      </c>
      <c r="X31" s="3" t="s">
        <v>138</v>
      </c>
    </row>
    <row r="32" spans="1:24" x14ac:dyDescent="0.2">
      <c r="A32" s="2" t="s">
        <v>54</v>
      </c>
      <c r="B32" s="3" t="s">
        <v>138</v>
      </c>
      <c r="C32" s="3" t="s">
        <v>138</v>
      </c>
      <c r="D32" s="3" t="s">
        <v>138</v>
      </c>
      <c r="E32" s="3" t="s">
        <v>138</v>
      </c>
      <c r="F32" s="3" t="s">
        <v>138</v>
      </c>
      <c r="G32" s="3" t="s">
        <v>138</v>
      </c>
      <c r="H32" s="3" t="s">
        <v>138</v>
      </c>
      <c r="I32" s="3" t="s">
        <v>138</v>
      </c>
      <c r="J32" s="3" t="s">
        <v>138</v>
      </c>
      <c r="K32" s="3" t="s">
        <v>138</v>
      </c>
      <c r="L32" s="3" t="s">
        <v>138</v>
      </c>
      <c r="M32" s="3" t="s">
        <v>138</v>
      </c>
      <c r="N32" s="3">
        <v>167.9772754841722</v>
      </c>
      <c r="O32" s="3">
        <v>165.73763479782409</v>
      </c>
      <c r="P32" s="3">
        <v>165.73763479782409</v>
      </c>
      <c r="Q32" s="3">
        <v>178.00735645018278</v>
      </c>
      <c r="R32" s="3">
        <v>171.87249562400345</v>
      </c>
      <c r="S32" s="3">
        <v>582.18484536144433</v>
      </c>
      <c r="T32" s="3" t="s">
        <v>138</v>
      </c>
      <c r="U32" s="3" t="s">
        <v>138</v>
      </c>
      <c r="V32" s="3" t="s">
        <v>138</v>
      </c>
      <c r="W32" s="3">
        <v>198</v>
      </c>
      <c r="X32" s="3" t="s">
        <v>138</v>
      </c>
    </row>
    <row r="33" spans="1:24" x14ac:dyDescent="0.2">
      <c r="A33" s="2" t="s">
        <v>55</v>
      </c>
      <c r="B33" s="3" t="s">
        <v>138</v>
      </c>
      <c r="C33" s="3" t="s">
        <v>138</v>
      </c>
      <c r="D33" s="3" t="s">
        <v>138</v>
      </c>
      <c r="E33" s="3" t="s">
        <v>138</v>
      </c>
      <c r="F33" s="3" t="s">
        <v>138</v>
      </c>
      <c r="G33" s="3" t="s">
        <v>138</v>
      </c>
      <c r="H33" s="3" t="s">
        <v>138</v>
      </c>
      <c r="I33" s="3" t="s">
        <v>138</v>
      </c>
      <c r="J33" s="3" t="s">
        <v>138</v>
      </c>
      <c r="K33" s="3" t="s">
        <v>138</v>
      </c>
      <c r="L33" s="3" t="s">
        <v>138</v>
      </c>
      <c r="M33" s="3" t="s">
        <v>138</v>
      </c>
      <c r="N33" s="3" t="s">
        <v>138</v>
      </c>
      <c r="O33" s="3" t="s">
        <v>138</v>
      </c>
      <c r="P33" s="3" t="s">
        <v>138</v>
      </c>
      <c r="Q33" s="3" t="s">
        <v>138</v>
      </c>
      <c r="R33" s="3" t="s">
        <v>138</v>
      </c>
      <c r="S33" s="3" t="s">
        <v>138</v>
      </c>
      <c r="T33" s="3" t="s">
        <v>138</v>
      </c>
      <c r="U33" s="3" t="s">
        <v>138</v>
      </c>
      <c r="V33" s="3">
        <v>23.367028217480314</v>
      </c>
      <c r="W33" s="3">
        <v>23</v>
      </c>
      <c r="X33" s="3" t="s">
        <v>138</v>
      </c>
    </row>
    <row r="34" spans="1:24" x14ac:dyDescent="0.2">
      <c r="A34" s="2" t="s">
        <v>56</v>
      </c>
      <c r="B34" s="3">
        <v>71</v>
      </c>
      <c r="C34" s="3">
        <v>83</v>
      </c>
      <c r="D34" s="3">
        <v>34</v>
      </c>
      <c r="E34" s="3" t="s">
        <v>138</v>
      </c>
      <c r="F34" s="3">
        <v>24.000000000000004</v>
      </c>
      <c r="G34" s="3" t="s">
        <v>138</v>
      </c>
      <c r="H34" s="3">
        <v>33.649286841081327</v>
      </c>
      <c r="I34" s="3" t="s">
        <v>138</v>
      </c>
      <c r="J34" s="3">
        <v>32.581579637494919</v>
      </c>
      <c r="K34" s="3">
        <v>28.619275456289667</v>
      </c>
      <c r="L34" s="3">
        <v>27.920347135377718</v>
      </c>
      <c r="M34" s="3">
        <v>28.326400884379304</v>
      </c>
      <c r="N34" s="3">
        <v>27.345928993278598</v>
      </c>
      <c r="O34" s="3">
        <v>30.767344210564421</v>
      </c>
      <c r="P34" s="3">
        <v>2.0000000000000004</v>
      </c>
      <c r="Q34" s="3">
        <v>2.1480619856476868</v>
      </c>
      <c r="R34" s="3">
        <v>2.0740309928238405</v>
      </c>
      <c r="S34" s="3">
        <v>1</v>
      </c>
      <c r="T34" s="3">
        <v>4.3283795560716731</v>
      </c>
      <c r="U34" s="3">
        <v>4.9392013102350081</v>
      </c>
      <c r="V34" s="3" t="s">
        <v>138</v>
      </c>
      <c r="W34" s="3" t="s">
        <v>138</v>
      </c>
      <c r="X34" s="3" t="s">
        <v>138</v>
      </c>
    </row>
    <row r="35" spans="1:24" x14ac:dyDescent="0.2">
      <c r="A35" s="2" t="s">
        <v>59</v>
      </c>
      <c r="B35" s="3" t="s">
        <v>138</v>
      </c>
      <c r="C35" s="3" t="s">
        <v>138</v>
      </c>
      <c r="D35" s="3" t="s">
        <v>138</v>
      </c>
      <c r="E35" s="3" t="s">
        <v>138</v>
      </c>
      <c r="F35" s="3" t="s">
        <v>138</v>
      </c>
      <c r="G35" s="3" t="s">
        <v>138</v>
      </c>
      <c r="H35" s="3" t="s">
        <v>138</v>
      </c>
      <c r="I35" s="3" t="s">
        <v>138</v>
      </c>
      <c r="J35" s="3" t="s">
        <v>138</v>
      </c>
      <c r="K35" s="3" t="s">
        <v>138</v>
      </c>
      <c r="L35" s="3" t="s">
        <v>138</v>
      </c>
      <c r="M35" s="3" t="s">
        <v>138</v>
      </c>
      <c r="N35" s="3" t="s">
        <v>138</v>
      </c>
      <c r="O35" s="3" t="s">
        <v>138</v>
      </c>
      <c r="P35" s="3" t="s">
        <v>138</v>
      </c>
      <c r="Q35" s="3" t="s">
        <v>138</v>
      </c>
      <c r="R35" s="3" t="s">
        <v>138</v>
      </c>
      <c r="S35" s="3" t="s">
        <v>138</v>
      </c>
      <c r="T35" s="3">
        <v>702</v>
      </c>
      <c r="U35" s="3">
        <v>880.96504344969617</v>
      </c>
      <c r="V35" s="3">
        <v>360</v>
      </c>
      <c r="W35" s="3">
        <v>360</v>
      </c>
      <c r="X35" s="3">
        <v>148.08000000000001</v>
      </c>
    </row>
    <row r="36" spans="1:24" x14ac:dyDescent="0.2">
      <c r="A36" s="2" t="s">
        <v>60</v>
      </c>
      <c r="B36" s="3">
        <v>24.000000000000004</v>
      </c>
      <c r="C36" s="3">
        <v>113</v>
      </c>
      <c r="D36" s="3">
        <v>79</v>
      </c>
      <c r="E36" s="3">
        <v>43.000000000000007</v>
      </c>
      <c r="F36" s="3" t="s">
        <v>138</v>
      </c>
      <c r="G36" s="3">
        <v>612</v>
      </c>
      <c r="H36" s="3">
        <v>145.51042958305453</v>
      </c>
      <c r="I36" s="3">
        <v>131</v>
      </c>
      <c r="J36" s="3">
        <v>140.86425519841015</v>
      </c>
      <c r="K36" s="3">
        <v>218.89339930429875</v>
      </c>
      <c r="L36" s="3">
        <v>213.54767361434776</v>
      </c>
      <c r="M36" s="3">
        <v>216.65335969486935</v>
      </c>
      <c r="N36" s="3">
        <v>209.15425911515243</v>
      </c>
      <c r="O36" s="3">
        <v>159.68738403643786</v>
      </c>
      <c r="P36" s="3">
        <v>59.687384036437905</v>
      </c>
      <c r="Q36" s="3">
        <v>64.106100335713506</v>
      </c>
      <c r="R36" s="3">
        <v>2.4E-2</v>
      </c>
      <c r="S36" s="3">
        <v>2.5440000000000004E-2</v>
      </c>
      <c r="T36" s="3" t="s">
        <v>138</v>
      </c>
      <c r="U36" s="3">
        <v>0.76152571361358479</v>
      </c>
      <c r="V36" s="3">
        <v>120.00089227200172</v>
      </c>
      <c r="W36" s="3" t="s">
        <v>138</v>
      </c>
      <c r="X36" s="3" t="s">
        <v>138</v>
      </c>
    </row>
    <row r="37" spans="1:24" x14ac:dyDescent="0.2">
      <c r="A37" s="2" t="s">
        <v>61</v>
      </c>
      <c r="B37" s="3" t="s">
        <v>138</v>
      </c>
      <c r="C37" s="3" t="s">
        <v>138</v>
      </c>
      <c r="D37" s="3" t="s">
        <v>138</v>
      </c>
      <c r="E37" s="3" t="s">
        <v>138</v>
      </c>
      <c r="F37" s="3" t="s">
        <v>138</v>
      </c>
      <c r="G37" s="3" t="s">
        <v>138</v>
      </c>
      <c r="H37" s="3" t="s">
        <v>138</v>
      </c>
      <c r="I37" s="3" t="s">
        <v>138</v>
      </c>
      <c r="J37" s="3" t="s">
        <v>138</v>
      </c>
      <c r="K37" s="3" t="s">
        <v>138</v>
      </c>
      <c r="L37" s="3" t="s">
        <v>138</v>
      </c>
      <c r="M37" s="3" t="s">
        <v>138</v>
      </c>
      <c r="N37" s="3" t="s">
        <v>138</v>
      </c>
      <c r="O37" s="3" t="s">
        <v>138</v>
      </c>
      <c r="P37" s="3" t="s">
        <v>138</v>
      </c>
      <c r="Q37" s="3" t="s">
        <v>138</v>
      </c>
      <c r="R37" s="3" t="s">
        <v>138</v>
      </c>
      <c r="S37" s="3" t="s">
        <v>138</v>
      </c>
      <c r="T37" s="3" t="s">
        <v>138</v>
      </c>
      <c r="U37" s="3">
        <v>481</v>
      </c>
      <c r="V37" s="3">
        <v>253.06748297879307</v>
      </c>
      <c r="W37" s="3" t="s">
        <v>138</v>
      </c>
      <c r="X37" s="3" t="s">
        <v>138</v>
      </c>
    </row>
    <row r="38" spans="1:24" x14ac:dyDescent="0.2">
      <c r="A38" s="2" t="s">
        <v>62</v>
      </c>
      <c r="B38" s="3" t="s">
        <v>138</v>
      </c>
      <c r="C38" s="3" t="s">
        <v>138</v>
      </c>
      <c r="D38" s="3" t="s">
        <v>138</v>
      </c>
      <c r="E38" s="3" t="s">
        <v>138</v>
      </c>
      <c r="F38" s="3" t="s">
        <v>138</v>
      </c>
      <c r="G38" s="3" t="s">
        <v>138</v>
      </c>
      <c r="H38" s="3" t="s">
        <v>138</v>
      </c>
      <c r="I38" s="3" t="s">
        <v>138</v>
      </c>
      <c r="J38" s="3" t="s">
        <v>138</v>
      </c>
      <c r="K38" s="3" t="s">
        <v>138</v>
      </c>
      <c r="L38" s="3" t="s">
        <v>138</v>
      </c>
      <c r="M38" s="3" t="s">
        <v>138</v>
      </c>
      <c r="N38" s="3" t="s">
        <v>138</v>
      </c>
      <c r="O38" s="3" t="s">
        <v>138</v>
      </c>
      <c r="P38" s="3" t="s">
        <v>138</v>
      </c>
      <c r="Q38" s="3" t="s">
        <v>138</v>
      </c>
      <c r="R38" s="3" t="s">
        <v>138</v>
      </c>
      <c r="S38" s="3" t="s">
        <v>138</v>
      </c>
      <c r="T38" s="3" t="s">
        <v>138</v>
      </c>
      <c r="U38" s="3" t="s">
        <v>138</v>
      </c>
      <c r="V38" s="3" t="s">
        <v>138</v>
      </c>
      <c r="W38" s="3" t="s">
        <v>138</v>
      </c>
      <c r="X38" s="3">
        <v>1800.75</v>
      </c>
    </row>
    <row r="39" spans="1:24" x14ac:dyDescent="0.2">
      <c r="A39" s="2" t="s">
        <v>63</v>
      </c>
      <c r="B39" s="3" t="s">
        <v>138</v>
      </c>
      <c r="C39" s="3" t="s">
        <v>138</v>
      </c>
      <c r="D39" s="3" t="s">
        <v>138</v>
      </c>
      <c r="E39" s="3" t="s">
        <v>138</v>
      </c>
      <c r="F39" s="3" t="s">
        <v>138</v>
      </c>
      <c r="G39" s="3" t="s">
        <v>138</v>
      </c>
      <c r="H39" s="3" t="s">
        <v>138</v>
      </c>
      <c r="I39" s="3" t="s">
        <v>138</v>
      </c>
      <c r="J39" s="3" t="s">
        <v>138</v>
      </c>
      <c r="K39" s="3" t="s">
        <v>138</v>
      </c>
      <c r="L39" s="3" t="s">
        <v>138</v>
      </c>
      <c r="M39" s="3" t="s">
        <v>138</v>
      </c>
      <c r="N39" s="3" t="s">
        <v>138</v>
      </c>
      <c r="O39" s="3" t="s">
        <v>138</v>
      </c>
      <c r="P39" s="3" t="s">
        <v>138</v>
      </c>
      <c r="Q39" s="3" t="s">
        <v>138</v>
      </c>
      <c r="R39" s="3" t="s">
        <v>138</v>
      </c>
      <c r="S39" s="3" t="s">
        <v>138</v>
      </c>
      <c r="T39" s="3" t="s">
        <v>138</v>
      </c>
      <c r="U39" s="3" t="s">
        <v>138</v>
      </c>
      <c r="V39" s="3" t="s">
        <v>138</v>
      </c>
      <c r="W39" s="3">
        <v>253</v>
      </c>
      <c r="X39" s="3" t="s">
        <v>138</v>
      </c>
    </row>
    <row r="40" spans="1:24" x14ac:dyDescent="0.2">
      <c r="A40" s="2" t="s">
        <v>64</v>
      </c>
      <c r="B40" s="3">
        <v>182</v>
      </c>
      <c r="C40" s="3">
        <v>351.00000000000006</v>
      </c>
      <c r="D40" s="3">
        <v>342</v>
      </c>
      <c r="E40" s="3">
        <v>82</v>
      </c>
      <c r="F40" s="3">
        <v>57.000000000000007</v>
      </c>
      <c r="G40" s="3">
        <v>206</v>
      </c>
      <c r="H40" s="3">
        <v>191.43715892020597</v>
      </c>
      <c r="I40" s="3">
        <v>107.8</v>
      </c>
      <c r="J40" s="3">
        <v>185.3816610397401</v>
      </c>
      <c r="K40" s="3">
        <v>287.99914951768943</v>
      </c>
      <c r="L40" s="3">
        <v>280.96575126468656</v>
      </c>
      <c r="M40" s="3">
        <v>380</v>
      </c>
      <c r="N40" s="3">
        <v>366.84692347118028</v>
      </c>
      <c r="O40" s="3">
        <v>223.43076030096438</v>
      </c>
      <c r="P40" s="3">
        <v>213.43076030096393</v>
      </c>
      <c r="Q40" s="3">
        <v>229.23125138519237</v>
      </c>
      <c r="R40" s="3">
        <v>312.00000000000006</v>
      </c>
      <c r="S40" s="3">
        <v>330.71999999999997</v>
      </c>
      <c r="T40" s="3" t="s">
        <v>138</v>
      </c>
      <c r="U40" s="3" t="s">
        <v>138</v>
      </c>
      <c r="V40" s="3" t="s">
        <v>138</v>
      </c>
      <c r="W40" s="3" t="s">
        <v>138</v>
      </c>
      <c r="X40" s="3" t="s">
        <v>138</v>
      </c>
    </row>
    <row r="41" spans="1:24" x14ac:dyDescent="0.2">
      <c r="A41" s="2" t="s">
        <v>65</v>
      </c>
      <c r="B41" s="3">
        <v>557</v>
      </c>
      <c r="C41" s="3">
        <v>141</v>
      </c>
      <c r="D41" s="3">
        <v>41</v>
      </c>
      <c r="E41" s="3">
        <v>65</v>
      </c>
      <c r="F41" s="3" t="s">
        <v>138</v>
      </c>
      <c r="G41" s="3" t="s">
        <v>138</v>
      </c>
      <c r="H41" s="3">
        <v>125.19959878708654</v>
      </c>
      <c r="I41" s="3">
        <v>22.900000000000002</v>
      </c>
      <c r="J41" s="3">
        <v>316.96991620875889</v>
      </c>
      <c r="K41" s="3">
        <v>124.06799207798966</v>
      </c>
      <c r="L41" s="3">
        <v>121.03805396811623</v>
      </c>
      <c r="M41" s="3">
        <v>122.79834567750295</v>
      </c>
      <c r="N41" s="3">
        <v>118.54788241879615</v>
      </c>
      <c r="O41" s="3">
        <v>133.38012779558923</v>
      </c>
      <c r="P41" s="3">
        <v>15</v>
      </c>
      <c r="Q41" s="3">
        <v>16.110464892357662</v>
      </c>
      <c r="R41" s="3">
        <v>15.55523244617881</v>
      </c>
      <c r="S41" s="3">
        <v>16.488546392949559</v>
      </c>
      <c r="T41" s="3" t="s">
        <v>138</v>
      </c>
      <c r="U41" s="3" t="s">
        <v>138</v>
      </c>
      <c r="V41" s="3" t="s">
        <v>138</v>
      </c>
      <c r="W41" s="3" t="s">
        <v>138</v>
      </c>
      <c r="X41" s="3" t="s">
        <v>138</v>
      </c>
    </row>
    <row r="42" spans="1:24" x14ac:dyDescent="0.2">
      <c r="A42" s="2" t="s">
        <v>67</v>
      </c>
      <c r="B42" s="3">
        <v>570</v>
      </c>
      <c r="C42" s="3">
        <v>197.00000000000003</v>
      </c>
      <c r="D42" s="3">
        <v>221.00000000000006</v>
      </c>
      <c r="E42" s="3">
        <v>163</v>
      </c>
      <c r="F42" s="3" t="s">
        <v>138</v>
      </c>
      <c r="G42" s="3">
        <v>1009.0000000000001</v>
      </c>
      <c r="H42" s="3">
        <v>362.56348704444434</v>
      </c>
      <c r="I42" s="3">
        <v>241.00000000000003</v>
      </c>
      <c r="J42" s="3">
        <v>259.14721757875492</v>
      </c>
      <c r="K42" s="3">
        <v>517.24102218424207</v>
      </c>
      <c r="L42" s="3">
        <v>140</v>
      </c>
      <c r="M42" s="3">
        <v>142.036060819179</v>
      </c>
      <c r="N42" s="3">
        <v>137.11971561442485</v>
      </c>
      <c r="O42" s="3">
        <v>199.36482166007482</v>
      </c>
      <c r="P42" s="3">
        <v>392.6981549934078</v>
      </c>
      <c r="Q42" s="3">
        <v>421.7699892876617</v>
      </c>
      <c r="R42" s="3">
        <v>278.0769778049052</v>
      </c>
      <c r="S42" s="3">
        <v>494.7615964731969</v>
      </c>
      <c r="T42" s="3" t="s">
        <v>138</v>
      </c>
      <c r="U42" s="3" t="s">
        <v>138</v>
      </c>
      <c r="V42" s="3" t="s">
        <v>138</v>
      </c>
      <c r="W42" s="3" t="s">
        <v>138</v>
      </c>
      <c r="X42" s="3" t="s">
        <v>138</v>
      </c>
    </row>
    <row r="43" spans="1:24" x14ac:dyDescent="0.2">
      <c r="A43" s="2" t="s">
        <v>71</v>
      </c>
      <c r="B43" s="3">
        <v>28.000000000000007</v>
      </c>
      <c r="C43" s="3">
        <v>34</v>
      </c>
      <c r="D43" s="3" t="s">
        <v>138</v>
      </c>
      <c r="E43" s="3" t="s">
        <v>138</v>
      </c>
      <c r="F43" s="3" t="s">
        <v>138</v>
      </c>
      <c r="G43" s="3" t="s">
        <v>138</v>
      </c>
      <c r="H43" s="3">
        <v>9.3975485772389558</v>
      </c>
      <c r="I43" s="3">
        <v>31.799999999999997</v>
      </c>
      <c r="J43" s="3">
        <v>9.1400470930266273</v>
      </c>
      <c r="K43" s="3">
        <v>43.610251055413592</v>
      </c>
      <c r="L43" s="3">
        <v>42.545219217299369</v>
      </c>
      <c r="M43" s="3">
        <v>58</v>
      </c>
      <c r="N43" s="3">
        <v>55.992425161390727</v>
      </c>
      <c r="O43" s="3">
        <v>20.656106507454957</v>
      </c>
      <c r="P43" s="3">
        <v>7</v>
      </c>
      <c r="Q43" s="3">
        <v>7.518216949766896</v>
      </c>
      <c r="R43" s="3">
        <v>7.2591084748834716</v>
      </c>
      <c r="S43" s="3">
        <v>18</v>
      </c>
      <c r="T43" s="3">
        <v>36</v>
      </c>
      <c r="U43" s="3">
        <v>44.871287316198945</v>
      </c>
      <c r="V43" s="3">
        <v>128.57893747951877</v>
      </c>
      <c r="W43" s="3">
        <v>21</v>
      </c>
      <c r="X43" s="3" t="s">
        <v>138</v>
      </c>
    </row>
    <row r="44" spans="1:24" x14ac:dyDescent="0.2">
      <c r="A44" s="2" t="s">
        <v>72</v>
      </c>
      <c r="B44" s="3">
        <v>48.000000000000007</v>
      </c>
      <c r="C44" s="3">
        <v>173</v>
      </c>
      <c r="D44" s="3" t="s">
        <v>138</v>
      </c>
      <c r="E44" s="3">
        <v>71</v>
      </c>
      <c r="F44" s="3" t="s">
        <v>138</v>
      </c>
      <c r="G44" s="3" t="s">
        <v>138</v>
      </c>
      <c r="H44" s="3">
        <v>49.109769984281051</v>
      </c>
      <c r="I44" s="3">
        <v>77.400000000000006</v>
      </c>
      <c r="J44" s="3">
        <v>47.528244883738552</v>
      </c>
      <c r="K44" s="3">
        <v>73.872399663325325</v>
      </c>
      <c r="L44" s="3">
        <v>72.068317923475462</v>
      </c>
      <c r="M44" s="3">
        <v>73.116428483676401</v>
      </c>
      <c r="N44" s="3">
        <v>70.585623274834887</v>
      </c>
      <c r="O44" s="3">
        <v>53.891484586666515</v>
      </c>
      <c r="P44" s="3">
        <v>60</v>
      </c>
      <c r="Q44" s="3">
        <v>64.441859569430747</v>
      </c>
      <c r="R44" s="3">
        <v>4.1010000000000009</v>
      </c>
      <c r="S44" s="3">
        <v>4.3470600000000008</v>
      </c>
      <c r="T44" s="3" t="s">
        <v>138</v>
      </c>
      <c r="U44" s="3" t="s">
        <v>138</v>
      </c>
      <c r="V44" s="3" t="s">
        <v>138</v>
      </c>
      <c r="W44" s="3" t="s">
        <v>138</v>
      </c>
      <c r="X44" s="3" t="s">
        <v>138</v>
      </c>
    </row>
    <row r="45" spans="1:24" x14ac:dyDescent="0.2">
      <c r="A45" s="2" t="s">
        <v>73</v>
      </c>
      <c r="B45" s="3">
        <v>88</v>
      </c>
      <c r="C45" s="3">
        <v>120</v>
      </c>
      <c r="D45" s="3">
        <v>36</v>
      </c>
      <c r="E45" s="3">
        <v>25</v>
      </c>
      <c r="F45" s="3">
        <v>177</v>
      </c>
      <c r="G45" s="3">
        <v>10</v>
      </c>
      <c r="H45" s="3">
        <v>73.361508248123471</v>
      </c>
      <c r="I45" s="3">
        <v>74.900000000000006</v>
      </c>
      <c r="J45" s="3">
        <v>32.151459774293606</v>
      </c>
      <c r="K45" s="3">
        <v>303.38594432034387</v>
      </c>
      <c r="L45" s="3">
        <v>295.97677601432014</v>
      </c>
      <c r="M45" s="3">
        <v>300.28125256453234</v>
      </c>
      <c r="N45" s="3">
        <v>289.88750968255613</v>
      </c>
      <c r="O45" s="3">
        <v>129.21031790029753</v>
      </c>
      <c r="P45" s="3">
        <v>37</v>
      </c>
      <c r="Q45" s="3">
        <v>39.739146734482226</v>
      </c>
      <c r="R45" s="3">
        <v>38.369573367241088</v>
      </c>
      <c r="S45" s="3">
        <v>40.671747769275562</v>
      </c>
      <c r="T45" s="3">
        <v>86.182674915605546</v>
      </c>
      <c r="U45" s="3">
        <v>108.01073603763128</v>
      </c>
      <c r="V45" s="3" t="s">
        <v>138</v>
      </c>
      <c r="W45" s="3">
        <v>108</v>
      </c>
      <c r="X45" s="3" t="s">
        <v>138</v>
      </c>
    </row>
    <row r="46" spans="1:24" x14ac:dyDescent="0.2">
      <c r="A46" s="2" t="s">
        <v>74</v>
      </c>
      <c r="B46" s="3">
        <v>85</v>
      </c>
      <c r="C46" s="3">
        <v>181</v>
      </c>
      <c r="D46" s="3">
        <v>42</v>
      </c>
      <c r="E46" s="3">
        <v>28.000000000000007</v>
      </c>
      <c r="F46" s="3">
        <v>8</v>
      </c>
      <c r="G46" s="3">
        <v>173</v>
      </c>
      <c r="H46" s="3">
        <v>81.243323183871908</v>
      </c>
      <c r="I46" s="3">
        <v>81.7</v>
      </c>
      <c r="J46" s="3">
        <v>205.59450643176811</v>
      </c>
      <c r="K46" s="3">
        <v>80.497980685350171</v>
      </c>
      <c r="L46" s="3">
        <v>78.532091696890589</v>
      </c>
      <c r="M46" s="3">
        <v>79.674206803692286</v>
      </c>
      <c r="N46" s="3">
        <v>76.916414857739724</v>
      </c>
      <c r="O46" s="3">
        <v>86.539894547093809</v>
      </c>
      <c r="P46" s="3">
        <v>102</v>
      </c>
      <c r="Q46" s="3">
        <v>109.55116126803185</v>
      </c>
      <c r="R46" s="3">
        <v>1.2778462883219632</v>
      </c>
      <c r="S46" s="3">
        <v>20</v>
      </c>
      <c r="T46" s="3" t="s">
        <v>138</v>
      </c>
      <c r="U46" s="3" t="s">
        <v>138</v>
      </c>
      <c r="V46" s="3" t="s">
        <v>138</v>
      </c>
      <c r="W46" s="3" t="s">
        <v>138</v>
      </c>
      <c r="X46" s="3" t="s">
        <v>138</v>
      </c>
    </row>
    <row r="47" spans="1:24" x14ac:dyDescent="0.2">
      <c r="A47" s="2" t="s">
        <v>75</v>
      </c>
      <c r="B47" s="3">
        <v>1188</v>
      </c>
      <c r="C47" s="3">
        <v>1731</v>
      </c>
      <c r="D47" s="3">
        <v>1046</v>
      </c>
      <c r="E47" s="3">
        <v>1016.0000000000001</v>
      </c>
      <c r="F47" s="3">
        <v>1531</v>
      </c>
      <c r="G47" s="3">
        <v>1259</v>
      </c>
      <c r="H47" s="3">
        <v>1212.890059920421</v>
      </c>
      <c r="I47" s="3">
        <v>874.7</v>
      </c>
      <c r="J47" s="3">
        <v>1287.5638104929512</v>
      </c>
      <c r="K47" s="3">
        <v>1051.2053177685295</v>
      </c>
      <c r="L47" s="3">
        <v>1025.5332084656991</v>
      </c>
      <c r="M47" s="3">
        <v>940.00000000000011</v>
      </c>
      <c r="N47" s="3">
        <v>907.46344227081556</v>
      </c>
      <c r="O47" s="3">
        <v>1116.0039884941712</v>
      </c>
      <c r="P47" s="3">
        <v>1116.0039884941712</v>
      </c>
      <c r="Q47" s="3">
        <v>1198.6228717577656</v>
      </c>
      <c r="R47" s="3">
        <v>1409.3939541549441</v>
      </c>
      <c r="S47" s="3">
        <v>2093.9575914042416</v>
      </c>
      <c r="T47" s="3">
        <v>1003.3179328984487</v>
      </c>
      <c r="U47" s="3" t="s">
        <v>138</v>
      </c>
      <c r="V47" s="3" t="s">
        <v>138</v>
      </c>
      <c r="W47" s="3">
        <v>1181</v>
      </c>
      <c r="X47" s="3" t="s">
        <v>138</v>
      </c>
    </row>
    <row r="48" spans="1:24" x14ac:dyDescent="0.2">
      <c r="A48" s="2" t="s">
        <v>76</v>
      </c>
      <c r="B48" s="3" t="s">
        <v>138</v>
      </c>
      <c r="C48" s="3">
        <v>92</v>
      </c>
      <c r="D48" s="3">
        <v>23</v>
      </c>
      <c r="E48" s="3">
        <v>15.999999999999995</v>
      </c>
      <c r="F48" s="3">
        <v>51</v>
      </c>
      <c r="G48" s="3">
        <v>40</v>
      </c>
      <c r="H48" s="3">
        <v>35.316593846720544</v>
      </c>
      <c r="I48" s="3">
        <v>33</v>
      </c>
      <c r="J48" s="3">
        <v>34.194529124499589</v>
      </c>
      <c r="K48" s="3">
        <v>163.74422392743264</v>
      </c>
      <c r="L48" s="3">
        <v>159.74532899861336</v>
      </c>
      <c r="M48" s="3" t="s">
        <v>138</v>
      </c>
      <c r="N48" s="3">
        <v>2.0000000000000004</v>
      </c>
      <c r="O48" s="3">
        <v>47.128619706947752</v>
      </c>
      <c r="P48" s="3">
        <v>2.9999999999999996</v>
      </c>
      <c r="Q48" s="3">
        <v>3.2220929784715278</v>
      </c>
      <c r="R48" s="3">
        <v>32.01</v>
      </c>
      <c r="S48" s="3">
        <v>2.0000000000000004</v>
      </c>
      <c r="T48" s="3">
        <v>1.0274122599609588</v>
      </c>
      <c r="U48" s="3">
        <v>1.4493665023888547</v>
      </c>
      <c r="V48" s="3">
        <v>35.57474085362697</v>
      </c>
      <c r="W48" s="3">
        <v>35</v>
      </c>
      <c r="X48" s="3" t="s">
        <v>138</v>
      </c>
    </row>
    <row r="49" spans="1:24" x14ac:dyDescent="0.2">
      <c r="A49" s="2" t="s">
        <v>77</v>
      </c>
      <c r="B49" s="3" t="s">
        <v>138</v>
      </c>
      <c r="C49" s="3" t="s">
        <v>138</v>
      </c>
      <c r="D49" s="3" t="s">
        <v>138</v>
      </c>
      <c r="E49" s="3" t="s">
        <v>138</v>
      </c>
      <c r="F49" s="3" t="s">
        <v>138</v>
      </c>
      <c r="G49" s="3" t="s">
        <v>138</v>
      </c>
      <c r="H49" s="3" t="s">
        <v>138</v>
      </c>
      <c r="I49" s="3" t="s">
        <v>138</v>
      </c>
      <c r="J49" s="3" t="s">
        <v>138</v>
      </c>
      <c r="K49" s="3" t="s">
        <v>138</v>
      </c>
      <c r="L49" s="3" t="s">
        <v>138</v>
      </c>
      <c r="M49" s="3" t="s">
        <v>138</v>
      </c>
      <c r="N49" s="3" t="s">
        <v>138</v>
      </c>
      <c r="O49" s="3" t="s">
        <v>138</v>
      </c>
      <c r="P49" s="3" t="s">
        <v>138</v>
      </c>
      <c r="Q49" s="3" t="s">
        <v>138</v>
      </c>
      <c r="R49" s="3" t="s">
        <v>138</v>
      </c>
      <c r="S49" s="3" t="s">
        <v>138</v>
      </c>
      <c r="T49" s="3">
        <v>64.492144836853853</v>
      </c>
      <c r="U49" s="3">
        <v>80.925441165963434</v>
      </c>
      <c r="V49" s="3">
        <v>93</v>
      </c>
      <c r="W49" s="3">
        <v>93</v>
      </c>
      <c r="X49" s="3" t="s">
        <v>138</v>
      </c>
    </row>
    <row r="50" spans="1:24" x14ac:dyDescent="0.2">
      <c r="A50" s="2" t="s">
        <v>78</v>
      </c>
      <c r="B50" s="3">
        <v>1</v>
      </c>
      <c r="C50" s="3">
        <v>110</v>
      </c>
      <c r="D50" s="3">
        <v>99</v>
      </c>
      <c r="E50" s="3">
        <v>87</v>
      </c>
      <c r="F50" s="3">
        <v>92</v>
      </c>
      <c r="G50" s="3">
        <v>77</v>
      </c>
      <c r="H50" s="3">
        <v>86.699964293236874</v>
      </c>
      <c r="I50" s="3">
        <v>73.099999999999994</v>
      </c>
      <c r="J50" s="3">
        <v>219.65705817128733</v>
      </c>
      <c r="K50" s="3">
        <v>85.935492816222435</v>
      </c>
      <c r="L50" s="3">
        <v>83.83681111505534</v>
      </c>
      <c r="M50" s="3">
        <v>85.056074303028666</v>
      </c>
      <c r="N50" s="3">
        <v>82.11199784369002</v>
      </c>
      <c r="O50" s="3">
        <v>92.385528467322871</v>
      </c>
      <c r="P50" s="3">
        <v>110</v>
      </c>
      <c r="Q50" s="3">
        <v>118.14340921062278</v>
      </c>
      <c r="R50" s="3">
        <v>101.09967323882478</v>
      </c>
      <c r="S50" s="3">
        <v>97</v>
      </c>
      <c r="T50" s="3" t="s">
        <v>138</v>
      </c>
      <c r="U50" s="3" t="s">
        <v>138</v>
      </c>
      <c r="V50" s="3" t="s">
        <v>138</v>
      </c>
      <c r="W50" s="3" t="s">
        <v>138</v>
      </c>
      <c r="X50" s="3" t="s">
        <v>138</v>
      </c>
    </row>
    <row r="51" spans="1:24" x14ac:dyDescent="0.2">
      <c r="A51" s="2" t="s">
        <v>79</v>
      </c>
      <c r="B51" s="3" t="s">
        <v>138</v>
      </c>
      <c r="C51" s="3" t="s">
        <v>138</v>
      </c>
      <c r="D51" s="3" t="s">
        <v>138</v>
      </c>
      <c r="E51" s="3" t="s">
        <v>138</v>
      </c>
      <c r="F51" s="3" t="s">
        <v>138</v>
      </c>
      <c r="G51" s="3" t="s">
        <v>138</v>
      </c>
      <c r="H51" s="3" t="s">
        <v>138</v>
      </c>
      <c r="I51" s="3" t="s">
        <v>138</v>
      </c>
      <c r="J51" s="3" t="s">
        <v>138</v>
      </c>
      <c r="K51" s="3" t="s">
        <v>138</v>
      </c>
      <c r="L51" s="3" t="s">
        <v>138</v>
      </c>
      <c r="M51" s="3" t="s">
        <v>138</v>
      </c>
      <c r="N51" s="3" t="s">
        <v>138</v>
      </c>
      <c r="O51" s="3" t="s">
        <v>138</v>
      </c>
      <c r="P51" s="3" t="s">
        <v>138</v>
      </c>
      <c r="Q51" s="3" t="s">
        <v>138</v>
      </c>
      <c r="R51" s="3" t="s">
        <v>138</v>
      </c>
      <c r="S51" s="3" t="s">
        <v>138</v>
      </c>
      <c r="T51" s="3" t="s">
        <v>138</v>
      </c>
      <c r="U51" s="3">
        <v>2.194005883213122</v>
      </c>
      <c r="V51" s="3">
        <v>42.900000000000006</v>
      </c>
      <c r="W51" s="3">
        <v>43.000000000000007</v>
      </c>
      <c r="X51" s="3" t="s">
        <v>138</v>
      </c>
    </row>
    <row r="52" spans="1:24" x14ac:dyDescent="0.2">
      <c r="A52" s="2" t="s">
        <v>80</v>
      </c>
      <c r="B52" s="3">
        <v>39.000000000000007</v>
      </c>
      <c r="C52" s="3">
        <v>164</v>
      </c>
      <c r="D52" s="3">
        <v>44</v>
      </c>
      <c r="E52" s="3">
        <v>36</v>
      </c>
      <c r="F52" s="3">
        <v>66</v>
      </c>
      <c r="G52" s="3">
        <v>53.000000000000007</v>
      </c>
      <c r="H52" s="3">
        <v>63.660812942586411</v>
      </c>
      <c r="I52" s="3">
        <v>94.4</v>
      </c>
      <c r="J52" s="3">
        <v>61.614670403579339</v>
      </c>
      <c r="K52" s="3">
        <v>95.761739593754868</v>
      </c>
      <c r="L52" s="3">
        <v>93.423085284910201</v>
      </c>
      <c r="M52" s="3">
        <v>20</v>
      </c>
      <c r="N52" s="3">
        <v>19.307732814272661</v>
      </c>
      <c r="O52" s="3">
        <v>59.362002931364415</v>
      </c>
      <c r="P52" s="3">
        <v>5.3620029313645112</v>
      </c>
      <c r="Q52" s="3">
        <v>5.7589573318977596</v>
      </c>
      <c r="R52" s="3">
        <v>3.0209999999999999</v>
      </c>
      <c r="S52" s="3">
        <v>3.2022600000000017</v>
      </c>
      <c r="T52" s="3">
        <v>2.0133855650625141</v>
      </c>
      <c r="U52" s="3" t="s">
        <v>138</v>
      </c>
      <c r="V52" s="3" t="s">
        <v>138</v>
      </c>
      <c r="W52" s="3" t="s">
        <v>138</v>
      </c>
      <c r="X52" s="3" t="s">
        <v>138</v>
      </c>
    </row>
    <row r="53" spans="1:24" x14ac:dyDescent="0.2">
      <c r="A53" s="2" t="s">
        <v>81</v>
      </c>
      <c r="B53" s="3" t="s">
        <v>138</v>
      </c>
      <c r="C53" s="3" t="s">
        <v>138</v>
      </c>
      <c r="D53" s="3" t="s">
        <v>138</v>
      </c>
      <c r="E53" s="3" t="s">
        <v>138</v>
      </c>
      <c r="F53" s="3" t="s">
        <v>138</v>
      </c>
      <c r="G53" s="3" t="s">
        <v>138</v>
      </c>
      <c r="H53" s="3" t="s">
        <v>138</v>
      </c>
      <c r="I53" s="3" t="s">
        <v>138</v>
      </c>
      <c r="J53" s="3" t="s">
        <v>138</v>
      </c>
      <c r="K53" s="3" t="s">
        <v>138</v>
      </c>
      <c r="L53" s="3" t="s">
        <v>138</v>
      </c>
      <c r="M53" s="3" t="s">
        <v>138</v>
      </c>
      <c r="N53" s="3">
        <v>86.30507046013382</v>
      </c>
      <c r="O53" s="3">
        <v>61.342726815889051</v>
      </c>
      <c r="P53" s="3">
        <v>43.000000000000007</v>
      </c>
      <c r="Q53" s="3">
        <v>46.183332691425207</v>
      </c>
      <c r="R53" s="3">
        <v>1.4040000000000001</v>
      </c>
      <c r="S53" s="3">
        <v>1.4882399999999998</v>
      </c>
      <c r="T53" s="3">
        <v>1.9650948814619564</v>
      </c>
      <c r="U53" s="3">
        <v>3.2494686660731329</v>
      </c>
      <c r="V53" s="3">
        <v>48.135882876323599</v>
      </c>
      <c r="W53" s="3">
        <v>47</v>
      </c>
      <c r="X53" s="3" t="s">
        <v>138</v>
      </c>
    </row>
    <row r="54" spans="1:24" x14ac:dyDescent="0.2">
      <c r="A54" s="2" t="s">
        <v>82</v>
      </c>
      <c r="B54" s="3" t="s">
        <v>138</v>
      </c>
      <c r="C54" s="3">
        <v>119.00000000000001</v>
      </c>
      <c r="D54" s="3">
        <v>68</v>
      </c>
      <c r="E54" s="3">
        <v>2.0000000000000004</v>
      </c>
      <c r="F54" s="3">
        <v>196.00000000000006</v>
      </c>
      <c r="G54" s="3">
        <v>156</v>
      </c>
      <c r="H54" s="3">
        <v>87.609404478130728</v>
      </c>
      <c r="I54" s="3">
        <v>29.900000000000006</v>
      </c>
      <c r="J54" s="3">
        <v>84.841143016446978</v>
      </c>
      <c r="K54" s="3">
        <v>74.515264504730112</v>
      </c>
      <c r="L54" s="3">
        <v>72.695482980835521</v>
      </c>
      <c r="M54" s="3">
        <v>99</v>
      </c>
      <c r="N54" s="3">
        <v>95.573277430649554</v>
      </c>
      <c r="O54" s="3">
        <v>83.652469457913909</v>
      </c>
      <c r="P54" s="3">
        <v>83.652469457913909</v>
      </c>
      <c r="Q54" s="3">
        <v>89.845344824049263</v>
      </c>
      <c r="R54" s="3">
        <v>64.365504398123008</v>
      </c>
      <c r="S54" s="3">
        <v>32</v>
      </c>
      <c r="T54" s="3">
        <v>88.679760584153144</v>
      </c>
      <c r="U54" s="3">
        <v>111.27149819178128</v>
      </c>
      <c r="V54" s="3" t="s">
        <v>138</v>
      </c>
      <c r="W54" s="3">
        <v>111.00000000000001</v>
      </c>
      <c r="X54" s="3" t="s">
        <v>138</v>
      </c>
    </row>
    <row r="55" spans="1:24" x14ac:dyDescent="0.2">
      <c r="A55" s="2" t="s">
        <v>83</v>
      </c>
      <c r="B55" s="3" t="s">
        <v>138</v>
      </c>
      <c r="C55" s="3" t="s">
        <v>138</v>
      </c>
      <c r="D55" s="3" t="s">
        <v>138</v>
      </c>
      <c r="E55" s="3" t="s">
        <v>138</v>
      </c>
      <c r="F55" s="3" t="s">
        <v>138</v>
      </c>
      <c r="G55" s="3" t="s">
        <v>138</v>
      </c>
      <c r="H55" s="3" t="s">
        <v>138</v>
      </c>
      <c r="I55" s="3" t="s">
        <v>138</v>
      </c>
      <c r="J55" s="3" t="s">
        <v>138</v>
      </c>
      <c r="K55" s="3" t="s">
        <v>138</v>
      </c>
      <c r="L55" s="3" t="s">
        <v>138</v>
      </c>
      <c r="M55" s="3" t="s">
        <v>138</v>
      </c>
      <c r="N55" s="3" t="s">
        <v>138</v>
      </c>
      <c r="O55" s="3" t="s">
        <v>138</v>
      </c>
      <c r="P55" s="3" t="s">
        <v>138</v>
      </c>
      <c r="Q55" s="3" t="s">
        <v>138</v>
      </c>
      <c r="R55" s="3" t="s">
        <v>138</v>
      </c>
      <c r="S55" s="3" t="s">
        <v>138</v>
      </c>
      <c r="T55" s="3" t="s">
        <v>138</v>
      </c>
      <c r="U55" s="3" t="s">
        <v>138</v>
      </c>
      <c r="V55" s="3">
        <v>1029.2786617635309</v>
      </c>
      <c r="W55" s="3" t="s">
        <v>138</v>
      </c>
      <c r="X55" s="3">
        <v>710.81999999999994</v>
      </c>
    </row>
    <row r="56" spans="1:24" x14ac:dyDescent="0.2">
      <c r="A56" s="2" t="s">
        <v>84</v>
      </c>
      <c r="B56" s="3" t="s">
        <v>138</v>
      </c>
      <c r="C56" s="3" t="s">
        <v>138</v>
      </c>
      <c r="D56" s="3" t="s">
        <v>138</v>
      </c>
      <c r="E56" s="3" t="s">
        <v>138</v>
      </c>
      <c r="F56" s="3" t="s">
        <v>138</v>
      </c>
      <c r="G56" s="3" t="s">
        <v>138</v>
      </c>
      <c r="H56" s="3" t="s">
        <v>138</v>
      </c>
      <c r="I56" s="3" t="s">
        <v>138</v>
      </c>
      <c r="J56" s="3" t="s">
        <v>138</v>
      </c>
      <c r="K56" s="3" t="s">
        <v>138</v>
      </c>
      <c r="L56" s="3" t="s">
        <v>138</v>
      </c>
      <c r="M56" s="3" t="s">
        <v>138</v>
      </c>
      <c r="N56" s="3" t="s">
        <v>138</v>
      </c>
      <c r="O56" s="3" t="s">
        <v>138</v>
      </c>
      <c r="P56" s="3" t="s">
        <v>138</v>
      </c>
      <c r="Q56" s="3" t="s">
        <v>138</v>
      </c>
      <c r="R56" s="3" t="s">
        <v>138</v>
      </c>
      <c r="S56" s="3" t="s">
        <v>138</v>
      </c>
      <c r="T56" s="3" t="s">
        <v>138</v>
      </c>
      <c r="U56" s="3">
        <v>3195.6296444048048</v>
      </c>
      <c r="V56" s="3" t="s">
        <v>138</v>
      </c>
      <c r="W56" s="3" t="s">
        <v>138</v>
      </c>
      <c r="X56" s="3" t="s">
        <v>138</v>
      </c>
    </row>
    <row r="57" spans="1:24" x14ac:dyDescent="0.2">
      <c r="A57" s="2" t="s">
        <v>85</v>
      </c>
      <c r="B57" s="3">
        <v>1332</v>
      </c>
      <c r="C57" s="3">
        <v>565</v>
      </c>
      <c r="D57" s="3">
        <v>435.99999999999994</v>
      </c>
      <c r="E57" s="3">
        <v>399</v>
      </c>
      <c r="F57" s="3" t="s">
        <v>138</v>
      </c>
      <c r="G57" s="3">
        <v>634</v>
      </c>
      <c r="H57" s="3">
        <v>652.97805275395547</v>
      </c>
      <c r="I57" s="3">
        <v>28.900000000000002</v>
      </c>
      <c r="J57" s="3">
        <v>1498.2150134957631</v>
      </c>
      <c r="K57" s="3">
        <v>705.52868099117302</v>
      </c>
      <c r="L57" s="3">
        <v>688.29854610835525</v>
      </c>
      <c r="M57" s="3">
        <v>698.30867254856207</v>
      </c>
      <c r="N57" s="3">
        <v>674.13786357285676</v>
      </c>
      <c r="O57" s="3">
        <v>758.48334496219263</v>
      </c>
      <c r="P57" s="3">
        <v>758.48334496219263</v>
      </c>
      <c r="Q57" s="3">
        <v>814.6346200300917</v>
      </c>
      <c r="R57" s="3">
        <v>1386.5589824961398</v>
      </c>
      <c r="S57" s="3">
        <v>2129.7525214459083</v>
      </c>
      <c r="T57" s="3" t="s">
        <v>138</v>
      </c>
      <c r="U57" s="3" t="s">
        <v>138</v>
      </c>
      <c r="V57" s="3" t="s">
        <v>138</v>
      </c>
      <c r="W57" s="3">
        <v>1027</v>
      </c>
      <c r="X57" s="3" t="s">
        <v>138</v>
      </c>
    </row>
    <row r="58" spans="1:24" x14ac:dyDescent="0.2">
      <c r="A58" s="2" t="s">
        <v>86</v>
      </c>
      <c r="B58" s="3" t="s">
        <v>138</v>
      </c>
      <c r="C58" s="3" t="s">
        <v>138</v>
      </c>
      <c r="D58" s="3" t="s">
        <v>138</v>
      </c>
      <c r="E58" s="3" t="s">
        <v>138</v>
      </c>
      <c r="F58" s="3" t="s">
        <v>138</v>
      </c>
      <c r="G58" s="3" t="s">
        <v>138</v>
      </c>
      <c r="H58" s="3" t="s">
        <v>138</v>
      </c>
      <c r="I58" s="3" t="s">
        <v>138</v>
      </c>
      <c r="J58" s="3" t="s">
        <v>138</v>
      </c>
      <c r="K58" s="3" t="s">
        <v>138</v>
      </c>
      <c r="L58" s="3" t="s">
        <v>138</v>
      </c>
      <c r="M58" s="3" t="s">
        <v>138</v>
      </c>
      <c r="N58" s="3">
        <v>56.532555528213287</v>
      </c>
      <c r="O58" s="3">
        <v>118.39293451652455</v>
      </c>
      <c r="P58" s="3">
        <v>96.000000000000014</v>
      </c>
      <c r="Q58" s="3">
        <v>103.1069753110891</v>
      </c>
      <c r="R58" s="3">
        <v>224.69825388513883</v>
      </c>
      <c r="S58" s="3">
        <v>238.1801491182469</v>
      </c>
      <c r="T58" s="3">
        <v>108</v>
      </c>
      <c r="U58" s="3">
        <v>136.20673198243134</v>
      </c>
      <c r="V58" s="3">
        <v>128.71902041818652</v>
      </c>
      <c r="W58" s="3">
        <v>129</v>
      </c>
      <c r="X58" s="3">
        <v>368.79</v>
      </c>
    </row>
    <row r="59" spans="1:24" x14ac:dyDescent="0.2">
      <c r="A59" s="2" t="s">
        <v>87</v>
      </c>
      <c r="B59" s="3" t="s">
        <v>138</v>
      </c>
      <c r="C59" s="3" t="s">
        <v>138</v>
      </c>
      <c r="D59" s="3" t="s">
        <v>138</v>
      </c>
      <c r="E59" s="3" t="s">
        <v>138</v>
      </c>
      <c r="F59" s="3" t="s">
        <v>138</v>
      </c>
      <c r="G59" s="3" t="s">
        <v>138</v>
      </c>
      <c r="H59" s="3" t="s">
        <v>138</v>
      </c>
      <c r="I59" s="3" t="s">
        <v>138</v>
      </c>
      <c r="J59" s="3" t="s">
        <v>138</v>
      </c>
      <c r="K59" s="3" t="s">
        <v>138</v>
      </c>
      <c r="L59" s="3" t="s">
        <v>138</v>
      </c>
      <c r="M59" s="3" t="s">
        <v>138</v>
      </c>
      <c r="N59" s="3" t="s">
        <v>138</v>
      </c>
      <c r="O59" s="3" t="s">
        <v>138</v>
      </c>
      <c r="P59" s="3" t="s">
        <v>138</v>
      </c>
      <c r="Q59" s="3" t="s">
        <v>138</v>
      </c>
      <c r="R59" s="3" t="s">
        <v>138</v>
      </c>
      <c r="S59" s="3" t="s">
        <v>138</v>
      </c>
      <c r="T59" s="3">
        <v>1.0992262355067994</v>
      </c>
      <c r="U59" s="3">
        <v>1.2117949900595029</v>
      </c>
      <c r="V59" s="3">
        <v>36.923036328474502</v>
      </c>
      <c r="W59" s="3">
        <v>36</v>
      </c>
      <c r="X59" s="3" t="s">
        <v>138</v>
      </c>
    </row>
    <row r="60" spans="1:24" x14ac:dyDescent="0.2">
      <c r="A60" s="2" t="s">
        <v>88</v>
      </c>
      <c r="B60" s="3">
        <v>7</v>
      </c>
      <c r="C60" s="3">
        <v>104.00000000000001</v>
      </c>
      <c r="D60" s="3">
        <v>59</v>
      </c>
      <c r="E60" s="3">
        <v>55</v>
      </c>
      <c r="F60" s="3">
        <v>69</v>
      </c>
      <c r="G60" s="3">
        <v>11</v>
      </c>
      <c r="H60" s="3">
        <v>48.503476527684846</v>
      </c>
      <c r="I60" s="3">
        <v>77</v>
      </c>
      <c r="J60" s="3">
        <v>122.90670220339659</v>
      </c>
      <c r="K60" s="3">
        <v>48.07843514154132</v>
      </c>
      <c r="L60" s="3">
        <v>46.904283126516376</v>
      </c>
      <c r="M60" s="3">
        <v>47.58642579169917</v>
      </c>
      <c r="N60" s="3">
        <v>45.939299738617436</v>
      </c>
      <c r="O60" s="3">
        <v>51.687044466389828</v>
      </c>
      <c r="P60" s="3">
        <v>2.0000000000000004</v>
      </c>
      <c r="Q60" s="3">
        <v>2.1480619856476868</v>
      </c>
      <c r="R60" s="3">
        <v>2.0740309928238405</v>
      </c>
      <c r="S60" s="3">
        <v>2.9999999999999996</v>
      </c>
      <c r="T60" s="3" t="s">
        <v>138</v>
      </c>
      <c r="U60" s="3" t="s">
        <v>138</v>
      </c>
      <c r="V60" s="3" t="s">
        <v>138</v>
      </c>
      <c r="W60" s="3" t="s">
        <v>138</v>
      </c>
      <c r="X60" s="3" t="s">
        <v>138</v>
      </c>
    </row>
    <row r="61" spans="1:24" x14ac:dyDescent="0.2">
      <c r="A61" s="2" t="s">
        <v>92</v>
      </c>
      <c r="B61" s="3" t="s">
        <v>138</v>
      </c>
      <c r="C61" s="3" t="s">
        <v>138</v>
      </c>
      <c r="D61" s="3" t="s">
        <v>138</v>
      </c>
      <c r="E61" s="3" t="s">
        <v>138</v>
      </c>
      <c r="F61" s="3" t="s">
        <v>138</v>
      </c>
      <c r="G61" s="3" t="s">
        <v>138</v>
      </c>
      <c r="H61" s="3" t="s">
        <v>138</v>
      </c>
      <c r="I61" s="3" t="s">
        <v>138</v>
      </c>
      <c r="J61" s="3" t="s">
        <v>138</v>
      </c>
      <c r="K61" s="3" t="s">
        <v>138</v>
      </c>
      <c r="L61" s="3" t="s">
        <v>138</v>
      </c>
      <c r="M61" s="3" t="s">
        <v>138</v>
      </c>
      <c r="N61" s="3" t="s">
        <v>138</v>
      </c>
      <c r="O61" s="3" t="s">
        <v>138</v>
      </c>
      <c r="P61" s="3" t="s">
        <v>138</v>
      </c>
      <c r="Q61" s="3" t="s">
        <v>138</v>
      </c>
      <c r="R61" s="3" t="s">
        <v>138</v>
      </c>
      <c r="S61" s="3" t="s">
        <v>138</v>
      </c>
      <c r="T61" s="3" t="s">
        <v>138</v>
      </c>
      <c r="U61" s="3" t="s">
        <v>138</v>
      </c>
      <c r="V61" s="3" t="s">
        <v>138</v>
      </c>
      <c r="W61" s="3">
        <v>147</v>
      </c>
      <c r="X61" s="3" t="s">
        <v>138</v>
      </c>
    </row>
    <row r="62" spans="1:24" x14ac:dyDescent="0.2">
      <c r="A62" s="2" t="s">
        <v>95</v>
      </c>
      <c r="B62" s="3" t="s">
        <v>138</v>
      </c>
      <c r="C62" s="3" t="s">
        <v>138</v>
      </c>
      <c r="D62" s="3" t="s">
        <v>138</v>
      </c>
      <c r="E62" s="3" t="s">
        <v>138</v>
      </c>
      <c r="F62" s="3" t="s">
        <v>138</v>
      </c>
      <c r="G62" s="3" t="s">
        <v>138</v>
      </c>
      <c r="H62" s="3" t="s">
        <v>138</v>
      </c>
      <c r="I62" s="3" t="s">
        <v>138</v>
      </c>
      <c r="J62" s="3" t="s">
        <v>138</v>
      </c>
      <c r="K62" s="3" t="s">
        <v>138</v>
      </c>
      <c r="L62" s="3" t="s">
        <v>138</v>
      </c>
      <c r="M62" s="3" t="s">
        <v>138</v>
      </c>
      <c r="N62" s="3" t="s">
        <v>138</v>
      </c>
      <c r="O62" s="3" t="s">
        <v>138</v>
      </c>
      <c r="P62" s="3" t="s">
        <v>138</v>
      </c>
      <c r="Q62" s="3" t="s">
        <v>138</v>
      </c>
      <c r="R62" s="3" t="s">
        <v>138</v>
      </c>
      <c r="S62" s="3" t="s">
        <v>138</v>
      </c>
      <c r="T62" s="3" t="s">
        <v>138</v>
      </c>
      <c r="U62" s="3" t="s">
        <v>138</v>
      </c>
      <c r="V62" s="3" t="s">
        <v>138</v>
      </c>
      <c r="W62" s="3" t="s">
        <v>138</v>
      </c>
      <c r="X62" s="3">
        <v>856.42000000000007</v>
      </c>
    </row>
    <row r="63" spans="1:24" x14ac:dyDescent="0.2">
      <c r="A63" s="2" t="s">
        <v>96</v>
      </c>
      <c r="B63" s="3" t="s">
        <v>138</v>
      </c>
      <c r="C63" s="3" t="s">
        <v>138</v>
      </c>
      <c r="D63" s="3" t="s">
        <v>138</v>
      </c>
      <c r="E63" s="3" t="s">
        <v>138</v>
      </c>
      <c r="F63" s="3" t="s">
        <v>138</v>
      </c>
      <c r="G63" s="3" t="s">
        <v>138</v>
      </c>
      <c r="H63" s="3" t="s">
        <v>138</v>
      </c>
      <c r="I63" s="3" t="s">
        <v>138</v>
      </c>
      <c r="J63" s="3" t="s">
        <v>138</v>
      </c>
      <c r="K63" s="3" t="s">
        <v>138</v>
      </c>
      <c r="L63" s="3" t="s">
        <v>138</v>
      </c>
      <c r="M63" s="3" t="s">
        <v>138</v>
      </c>
      <c r="N63" s="3" t="s">
        <v>138</v>
      </c>
      <c r="O63" s="3" t="s">
        <v>138</v>
      </c>
      <c r="P63" s="3" t="s">
        <v>138</v>
      </c>
      <c r="Q63" s="3" t="s">
        <v>138</v>
      </c>
      <c r="R63" s="3" t="s">
        <v>138</v>
      </c>
      <c r="S63" s="3" t="s">
        <v>138</v>
      </c>
      <c r="T63" s="3" t="s">
        <v>138</v>
      </c>
      <c r="U63" s="3">
        <v>213.35534586007532</v>
      </c>
      <c r="V63" s="3" t="s">
        <v>138</v>
      </c>
      <c r="W63" s="3">
        <v>166</v>
      </c>
      <c r="X63" s="3" t="s">
        <v>138</v>
      </c>
    </row>
    <row r="64" spans="1:24" x14ac:dyDescent="0.2">
      <c r="A64" s="2" t="s">
        <v>97</v>
      </c>
      <c r="B64" s="3" t="s">
        <v>138</v>
      </c>
      <c r="C64" s="3" t="s">
        <v>138</v>
      </c>
      <c r="D64" s="3" t="s">
        <v>138</v>
      </c>
      <c r="E64" s="3" t="s">
        <v>138</v>
      </c>
      <c r="F64" s="3" t="s">
        <v>138</v>
      </c>
      <c r="G64" s="3" t="s">
        <v>138</v>
      </c>
      <c r="H64" s="3" t="s">
        <v>138</v>
      </c>
      <c r="I64" s="3" t="s">
        <v>138</v>
      </c>
      <c r="J64" s="3" t="s">
        <v>138</v>
      </c>
      <c r="K64" s="3" t="s">
        <v>138</v>
      </c>
      <c r="L64" s="3" t="s">
        <v>138</v>
      </c>
      <c r="M64" s="3" t="s">
        <v>138</v>
      </c>
      <c r="N64" s="3" t="s">
        <v>138</v>
      </c>
      <c r="O64" s="3" t="s">
        <v>138</v>
      </c>
      <c r="P64" s="3" t="s">
        <v>138</v>
      </c>
      <c r="Q64" s="3" t="s">
        <v>138</v>
      </c>
      <c r="R64" s="3" t="s">
        <v>138</v>
      </c>
      <c r="S64" s="3" t="s">
        <v>138</v>
      </c>
      <c r="T64" s="3">
        <v>5786.7690082967438</v>
      </c>
      <c r="U64" s="3">
        <v>4901.4409767768302</v>
      </c>
      <c r="V64" s="3">
        <v>5049.4400377480724</v>
      </c>
      <c r="W64" s="3">
        <v>5189</v>
      </c>
      <c r="X64" s="3" t="s">
        <v>138</v>
      </c>
    </row>
    <row r="65" spans="1:24" x14ac:dyDescent="0.2">
      <c r="A65" s="2" t="s">
        <v>98</v>
      </c>
      <c r="B65" s="3" t="s">
        <v>138</v>
      </c>
      <c r="C65" s="3" t="s">
        <v>138</v>
      </c>
      <c r="D65" s="3" t="s">
        <v>138</v>
      </c>
      <c r="E65" s="3" t="s">
        <v>138</v>
      </c>
      <c r="F65" s="3" t="s">
        <v>138</v>
      </c>
      <c r="G65" s="3" t="s">
        <v>138</v>
      </c>
      <c r="H65" s="3" t="s">
        <v>138</v>
      </c>
      <c r="I65" s="3" t="s">
        <v>138</v>
      </c>
      <c r="J65" s="3" t="s">
        <v>138</v>
      </c>
      <c r="K65" s="3" t="s">
        <v>138</v>
      </c>
      <c r="L65" s="3" t="s">
        <v>138</v>
      </c>
      <c r="M65" s="3" t="s">
        <v>138</v>
      </c>
      <c r="N65" s="3" t="s">
        <v>138</v>
      </c>
      <c r="O65" s="3" t="s">
        <v>138</v>
      </c>
      <c r="P65" s="3" t="s">
        <v>138</v>
      </c>
      <c r="Q65" s="3" t="s">
        <v>138</v>
      </c>
      <c r="R65" s="3" t="s">
        <v>138</v>
      </c>
      <c r="S65" s="3" t="s">
        <v>138</v>
      </c>
      <c r="T65" s="3" t="s">
        <v>138</v>
      </c>
      <c r="U65" s="3">
        <v>20.669275152709659</v>
      </c>
      <c r="V65" s="3">
        <v>46.390643733930418</v>
      </c>
      <c r="W65" s="3" t="s">
        <v>138</v>
      </c>
      <c r="X65" s="3" t="s">
        <v>138</v>
      </c>
    </row>
    <row r="66" spans="1:24" x14ac:dyDescent="0.2">
      <c r="A66" s="2" t="s">
        <v>99</v>
      </c>
      <c r="B66" s="3" t="s">
        <v>138</v>
      </c>
      <c r="C66" s="3" t="s">
        <v>138</v>
      </c>
      <c r="D66" s="3" t="s">
        <v>138</v>
      </c>
      <c r="E66" s="3" t="s">
        <v>138</v>
      </c>
      <c r="F66" s="3" t="s">
        <v>138</v>
      </c>
      <c r="G66" s="3" t="s">
        <v>138</v>
      </c>
      <c r="H66" s="3" t="s">
        <v>138</v>
      </c>
      <c r="I66" s="3" t="s">
        <v>138</v>
      </c>
      <c r="J66" s="3" t="s">
        <v>138</v>
      </c>
      <c r="K66" s="3" t="s">
        <v>138</v>
      </c>
      <c r="L66" s="3" t="s">
        <v>138</v>
      </c>
      <c r="M66" s="3" t="s">
        <v>138</v>
      </c>
      <c r="N66" s="3" t="s">
        <v>138</v>
      </c>
      <c r="O66" s="3" t="s">
        <v>138</v>
      </c>
      <c r="P66" s="3" t="s">
        <v>138</v>
      </c>
      <c r="Q66" s="3" t="s">
        <v>138</v>
      </c>
      <c r="R66" s="3" t="s">
        <v>138</v>
      </c>
      <c r="S66" s="3" t="s">
        <v>138</v>
      </c>
      <c r="T66" s="3" t="s">
        <v>138</v>
      </c>
      <c r="U66" s="3" t="s">
        <v>138</v>
      </c>
      <c r="V66" s="3" t="s">
        <v>138</v>
      </c>
      <c r="W66" s="3">
        <v>45</v>
      </c>
      <c r="X66" s="3" t="s">
        <v>138</v>
      </c>
    </row>
    <row r="67" spans="1:24" x14ac:dyDescent="0.2">
      <c r="A67" s="2" t="s">
        <v>100</v>
      </c>
      <c r="B67" s="3">
        <v>118</v>
      </c>
      <c r="C67" s="3">
        <v>126</v>
      </c>
      <c r="D67" s="3" t="s">
        <v>138</v>
      </c>
      <c r="E67" s="3">
        <v>61</v>
      </c>
      <c r="F67" s="3" t="s">
        <v>138</v>
      </c>
      <c r="G67" s="3" t="s">
        <v>138</v>
      </c>
      <c r="H67" s="3">
        <v>47.290889614492883</v>
      </c>
      <c r="I67" s="3">
        <v>28.000000000000007</v>
      </c>
      <c r="J67" s="3">
        <v>45.8077654309335</v>
      </c>
      <c r="K67" s="3">
        <v>71.148599977648558</v>
      </c>
      <c r="L67" s="3">
        <v>69.411037767397261</v>
      </c>
      <c r="M67" s="3">
        <v>70.420502727517004</v>
      </c>
      <c r="N67" s="3">
        <v>67.983012565482625</v>
      </c>
      <c r="O67" s="3">
        <v>151.90441486310488</v>
      </c>
      <c r="P67" s="3">
        <v>8.5710815297717957</v>
      </c>
      <c r="Q67" s="3">
        <v>9.2056072049949194</v>
      </c>
      <c r="R67" s="3">
        <v>11</v>
      </c>
      <c r="S67" s="3">
        <v>11.66</v>
      </c>
      <c r="T67" s="3" t="s">
        <v>138</v>
      </c>
      <c r="U67" s="3" t="s">
        <v>138</v>
      </c>
      <c r="V67" s="3" t="s">
        <v>138</v>
      </c>
      <c r="W67" s="3" t="s">
        <v>138</v>
      </c>
      <c r="X67" s="3" t="s">
        <v>138</v>
      </c>
    </row>
    <row r="68" spans="1:24" x14ac:dyDescent="0.2">
      <c r="A68" s="2" t="s">
        <v>101</v>
      </c>
      <c r="B68" s="3">
        <v>363</v>
      </c>
      <c r="C68" s="3">
        <v>322.00000000000006</v>
      </c>
      <c r="D68" s="3">
        <v>202.00000000000003</v>
      </c>
      <c r="E68" s="3" t="s">
        <v>138</v>
      </c>
      <c r="F68" s="3" t="s">
        <v>138</v>
      </c>
      <c r="G68" s="3" t="s">
        <v>138</v>
      </c>
      <c r="H68" s="3">
        <v>188.25411827307676</v>
      </c>
      <c r="I68" s="3">
        <v>78.900000000000006</v>
      </c>
      <c r="J68" s="3">
        <v>940.56461085533874</v>
      </c>
      <c r="K68" s="3">
        <v>291.6024921990425</v>
      </c>
      <c r="L68" s="3">
        <v>284.48109457464437</v>
      </c>
      <c r="M68" s="3">
        <v>288.61838607793482</v>
      </c>
      <c r="N68" s="3">
        <v>278.6283341839677</v>
      </c>
      <c r="O68" s="3">
        <v>313.48921686885745</v>
      </c>
      <c r="P68" s="3">
        <v>313.48921686885745</v>
      </c>
      <c r="Q68" s="3">
        <v>336.69713483322835</v>
      </c>
      <c r="R68" s="3">
        <v>325.09317585104282</v>
      </c>
      <c r="S68" s="3">
        <v>744.59876640210518</v>
      </c>
      <c r="T68" s="3" t="s">
        <v>138</v>
      </c>
      <c r="U68" s="3">
        <v>1016.7119864193006</v>
      </c>
      <c r="V68" s="3">
        <v>392.73632937137347</v>
      </c>
      <c r="W68" s="3">
        <v>393</v>
      </c>
      <c r="X68" s="3" t="s">
        <v>138</v>
      </c>
    </row>
    <row r="69" spans="1:24" x14ac:dyDescent="0.2">
      <c r="A69" s="2" t="s">
        <v>102</v>
      </c>
      <c r="B69" s="3" t="s">
        <v>138</v>
      </c>
      <c r="C69" s="3" t="s">
        <v>138</v>
      </c>
      <c r="D69" s="3" t="s">
        <v>138</v>
      </c>
      <c r="E69" s="3" t="s">
        <v>138</v>
      </c>
      <c r="F69" s="3" t="s">
        <v>138</v>
      </c>
      <c r="G69" s="3" t="s">
        <v>138</v>
      </c>
      <c r="H69" s="3" t="s">
        <v>138</v>
      </c>
      <c r="I69" s="3" t="s">
        <v>138</v>
      </c>
      <c r="J69" s="3" t="s">
        <v>138</v>
      </c>
      <c r="K69" s="3" t="s">
        <v>138</v>
      </c>
      <c r="L69" s="3" t="s">
        <v>138</v>
      </c>
      <c r="M69" s="3" t="s">
        <v>138</v>
      </c>
      <c r="N69" s="3" t="s">
        <v>138</v>
      </c>
      <c r="O69" s="3" t="s">
        <v>138</v>
      </c>
      <c r="P69" s="3" t="s">
        <v>138</v>
      </c>
      <c r="Q69" s="3" t="s">
        <v>138</v>
      </c>
      <c r="R69" s="3" t="s">
        <v>138</v>
      </c>
      <c r="S69" s="3" t="s">
        <v>138</v>
      </c>
      <c r="T69" s="3">
        <v>810.83243626106776</v>
      </c>
      <c r="U69" s="3" t="s">
        <v>138</v>
      </c>
      <c r="V69" s="3" t="s">
        <v>138</v>
      </c>
      <c r="W69" s="3" t="s">
        <v>138</v>
      </c>
      <c r="X69" s="3" t="s">
        <v>138</v>
      </c>
    </row>
    <row r="70" spans="1:24" x14ac:dyDescent="0.2">
      <c r="A70" s="2" t="s">
        <v>103</v>
      </c>
      <c r="B70" s="3">
        <v>90</v>
      </c>
      <c r="C70" s="3">
        <v>133</v>
      </c>
      <c r="D70" s="3">
        <v>75</v>
      </c>
      <c r="E70" s="3">
        <v>41</v>
      </c>
      <c r="F70" s="3">
        <v>232</v>
      </c>
      <c r="G70" s="3">
        <v>73</v>
      </c>
      <c r="H70" s="3">
        <v>100.79628715909509</v>
      </c>
      <c r="I70" s="3">
        <v>43.699999999999996</v>
      </c>
      <c r="J70" s="3">
        <v>255.37593958966576</v>
      </c>
      <c r="K70" s="3">
        <v>99.908180983794807</v>
      </c>
      <c r="L70" s="3">
        <v>97.468263967481178</v>
      </c>
      <c r="M70" s="3">
        <v>98.885773348749481</v>
      </c>
      <c r="N70" s="3">
        <v>95.46300454751929</v>
      </c>
      <c r="O70" s="3">
        <v>107.40696068545049</v>
      </c>
      <c r="P70" s="3">
        <v>27</v>
      </c>
      <c r="Q70" s="3">
        <v>28.998836806243766</v>
      </c>
      <c r="R70" s="3">
        <v>2.7999418403121878E-2</v>
      </c>
      <c r="S70" s="3">
        <v>2.9679383507309167E-2</v>
      </c>
      <c r="T70" s="3" t="s">
        <v>138</v>
      </c>
      <c r="U70" s="3" t="s">
        <v>138</v>
      </c>
      <c r="V70" s="3" t="s">
        <v>138</v>
      </c>
      <c r="W70" s="3" t="s">
        <v>138</v>
      </c>
      <c r="X70" s="3" t="s">
        <v>138</v>
      </c>
    </row>
    <row r="71" spans="1:24" x14ac:dyDescent="0.2">
      <c r="A71" s="2" t="s">
        <v>104</v>
      </c>
      <c r="B71" s="3">
        <v>390.00000000000006</v>
      </c>
      <c r="C71" s="3">
        <v>44</v>
      </c>
      <c r="D71" s="3">
        <v>45</v>
      </c>
      <c r="E71" s="3">
        <v>37</v>
      </c>
      <c r="F71" s="3">
        <v>354</v>
      </c>
      <c r="G71" s="3">
        <v>194.99999999999997</v>
      </c>
      <c r="H71" s="3">
        <v>189.16355845797108</v>
      </c>
      <c r="I71" s="3" t="s">
        <v>138</v>
      </c>
      <c r="J71" s="3">
        <v>41.76764957286818</v>
      </c>
      <c r="K71" s="3">
        <v>362.18968455344645</v>
      </c>
      <c r="L71" s="3">
        <v>353.34443518774515</v>
      </c>
      <c r="M71" s="3">
        <v>190.42291203774334</v>
      </c>
      <c r="N71" s="3">
        <v>214.64974563033158</v>
      </c>
      <c r="O71" s="3">
        <v>145.68199896000817</v>
      </c>
      <c r="P71" s="3">
        <v>110</v>
      </c>
      <c r="Q71" s="3">
        <v>118.14340921062278</v>
      </c>
      <c r="R71" s="3">
        <v>46.818978458719947</v>
      </c>
      <c r="S71" s="3">
        <v>49.628117166242852</v>
      </c>
      <c r="T71" s="3">
        <v>165.06466746399346</v>
      </c>
      <c r="U71" s="3" t="s">
        <v>138</v>
      </c>
      <c r="V71" s="3">
        <v>165.83864426670326</v>
      </c>
      <c r="W71" s="3" t="s">
        <v>138</v>
      </c>
      <c r="X71" s="3" t="s">
        <v>138</v>
      </c>
    </row>
    <row r="72" spans="1:24" x14ac:dyDescent="0.2">
      <c r="A72" s="2" t="s">
        <v>105</v>
      </c>
      <c r="B72" s="3">
        <v>1238</v>
      </c>
      <c r="C72" s="3">
        <v>4569</v>
      </c>
      <c r="D72" s="3">
        <v>4484</v>
      </c>
      <c r="E72" s="3">
        <v>2913</v>
      </c>
      <c r="F72" s="3">
        <v>4400.9999999999991</v>
      </c>
      <c r="G72" s="3">
        <v>3863.9999999999995</v>
      </c>
      <c r="H72" s="3">
        <v>4129.1294287137798</v>
      </c>
      <c r="I72" s="3">
        <v>1437</v>
      </c>
      <c r="J72" s="3">
        <v>1631.7566085504989</v>
      </c>
      <c r="K72" s="3">
        <v>362.18968455344645</v>
      </c>
      <c r="L72" s="3">
        <v>353.34443518774515</v>
      </c>
      <c r="M72" s="3">
        <v>258</v>
      </c>
      <c r="N72" s="3">
        <v>1289.2006319026491</v>
      </c>
      <c r="O72" s="3">
        <v>1522.9014849220091</v>
      </c>
      <c r="P72" s="3">
        <v>4742.3514249225709</v>
      </c>
      <c r="Q72" s="3">
        <v>5093.4324092291572</v>
      </c>
      <c r="R72" s="3">
        <v>1979.3426595368826</v>
      </c>
      <c r="S72" s="3">
        <v>2098.1032191090899</v>
      </c>
      <c r="T72" s="3" t="s">
        <v>138</v>
      </c>
      <c r="U72" s="3" t="s">
        <v>138</v>
      </c>
      <c r="V72" s="3" t="s">
        <v>138</v>
      </c>
      <c r="W72" s="3" t="s">
        <v>138</v>
      </c>
      <c r="X72" s="3" t="s">
        <v>138</v>
      </c>
    </row>
    <row r="73" spans="1:24" x14ac:dyDescent="0.2">
      <c r="A73" s="2" t="s">
        <v>106</v>
      </c>
      <c r="B73" s="3" t="s">
        <v>138</v>
      </c>
      <c r="C73" s="3">
        <v>351.00000000000006</v>
      </c>
      <c r="D73" s="3">
        <v>437.00000000000006</v>
      </c>
      <c r="E73" s="3" t="s">
        <v>138</v>
      </c>
      <c r="F73" s="3" t="s">
        <v>138</v>
      </c>
      <c r="G73" s="3">
        <v>2.0000000000000004</v>
      </c>
      <c r="H73" s="3">
        <v>119.74295767772205</v>
      </c>
      <c r="I73" s="3">
        <v>426</v>
      </c>
      <c r="J73" s="3">
        <v>127.91730313273746</v>
      </c>
      <c r="K73" s="3">
        <v>182.03738824818879</v>
      </c>
      <c r="L73" s="3">
        <v>177.59174509045633</v>
      </c>
      <c r="M73" s="3">
        <v>180.17451361894447</v>
      </c>
      <c r="N73" s="3">
        <v>173.9380684448054</v>
      </c>
      <c r="O73" s="3">
        <v>132.80014115806088</v>
      </c>
      <c r="P73" s="3">
        <v>12.000000000000002</v>
      </c>
      <c r="Q73" s="3">
        <v>12.888371913886102</v>
      </c>
      <c r="R73" s="3">
        <v>300</v>
      </c>
      <c r="S73" s="3">
        <v>518</v>
      </c>
      <c r="T73" s="3" t="s">
        <v>138</v>
      </c>
      <c r="U73" s="3" t="s">
        <v>138</v>
      </c>
      <c r="V73" s="3" t="s">
        <v>138</v>
      </c>
      <c r="W73" s="3" t="s">
        <v>138</v>
      </c>
      <c r="X73" s="3" t="s">
        <v>138</v>
      </c>
    </row>
    <row r="74" spans="1:24" x14ac:dyDescent="0.2">
      <c r="A74" s="2" t="s">
        <v>107</v>
      </c>
      <c r="B74" s="3" t="s">
        <v>138</v>
      </c>
      <c r="C74" s="3">
        <v>240</v>
      </c>
      <c r="D74" s="3">
        <v>303</v>
      </c>
      <c r="E74" s="3">
        <v>272.00000000000006</v>
      </c>
      <c r="F74" s="3">
        <v>229</v>
      </c>
      <c r="G74" s="3">
        <v>42</v>
      </c>
      <c r="H74" s="3">
        <v>164.60867346583055</v>
      </c>
      <c r="I74" s="3">
        <v>87.7</v>
      </c>
      <c r="J74" s="3">
        <v>24.056887088104325</v>
      </c>
      <c r="K74" s="3">
        <v>95.390322469920633</v>
      </c>
      <c r="L74" s="3">
        <v>93.060738759215283</v>
      </c>
      <c r="M74" s="3">
        <v>50.151905920062596</v>
      </c>
      <c r="N74" s="3" t="s">
        <v>138</v>
      </c>
      <c r="O74" s="3" t="s">
        <v>138</v>
      </c>
      <c r="P74" s="3" t="s">
        <v>138</v>
      </c>
      <c r="Q74" s="3" t="s">
        <v>138</v>
      </c>
      <c r="R74" s="3" t="s">
        <v>138</v>
      </c>
      <c r="S74" s="3" t="s">
        <v>138</v>
      </c>
      <c r="T74" s="3" t="s">
        <v>138</v>
      </c>
      <c r="U74" s="3" t="s">
        <v>138</v>
      </c>
      <c r="V74" s="3" t="s">
        <v>138</v>
      </c>
      <c r="W74" s="3" t="s">
        <v>138</v>
      </c>
      <c r="X74" s="3" t="s">
        <v>138</v>
      </c>
    </row>
    <row r="75" spans="1:24" x14ac:dyDescent="0.2">
      <c r="A75" s="2" t="s">
        <v>108</v>
      </c>
      <c r="B75" s="3" t="s">
        <v>138</v>
      </c>
      <c r="C75" s="3">
        <v>193</v>
      </c>
      <c r="D75" s="3">
        <v>51</v>
      </c>
      <c r="E75" s="3">
        <v>148</v>
      </c>
      <c r="F75" s="3">
        <v>75</v>
      </c>
      <c r="G75" s="3">
        <v>63</v>
      </c>
      <c r="H75" s="3">
        <v>85.942097472491611</v>
      </c>
      <c r="I75" s="3">
        <v>90.800000000000011</v>
      </c>
      <c r="J75" s="3">
        <v>217.68830092775474</v>
      </c>
      <c r="K75" s="3">
        <v>85.178379768032755</v>
      </c>
      <c r="L75" s="3">
        <v>83.098187974211655</v>
      </c>
      <c r="M75" s="3">
        <v>84.306709150490789</v>
      </c>
      <c r="N75" s="3">
        <v>81.388570736413854</v>
      </c>
      <c r="O75" s="3">
        <v>91.571589002099699</v>
      </c>
      <c r="P75" s="3">
        <v>2.0000000000000004</v>
      </c>
      <c r="Q75" s="3">
        <v>2.1480619856476868</v>
      </c>
      <c r="R75" s="3">
        <v>0</v>
      </c>
      <c r="S75" s="3">
        <v>0</v>
      </c>
      <c r="T75" s="3" t="s">
        <v>138</v>
      </c>
      <c r="U75" s="3" t="s">
        <v>138</v>
      </c>
      <c r="V75" s="3" t="s">
        <v>138</v>
      </c>
      <c r="W75" s="3" t="s">
        <v>138</v>
      </c>
      <c r="X75" s="3" t="s">
        <v>138</v>
      </c>
    </row>
    <row r="76" spans="1:24" x14ac:dyDescent="0.2">
      <c r="A76" s="2" t="s">
        <v>109</v>
      </c>
      <c r="B76" s="3" t="s">
        <v>138</v>
      </c>
      <c r="C76" s="3" t="s">
        <v>138</v>
      </c>
      <c r="D76" s="3" t="s">
        <v>138</v>
      </c>
      <c r="E76" s="3" t="s">
        <v>138</v>
      </c>
      <c r="F76" s="3" t="s">
        <v>138</v>
      </c>
      <c r="G76" s="3" t="s">
        <v>138</v>
      </c>
      <c r="H76" s="3" t="s">
        <v>138</v>
      </c>
      <c r="I76" s="3" t="s">
        <v>138</v>
      </c>
      <c r="J76" s="3" t="s">
        <v>138</v>
      </c>
      <c r="K76" s="3" t="s">
        <v>138</v>
      </c>
      <c r="L76" s="3" t="s">
        <v>138</v>
      </c>
      <c r="M76" s="3" t="s">
        <v>138</v>
      </c>
      <c r="N76" s="3" t="s">
        <v>138</v>
      </c>
      <c r="O76" s="3" t="s">
        <v>138</v>
      </c>
      <c r="P76" s="3" t="s">
        <v>138</v>
      </c>
      <c r="Q76" s="3" t="s">
        <v>138</v>
      </c>
      <c r="R76" s="3" t="s">
        <v>138</v>
      </c>
      <c r="S76" s="3" t="s">
        <v>138</v>
      </c>
      <c r="T76" s="3" t="s">
        <v>138</v>
      </c>
      <c r="U76" s="3" t="s">
        <v>138</v>
      </c>
      <c r="V76" s="3" t="s">
        <v>138</v>
      </c>
      <c r="W76" s="3">
        <v>66</v>
      </c>
      <c r="X76" s="3" t="s">
        <v>138</v>
      </c>
    </row>
    <row r="77" spans="1:24" x14ac:dyDescent="0.2">
      <c r="A77" s="2" t="s">
        <v>110</v>
      </c>
      <c r="B77" s="3" t="s">
        <v>138</v>
      </c>
      <c r="C77" s="3" t="s">
        <v>138</v>
      </c>
      <c r="D77" s="3" t="s">
        <v>138</v>
      </c>
      <c r="E77" s="3" t="s">
        <v>138</v>
      </c>
      <c r="F77" s="3" t="s">
        <v>138</v>
      </c>
      <c r="G77" s="3" t="s">
        <v>138</v>
      </c>
      <c r="H77" s="3" t="s">
        <v>138</v>
      </c>
      <c r="I77" s="3" t="s">
        <v>138</v>
      </c>
      <c r="J77" s="3" t="s">
        <v>138</v>
      </c>
      <c r="K77" s="3" t="s">
        <v>138</v>
      </c>
      <c r="L77" s="3" t="s">
        <v>138</v>
      </c>
      <c r="M77" s="3" t="s">
        <v>138</v>
      </c>
      <c r="N77" s="3" t="s">
        <v>138</v>
      </c>
      <c r="O77" s="3" t="s">
        <v>138</v>
      </c>
      <c r="P77" s="3" t="s">
        <v>138</v>
      </c>
      <c r="Q77" s="3" t="s">
        <v>138</v>
      </c>
      <c r="R77" s="3" t="s">
        <v>138</v>
      </c>
      <c r="S77" s="3" t="s">
        <v>138</v>
      </c>
      <c r="T77" s="3" t="s">
        <v>138</v>
      </c>
      <c r="U77" s="3" t="s">
        <v>138</v>
      </c>
      <c r="V77" s="3" t="s">
        <v>138</v>
      </c>
      <c r="W77" s="3" t="s">
        <v>138</v>
      </c>
      <c r="X77" s="3">
        <v>447.75999999999993</v>
      </c>
    </row>
    <row r="78" spans="1:24" x14ac:dyDescent="0.2">
      <c r="A78" s="2" t="s">
        <v>111</v>
      </c>
      <c r="B78" s="3" t="s">
        <v>138</v>
      </c>
      <c r="C78" s="3" t="s">
        <v>138</v>
      </c>
      <c r="D78" s="3" t="s">
        <v>138</v>
      </c>
      <c r="E78" s="3" t="s">
        <v>138</v>
      </c>
      <c r="F78" s="3" t="s">
        <v>138</v>
      </c>
      <c r="G78" s="3" t="s">
        <v>138</v>
      </c>
      <c r="H78" s="3" t="s">
        <v>138</v>
      </c>
      <c r="I78" s="3" t="s">
        <v>138</v>
      </c>
      <c r="J78" s="3" t="s">
        <v>138</v>
      </c>
      <c r="K78" s="3" t="s">
        <v>138</v>
      </c>
      <c r="L78" s="3" t="s">
        <v>138</v>
      </c>
      <c r="M78" s="3" t="s">
        <v>138</v>
      </c>
      <c r="N78" s="3" t="s">
        <v>138</v>
      </c>
      <c r="O78" s="3" t="s">
        <v>138</v>
      </c>
      <c r="P78" s="3" t="s">
        <v>138</v>
      </c>
      <c r="Q78" s="3" t="s">
        <v>138</v>
      </c>
      <c r="R78" s="3" t="s">
        <v>138</v>
      </c>
      <c r="S78" s="3" t="s">
        <v>138</v>
      </c>
      <c r="T78" s="3" t="s">
        <v>138</v>
      </c>
      <c r="U78" s="3">
        <v>38.408610972374078</v>
      </c>
      <c r="V78" s="3">
        <v>62.372048351531348</v>
      </c>
      <c r="W78" s="3">
        <v>62.000000000000007</v>
      </c>
      <c r="X78" s="3" t="s">
        <v>138</v>
      </c>
    </row>
    <row r="79" spans="1:24" x14ac:dyDescent="0.2">
      <c r="A79" s="2" t="s">
        <v>112</v>
      </c>
      <c r="B79" s="3">
        <v>260</v>
      </c>
      <c r="C79" s="3">
        <v>91</v>
      </c>
      <c r="D79" s="3">
        <v>68</v>
      </c>
      <c r="E79" s="3">
        <v>135</v>
      </c>
      <c r="F79" s="3">
        <v>95</v>
      </c>
      <c r="G79" s="3" t="s">
        <v>138</v>
      </c>
      <c r="H79" s="3">
        <v>110.6485558287812</v>
      </c>
      <c r="I79" s="3">
        <v>916</v>
      </c>
      <c r="J79" s="3">
        <v>107.09984593711197</v>
      </c>
      <c r="K79" s="3">
        <v>166.44537935212193</v>
      </c>
      <c r="L79" s="3">
        <v>162.38051790264856</v>
      </c>
      <c r="M79" s="3">
        <v>164.74206511907468</v>
      </c>
      <c r="N79" s="3">
        <v>159.03978882952961</v>
      </c>
      <c r="O79" s="3">
        <v>91.425439497805058</v>
      </c>
      <c r="P79" s="3">
        <v>119.42543949780504</v>
      </c>
      <c r="Q79" s="3">
        <v>128.26662335225114</v>
      </c>
      <c r="R79" s="3">
        <v>123.84603142502812</v>
      </c>
      <c r="S79" s="3">
        <v>71.276793310529797</v>
      </c>
      <c r="T79" s="3">
        <v>98.877159086661067</v>
      </c>
      <c r="U79" s="3">
        <v>122.50442983679987</v>
      </c>
      <c r="V79" s="3">
        <v>116.74344828616434</v>
      </c>
      <c r="W79" s="3">
        <v>118</v>
      </c>
      <c r="X79" s="3" t="s">
        <v>138</v>
      </c>
    </row>
    <row r="80" spans="1:24" x14ac:dyDescent="0.2">
      <c r="A80" s="2" t="s">
        <v>113</v>
      </c>
      <c r="B80" s="3" t="s">
        <v>138</v>
      </c>
      <c r="C80" s="3" t="s">
        <v>138</v>
      </c>
      <c r="D80" s="3" t="s">
        <v>138</v>
      </c>
      <c r="E80" s="3" t="s">
        <v>138</v>
      </c>
      <c r="F80" s="3" t="s">
        <v>138</v>
      </c>
      <c r="G80" s="3" t="s">
        <v>138</v>
      </c>
      <c r="H80" s="3" t="s">
        <v>138</v>
      </c>
      <c r="I80" s="3" t="s">
        <v>138</v>
      </c>
      <c r="J80" s="3" t="s">
        <v>138</v>
      </c>
      <c r="K80" s="3" t="s">
        <v>138</v>
      </c>
      <c r="L80" s="3" t="s">
        <v>138</v>
      </c>
      <c r="M80" s="3" t="s">
        <v>138</v>
      </c>
      <c r="N80" s="3" t="s">
        <v>138</v>
      </c>
      <c r="O80" s="3" t="s">
        <v>138</v>
      </c>
      <c r="P80" s="3" t="s">
        <v>138</v>
      </c>
      <c r="Q80" s="3" t="s">
        <v>138</v>
      </c>
      <c r="R80" s="3" t="s">
        <v>138</v>
      </c>
      <c r="S80" s="3" t="s">
        <v>138</v>
      </c>
      <c r="T80" s="3" t="s">
        <v>138</v>
      </c>
      <c r="U80" s="3" t="s">
        <v>138</v>
      </c>
      <c r="V80" s="3" t="s">
        <v>138</v>
      </c>
      <c r="W80" s="3">
        <v>53.000000000000007</v>
      </c>
      <c r="X80" s="3" t="s">
        <v>138</v>
      </c>
    </row>
    <row r="81" spans="1:24" x14ac:dyDescent="0.2">
      <c r="A81" s="2" t="s">
        <v>114</v>
      </c>
      <c r="B81" s="3">
        <v>194.99999999999997</v>
      </c>
      <c r="C81" s="3">
        <v>159</v>
      </c>
      <c r="D81" s="3" t="s">
        <v>138</v>
      </c>
      <c r="E81" s="3" t="s">
        <v>138</v>
      </c>
      <c r="F81" s="3">
        <v>56</v>
      </c>
      <c r="G81" s="3" t="s">
        <v>138</v>
      </c>
      <c r="H81" s="3">
        <v>63.206092850139257</v>
      </c>
      <c r="I81" s="3">
        <v>56.900000000000006</v>
      </c>
      <c r="J81" s="3">
        <v>61.184550540378304</v>
      </c>
      <c r="K81" s="3">
        <v>95.08078967233557</v>
      </c>
      <c r="L81" s="3">
        <v>92.758765245890416</v>
      </c>
      <c r="M81" s="3">
        <v>94.1077830141232</v>
      </c>
      <c r="N81" s="3">
        <v>90.850396509012072</v>
      </c>
      <c r="O81" s="3">
        <v>69.363455559419847</v>
      </c>
      <c r="P81" s="3">
        <v>15</v>
      </c>
      <c r="Q81" s="3">
        <v>16.110464892357662</v>
      </c>
      <c r="R81" s="3">
        <v>0.12</v>
      </c>
      <c r="S81" s="3">
        <v>2.0000000000000004</v>
      </c>
      <c r="T81" s="3" t="s">
        <v>138</v>
      </c>
      <c r="U81" s="3" t="s">
        <v>138</v>
      </c>
      <c r="V81" s="3" t="s">
        <v>138</v>
      </c>
      <c r="W81" s="3" t="s">
        <v>138</v>
      </c>
      <c r="X81" s="3" t="s">
        <v>138</v>
      </c>
    </row>
    <row r="82" spans="1:24" x14ac:dyDescent="0.2">
      <c r="A82" s="2" t="s">
        <v>115</v>
      </c>
      <c r="B82" s="3">
        <v>29</v>
      </c>
      <c r="C82" s="3">
        <v>126</v>
      </c>
      <c r="D82" s="3">
        <v>124.00000000000001</v>
      </c>
      <c r="E82" s="3">
        <v>104.00000000000001</v>
      </c>
      <c r="F82" s="3">
        <v>156</v>
      </c>
      <c r="G82" s="3">
        <v>15</v>
      </c>
      <c r="H82" s="3">
        <v>85.48737738004445</v>
      </c>
      <c r="I82" s="3">
        <v>1197.3999999999999</v>
      </c>
      <c r="J82" s="3">
        <v>82.798073666241038</v>
      </c>
      <c r="K82" s="3">
        <v>72.712461126021054</v>
      </c>
      <c r="L82" s="3">
        <v>70.936706933997542</v>
      </c>
      <c r="M82" s="3">
        <v>71.968360145639579</v>
      </c>
      <c r="N82" s="3">
        <v>69.477293438667786</v>
      </c>
      <c r="O82" s="3">
        <v>78.170019477900752</v>
      </c>
      <c r="P82" s="3">
        <v>15</v>
      </c>
      <c r="Q82" s="3">
        <v>16.110464892357662</v>
      </c>
      <c r="R82" s="3">
        <v>15.55523244617881</v>
      </c>
      <c r="S82" s="3">
        <v>16.488546392949559</v>
      </c>
      <c r="T82" s="3">
        <v>30.017204796411416</v>
      </c>
      <c r="U82" s="3" t="s">
        <v>138</v>
      </c>
      <c r="V82" s="3" t="s">
        <v>138</v>
      </c>
      <c r="W82" s="3" t="s">
        <v>138</v>
      </c>
      <c r="X82" s="3" t="s">
        <v>138</v>
      </c>
    </row>
    <row r="83" spans="1:24" x14ac:dyDescent="0.2">
      <c r="A83" s="2" t="s">
        <v>118</v>
      </c>
      <c r="B83" s="3">
        <v>50</v>
      </c>
      <c r="C83" s="3">
        <v>515</v>
      </c>
      <c r="D83" s="3">
        <v>204</v>
      </c>
      <c r="E83" s="3">
        <v>110</v>
      </c>
      <c r="F83" s="3">
        <v>381</v>
      </c>
      <c r="G83" s="3">
        <v>191</v>
      </c>
      <c r="H83" s="3">
        <v>259.79674615141204</v>
      </c>
      <c r="I83" s="3">
        <v>44.199999999999996</v>
      </c>
      <c r="J83" s="3">
        <v>630.01806962403612</v>
      </c>
      <c r="K83" s="3">
        <v>506.9118276608591</v>
      </c>
      <c r="L83" s="3">
        <v>494.53223289793164</v>
      </c>
      <c r="M83" s="3">
        <v>501.72435934953739</v>
      </c>
      <c r="N83" s="3">
        <v>484.35799383665068</v>
      </c>
      <c r="O83" s="3">
        <v>69.802944965744814</v>
      </c>
      <c r="P83" s="3">
        <v>349.80294496574487</v>
      </c>
      <c r="Q83" s="3">
        <v>375.69920427426297</v>
      </c>
      <c r="R83" s="3">
        <v>110.72200000000005</v>
      </c>
      <c r="S83" s="3">
        <v>217.36532</v>
      </c>
      <c r="T83" s="3" t="s">
        <v>138</v>
      </c>
      <c r="U83" s="3" t="s">
        <v>138</v>
      </c>
      <c r="V83" s="3" t="s">
        <v>138</v>
      </c>
      <c r="W83" s="3">
        <v>341.00000000000006</v>
      </c>
      <c r="X83" s="3" t="s">
        <v>138</v>
      </c>
    </row>
    <row r="84" spans="1:24" x14ac:dyDescent="0.2">
      <c r="A84" s="2" t="s">
        <v>119</v>
      </c>
      <c r="B84" s="3">
        <v>134</v>
      </c>
      <c r="C84" s="3">
        <v>151</v>
      </c>
      <c r="D84" s="3">
        <v>126</v>
      </c>
      <c r="E84" s="3">
        <v>71</v>
      </c>
      <c r="F84" s="3">
        <v>181</v>
      </c>
      <c r="G84" s="3">
        <v>152</v>
      </c>
      <c r="H84" s="3">
        <v>177.49240941849678</v>
      </c>
      <c r="I84" s="3">
        <v>1393.3</v>
      </c>
      <c r="J84" s="3">
        <v>171.8328853489005</v>
      </c>
      <c r="K84" s="3">
        <v>150.95544473791844</v>
      </c>
      <c r="L84" s="3">
        <v>147.26887218005174</v>
      </c>
      <c r="M84" s="3">
        <v>174</v>
      </c>
      <c r="N84" s="3" t="s">
        <v>138</v>
      </c>
      <c r="O84" s="3" t="s">
        <v>138</v>
      </c>
      <c r="P84" s="3" t="s">
        <v>138</v>
      </c>
      <c r="Q84" s="3" t="s">
        <v>138</v>
      </c>
      <c r="R84" s="3" t="s">
        <v>138</v>
      </c>
      <c r="S84" s="3" t="s">
        <v>138</v>
      </c>
      <c r="T84" s="3" t="s">
        <v>138</v>
      </c>
      <c r="U84" s="3" t="s">
        <v>138</v>
      </c>
      <c r="V84" s="3" t="s">
        <v>138</v>
      </c>
      <c r="W84" s="3" t="s">
        <v>138</v>
      </c>
      <c r="X84" s="3" t="s">
        <v>138</v>
      </c>
    </row>
    <row r="85" spans="1:24" x14ac:dyDescent="0.2">
      <c r="A85" s="2" t="s">
        <v>120</v>
      </c>
      <c r="B85" s="3">
        <v>12.000000000000002</v>
      </c>
      <c r="C85" s="3">
        <v>123</v>
      </c>
      <c r="D85" s="3">
        <v>51</v>
      </c>
      <c r="E85" s="3">
        <v>37</v>
      </c>
      <c r="F85" s="3">
        <v>169</v>
      </c>
      <c r="G85" s="3">
        <v>102</v>
      </c>
      <c r="H85" s="3">
        <v>93.5207656799424</v>
      </c>
      <c r="I85" s="3">
        <v>84.2</v>
      </c>
      <c r="J85" s="3">
        <v>90.54023120386374</v>
      </c>
      <c r="K85" s="3">
        <v>140.68632959531524</v>
      </c>
      <c r="L85" s="3">
        <v>137.25054519645786</v>
      </c>
      <c r="M85" s="3">
        <v>139.2466198927828</v>
      </c>
      <c r="N85" s="3">
        <v>134.42682660902159</v>
      </c>
      <c r="O85" s="3">
        <v>102.63366558409871</v>
      </c>
      <c r="P85" s="3">
        <v>45</v>
      </c>
      <c r="Q85" s="3">
        <v>48.331394677072943</v>
      </c>
      <c r="R85" s="3">
        <v>2.3970633822315435</v>
      </c>
      <c r="S85" s="3">
        <v>2.540887185165436</v>
      </c>
      <c r="T85" s="3" t="s">
        <v>138</v>
      </c>
      <c r="U85" s="3" t="s">
        <v>138</v>
      </c>
      <c r="V85" s="3" t="s">
        <v>138</v>
      </c>
      <c r="W85" s="3" t="s">
        <v>138</v>
      </c>
      <c r="X85" s="3" t="s">
        <v>138</v>
      </c>
    </row>
    <row r="86" spans="1:24" x14ac:dyDescent="0.2">
      <c r="A86" s="2" t="s">
        <v>121</v>
      </c>
      <c r="B86" s="3" t="s">
        <v>138</v>
      </c>
      <c r="C86" s="3" t="s">
        <v>138</v>
      </c>
      <c r="D86" s="3" t="s">
        <v>138</v>
      </c>
      <c r="E86" s="3" t="s">
        <v>138</v>
      </c>
      <c r="F86" s="3" t="s">
        <v>138</v>
      </c>
      <c r="G86" s="3" t="s">
        <v>138</v>
      </c>
      <c r="H86" s="3" t="s">
        <v>138</v>
      </c>
      <c r="I86" s="3" t="s">
        <v>138</v>
      </c>
      <c r="J86" s="3" t="s">
        <v>138</v>
      </c>
      <c r="K86" s="3" t="s">
        <v>138</v>
      </c>
      <c r="L86" s="3" t="s">
        <v>138</v>
      </c>
      <c r="M86" s="3" t="s">
        <v>138</v>
      </c>
      <c r="N86" s="3" t="s">
        <v>138</v>
      </c>
      <c r="O86" s="3" t="s">
        <v>138</v>
      </c>
      <c r="P86" s="3" t="s">
        <v>138</v>
      </c>
      <c r="Q86" s="3" t="s">
        <v>138</v>
      </c>
      <c r="R86" s="3" t="s">
        <v>138</v>
      </c>
      <c r="S86" s="3" t="s">
        <v>138</v>
      </c>
      <c r="T86" s="3" t="s">
        <v>138</v>
      </c>
      <c r="U86" s="3">
        <v>6.62651180010596</v>
      </c>
      <c r="V86" s="3" t="s">
        <v>138</v>
      </c>
      <c r="W86" s="3" t="s">
        <v>138</v>
      </c>
      <c r="X86" s="3" t="s">
        <v>138</v>
      </c>
    </row>
    <row r="87" spans="1:24" x14ac:dyDescent="0.2">
      <c r="A87" s="2" t="s">
        <v>122</v>
      </c>
      <c r="B87" s="3" t="s">
        <v>138</v>
      </c>
      <c r="C87" s="3" t="s">
        <v>138</v>
      </c>
      <c r="D87" s="3" t="s">
        <v>138</v>
      </c>
      <c r="E87" s="3" t="s">
        <v>138</v>
      </c>
      <c r="F87" s="3" t="s">
        <v>138</v>
      </c>
      <c r="G87" s="3" t="s">
        <v>138</v>
      </c>
      <c r="H87" s="3" t="s">
        <v>138</v>
      </c>
      <c r="I87" s="3" t="s">
        <v>138</v>
      </c>
      <c r="J87" s="3" t="s">
        <v>138</v>
      </c>
      <c r="K87" s="3" t="s">
        <v>138</v>
      </c>
      <c r="L87" s="3" t="s">
        <v>138</v>
      </c>
      <c r="M87" s="3" t="s">
        <v>138</v>
      </c>
      <c r="N87" s="3" t="s">
        <v>138</v>
      </c>
      <c r="O87" s="3" t="s">
        <v>138</v>
      </c>
      <c r="P87" s="3" t="s">
        <v>138</v>
      </c>
      <c r="Q87" s="3" t="s">
        <v>138</v>
      </c>
      <c r="R87" s="3" t="s">
        <v>138</v>
      </c>
      <c r="S87" s="3" t="s">
        <v>138</v>
      </c>
      <c r="T87" s="3">
        <v>5.8477010664281961</v>
      </c>
      <c r="U87" s="3" t="s">
        <v>138</v>
      </c>
      <c r="V87" s="3">
        <v>27.349858044385652</v>
      </c>
      <c r="W87" s="3" t="s">
        <v>138</v>
      </c>
      <c r="X87" s="3" t="s">
        <v>138</v>
      </c>
    </row>
    <row r="88" spans="1:24" x14ac:dyDescent="0.2">
      <c r="A88" s="2" t="s">
        <v>123</v>
      </c>
      <c r="B88" s="3">
        <v>37</v>
      </c>
      <c r="C88" s="3">
        <v>108</v>
      </c>
      <c r="D88" s="3">
        <v>62.000000000000007</v>
      </c>
      <c r="E88" s="3">
        <v>29</v>
      </c>
      <c r="F88" s="3">
        <v>38</v>
      </c>
      <c r="G88" s="3">
        <v>30</v>
      </c>
      <c r="H88" s="3">
        <v>48.65504989183389</v>
      </c>
      <c r="I88" s="3">
        <v>8.5</v>
      </c>
      <c r="J88" s="3">
        <v>31.076160116290527</v>
      </c>
      <c r="K88" s="3">
        <v>7.0395843282113724</v>
      </c>
      <c r="L88" s="3">
        <v>6.8676664590134271</v>
      </c>
      <c r="M88" s="3">
        <v>27</v>
      </c>
      <c r="N88" s="3">
        <v>26.065439299268078</v>
      </c>
      <c r="O88" s="3">
        <v>35.471707149615526</v>
      </c>
      <c r="P88" s="3">
        <v>2.9999999999999996</v>
      </c>
      <c r="Q88" s="3">
        <v>3.2220929784715278</v>
      </c>
      <c r="R88" s="3">
        <v>3.1110464892357657</v>
      </c>
      <c r="S88" s="3">
        <v>4</v>
      </c>
      <c r="T88" s="3" t="s">
        <v>138</v>
      </c>
      <c r="U88" s="3" t="s">
        <v>138</v>
      </c>
      <c r="V88" s="3" t="s">
        <v>138</v>
      </c>
      <c r="W88" s="3">
        <v>27</v>
      </c>
      <c r="X88" s="3" t="s">
        <v>138</v>
      </c>
    </row>
    <row r="89" spans="1:24" x14ac:dyDescent="0.2">
      <c r="A89" s="2" t="s">
        <v>124</v>
      </c>
      <c r="B89" s="3" t="s">
        <v>138</v>
      </c>
      <c r="C89" s="3" t="s">
        <v>138</v>
      </c>
      <c r="D89" s="3" t="s">
        <v>138</v>
      </c>
      <c r="E89" s="3" t="s">
        <v>138</v>
      </c>
      <c r="F89" s="3" t="s">
        <v>138</v>
      </c>
      <c r="G89" s="3" t="s">
        <v>138</v>
      </c>
      <c r="H89" s="3" t="s">
        <v>138</v>
      </c>
      <c r="I89" s="3" t="s">
        <v>138</v>
      </c>
      <c r="J89" s="3" t="s">
        <v>138</v>
      </c>
      <c r="K89" s="3" t="s">
        <v>138</v>
      </c>
      <c r="L89" s="3" t="s">
        <v>138</v>
      </c>
      <c r="M89" s="3" t="s">
        <v>138</v>
      </c>
      <c r="N89" s="3" t="s">
        <v>138</v>
      </c>
      <c r="O89" s="3" t="s">
        <v>138</v>
      </c>
      <c r="P89" s="3" t="s">
        <v>138</v>
      </c>
      <c r="Q89" s="3" t="s">
        <v>138</v>
      </c>
      <c r="R89" s="3" t="s">
        <v>138</v>
      </c>
      <c r="S89" s="3" t="s">
        <v>138</v>
      </c>
      <c r="T89" s="3" t="s">
        <v>138</v>
      </c>
      <c r="U89" s="3" t="s">
        <v>138</v>
      </c>
      <c r="V89" s="3">
        <v>174.03219783838611</v>
      </c>
      <c r="W89" s="3" t="s">
        <v>138</v>
      </c>
      <c r="X89" s="3" t="s">
        <v>138</v>
      </c>
    </row>
    <row r="90" spans="1:24" x14ac:dyDescent="0.2">
      <c r="A90" s="2" t="s">
        <v>125</v>
      </c>
      <c r="B90" s="3" t="s">
        <v>138</v>
      </c>
      <c r="C90" s="3" t="s">
        <v>138</v>
      </c>
      <c r="D90" s="3" t="s">
        <v>138</v>
      </c>
      <c r="E90" s="3" t="s">
        <v>138</v>
      </c>
      <c r="F90" s="3" t="s">
        <v>138</v>
      </c>
      <c r="G90" s="3" t="s">
        <v>138</v>
      </c>
      <c r="H90" s="3" t="s">
        <v>138</v>
      </c>
      <c r="I90" s="3" t="s">
        <v>138</v>
      </c>
      <c r="J90" s="3" t="s">
        <v>138</v>
      </c>
      <c r="K90" s="3" t="s">
        <v>138</v>
      </c>
      <c r="L90" s="3" t="s">
        <v>138</v>
      </c>
      <c r="M90" s="3" t="s">
        <v>138</v>
      </c>
      <c r="N90" s="3" t="s">
        <v>138</v>
      </c>
      <c r="O90" s="3" t="s">
        <v>138</v>
      </c>
      <c r="P90" s="3" t="s">
        <v>138</v>
      </c>
      <c r="Q90" s="3" t="s">
        <v>138</v>
      </c>
      <c r="R90" s="3" t="s">
        <v>138</v>
      </c>
      <c r="S90" s="3" t="s">
        <v>138</v>
      </c>
      <c r="T90" s="3">
        <v>35.592299606821143</v>
      </c>
      <c r="U90" s="3" t="s">
        <v>138</v>
      </c>
      <c r="V90" s="3">
        <v>77.389762777901666</v>
      </c>
      <c r="W90" s="3">
        <v>77</v>
      </c>
      <c r="X90" s="3" t="s">
        <v>138</v>
      </c>
    </row>
    <row r="91" spans="1:24" x14ac:dyDescent="0.2">
      <c r="A91" s="2" t="s">
        <v>126</v>
      </c>
      <c r="B91" s="3">
        <v>41</v>
      </c>
      <c r="C91" s="3">
        <v>101.00000000000001</v>
      </c>
      <c r="D91" s="3">
        <v>56</v>
      </c>
      <c r="E91" s="3">
        <v>81.000000000000014</v>
      </c>
      <c r="F91" s="3">
        <v>116</v>
      </c>
      <c r="G91" s="3">
        <v>43.000000000000007</v>
      </c>
      <c r="H91" s="3">
        <v>90.792445125259903</v>
      </c>
      <c r="I91" s="3">
        <v>30.300000000000004</v>
      </c>
      <c r="J91" s="3">
        <v>229.78209542374083</v>
      </c>
      <c r="K91" s="3">
        <v>89.962245104020681</v>
      </c>
      <c r="L91" s="3">
        <v>87.765223694025224</v>
      </c>
      <c r="M91" s="3">
        <v>110</v>
      </c>
      <c r="N91" s="3">
        <v>106.19253047849949</v>
      </c>
      <c r="O91" s="3">
        <v>99.656752844682018</v>
      </c>
      <c r="P91" s="3">
        <v>4</v>
      </c>
      <c r="Q91" s="3">
        <v>4.2961239712953736</v>
      </c>
      <c r="R91" s="3">
        <v>4.1480619856476864</v>
      </c>
      <c r="S91" s="3">
        <v>2.0000000000000004</v>
      </c>
      <c r="T91" s="3" t="s">
        <v>138</v>
      </c>
      <c r="U91" s="3" t="s">
        <v>138</v>
      </c>
      <c r="V91" s="3" t="s">
        <v>138</v>
      </c>
      <c r="W91" s="3" t="s">
        <v>138</v>
      </c>
      <c r="X91" s="3" t="s">
        <v>138</v>
      </c>
    </row>
    <row r="92" spans="1:24" x14ac:dyDescent="0.2">
      <c r="A92" s="2" t="s">
        <v>127</v>
      </c>
      <c r="B92" s="3" t="s">
        <v>138</v>
      </c>
      <c r="C92" s="3" t="s">
        <v>138</v>
      </c>
      <c r="D92" s="3" t="s">
        <v>138</v>
      </c>
      <c r="E92" s="3" t="s">
        <v>138</v>
      </c>
      <c r="F92" s="3" t="s">
        <v>138</v>
      </c>
      <c r="G92" s="3" t="s">
        <v>138</v>
      </c>
      <c r="H92" s="3" t="s">
        <v>138</v>
      </c>
      <c r="I92" s="3" t="s">
        <v>138</v>
      </c>
      <c r="J92" s="3" t="s">
        <v>138</v>
      </c>
      <c r="K92" s="3" t="s">
        <v>138</v>
      </c>
      <c r="L92" s="3" t="s">
        <v>138</v>
      </c>
      <c r="M92" s="3" t="s">
        <v>138</v>
      </c>
      <c r="N92" s="3" t="s">
        <v>138</v>
      </c>
      <c r="O92" s="3" t="s">
        <v>138</v>
      </c>
      <c r="P92" s="3" t="s">
        <v>138</v>
      </c>
      <c r="Q92" s="3" t="s">
        <v>138</v>
      </c>
      <c r="R92" s="3" t="s">
        <v>138</v>
      </c>
      <c r="S92" s="3" t="s">
        <v>138</v>
      </c>
      <c r="T92" s="3">
        <v>44.829404362538106</v>
      </c>
      <c r="U92" s="3">
        <v>45.29532496396984</v>
      </c>
      <c r="V92" s="3">
        <v>68.35595888147509</v>
      </c>
      <c r="W92" s="3">
        <v>67</v>
      </c>
      <c r="X92" s="3">
        <v>249.77000000000004</v>
      </c>
    </row>
    <row r="93" spans="1:24" x14ac:dyDescent="0.2">
      <c r="A93" s="2" t="s">
        <v>128</v>
      </c>
      <c r="B93" s="3" t="s">
        <v>138</v>
      </c>
      <c r="C93" s="3">
        <v>147</v>
      </c>
      <c r="D93" s="3">
        <v>126</v>
      </c>
      <c r="E93" s="3">
        <v>127.00000000000001</v>
      </c>
      <c r="F93" s="3">
        <v>36</v>
      </c>
      <c r="G93" s="3">
        <v>28.000000000000007</v>
      </c>
      <c r="H93" s="3">
        <v>73.513081612272529</v>
      </c>
      <c r="I93" s="3">
        <v>112.69999999999999</v>
      </c>
      <c r="J93" s="3">
        <v>186.18818503123194</v>
      </c>
      <c r="K93" s="3">
        <v>72.857638490383295</v>
      </c>
      <c r="L93" s="3">
        <v>71.078338835733916</v>
      </c>
      <c r="M93" s="3">
        <v>72.112051841417937</v>
      </c>
      <c r="N93" s="3">
        <v>69.616011482153681</v>
      </c>
      <c r="O93" s="3">
        <v>78.326093378085361</v>
      </c>
      <c r="P93" s="3">
        <v>82</v>
      </c>
      <c r="Q93" s="3">
        <v>88.070541411554927</v>
      </c>
      <c r="R93" s="3">
        <v>8.503527070577746E-2</v>
      </c>
      <c r="S93" s="3">
        <v>9.0137386948124384E-2</v>
      </c>
      <c r="T93" s="3" t="s">
        <v>138</v>
      </c>
      <c r="U93" s="3" t="s">
        <v>138</v>
      </c>
      <c r="V93" s="3" t="s">
        <v>138</v>
      </c>
      <c r="W93" s="3" t="s">
        <v>138</v>
      </c>
      <c r="X93" s="3" t="s">
        <v>138</v>
      </c>
    </row>
    <row r="94" spans="1:24" x14ac:dyDescent="0.2">
      <c r="A94" s="2" t="s">
        <v>129</v>
      </c>
      <c r="B94" s="3">
        <v>53.000000000000007</v>
      </c>
      <c r="C94" s="3">
        <v>115</v>
      </c>
      <c r="D94" s="3" t="s">
        <v>138</v>
      </c>
      <c r="E94" s="3" t="s">
        <v>138</v>
      </c>
      <c r="F94" s="3" t="s">
        <v>138</v>
      </c>
      <c r="G94" s="3" t="s">
        <v>138</v>
      </c>
      <c r="H94" s="3">
        <v>25.46432517703451</v>
      </c>
      <c r="I94" s="3">
        <v>218.2</v>
      </c>
      <c r="J94" s="3">
        <v>24.624362168271698</v>
      </c>
      <c r="K94" s="3">
        <v>21.652286640952145</v>
      </c>
      <c r="L94" s="3">
        <v>21.123503291108818</v>
      </c>
      <c r="M94" s="3">
        <v>15</v>
      </c>
      <c r="N94" s="3">
        <v>14.480799610704477</v>
      </c>
      <c r="O94" s="3">
        <v>22.37466263486224</v>
      </c>
      <c r="P94" s="3">
        <v>1</v>
      </c>
      <c r="Q94" s="3">
        <v>1.0740309928238456</v>
      </c>
      <c r="R94" s="3">
        <v>1.03701549641192</v>
      </c>
      <c r="S94" s="3">
        <v>0</v>
      </c>
      <c r="T94" s="3" t="s">
        <v>138</v>
      </c>
      <c r="U94" s="3" t="s">
        <v>138</v>
      </c>
      <c r="V94" s="3" t="s">
        <v>138</v>
      </c>
      <c r="W94" s="3" t="s">
        <v>138</v>
      </c>
      <c r="X94" s="3" t="s">
        <v>138</v>
      </c>
    </row>
    <row r="95" spans="1:24" x14ac:dyDescent="0.2">
      <c r="A95" s="2" t="s">
        <v>131</v>
      </c>
      <c r="B95" s="3">
        <v>48.000000000000007</v>
      </c>
      <c r="C95" s="3">
        <v>95</v>
      </c>
      <c r="D95" s="3">
        <v>25</v>
      </c>
      <c r="E95" s="3">
        <v>13.000000000000002</v>
      </c>
      <c r="F95" s="3">
        <v>26.000000000000004</v>
      </c>
      <c r="G95" s="3">
        <v>21</v>
      </c>
      <c r="H95" s="3">
        <v>36.680754124061643</v>
      </c>
      <c r="I95" s="3">
        <v>9.4</v>
      </c>
      <c r="J95" s="3">
        <v>35.484888714103377</v>
      </c>
      <c r="K95" s="3">
        <v>170.04031530741904</v>
      </c>
      <c r="L95" s="3">
        <v>165.88765979219906</v>
      </c>
      <c r="M95" s="3">
        <v>89.399487024530984</v>
      </c>
      <c r="N95" s="3" t="s">
        <v>138</v>
      </c>
      <c r="O95" s="3" t="s">
        <v>138</v>
      </c>
      <c r="P95" s="3" t="s">
        <v>138</v>
      </c>
      <c r="Q95" s="3" t="s">
        <v>138</v>
      </c>
      <c r="R95" s="3" t="s">
        <v>138</v>
      </c>
      <c r="S95" s="3" t="s">
        <v>138</v>
      </c>
      <c r="T95" s="3" t="s">
        <v>138</v>
      </c>
      <c r="U95" s="3" t="s">
        <v>138</v>
      </c>
      <c r="V95" s="3" t="s">
        <v>138</v>
      </c>
      <c r="W95" s="3" t="s">
        <v>138</v>
      </c>
      <c r="X95" s="3" t="s">
        <v>138</v>
      </c>
    </row>
    <row r="96" spans="1:24" x14ac:dyDescent="0.2">
      <c r="A96" s="2" t="s">
        <v>132</v>
      </c>
      <c r="B96" s="3" t="s">
        <v>138</v>
      </c>
      <c r="C96" s="3" t="s">
        <v>138</v>
      </c>
      <c r="D96" s="3" t="s">
        <v>138</v>
      </c>
      <c r="E96" s="3" t="s">
        <v>138</v>
      </c>
      <c r="F96" s="3" t="s">
        <v>138</v>
      </c>
      <c r="G96" s="3" t="s">
        <v>138</v>
      </c>
      <c r="H96" s="3" t="s">
        <v>138</v>
      </c>
      <c r="I96" s="3" t="s">
        <v>138</v>
      </c>
      <c r="J96" s="3" t="s">
        <v>138</v>
      </c>
      <c r="K96" s="3" t="s">
        <v>138</v>
      </c>
      <c r="L96" s="3" t="s">
        <v>138</v>
      </c>
      <c r="M96" s="3" t="s">
        <v>138</v>
      </c>
      <c r="N96" s="3" t="s">
        <v>138</v>
      </c>
      <c r="O96" s="3" t="s">
        <v>138</v>
      </c>
      <c r="P96" s="3" t="s">
        <v>138</v>
      </c>
      <c r="Q96" s="3" t="s">
        <v>138</v>
      </c>
      <c r="R96" s="3" t="s">
        <v>138</v>
      </c>
      <c r="S96" s="3" t="s">
        <v>138</v>
      </c>
      <c r="T96" s="3" t="s">
        <v>138</v>
      </c>
      <c r="U96" s="3">
        <v>1478</v>
      </c>
      <c r="V96" s="3" t="s">
        <v>138</v>
      </c>
      <c r="W96" s="3">
        <v>1698</v>
      </c>
      <c r="X96" s="3">
        <v>1158.42</v>
      </c>
    </row>
    <row r="97" spans="1:48" ht="10.5" customHeight="1" x14ac:dyDescent="0.2">
      <c r="A97" s="2" t="s">
        <v>133</v>
      </c>
      <c r="B97" s="3">
        <v>1056</v>
      </c>
      <c r="C97" s="3">
        <v>675</v>
      </c>
      <c r="D97" s="3">
        <v>887</v>
      </c>
      <c r="E97" s="3">
        <v>804</v>
      </c>
      <c r="F97" s="3">
        <v>762</v>
      </c>
      <c r="G97" s="3">
        <v>757</v>
      </c>
      <c r="H97" s="3">
        <v>744.26747423753977</v>
      </c>
      <c r="I97" s="3">
        <v>297.60000000000002</v>
      </c>
      <c r="J97" s="3">
        <v>138.59128025328539</v>
      </c>
      <c r="K97" s="3">
        <v>201.1317341055929</v>
      </c>
      <c r="L97" s="3">
        <v>196.21977658887513</v>
      </c>
      <c r="M97" s="3">
        <v>105.74594513592896</v>
      </c>
      <c r="N97" s="3">
        <v>323.43619961089991</v>
      </c>
      <c r="O97" s="3">
        <v>534.0708864237231</v>
      </c>
      <c r="P97" s="3">
        <v>623</v>
      </c>
      <c r="Q97" s="3">
        <v>669.12130852925247</v>
      </c>
      <c r="R97" s="3">
        <v>1073.9370981253742</v>
      </c>
      <c r="S97" s="3">
        <v>1338.3733240129002</v>
      </c>
      <c r="T97" s="3">
        <v>1210</v>
      </c>
      <c r="U97" s="3" t="s">
        <v>138</v>
      </c>
      <c r="V97" s="3">
        <v>1697</v>
      </c>
      <c r="W97" s="3" t="s">
        <v>138</v>
      </c>
      <c r="X97" s="3" t="s">
        <v>138</v>
      </c>
    </row>
    <row r="98" spans="1:48" ht="10.5" customHeight="1" x14ac:dyDescent="0.2">
      <c r="A98" s="11" t="s">
        <v>134</v>
      </c>
      <c r="B98" s="12">
        <f>SUM(B99:B111)</f>
        <v>5357</v>
      </c>
      <c r="C98" s="12">
        <f t="shared" ref="C98:X98" si="0">SUM(C99:C111)</f>
        <v>2881</v>
      </c>
      <c r="D98" s="12">
        <f t="shared" si="0"/>
        <v>2495</v>
      </c>
      <c r="E98" s="12">
        <f t="shared" si="0"/>
        <v>2626</v>
      </c>
      <c r="F98" s="12">
        <f t="shared" si="0"/>
        <v>2197</v>
      </c>
      <c r="G98" s="12">
        <f t="shared" si="0"/>
        <v>2665</v>
      </c>
      <c r="H98" s="12">
        <f t="shared" si="0"/>
        <v>3182.8890737651686</v>
      </c>
      <c r="I98" s="12">
        <f t="shared" si="0"/>
        <v>3772.2</v>
      </c>
      <c r="J98" s="12">
        <f t="shared" si="0"/>
        <v>1667.0344199312788</v>
      </c>
      <c r="K98" s="12">
        <f t="shared" si="0"/>
        <v>4491.1446043268907</v>
      </c>
      <c r="L98" s="12">
        <f t="shared" si="0"/>
        <v>4747.0526621061599</v>
      </c>
      <c r="M98" s="12">
        <f t="shared" si="0"/>
        <v>4856.2788015809265</v>
      </c>
      <c r="N98" s="12">
        <f t="shared" si="0"/>
        <v>4401.8097190941935</v>
      </c>
      <c r="O98" s="12">
        <f t="shared" si="0"/>
        <v>2949.9578057717604</v>
      </c>
      <c r="P98" s="12">
        <f t="shared" si="0"/>
        <v>3398.4911391050919</v>
      </c>
      <c r="Q98" s="12">
        <f t="shared" si="0"/>
        <v>3650.0848122360794</v>
      </c>
      <c r="R98" s="12">
        <f t="shared" si="0"/>
        <v>3797.1876379146483</v>
      </c>
      <c r="S98" s="12">
        <f t="shared" si="0"/>
        <v>3009.0188961895242</v>
      </c>
      <c r="T98" s="12">
        <f t="shared" si="0"/>
        <v>2496.946011534224</v>
      </c>
      <c r="U98" s="12">
        <f t="shared" si="0"/>
        <v>3131.6423366208255</v>
      </c>
      <c r="V98" s="12">
        <f t="shared" si="0"/>
        <v>3359.5988375791753</v>
      </c>
      <c r="W98" s="12">
        <f t="shared" si="0"/>
        <v>3359.0000000000009</v>
      </c>
      <c r="X98" s="12">
        <f t="shared" si="0"/>
        <v>5355.06</v>
      </c>
    </row>
    <row r="99" spans="1:48" ht="10.5" customHeight="1" x14ac:dyDescent="0.2">
      <c r="A99" s="2" t="s">
        <v>37</v>
      </c>
      <c r="B99" s="3" t="s">
        <v>138</v>
      </c>
      <c r="C99" s="3" t="s">
        <v>138</v>
      </c>
      <c r="D99" s="3" t="s">
        <v>138</v>
      </c>
      <c r="E99" s="3" t="s">
        <v>138</v>
      </c>
      <c r="F99" s="3" t="s">
        <v>138</v>
      </c>
      <c r="G99" s="3" t="s">
        <v>138</v>
      </c>
      <c r="H99" s="3" t="s">
        <v>138</v>
      </c>
      <c r="I99" s="3" t="s">
        <v>138</v>
      </c>
      <c r="J99" s="3" t="s">
        <v>138</v>
      </c>
      <c r="K99" s="3" t="s">
        <v>138</v>
      </c>
      <c r="L99" s="3" t="s">
        <v>138</v>
      </c>
      <c r="M99" s="3" t="s">
        <v>138</v>
      </c>
      <c r="N99" s="3" t="s">
        <v>138</v>
      </c>
      <c r="O99" s="3" t="s">
        <v>138</v>
      </c>
      <c r="P99" s="3" t="s">
        <v>138</v>
      </c>
      <c r="Q99" s="3" t="s">
        <v>138</v>
      </c>
      <c r="R99" s="3" t="s">
        <v>138</v>
      </c>
      <c r="S99" s="3" t="s">
        <v>138</v>
      </c>
      <c r="T99" s="3" t="s">
        <v>138</v>
      </c>
      <c r="U99" s="3" t="s">
        <v>138</v>
      </c>
      <c r="V99" s="3" t="s">
        <v>138</v>
      </c>
      <c r="W99" s="3" t="s">
        <v>138</v>
      </c>
      <c r="X99" s="3">
        <v>0.8</v>
      </c>
    </row>
    <row r="100" spans="1:48" ht="10.5" customHeight="1" x14ac:dyDescent="0.2">
      <c r="A100" s="2" t="s">
        <v>38</v>
      </c>
      <c r="B100" s="3" t="s">
        <v>138</v>
      </c>
      <c r="C100" s="3" t="s">
        <v>138</v>
      </c>
      <c r="D100" s="3" t="s">
        <v>138</v>
      </c>
      <c r="E100" s="3" t="s">
        <v>138</v>
      </c>
      <c r="F100" s="3" t="s">
        <v>138</v>
      </c>
      <c r="G100" s="3" t="s">
        <v>138</v>
      </c>
      <c r="H100" s="3" t="s">
        <v>138</v>
      </c>
      <c r="I100" s="3" t="s">
        <v>138</v>
      </c>
      <c r="J100" s="3" t="s">
        <v>138</v>
      </c>
      <c r="K100" s="3" t="s">
        <v>138</v>
      </c>
      <c r="L100" s="3" t="s">
        <v>138</v>
      </c>
      <c r="M100" s="3" t="s">
        <v>138</v>
      </c>
      <c r="N100" s="3" t="s">
        <v>138</v>
      </c>
      <c r="O100" s="3" t="s">
        <v>138</v>
      </c>
      <c r="P100" s="3" t="s">
        <v>138</v>
      </c>
      <c r="Q100" s="3" t="s">
        <v>138</v>
      </c>
      <c r="R100" s="3" t="s">
        <v>138</v>
      </c>
      <c r="S100" s="3" t="s">
        <v>138</v>
      </c>
      <c r="T100" s="3" t="s">
        <v>138</v>
      </c>
      <c r="U100" s="3" t="s">
        <v>138</v>
      </c>
      <c r="V100" s="3" t="s">
        <v>138</v>
      </c>
      <c r="W100" s="3">
        <v>66</v>
      </c>
      <c r="X100" s="3" t="s">
        <v>138</v>
      </c>
    </row>
    <row r="101" spans="1:48" ht="10.5" customHeight="1" x14ac:dyDescent="0.2">
      <c r="A101" s="2" t="s">
        <v>41</v>
      </c>
      <c r="B101" s="3" t="s">
        <v>138</v>
      </c>
      <c r="C101" s="3" t="s">
        <v>138</v>
      </c>
      <c r="D101" s="3" t="s">
        <v>138</v>
      </c>
      <c r="E101" s="3" t="s">
        <v>138</v>
      </c>
      <c r="F101" s="3" t="s">
        <v>138</v>
      </c>
      <c r="G101" s="3" t="s">
        <v>138</v>
      </c>
      <c r="H101" s="3" t="s">
        <v>138</v>
      </c>
      <c r="I101" s="3" t="s">
        <v>138</v>
      </c>
      <c r="J101" s="3" t="s">
        <v>138</v>
      </c>
      <c r="K101" s="3" t="s">
        <v>138</v>
      </c>
      <c r="L101" s="3" t="s">
        <v>138</v>
      </c>
      <c r="M101" s="3" t="s">
        <v>138</v>
      </c>
      <c r="N101" s="3" t="s">
        <v>138</v>
      </c>
      <c r="O101" s="3" t="s">
        <v>138</v>
      </c>
      <c r="P101" s="3" t="s">
        <v>138</v>
      </c>
      <c r="Q101" s="3" t="s">
        <v>138</v>
      </c>
      <c r="R101" s="3" t="s">
        <v>138</v>
      </c>
      <c r="S101" s="3" t="s">
        <v>138</v>
      </c>
      <c r="T101" s="3">
        <v>2.9968099183608006</v>
      </c>
      <c r="U101" s="3">
        <v>4.3572877116632407</v>
      </c>
      <c r="V101" s="3">
        <v>71.424258833051809</v>
      </c>
      <c r="W101" s="3">
        <v>71</v>
      </c>
      <c r="X101" s="3" t="s">
        <v>138</v>
      </c>
    </row>
    <row r="102" spans="1:48" ht="10.5" customHeight="1" x14ac:dyDescent="0.2">
      <c r="A102" s="2" t="s">
        <v>42</v>
      </c>
      <c r="B102" s="3">
        <v>168</v>
      </c>
      <c r="C102" s="3">
        <v>186</v>
      </c>
      <c r="D102" s="3">
        <v>80</v>
      </c>
      <c r="E102" s="3">
        <v>67</v>
      </c>
      <c r="F102" s="3">
        <v>75</v>
      </c>
      <c r="G102" s="3">
        <v>51</v>
      </c>
      <c r="H102" s="3">
        <v>102.91831425718135</v>
      </c>
      <c r="I102" s="3">
        <v>49.300000000000004</v>
      </c>
      <c r="J102" s="3">
        <v>276.2871410731716</v>
      </c>
      <c r="K102" s="3">
        <v>16.068564295651683</v>
      </c>
      <c r="L102" s="3">
        <v>15.67614434498666</v>
      </c>
      <c r="M102" s="3">
        <v>30.999999999999996</v>
      </c>
      <c r="N102" s="3">
        <v>29.926985862122667</v>
      </c>
      <c r="O102" s="3">
        <v>85.726939273793889</v>
      </c>
      <c r="P102" s="3">
        <v>81.726939273793889</v>
      </c>
      <c r="Q102" s="3">
        <v>87.777265728686828</v>
      </c>
      <c r="R102" s="3">
        <v>19.185319790875266</v>
      </c>
      <c r="S102" s="3">
        <v>4.3364389783278003</v>
      </c>
      <c r="T102" s="3" t="s">
        <v>138</v>
      </c>
      <c r="U102" s="3" t="s">
        <v>138</v>
      </c>
      <c r="V102" s="3" t="s">
        <v>138</v>
      </c>
      <c r="W102" s="3" t="s">
        <v>138</v>
      </c>
      <c r="X102" s="3" t="s">
        <v>138</v>
      </c>
    </row>
    <row r="103" spans="1:48" ht="10.5" customHeight="1" x14ac:dyDescent="0.2">
      <c r="A103" s="2" t="s">
        <v>51</v>
      </c>
      <c r="B103" s="3">
        <v>2685</v>
      </c>
      <c r="C103" s="3">
        <v>1654.0000000000002</v>
      </c>
      <c r="D103" s="3">
        <v>1207</v>
      </c>
      <c r="E103" s="3">
        <v>1473.0000000000002</v>
      </c>
      <c r="F103" s="3">
        <v>996</v>
      </c>
      <c r="G103" s="3">
        <v>1328</v>
      </c>
      <c r="H103" s="3">
        <v>1633.9608655263819</v>
      </c>
      <c r="I103" s="3">
        <v>2277.6</v>
      </c>
      <c r="J103" s="3">
        <v>256.15056032841835</v>
      </c>
      <c r="K103" s="3">
        <v>1869.7718413247896</v>
      </c>
      <c r="L103" s="3">
        <v>2186.6980000000003</v>
      </c>
      <c r="M103" s="3">
        <v>2218.4997865798382</v>
      </c>
      <c r="N103" s="3">
        <v>1841.7100563902209</v>
      </c>
      <c r="O103" s="3">
        <v>1447.4565078678309</v>
      </c>
      <c r="P103" s="3">
        <v>1634.1231745345005</v>
      </c>
      <c r="Q103" s="3">
        <v>1755.09893554174</v>
      </c>
      <c r="R103" s="3">
        <v>1691.1099667504946</v>
      </c>
      <c r="S103" s="3">
        <v>1092.5765647555204</v>
      </c>
      <c r="T103" s="3" t="s">
        <v>138</v>
      </c>
      <c r="U103" s="3" t="s">
        <v>138</v>
      </c>
      <c r="V103" s="3" t="s">
        <v>138</v>
      </c>
      <c r="W103" s="3" t="s">
        <v>138</v>
      </c>
      <c r="X103" s="3" t="s">
        <v>138</v>
      </c>
    </row>
    <row r="104" spans="1:48" ht="10.5" customHeight="1" x14ac:dyDescent="0.2">
      <c r="A104" s="2" t="s">
        <v>57</v>
      </c>
      <c r="B104" s="3" t="s">
        <v>138</v>
      </c>
      <c r="C104" s="3" t="s">
        <v>138</v>
      </c>
      <c r="D104" s="3" t="s">
        <v>138</v>
      </c>
      <c r="E104" s="3" t="s">
        <v>138</v>
      </c>
      <c r="F104" s="3" t="s">
        <v>138</v>
      </c>
      <c r="G104" s="3" t="s">
        <v>138</v>
      </c>
      <c r="H104" s="3" t="s">
        <v>138</v>
      </c>
      <c r="I104" s="3" t="s">
        <v>138</v>
      </c>
      <c r="J104" s="3" t="s">
        <v>138</v>
      </c>
      <c r="K104" s="3" t="s">
        <v>138</v>
      </c>
      <c r="L104" s="3" t="s">
        <v>138</v>
      </c>
      <c r="M104" s="3" t="s">
        <v>138</v>
      </c>
      <c r="N104" s="3" t="s">
        <v>138</v>
      </c>
      <c r="O104" s="3" t="s">
        <v>138</v>
      </c>
      <c r="P104" s="3" t="s">
        <v>138</v>
      </c>
      <c r="Q104" s="3" t="s">
        <v>138</v>
      </c>
      <c r="R104" s="3" t="s">
        <v>138</v>
      </c>
      <c r="S104" s="3" t="s">
        <v>138</v>
      </c>
      <c r="T104" s="3">
        <v>1.8509855740051613</v>
      </c>
      <c r="U104" s="3">
        <v>2.2763829030283591</v>
      </c>
      <c r="V104" s="3">
        <v>46.406073502184071</v>
      </c>
      <c r="W104" s="3">
        <v>45</v>
      </c>
      <c r="X104" s="3" t="s">
        <v>138</v>
      </c>
    </row>
    <row r="105" spans="1:48" ht="10.5" customHeight="1" x14ac:dyDescent="0.2">
      <c r="A105" s="2" t="s">
        <v>58</v>
      </c>
      <c r="B105" s="3">
        <v>6.0000000000000009</v>
      </c>
      <c r="C105" s="3">
        <v>113</v>
      </c>
      <c r="D105" s="3">
        <v>156</v>
      </c>
      <c r="E105" s="3">
        <v>73</v>
      </c>
      <c r="F105" s="3">
        <v>118</v>
      </c>
      <c r="G105" s="3">
        <v>113</v>
      </c>
      <c r="H105" s="3">
        <v>95.036499321432458</v>
      </c>
      <c r="I105" s="3">
        <v>0.1</v>
      </c>
      <c r="J105" s="3">
        <v>7.8933118683139343</v>
      </c>
      <c r="K105" s="3" t="s">
        <v>138</v>
      </c>
      <c r="L105" s="3">
        <v>2.9999999999999996</v>
      </c>
      <c r="M105" s="3">
        <v>18</v>
      </c>
      <c r="N105" s="3">
        <v>30.999999999999996</v>
      </c>
      <c r="O105" s="3">
        <v>68.859272227839071</v>
      </c>
      <c r="P105" s="3">
        <v>56.725938894505582</v>
      </c>
      <c r="Q105" s="3">
        <v>60.925416469730564</v>
      </c>
      <c r="R105" s="3">
        <v>0.88127330229100975</v>
      </c>
      <c r="S105" s="3">
        <v>0.93414970042846779</v>
      </c>
      <c r="T105" s="3" t="s">
        <v>138</v>
      </c>
      <c r="U105" s="3" t="s">
        <v>138</v>
      </c>
      <c r="V105" s="3" t="s">
        <v>138</v>
      </c>
      <c r="W105" s="3" t="s">
        <v>138</v>
      </c>
      <c r="X105" s="3" t="s">
        <v>138</v>
      </c>
    </row>
    <row r="106" spans="1:48" ht="10.5" customHeight="1" x14ac:dyDescent="0.2">
      <c r="A106" s="2" t="s">
        <v>66</v>
      </c>
      <c r="B106" s="3" t="s">
        <v>138</v>
      </c>
      <c r="C106" s="3" t="s">
        <v>138</v>
      </c>
      <c r="D106" s="3" t="s">
        <v>138</v>
      </c>
      <c r="E106" s="3" t="s">
        <v>138</v>
      </c>
      <c r="F106" s="3" t="s">
        <v>138</v>
      </c>
      <c r="G106" s="3" t="s">
        <v>138</v>
      </c>
      <c r="H106" s="3" t="s">
        <v>138</v>
      </c>
      <c r="I106" s="3" t="s">
        <v>138</v>
      </c>
      <c r="J106" s="3" t="s">
        <v>138</v>
      </c>
      <c r="K106" s="3" t="s">
        <v>138</v>
      </c>
      <c r="L106" s="3" t="s">
        <v>138</v>
      </c>
      <c r="M106" s="3" t="s">
        <v>138</v>
      </c>
      <c r="N106" s="3" t="s">
        <v>138</v>
      </c>
      <c r="O106" s="3" t="s">
        <v>138</v>
      </c>
      <c r="P106" s="3" t="s">
        <v>138</v>
      </c>
      <c r="Q106" s="3" t="s">
        <v>138</v>
      </c>
      <c r="R106" s="3" t="s">
        <v>138</v>
      </c>
      <c r="S106" s="3" t="s">
        <v>138</v>
      </c>
      <c r="T106" s="3">
        <v>1209</v>
      </c>
      <c r="U106" s="3">
        <v>1515.98934719878</v>
      </c>
      <c r="V106" s="3">
        <v>1590.73664817698</v>
      </c>
      <c r="W106" s="3">
        <v>1591.0000000000002</v>
      </c>
      <c r="X106" s="3">
        <v>2897.31</v>
      </c>
    </row>
    <row r="107" spans="1:48" x14ac:dyDescent="0.2">
      <c r="A107" s="2" t="s">
        <v>68</v>
      </c>
      <c r="B107" s="3" t="s">
        <v>138</v>
      </c>
      <c r="C107" s="3" t="s">
        <v>138</v>
      </c>
      <c r="D107" s="3" t="s">
        <v>138</v>
      </c>
      <c r="E107" s="3" t="s">
        <v>138</v>
      </c>
      <c r="F107" s="3" t="s">
        <v>138</v>
      </c>
      <c r="G107" s="3" t="s">
        <v>138</v>
      </c>
      <c r="H107" s="3" t="s">
        <v>138</v>
      </c>
      <c r="I107" s="3" t="s">
        <v>138</v>
      </c>
      <c r="J107" s="3" t="s">
        <v>138</v>
      </c>
      <c r="K107" s="3" t="s">
        <v>138</v>
      </c>
      <c r="L107" s="3" t="s">
        <v>138</v>
      </c>
      <c r="M107" s="3" t="s">
        <v>138</v>
      </c>
      <c r="N107" s="3" t="s">
        <v>138</v>
      </c>
      <c r="O107" s="3" t="s">
        <v>138</v>
      </c>
      <c r="P107" s="3" t="s">
        <v>138</v>
      </c>
      <c r="Q107" s="3" t="s">
        <v>138</v>
      </c>
      <c r="R107" s="3" t="s">
        <v>138</v>
      </c>
      <c r="S107" s="3" t="s">
        <v>138</v>
      </c>
      <c r="T107" s="3" t="s">
        <v>138</v>
      </c>
      <c r="U107" s="3" t="s">
        <v>138</v>
      </c>
      <c r="V107" s="3" t="s">
        <v>138</v>
      </c>
      <c r="W107" s="3" t="s">
        <v>138</v>
      </c>
      <c r="X107" s="3">
        <v>2439.89</v>
      </c>
    </row>
    <row r="108" spans="1:48" ht="10.5" customHeight="1" x14ac:dyDescent="0.2">
      <c r="A108" s="2" t="s">
        <v>69</v>
      </c>
      <c r="B108" s="3">
        <v>2451</v>
      </c>
      <c r="C108" s="3">
        <v>803</v>
      </c>
      <c r="D108" s="3">
        <v>1007</v>
      </c>
      <c r="E108" s="3">
        <v>958</v>
      </c>
      <c r="F108" s="3">
        <v>886.00000000000011</v>
      </c>
      <c r="G108" s="3">
        <v>1076</v>
      </c>
      <c r="H108" s="3">
        <v>1271.7005252102376</v>
      </c>
      <c r="I108" s="3">
        <v>1411</v>
      </c>
      <c r="J108" s="3">
        <v>1000.7827060118797</v>
      </c>
      <c r="K108" s="3">
        <v>2568.0591782999049</v>
      </c>
      <c r="L108" s="3">
        <v>2505.3430801151999</v>
      </c>
      <c r="M108" s="3">
        <v>2541.7790150010883</v>
      </c>
      <c r="N108" s="3">
        <v>2453.7995047283089</v>
      </c>
      <c r="O108" s="3">
        <v>1281.6045720976188</v>
      </c>
      <c r="P108" s="3">
        <v>1561.604572097614</v>
      </c>
      <c r="Q108" s="3">
        <v>1677.2117089682574</v>
      </c>
      <c r="R108" s="3">
        <v>2023.6030780709877</v>
      </c>
      <c r="S108" s="3">
        <v>1845.0192627552476</v>
      </c>
      <c r="T108" s="3">
        <v>1225.098216041858</v>
      </c>
      <c r="U108" s="3">
        <v>1535.9594670201443</v>
      </c>
      <c r="V108" s="3">
        <v>1584.9909046502355</v>
      </c>
      <c r="W108" s="3">
        <v>1586.0000000000007</v>
      </c>
      <c r="X108" s="3" t="s">
        <v>138</v>
      </c>
    </row>
    <row r="109" spans="1:48" ht="10.5" customHeight="1" x14ac:dyDescent="0.2">
      <c r="A109" s="2" t="s">
        <v>70</v>
      </c>
      <c r="B109" s="3">
        <v>47</v>
      </c>
      <c r="C109" s="3">
        <v>125</v>
      </c>
      <c r="D109" s="3">
        <v>45</v>
      </c>
      <c r="E109" s="3">
        <v>55</v>
      </c>
      <c r="F109" s="3">
        <v>122</v>
      </c>
      <c r="G109" s="3">
        <v>97</v>
      </c>
      <c r="H109" s="3">
        <v>79.272869449935143</v>
      </c>
      <c r="I109" s="3">
        <v>34.200000000000003</v>
      </c>
      <c r="J109" s="3">
        <v>125.92070064949515</v>
      </c>
      <c r="K109" s="3">
        <v>37.245020406544405</v>
      </c>
      <c r="L109" s="3">
        <v>36.335437645973286</v>
      </c>
      <c r="M109" s="3">
        <v>47</v>
      </c>
      <c r="N109" s="3">
        <v>45.373172113540782</v>
      </c>
      <c r="O109" s="3">
        <v>66.310514304677952</v>
      </c>
      <c r="P109" s="3">
        <v>64.310514304677952</v>
      </c>
      <c r="Q109" s="3">
        <v>69.071485527664876</v>
      </c>
      <c r="R109" s="3">
        <v>62.408000000000008</v>
      </c>
      <c r="S109" s="3">
        <v>66.152479999999997</v>
      </c>
      <c r="T109" s="3">
        <v>58</v>
      </c>
      <c r="U109" s="3">
        <v>73.059851787209482</v>
      </c>
      <c r="V109" s="3">
        <v>66.040952416724124</v>
      </c>
      <c r="W109" s="3" t="s">
        <v>138</v>
      </c>
      <c r="X109" s="3" t="s">
        <v>138</v>
      </c>
    </row>
    <row r="110" spans="1:48" x14ac:dyDescent="0.2">
      <c r="A110" s="2" t="s">
        <v>93</v>
      </c>
      <c r="B110" s="3" t="s">
        <v>138</v>
      </c>
      <c r="C110" s="3" t="s">
        <v>138</v>
      </c>
      <c r="D110" s="3" t="s">
        <v>138</v>
      </c>
      <c r="E110" s="3" t="s">
        <v>138</v>
      </c>
      <c r="F110" s="3" t="s">
        <v>138</v>
      </c>
      <c r="G110" s="3" t="s">
        <v>138</v>
      </c>
      <c r="H110" s="3" t="s">
        <v>138</v>
      </c>
      <c r="I110" s="3" t="s">
        <v>138</v>
      </c>
      <c r="J110" s="3" t="s">
        <v>138</v>
      </c>
      <c r="K110" s="3" t="s">
        <v>138</v>
      </c>
      <c r="L110" s="3" t="s">
        <v>138</v>
      </c>
      <c r="M110" s="3" t="s">
        <v>138</v>
      </c>
      <c r="N110" s="3" t="s">
        <v>138</v>
      </c>
      <c r="O110" s="3" t="s">
        <v>138</v>
      </c>
      <c r="P110" s="3" t="s">
        <v>138</v>
      </c>
      <c r="Q110" s="3" t="s">
        <v>138</v>
      </c>
      <c r="R110" s="3" t="s">
        <v>138</v>
      </c>
      <c r="S110" s="3" t="s">
        <v>138</v>
      </c>
      <c r="T110" s="3" t="s">
        <v>138</v>
      </c>
      <c r="U110" s="3" t="s">
        <v>138</v>
      </c>
      <c r="V110" s="3" t="s">
        <v>138</v>
      </c>
      <c r="W110" s="3" t="s">
        <v>138</v>
      </c>
      <c r="X110" s="3">
        <v>0.22000000000000003</v>
      </c>
    </row>
    <row r="111" spans="1:48" x14ac:dyDescent="0.2">
      <c r="A111" s="2" t="s">
        <v>130</v>
      </c>
      <c r="B111" s="3" t="s">
        <v>138</v>
      </c>
      <c r="C111" s="3" t="s">
        <v>138</v>
      </c>
      <c r="D111" s="3" t="s">
        <v>138</v>
      </c>
      <c r="E111" s="3" t="s">
        <v>138</v>
      </c>
      <c r="F111" s="3" t="s">
        <v>138</v>
      </c>
      <c r="G111" s="3" t="s">
        <v>138</v>
      </c>
      <c r="H111" s="3" t="s">
        <v>138</v>
      </c>
      <c r="I111" s="3" t="s">
        <v>138</v>
      </c>
      <c r="J111" s="3" t="s">
        <v>138</v>
      </c>
      <c r="K111" s="3" t="s">
        <v>138</v>
      </c>
      <c r="L111" s="3" t="s">
        <v>138</v>
      </c>
      <c r="M111" s="3" t="s">
        <v>138</v>
      </c>
      <c r="N111" s="3" t="s">
        <v>138</v>
      </c>
      <c r="O111" s="3" t="s">
        <v>138</v>
      </c>
      <c r="P111" s="3" t="s">
        <v>138</v>
      </c>
      <c r="Q111" s="3" t="s">
        <v>138</v>
      </c>
      <c r="R111" s="3" t="s">
        <v>138</v>
      </c>
      <c r="S111" s="3" t="s">
        <v>138</v>
      </c>
      <c r="T111" s="3" t="s">
        <v>138</v>
      </c>
      <c r="U111" s="3" t="s">
        <v>138</v>
      </c>
      <c r="V111" s="3" t="s">
        <v>138</v>
      </c>
      <c r="W111" s="3" t="s">
        <v>138</v>
      </c>
      <c r="X111" s="3">
        <v>16.840000000000007</v>
      </c>
    </row>
    <row r="112" spans="1:48" s="11" customFormat="1" ht="10.5" customHeight="1" x14ac:dyDescent="0.2">
      <c r="A112" s="11" t="s">
        <v>135</v>
      </c>
      <c r="B112" s="12">
        <f>SUM(B113:B120)</f>
        <v>629</v>
      </c>
      <c r="C112" s="12">
        <f t="shared" ref="C112:X112" si="1">SUM(C113:C120)</f>
        <v>317</v>
      </c>
      <c r="D112" s="12">
        <f t="shared" si="1"/>
        <v>239</v>
      </c>
      <c r="E112" s="12">
        <f t="shared" si="1"/>
        <v>152</v>
      </c>
      <c r="F112" s="12">
        <f t="shared" si="1"/>
        <v>157</v>
      </c>
      <c r="G112" s="12">
        <f t="shared" si="1"/>
        <v>79</v>
      </c>
      <c r="H112" s="12">
        <f t="shared" si="1"/>
        <v>258.73573260236896</v>
      </c>
      <c r="I112" s="12">
        <f t="shared" si="1"/>
        <v>89.2</v>
      </c>
      <c r="J112" s="12">
        <f t="shared" si="1"/>
        <v>122.87139082859682</v>
      </c>
      <c r="K112" s="12">
        <f t="shared" si="1"/>
        <v>51.324849531666693</v>
      </c>
      <c r="L112" s="12">
        <f t="shared" si="1"/>
        <v>60.071414903001319</v>
      </c>
      <c r="M112" s="12">
        <f t="shared" si="1"/>
        <v>102</v>
      </c>
      <c r="N112" s="12">
        <f t="shared" si="1"/>
        <v>115.09626523924979</v>
      </c>
      <c r="O112" s="12">
        <f t="shared" si="1"/>
        <v>138.44418274628003</v>
      </c>
      <c r="P112" s="12">
        <f t="shared" si="1"/>
        <v>126.31625572341085</v>
      </c>
      <c r="Q112" s="12">
        <f t="shared" si="1"/>
        <v>135.6675735444054</v>
      </c>
      <c r="R112" s="12">
        <f t="shared" si="1"/>
        <v>239.88068091852935</v>
      </c>
      <c r="S112" s="12">
        <f t="shared" si="1"/>
        <v>162.54768814219364</v>
      </c>
      <c r="T112" s="12">
        <f t="shared" si="1"/>
        <v>63.016196273325029</v>
      </c>
      <c r="U112" s="12">
        <f t="shared" si="1"/>
        <v>78.496181702410738</v>
      </c>
      <c r="V112" s="12">
        <f t="shared" si="1"/>
        <v>164.29582682725749</v>
      </c>
      <c r="W112" s="12">
        <f t="shared" si="1"/>
        <v>100</v>
      </c>
      <c r="X112" s="12">
        <f t="shared" si="1"/>
        <v>39.46</v>
      </c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spans="1:24" x14ac:dyDescent="0.2">
      <c r="A113" s="2" t="s">
        <v>35</v>
      </c>
      <c r="B113" s="3" t="s">
        <v>138</v>
      </c>
      <c r="C113" s="3" t="s">
        <v>138</v>
      </c>
      <c r="D113" s="3" t="s">
        <v>138</v>
      </c>
      <c r="E113" s="3" t="s">
        <v>138</v>
      </c>
      <c r="F113" s="3" t="s">
        <v>138</v>
      </c>
      <c r="G113" s="3" t="s">
        <v>138</v>
      </c>
      <c r="H113" s="3" t="s">
        <v>138</v>
      </c>
      <c r="I113" s="3" t="s">
        <v>138</v>
      </c>
      <c r="J113" s="3" t="s">
        <v>138</v>
      </c>
      <c r="K113" s="3" t="s">
        <v>138</v>
      </c>
      <c r="L113" s="3" t="s">
        <v>138</v>
      </c>
      <c r="M113" s="3" t="s">
        <v>138</v>
      </c>
      <c r="N113" s="3" t="s">
        <v>138</v>
      </c>
      <c r="O113" s="3" t="s">
        <v>138</v>
      </c>
      <c r="P113" s="3" t="s">
        <v>138</v>
      </c>
      <c r="Q113" s="3" t="s">
        <v>138</v>
      </c>
      <c r="R113" s="3" t="s">
        <v>138</v>
      </c>
      <c r="S113" s="3" t="s">
        <v>138</v>
      </c>
      <c r="T113" s="3" t="s">
        <v>138</v>
      </c>
      <c r="U113" s="3" t="s">
        <v>138</v>
      </c>
      <c r="V113" s="3">
        <v>32.539566010281547</v>
      </c>
      <c r="W113" s="3">
        <v>34</v>
      </c>
      <c r="X113" s="3">
        <v>1.69</v>
      </c>
    </row>
    <row r="114" spans="1:24" x14ac:dyDescent="0.2">
      <c r="A114" s="2" t="s">
        <v>36</v>
      </c>
      <c r="B114" s="3">
        <v>26.000000000000004</v>
      </c>
      <c r="C114" s="3">
        <v>68</v>
      </c>
      <c r="D114" s="3">
        <v>50</v>
      </c>
      <c r="E114" s="3">
        <v>41</v>
      </c>
      <c r="F114" s="3">
        <v>49</v>
      </c>
      <c r="G114" s="3">
        <v>39.000000000000007</v>
      </c>
      <c r="H114" s="3">
        <v>49.109769984281051</v>
      </c>
      <c r="I114" s="3">
        <v>0.8</v>
      </c>
      <c r="J114" s="3">
        <v>95.287500674646651</v>
      </c>
      <c r="K114" s="3">
        <v>6.7196032223836069</v>
      </c>
      <c r="L114" s="3">
        <v>6.5554998017855404</v>
      </c>
      <c r="M114" s="3">
        <v>17</v>
      </c>
      <c r="N114" s="3">
        <v>60</v>
      </c>
      <c r="O114" s="3">
        <v>3.9623124059354979</v>
      </c>
      <c r="P114" s="3">
        <v>37.562312405935508</v>
      </c>
      <c r="Q114" s="3">
        <v>40.343087686106237</v>
      </c>
      <c r="R114" s="3">
        <v>11.051167210729249</v>
      </c>
      <c r="S114" s="3">
        <v>23</v>
      </c>
      <c r="T114" s="3">
        <v>8.9670962352247585</v>
      </c>
      <c r="U114" s="3">
        <v>10.585216888457543</v>
      </c>
      <c r="V114" s="3" t="s">
        <v>138</v>
      </c>
      <c r="W114" s="3" t="s">
        <v>138</v>
      </c>
      <c r="X114" s="3" t="s">
        <v>138</v>
      </c>
    </row>
    <row r="115" spans="1:24" x14ac:dyDescent="0.2">
      <c r="A115" s="2" t="s">
        <v>89</v>
      </c>
      <c r="B115" s="3" t="s">
        <v>138</v>
      </c>
      <c r="C115" s="3" t="s">
        <v>138</v>
      </c>
      <c r="D115" s="3" t="s">
        <v>138</v>
      </c>
      <c r="E115" s="3" t="s">
        <v>138</v>
      </c>
      <c r="F115" s="3" t="s">
        <v>138</v>
      </c>
      <c r="G115" s="3" t="s">
        <v>138</v>
      </c>
      <c r="H115" s="3" t="s">
        <v>138</v>
      </c>
      <c r="I115" s="3" t="s">
        <v>138</v>
      </c>
      <c r="J115" s="3" t="s">
        <v>138</v>
      </c>
      <c r="K115" s="3" t="s">
        <v>138</v>
      </c>
      <c r="L115" s="3" t="s">
        <v>138</v>
      </c>
      <c r="M115" s="3" t="s">
        <v>138</v>
      </c>
      <c r="N115" s="3" t="s">
        <v>138</v>
      </c>
      <c r="O115" s="3" t="s">
        <v>138</v>
      </c>
      <c r="P115" s="3" t="s">
        <v>138</v>
      </c>
      <c r="Q115" s="3" t="s">
        <v>138</v>
      </c>
      <c r="R115" s="3" t="s">
        <v>138</v>
      </c>
      <c r="S115" s="3" t="s">
        <v>138</v>
      </c>
      <c r="T115" s="3" t="s">
        <v>138</v>
      </c>
      <c r="U115" s="3" t="s">
        <v>138</v>
      </c>
      <c r="V115" s="3">
        <v>68.475343931320879</v>
      </c>
      <c r="W115" s="3" t="s">
        <v>138</v>
      </c>
      <c r="X115" s="3" t="s">
        <v>138</v>
      </c>
    </row>
    <row r="116" spans="1:24" x14ac:dyDescent="0.2">
      <c r="A116" s="2" t="s">
        <v>90</v>
      </c>
      <c r="B116" s="3">
        <v>388</v>
      </c>
      <c r="C116" s="3">
        <v>143</v>
      </c>
      <c r="D116" s="3">
        <v>131</v>
      </c>
      <c r="E116" s="3">
        <v>15</v>
      </c>
      <c r="F116" s="3" t="s">
        <v>138</v>
      </c>
      <c r="G116" s="3">
        <v>33</v>
      </c>
      <c r="H116" s="3">
        <v>110.34540910048302</v>
      </c>
      <c r="I116" s="3">
        <v>10.700000000000001</v>
      </c>
      <c r="J116" s="3">
        <v>3.1669565515291755</v>
      </c>
      <c r="K116" s="3" t="s">
        <v>138</v>
      </c>
      <c r="L116" s="3">
        <v>10</v>
      </c>
      <c r="M116" s="3">
        <v>18</v>
      </c>
      <c r="N116" s="3">
        <v>17.376959532845365</v>
      </c>
      <c r="O116" s="3">
        <v>64.113523227489793</v>
      </c>
      <c r="P116" s="3">
        <v>75.113523227489807</v>
      </c>
      <c r="Q116" s="3">
        <v>80.674251926517726</v>
      </c>
      <c r="R116" s="3">
        <v>109.95064919074893</v>
      </c>
      <c r="S116" s="3">
        <v>116.54768814219365</v>
      </c>
      <c r="T116" s="3" t="s">
        <v>138</v>
      </c>
      <c r="U116" s="3">
        <v>44.841958081023769</v>
      </c>
      <c r="V116" s="3" t="s">
        <v>138</v>
      </c>
      <c r="W116" s="3" t="s">
        <v>138</v>
      </c>
      <c r="X116" s="3" t="s">
        <v>138</v>
      </c>
    </row>
    <row r="117" spans="1:24" x14ac:dyDescent="0.2">
      <c r="A117" s="2" t="s">
        <v>91</v>
      </c>
      <c r="B117" s="3">
        <v>129</v>
      </c>
      <c r="C117" s="3">
        <v>40</v>
      </c>
      <c r="D117" s="3">
        <v>13.000000000000002</v>
      </c>
      <c r="E117" s="3">
        <v>12.000000000000002</v>
      </c>
      <c r="F117" s="3">
        <v>35</v>
      </c>
      <c r="G117" s="3" t="s">
        <v>138</v>
      </c>
      <c r="H117" s="3">
        <v>35.922887303316564</v>
      </c>
      <c r="I117" s="3">
        <v>20.3</v>
      </c>
      <c r="J117" s="3" t="s">
        <v>138</v>
      </c>
      <c r="K117" s="3">
        <v>15.15200418427683</v>
      </c>
      <c r="L117" s="3">
        <v>14.781968092372901</v>
      </c>
      <c r="M117" s="3">
        <v>30</v>
      </c>
      <c r="N117" s="3">
        <v>2.0000000000000004</v>
      </c>
      <c r="O117" s="3">
        <v>25.368347112854767</v>
      </c>
      <c r="P117" s="3">
        <v>5.3683471128547131</v>
      </c>
      <c r="Q117" s="3">
        <v>5.7657711794423481</v>
      </c>
      <c r="R117" s="3">
        <v>20</v>
      </c>
      <c r="S117" s="3">
        <v>21.2</v>
      </c>
      <c r="T117" s="3">
        <v>4.0427819746297136</v>
      </c>
      <c r="U117" s="3">
        <v>4.9039853779083282</v>
      </c>
      <c r="V117" s="3">
        <v>20.792719903228473</v>
      </c>
      <c r="W117" s="3" t="s">
        <v>138</v>
      </c>
      <c r="X117" s="3" t="s">
        <v>138</v>
      </c>
    </row>
    <row r="118" spans="1:24" x14ac:dyDescent="0.2">
      <c r="A118" s="2" t="s">
        <v>94</v>
      </c>
      <c r="B118" s="3" t="s">
        <v>138</v>
      </c>
      <c r="C118" s="3" t="s">
        <v>138</v>
      </c>
      <c r="D118" s="3" t="s">
        <v>138</v>
      </c>
      <c r="E118" s="3" t="s">
        <v>138</v>
      </c>
      <c r="F118" s="3" t="s">
        <v>138</v>
      </c>
      <c r="G118" s="3" t="s">
        <v>138</v>
      </c>
      <c r="H118" s="3" t="s">
        <v>138</v>
      </c>
      <c r="I118" s="3" t="s">
        <v>138</v>
      </c>
      <c r="J118" s="3" t="s">
        <v>138</v>
      </c>
      <c r="K118" s="3" t="s">
        <v>138</v>
      </c>
      <c r="L118" s="3" t="s">
        <v>138</v>
      </c>
      <c r="M118" s="3" t="s">
        <v>138</v>
      </c>
      <c r="N118" s="3" t="s">
        <v>138</v>
      </c>
      <c r="O118" s="3" t="s">
        <v>138</v>
      </c>
      <c r="P118" s="3" t="s">
        <v>138</v>
      </c>
      <c r="Q118" s="3" t="s">
        <v>138</v>
      </c>
      <c r="R118" s="3" t="s">
        <v>138</v>
      </c>
      <c r="S118" s="3" t="s">
        <v>138</v>
      </c>
      <c r="T118" s="3">
        <v>36.039881169469517</v>
      </c>
      <c r="U118" s="3" t="s">
        <v>138</v>
      </c>
      <c r="V118" s="3" t="s">
        <v>138</v>
      </c>
      <c r="W118" s="3">
        <v>66</v>
      </c>
      <c r="X118" s="3" t="s">
        <v>138</v>
      </c>
    </row>
    <row r="119" spans="1:24" x14ac:dyDescent="0.2">
      <c r="A119" s="2" t="s">
        <v>116</v>
      </c>
      <c r="B119" s="3" t="s">
        <v>138</v>
      </c>
      <c r="C119" s="3" t="s">
        <v>138</v>
      </c>
      <c r="D119" s="3" t="s">
        <v>138</v>
      </c>
      <c r="E119" s="3" t="s">
        <v>138</v>
      </c>
      <c r="F119" s="3" t="s">
        <v>138</v>
      </c>
      <c r="G119" s="3" t="s">
        <v>138</v>
      </c>
      <c r="H119" s="3" t="s">
        <v>138</v>
      </c>
      <c r="I119" s="3" t="s">
        <v>138</v>
      </c>
      <c r="J119" s="3" t="s">
        <v>138</v>
      </c>
      <c r="K119" s="3" t="s">
        <v>138</v>
      </c>
      <c r="L119" s="3" t="s">
        <v>138</v>
      </c>
      <c r="M119" s="3" t="s">
        <v>138</v>
      </c>
      <c r="N119" s="3" t="s">
        <v>138</v>
      </c>
      <c r="O119" s="3" t="s">
        <v>138</v>
      </c>
      <c r="P119" s="3" t="s">
        <v>138</v>
      </c>
      <c r="Q119" s="3" t="s">
        <v>138</v>
      </c>
      <c r="R119" s="3" t="s">
        <v>138</v>
      </c>
      <c r="S119" s="3" t="s">
        <v>138</v>
      </c>
      <c r="T119" s="3" t="s">
        <v>138</v>
      </c>
      <c r="U119" s="3" t="s">
        <v>138</v>
      </c>
      <c r="V119" s="3" t="s">
        <v>138</v>
      </c>
      <c r="W119" s="3" t="s">
        <v>138</v>
      </c>
      <c r="X119" s="3">
        <v>37.770000000000003</v>
      </c>
    </row>
    <row r="120" spans="1:24" ht="10.5" customHeight="1" x14ac:dyDescent="0.2">
      <c r="A120" s="6" t="s">
        <v>117</v>
      </c>
      <c r="B120" s="7">
        <v>86</v>
      </c>
      <c r="C120" s="7">
        <v>66</v>
      </c>
      <c r="D120" s="7">
        <v>45</v>
      </c>
      <c r="E120" s="7">
        <v>84</v>
      </c>
      <c r="F120" s="7">
        <v>73</v>
      </c>
      <c r="G120" s="7">
        <v>7</v>
      </c>
      <c r="H120" s="7">
        <v>63.357666214288301</v>
      </c>
      <c r="I120" s="7">
        <v>57.4</v>
      </c>
      <c r="J120" s="7">
        <v>24.416933602420983</v>
      </c>
      <c r="K120" s="7">
        <v>29.453242125006255</v>
      </c>
      <c r="L120" s="7">
        <v>28.733947008842875</v>
      </c>
      <c r="M120" s="7">
        <v>37</v>
      </c>
      <c r="N120" s="7">
        <v>35.719305706404427</v>
      </c>
      <c r="O120" s="7">
        <v>45</v>
      </c>
      <c r="P120" s="7">
        <v>8.2720729771308186</v>
      </c>
      <c r="Q120" s="7">
        <v>8.8844627523390649</v>
      </c>
      <c r="R120" s="7">
        <v>98.87886451705117</v>
      </c>
      <c r="S120" s="7">
        <v>1.8</v>
      </c>
      <c r="T120" s="7">
        <v>13.966436894001042</v>
      </c>
      <c r="U120" s="7">
        <v>18.165021355021093</v>
      </c>
      <c r="V120" s="7">
        <v>42.488196982426572</v>
      </c>
      <c r="W120" s="7" t="s">
        <v>138</v>
      </c>
      <c r="X120" s="7" t="s">
        <v>138</v>
      </c>
    </row>
    <row r="121" spans="1:24" ht="10.5" customHeight="1" x14ac:dyDescent="0.2">
      <c r="A121" s="8" t="s">
        <v>146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</row>
    <row r="122" spans="1:24" x14ac:dyDescent="0.2">
      <c r="A122" s="8" t="s">
        <v>139</v>
      </c>
    </row>
    <row r="123" spans="1:24" x14ac:dyDescent="0.2">
      <c r="A123" s="8" t="s">
        <v>145</v>
      </c>
    </row>
    <row r="124" spans="1:24" x14ac:dyDescent="0.2">
      <c r="A124" s="8" t="s">
        <v>143</v>
      </c>
    </row>
    <row r="125" spans="1:24" x14ac:dyDescent="0.2">
      <c r="A125" s="8" t="s">
        <v>140</v>
      </c>
    </row>
    <row r="139" spans="2:24" x14ac:dyDescent="0.2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2:24" x14ac:dyDescent="0.2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2:24" x14ac:dyDescent="0.2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2:24" x14ac:dyDescent="0.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2:24" x14ac:dyDescent="0.2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2:24" x14ac:dyDescent="0.2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x14ac:dyDescent="0.2">
      <c r="A147" s="1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1:24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</sheetData>
  <pageMargins left="0.7" right="0.7" top="0.75" bottom="0.75" header="0.3" footer="0.3"/>
  <ignoredErrors>
    <ignoredError sqref="B5:X5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Peces, moluscos y custáceos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2025-09-30T14:53:49Z</dcterms:created>
  <dcterms:modified xsi:type="dcterms:W3CDTF">2025-09-30T19:42:16Z</dcterms:modified>
</cp:coreProperties>
</file>