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.martinez\Downloads\"/>
    </mc:Choice>
  </mc:AlternateContent>
  <xr:revisionPtr revIDLastSave="0" documentId="13_ncr:1_{50AFC4F2-80A5-4BF4-9F33-78A4FDBB7236}" xr6:coauthVersionLast="47" xr6:coauthVersionMax="47" xr10:uidLastSave="{00000000-0000-0000-0000-000000000000}"/>
  <bookViews>
    <workbookView xWindow="-120" yWindow="-120" windowWidth="29040" windowHeight="15720" tabRatio="874" firstSheet="40" activeTab="55" xr2:uid="{00000000-000D-0000-FFFF-FFFF00000000}"/>
  </bookViews>
  <sheets>
    <sheet name="Contenido" sheetId="2" r:id="rId1"/>
    <sheet name="Cuadro 1" sheetId="5" r:id="rId2"/>
    <sheet name="Cuadro 2" sheetId="6" r:id="rId3"/>
    <sheet name="Cuadro 3" sheetId="159" r:id="rId4"/>
    <sheet name="Cuadro 4" sheetId="160" r:id="rId5"/>
    <sheet name="Cuadro 5" sheetId="3" r:id="rId6"/>
    <sheet name="Cuadro 6" sheetId="4" r:id="rId7"/>
    <sheet name="Cuadro 7" sheetId="161" r:id="rId8"/>
    <sheet name="Cuadro 8" sheetId="162" r:id="rId9"/>
    <sheet name="Cuadro 9" sheetId="9" r:id="rId10"/>
    <sheet name="Cuadro 10" sheetId="12" r:id="rId11"/>
    <sheet name="Cuadro 11 " sheetId="13" r:id="rId12"/>
    <sheet name="Cuadro 12 " sheetId="14" r:id="rId13"/>
    <sheet name="Cuadro 13 " sheetId="15" r:id="rId14"/>
    <sheet name="Cuadro 14" sheetId="163" r:id="rId15"/>
    <sheet name="Cuadro 15" sheetId="164" r:id="rId16"/>
    <sheet name="Cuadro 16 " sheetId="165" r:id="rId17"/>
    <sheet name="Cuadro 17 " sheetId="166" r:id="rId18"/>
    <sheet name="Cuadro 18 " sheetId="20" r:id="rId19"/>
    <sheet name="Cuadro 19 " sheetId="21" r:id="rId20"/>
    <sheet name="Cuadro 20 " sheetId="167" r:id="rId21"/>
    <sheet name="Cuadro 21 " sheetId="168" r:id="rId22"/>
    <sheet name="Cuadro 22 " sheetId="22" r:id="rId23"/>
    <sheet name="Cuadro 23 " sheetId="23" r:id="rId24"/>
    <sheet name="Cuadro 24 " sheetId="24" r:id="rId25"/>
    <sheet name="Cuadro 25 " sheetId="25" r:id="rId26"/>
    <sheet name="Cuadro 26 " sheetId="26" r:id="rId27"/>
    <sheet name="Cuadro 27 " sheetId="31" r:id="rId28"/>
    <sheet name="Cuadro 28 " sheetId="32" r:id="rId29"/>
    <sheet name="Cuadro 29 " sheetId="33" r:id="rId30"/>
    <sheet name="Cuadro 30 " sheetId="169" r:id="rId31"/>
    <sheet name="Cuadro 31 " sheetId="36" r:id="rId32"/>
    <sheet name="Cuadro 32 " sheetId="37" r:id="rId33"/>
    <sheet name="Cuadro 33 " sheetId="38" r:id="rId34"/>
    <sheet name="Cuadro 34 " sheetId="39" r:id="rId35"/>
    <sheet name="Cuadro 35" sheetId="42" r:id="rId36"/>
    <sheet name="Cuadro 36 " sheetId="170" r:id="rId37"/>
    <sheet name="Cuadro 37" sheetId="44" r:id="rId38"/>
    <sheet name="Cuadro 38" sheetId="43" r:id="rId39"/>
    <sheet name="Cuadro 39 " sheetId="45" r:id="rId40"/>
    <sheet name="Cuadro 40 " sheetId="46" r:id="rId41"/>
    <sheet name="Cuadro 41 " sheetId="47" r:id="rId42"/>
    <sheet name="Cuadro 42 " sheetId="48" r:id="rId43"/>
    <sheet name="Cuadro 43 " sheetId="49" r:id="rId44"/>
    <sheet name="Cuadro 44 " sheetId="50" r:id="rId45"/>
    <sheet name="Cuadro 45" sheetId="54" r:id="rId46"/>
    <sheet name="Cuadro 46 " sheetId="55" r:id="rId47"/>
    <sheet name="Cuadro 47" sheetId="80" r:id="rId48"/>
    <sheet name="Cuadro 48" sheetId="81" r:id="rId49"/>
    <sheet name="Cuadro 49" sheetId="60" r:id="rId50"/>
    <sheet name="Cuadro 50" sheetId="61" r:id="rId51"/>
    <sheet name="Cuadro 51" sheetId="173" r:id="rId52"/>
    <sheet name="Cuadro 52" sheetId="171" r:id="rId53"/>
    <sheet name="Cuadro 53" sheetId="62" r:id="rId54"/>
    <sheet name="Cuadro 54" sheetId="63" r:id="rId55"/>
    <sheet name="Cuadro 55" sheetId="64" r:id="rId56"/>
    <sheet name="Cuadro 56" sheetId="174" r:id="rId57"/>
    <sheet name="Cuadro 57 " sheetId="72" r:id="rId58"/>
    <sheet name="Cuadro 58 " sheetId="73" r:id="rId59"/>
    <sheet name="Cuadro 59 " sheetId="175" r:id="rId60"/>
    <sheet name="Cuadro 60 " sheetId="176" r:id="rId61"/>
    <sheet name="Cuadro 61 " sheetId="74" r:id="rId62"/>
    <sheet name="Cuadro 62" sheetId="75" r:id="rId63"/>
    <sheet name="Cuadro 63" sheetId="76" r:id="rId64"/>
    <sheet name="Cuadro 64" sheetId="77" r:id="rId65"/>
    <sheet name="Cuadro 65" sheetId="78" r:id="rId66"/>
    <sheet name="Cuadro 66" sheetId="79" r:id="rId67"/>
    <sheet name="Cuadro 67" sheetId="84" r:id="rId68"/>
    <sheet name="Cuadro 68" sheetId="85" r:id="rId69"/>
    <sheet name="Cuadro 69" sheetId="177" r:id="rId70"/>
    <sheet name="Cuadro 70" sheetId="178" r:id="rId71"/>
    <sheet name="Cuadro 71 " sheetId="197" r:id="rId72"/>
    <sheet name="Cuadro 72  " sheetId="198" r:id="rId73"/>
    <sheet name="Cuadro 73 " sheetId="199" r:id="rId74"/>
    <sheet name="Cuadro 74 " sheetId="200" r:id="rId75"/>
    <sheet name="Cuadro 75 " sheetId="201" r:id="rId76"/>
    <sheet name="Cuadro 76 " sheetId="202" r:id="rId77"/>
    <sheet name="Cuadro 77 " sheetId="203" r:id="rId78"/>
    <sheet name="Cuadro 78 " sheetId="204" r:id="rId79"/>
    <sheet name="Cuadro 79 " sheetId="205" r:id="rId80"/>
    <sheet name="Cuadro 80 " sheetId="94" r:id="rId81"/>
    <sheet name="Cuadro 81 " sheetId="206" r:id="rId82"/>
    <sheet name="Cuadro 82 " sheetId="207" r:id="rId83"/>
    <sheet name="Cuadro 83 " sheetId="208" r:id="rId84"/>
    <sheet name="Cuadro 84 " sheetId="209" r:id="rId85"/>
    <sheet name="Cuadro 85 " sheetId="210" r:id="rId86"/>
    <sheet name="Cuadro 86 " sheetId="211" r:id="rId87"/>
    <sheet name="Cuadro 87 " sheetId="181" r:id="rId88"/>
    <sheet name="Cuadro 88" sheetId="182" r:id="rId89"/>
    <sheet name="Cuadro 89 " sheetId="212" r:id="rId90"/>
    <sheet name="Cuadro 90 " sheetId="213" r:id="rId91"/>
    <sheet name="Cuadro 91 " sheetId="214" r:id="rId92"/>
    <sheet name="Cuadro 92 " sheetId="215" r:id="rId93"/>
    <sheet name="Cuadro 93 " sheetId="216" r:id="rId94"/>
    <sheet name="Cuadro 94 " sheetId="217" r:id="rId95"/>
    <sheet name="Cuadro 95 " sheetId="218" r:id="rId96"/>
    <sheet name="Cuadro 96 " sheetId="219" r:id="rId97"/>
    <sheet name="Cuadro 97" sheetId="109" r:id="rId98"/>
    <sheet name="Cuadro 98 " sheetId="220" r:id="rId99"/>
    <sheet name="Cuadro 99 " sheetId="221" r:id="rId100"/>
    <sheet name="Cuadro 100 " sheetId="222" r:id="rId101"/>
    <sheet name="Cuadro 101 " sheetId="223" r:id="rId102"/>
    <sheet name="Cuadro 102 " sheetId="224" r:id="rId103"/>
    <sheet name="Cuadro 103 " sheetId="225" r:id="rId104"/>
    <sheet name="Cuadro 104 " sheetId="226" r:id="rId105"/>
    <sheet name="Cuadro 105  " sheetId="227" r:id="rId106"/>
    <sheet name="Cuadro 106" sheetId="228" r:id="rId107"/>
    <sheet name="Cuadro 107 " sheetId="229" r:id="rId108"/>
    <sheet name="Cuadro 108 " sheetId="230" r:id="rId109"/>
    <sheet name="Cuadro 109" sheetId="231" r:id="rId110"/>
    <sheet name="Cuadro 110" sheetId="232" r:id="rId111"/>
    <sheet name="Cuadro 111" sheetId="233" r:id="rId112"/>
    <sheet name="Cuadro 112 " sheetId="187" r:id="rId113"/>
    <sheet name="Cuadro 113 " sheetId="188" r:id="rId114"/>
    <sheet name="Cuadro 114" sheetId="234" r:id="rId115"/>
    <sheet name="Cuadro 115" sheetId="235" r:id="rId116"/>
    <sheet name="Cuadro 116" sheetId="236" r:id="rId117"/>
    <sheet name="Cuadro 117" sheetId="237" r:id="rId118"/>
    <sheet name="Cuadro 118" sheetId="238" r:id="rId119"/>
    <sheet name="Cuadro 119" sheetId="129" r:id="rId120"/>
    <sheet name="Cuadro 120" sheetId="130" r:id="rId121"/>
    <sheet name="Cuadro 121" sheetId="131" r:id="rId122"/>
    <sheet name="Cuadro 122" sheetId="132" r:id="rId123"/>
    <sheet name="Cuadro 123" sheetId="239" r:id="rId124"/>
    <sheet name="Cuadro 124" sheetId="240" r:id="rId125"/>
    <sheet name="Cuadro 125 " sheetId="241" r:id="rId126"/>
    <sheet name="Cuadro 126 " sheetId="242" r:id="rId127"/>
    <sheet name="Cuadro 127" sheetId="243" r:id="rId128"/>
    <sheet name="Cuadro 128" sheetId="244" r:id="rId129"/>
    <sheet name="Cuadro 129" sheetId="245" r:id="rId130"/>
    <sheet name="Cuadro 130" sheetId="246" r:id="rId131"/>
    <sheet name="Cuadro 131" sheetId="143" r:id="rId132"/>
    <sheet name="Cuadro 132" sheetId="247" r:id="rId133"/>
    <sheet name="Cuadro 133" sheetId="248" r:id="rId134"/>
    <sheet name="Cuadro 134" sheetId="249" r:id="rId135"/>
    <sheet name="Cuadro 135" sheetId="250" r:id="rId136"/>
    <sheet name="Cuadro 136" sheetId="251" r:id="rId137"/>
    <sheet name="Cuadro 137" sheetId="252" r:id="rId138"/>
    <sheet name="Cuadro 138" sheetId="253" r:id="rId139"/>
    <sheet name="Cuadro 139 " sheetId="254" r:id="rId140"/>
    <sheet name="Cuadro 140" sheetId="255" r:id="rId141"/>
    <sheet name="Cuadro 141" sheetId="256" r:id="rId142"/>
    <sheet name="Cuadro 142" sheetId="257" r:id="rId143"/>
    <sheet name="Cuadro 143" sheetId="258" r:id="rId144"/>
    <sheet name="Cuadro 144" sheetId="259" r:id="rId145"/>
    <sheet name="Cuadro 145" sheetId="260" r:id="rId146"/>
    <sheet name="Cuadro 146" sheetId="261" r:id="rId147"/>
  </sheets>
  <externalReferences>
    <externalReference r:id="rId148"/>
    <externalReference r:id="rId149"/>
  </externalReferences>
  <definedNames>
    <definedName name="_xlnm._FilterDatabase" localSheetId="1" hidden="1">'Cuadro 1'!#REF!</definedName>
    <definedName name="_xlnm._FilterDatabase" localSheetId="10" hidden="1">'Cuadro 10'!#REF!</definedName>
    <definedName name="_xlnm._FilterDatabase" localSheetId="100" hidden="1">'Cuadro 100 '!$B$4:$B$4</definedName>
    <definedName name="_xlnm._FilterDatabase" localSheetId="101" hidden="1">'Cuadro 101 '!$B$4:$B$4</definedName>
    <definedName name="_xlnm._FilterDatabase" localSheetId="102" hidden="1">'Cuadro 102 '!$A$3:$C$3</definedName>
    <definedName name="_xlnm._FilterDatabase" localSheetId="103" hidden="1">'Cuadro 103 '!$C$21:$I$29</definedName>
    <definedName name="_xlnm._FilterDatabase" localSheetId="104" hidden="1">'Cuadro 104 '!$A$5:$B$5</definedName>
    <definedName name="_xlnm._FilterDatabase" localSheetId="105" hidden="1">'Cuadro 105  '!$A$5:$B$5</definedName>
    <definedName name="_xlnm._FilterDatabase" localSheetId="106" hidden="1">'Cuadro 106'!$A$3:$C$3</definedName>
    <definedName name="_xlnm._FilterDatabase" localSheetId="107" hidden="1">'Cuadro 107 '!$B$28:$G$28</definedName>
    <definedName name="_xlnm._FilterDatabase" localSheetId="108" hidden="1">'Cuadro 108 '!$B$4:$B$4</definedName>
    <definedName name="_xlnm._FilterDatabase" localSheetId="109" hidden="1">'Cuadro 109'!$B$4:$B$4</definedName>
    <definedName name="_xlnm._FilterDatabase" localSheetId="11" hidden="1">'Cuadro 11 '!$A$3:$B$3</definedName>
    <definedName name="_xlnm._FilterDatabase" localSheetId="110" hidden="1">'Cuadro 110'!$A$3:$C$3</definedName>
    <definedName name="_xlnm._FilterDatabase" localSheetId="111" hidden="1">'Cuadro 111'!$B$30:$F$30</definedName>
    <definedName name="_xlnm._FilterDatabase" localSheetId="112" hidden="1">'Cuadro 112 '!$A$5:$B$5</definedName>
    <definedName name="_xlnm._FilterDatabase" localSheetId="113" hidden="1">'Cuadro 113 '!$A$5:$B$5</definedName>
    <definedName name="_xlnm._FilterDatabase" localSheetId="115" hidden="1">'Cuadro 115'!$A$3:$C$3</definedName>
    <definedName name="_xlnm._FilterDatabase" localSheetId="116" hidden="1">'Cuadro 116'!$B$34:$G$34</definedName>
    <definedName name="_xlnm._FilterDatabase" localSheetId="117" hidden="1">'Cuadro 117'!$B$4:$B$4</definedName>
    <definedName name="_xlnm._FilterDatabase" localSheetId="118" hidden="1">'Cuadro 118'!$B$4:$B$4</definedName>
    <definedName name="_xlnm._FilterDatabase" localSheetId="12" hidden="1">'Cuadro 12 '!$B$4:$B$4</definedName>
    <definedName name="_xlnm._FilterDatabase" localSheetId="13" hidden="1">'Cuadro 13 '!$B$4:$B$4</definedName>
    <definedName name="_xlnm._FilterDatabase" localSheetId="138" hidden="1">'Cuadro 138'!$C$33:$J$38</definedName>
    <definedName name="_xlnm._FilterDatabase" localSheetId="14" hidden="1">'Cuadro 14'!#REF!</definedName>
    <definedName name="_xlnm._FilterDatabase" localSheetId="142" hidden="1">'Cuadro 142'!$C$33:$J$38</definedName>
    <definedName name="_xlnm._FilterDatabase" localSheetId="15" hidden="1">'Cuadro 15'!$A$5:$B$5</definedName>
    <definedName name="_xlnm._FilterDatabase" localSheetId="16" hidden="1">'Cuadro 16 '!$A$5:$B$5</definedName>
    <definedName name="_xlnm._FilterDatabase" localSheetId="17" hidden="1">'Cuadro 17 '!$A$5:$B$5</definedName>
    <definedName name="_xlnm._FilterDatabase" localSheetId="18" hidden="1">'Cuadro 18 '!$A$3:$C$3</definedName>
    <definedName name="_xlnm._FilterDatabase" localSheetId="19" hidden="1">'Cuadro 19 '!$A$3:$C$3</definedName>
    <definedName name="_xlnm._FilterDatabase" localSheetId="2" hidden="1">'Cuadro 2'!$A$5:$B$5</definedName>
    <definedName name="_xlnm._FilterDatabase" localSheetId="20" hidden="1">'Cuadro 20 '!$A$5:$B$5</definedName>
    <definedName name="_xlnm._FilterDatabase" localSheetId="21" hidden="1">'Cuadro 21 '!$A$5:$B$5</definedName>
    <definedName name="_xlnm._FilterDatabase" localSheetId="22" hidden="1">'Cuadro 22 '!$A$3:$C$3</definedName>
    <definedName name="_xlnm._FilterDatabase" localSheetId="23" hidden="1">'Cuadro 23 '!#REF!</definedName>
    <definedName name="_xlnm._FilterDatabase" localSheetId="24" hidden="1">'Cuadro 24 '!$A$3:$B$3</definedName>
    <definedName name="_xlnm._FilterDatabase" localSheetId="25" hidden="1">'Cuadro 25 '!$B$4:$B$4</definedName>
    <definedName name="_xlnm._FilterDatabase" localSheetId="26" hidden="1">'Cuadro 26 '!$B$4:$B$4</definedName>
    <definedName name="_xlnm._FilterDatabase" localSheetId="27" hidden="1">'Cuadro 27 '!$A$3:$C$3</definedName>
    <definedName name="_xlnm._FilterDatabase" localSheetId="28" hidden="1">'Cuadro 28 '!$A$3:$B$3</definedName>
    <definedName name="_xlnm._FilterDatabase" localSheetId="29" hidden="1">'Cuadro 29 '!$B$4:$B$4</definedName>
    <definedName name="_xlnm._FilterDatabase" localSheetId="3" hidden="1">'Cuadro 3'!$A$5:$B$5</definedName>
    <definedName name="_xlnm._FilterDatabase" localSheetId="30" hidden="1">'Cuadro 30 '!$A$5:$B$5</definedName>
    <definedName name="_xlnm._FilterDatabase" localSheetId="31" hidden="1">'Cuadro 31 '!$A$3:$C$3</definedName>
    <definedName name="_xlnm._FilterDatabase" localSheetId="32" hidden="1">'Cuadro 32 '!$A$3:$B$3</definedName>
    <definedName name="_xlnm._FilterDatabase" localSheetId="33" hidden="1">'Cuadro 33 '!$B$4:$B$4</definedName>
    <definedName name="_xlnm._FilterDatabase" localSheetId="34" hidden="1">'Cuadro 34 '!$B$4:$B$4</definedName>
    <definedName name="_xlnm._FilterDatabase" localSheetId="35" hidden="1">'Cuadro 35'!$A$3:$C$3</definedName>
    <definedName name="_xlnm._FilterDatabase" localSheetId="36" hidden="1">'Cuadro 36 '!$A$3:$B$3</definedName>
    <definedName name="_xlnm._FilterDatabase" localSheetId="37" hidden="1">'Cuadro 37'!$B$4:$B$4</definedName>
    <definedName name="_xlnm._FilterDatabase" localSheetId="38" hidden="1">'Cuadro 38'!$B$4:$B$4</definedName>
    <definedName name="_xlnm._FilterDatabase" localSheetId="39" hidden="1">'Cuadro 39 '!$A$3:$C$3</definedName>
    <definedName name="_xlnm._FilterDatabase" localSheetId="4" hidden="1">'Cuadro 4'!$A$5:$B$5</definedName>
    <definedName name="_xlnm._FilterDatabase" localSheetId="40" hidden="1">'Cuadro 40 '!$A$3:$C$3</definedName>
    <definedName name="_xlnm._FilterDatabase" localSheetId="41" hidden="1">'Cuadro 41 '!$A$3:$B$3</definedName>
    <definedName name="_xlnm._FilterDatabase" localSheetId="42" hidden="1">'Cuadro 42 '!$B$4:$B$4</definedName>
    <definedName name="_xlnm._FilterDatabase" localSheetId="43" hidden="1">'Cuadro 43 '!$B$4:$B$4</definedName>
    <definedName name="_xlnm._FilterDatabase" localSheetId="44" hidden="1">'Cuadro 44 '!$A$3:$C$3</definedName>
    <definedName name="_xlnm._FilterDatabase" localSheetId="45" hidden="1">'Cuadro 45'!$A$3:$C$3</definedName>
    <definedName name="_xlnm._FilterDatabase" localSheetId="46" hidden="1">'Cuadro 46 '!$A$3:$B$3</definedName>
    <definedName name="_xlnm._FilterDatabase" localSheetId="47" hidden="1">'Cuadro 47'!$B$4:$B$4</definedName>
    <definedName name="_xlnm._FilterDatabase" localSheetId="48" hidden="1">'Cuadro 48'!$B$4:$B$4</definedName>
    <definedName name="_xlnm._FilterDatabase" localSheetId="49" hidden="1">'Cuadro 49'!$A$3:$C$3</definedName>
    <definedName name="_xlnm._FilterDatabase" localSheetId="5" hidden="1">'Cuadro 5'!$A$3:$C$3</definedName>
    <definedName name="_xlnm._FilterDatabase" localSheetId="50" hidden="1">'Cuadro 50'!$A$3:$B$3</definedName>
    <definedName name="_xlnm._FilterDatabase" localSheetId="51" hidden="1">'Cuadro 51'!$B$4:$B$4</definedName>
    <definedName name="_xlnm._FilterDatabase" localSheetId="52" hidden="1">'Cuadro 52'!$B$4:$B$4</definedName>
    <definedName name="_xlnm._FilterDatabase" localSheetId="53" hidden="1">'Cuadro 53'!$A$3:$C$3</definedName>
    <definedName name="_xlnm._FilterDatabase" localSheetId="54" hidden="1">'Cuadro 54'!$A$3:$B$3</definedName>
    <definedName name="_xlnm._FilterDatabase" localSheetId="55" hidden="1">'Cuadro 55'!$B$4:$B$4</definedName>
    <definedName name="_xlnm._FilterDatabase" localSheetId="56" hidden="1">'Cuadro 56'!$B$4:$B$4</definedName>
    <definedName name="_xlnm._FilterDatabase" localSheetId="57" hidden="1">'Cuadro 57 '!$A$3:$C$3</definedName>
    <definedName name="_xlnm._FilterDatabase" localSheetId="58" hidden="1">'Cuadro 58 '!$A$3:$B$3</definedName>
    <definedName name="_xlnm._FilterDatabase" localSheetId="59" hidden="1">'Cuadro 59 '!$B$4:$B$4</definedName>
    <definedName name="_xlnm._FilterDatabase" localSheetId="6" hidden="1">'Cuadro 6'!$A$4:$C$4</definedName>
    <definedName name="_xlnm._FilterDatabase" localSheetId="60" hidden="1">'Cuadro 60 '!$B$4:$B$4</definedName>
    <definedName name="_xlnm._FilterDatabase" localSheetId="61" hidden="1">'Cuadro 61 '!$A$3:$C$3</definedName>
    <definedName name="_xlnm._FilterDatabase" localSheetId="62" hidden="1">'Cuadro 62'!$A$3:$C$3</definedName>
    <definedName name="_xlnm._FilterDatabase" localSheetId="63" hidden="1">'Cuadro 63'!$A$3:$B$3</definedName>
    <definedName name="_xlnm._FilterDatabase" localSheetId="64" hidden="1">'Cuadro 64'!$B$4:$B$4</definedName>
    <definedName name="_xlnm._FilterDatabase" localSheetId="65" hidden="1">'Cuadro 65'!$B$4:$B$4</definedName>
    <definedName name="_xlnm._FilterDatabase" localSheetId="66" hidden="1">'Cuadro 66'!$A$3:$C$3</definedName>
    <definedName name="_xlnm._FilterDatabase" localSheetId="69" hidden="1">'Cuadro 69'!$A$5:$B$5</definedName>
    <definedName name="_xlnm._FilterDatabase" localSheetId="7" hidden="1">'Cuadro 7'!$A$5:$B$5</definedName>
    <definedName name="_xlnm._FilterDatabase" localSheetId="70" hidden="1">'Cuadro 70'!$A$5:$B$5</definedName>
    <definedName name="_xlnm._FilterDatabase" localSheetId="71" hidden="1">'Cuadro 71 '!$A$3:$B$3</definedName>
    <definedName name="_xlnm._FilterDatabase" localSheetId="72" hidden="1">'Cuadro 72  '!#REF!</definedName>
    <definedName name="_xlnm._FilterDatabase" localSheetId="73" hidden="1">'Cuadro 73 '!$A$3:$B$3</definedName>
    <definedName name="_xlnm._FilterDatabase" localSheetId="74" hidden="1">'Cuadro 74 '!$B$4:$B$4</definedName>
    <definedName name="_xlnm._FilterDatabase" localSheetId="75" hidden="1">'Cuadro 75 '!$B$4:$B$4</definedName>
    <definedName name="_xlnm._FilterDatabase" localSheetId="76" hidden="1">'Cuadro 76 '!$A$3:$C$3</definedName>
    <definedName name="_xlnm._FilterDatabase" localSheetId="77" hidden="1">'Cuadro 77 '!$C$32:$I$32</definedName>
    <definedName name="_xlnm._FilterDatabase" localSheetId="78" hidden="1">'Cuadro 78 '!$A$5:$B$5</definedName>
    <definedName name="_xlnm._FilterDatabase" localSheetId="79" hidden="1">'Cuadro 79 '!$A$5:$B$5</definedName>
    <definedName name="_xlnm._FilterDatabase" localSheetId="8" hidden="1">'Cuadro 8'!$A$5:$B$5</definedName>
    <definedName name="_xlnm._FilterDatabase" localSheetId="81" hidden="1">'Cuadro 81 '!#REF!</definedName>
    <definedName name="_xlnm._FilterDatabase" localSheetId="82" hidden="1">'Cuadro 82 '!$B$26:$F$26</definedName>
    <definedName name="_xlnm._FilterDatabase" localSheetId="83" hidden="1">'Cuadro 83 '!$C$58:$W$67</definedName>
    <definedName name="_xlnm._FilterDatabase" localSheetId="84" hidden="1">'Cuadro 84 '!$B$80:$AJ$89</definedName>
    <definedName name="_xlnm._FilterDatabase" localSheetId="85" hidden="1">'Cuadro 85 '!$A$3:$C$3</definedName>
    <definedName name="_xlnm._FilterDatabase" localSheetId="86" hidden="1">'Cuadro 86 '!$B$34:$H$34</definedName>
    <definedName name="_xlnm._FilterDatabase" localSheetId="87" hidden="1">'Cuadro 87 '!$A$5:$B$5</definedName>
    <definedName name="_xlnm._FilterDatabase" localSheetId="88" hidden="1">'Cuadro 88'!$A$5:$B$5</definedName>
    <definedName name="_xlnm._FilterDatabase" localSheetId="89" hidden="1">'Cuadro 89 '!$A$3:$C$3</definedName>
    <definedName name="_xlnm._FilterDatabase" localSheetId="9" hidden="1">'Cuadro 9'!$A$3:$B$3</definedName>
    <definedName name="_xlnm._FilterDatabase" localSheetId="90" hidden="1">'Cuadro 90 '!$B$34:$H$34</definedName>
    <definedName name="_xlnm._FilterDatabase" localSheetId="91" hidden="1">'Cuadro 91 '!$B$4:$B$4</definedName>
    <definedName name="_xlnm._FilterDatabase" localSheetId="92" hidden="1">'Cuadro 92 '!$B$4:$B$4</definedName>
    <definedName name="_xlnm._FilterDatabase" localSheetId="93" hidden="1">'Cuadro 93 '!$A$3:$C$3</definedName>
    <definedName name="_xlnm._FilterDatabase" localSheetId="94" hidden="1">'Cuadro 94 '!$D$28:$I$37</definedName>
    <definedName name="_xlnm._FilterDatabase" localSheetId="95" hidden="1">'Cuadro 95 '!$A$5:$B$5</definedName>
    <definedName name="_xlnm._FilterDatabase" localSheetId="96" hidden="1">'Cuadro 96 '!$A$5:$B$5</definedName>
    <definedName name="_xlnm._FilterDatabase" localSheetId="98" hidden="1">'Cuadro 98 '!$A$3:$C$3</definedName>
    <definedName name="_xlnm._FilterDatabase" localSheetId="99" hidden="1">'Cuadro 99 '!$B$34:$H$34</definedName>
    <definedName name="carlos.soa">[1]!Tabla4[#Data]</definedName>
    <definedName name="carlos.sosa">[2]!Tabla5[#Data]</definedName>
    <definedName name="Criterio_factibilidad_indicador">[1]!Tabla4[#Data]</definedName>
    <definedName name="Informació_indicador">[2]!Tabla5[#Data]</definedName>
    <definedName name="valuevx">42.314159</definedName>
    <definedName name="vertex42_copyright" hidden="1">"© 2019 Vertex42 LLC"</definedName>
    <definedName name="vertex42_id" hidden="1">"action-item-tracker.xlsx"</definedName>
    <definedName name="vertex42_title" hidden="1">"Action Item Tracker"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61" l="1"/>
  <c r="E6" i="261"/>
  <c r="E7" i="261"/>
  <c r="E8" i="261"/>
  <c r="E9" i="261"/>
  <c r="E10" i="261"/>
  <c r="E11" i="261"/>
  <c r="E6" i="260"/>
  <c r="E7" i="260"/>
  <c r="E8" i="260"/>
  <c r="E9" i="260"/>
  <c r="E10" i="260"/>
  <c r="E11" i="260"/>
  <c r="E5" i="260"/>
  <c r="E14" i="109"/>
  <c r="E13" i="109"/>
  <c r="E12" i="109"/>
  <c r="E11" i="109"/>
  <c r="E10" i="109"/>
  <c r="E9" i="109"/>
  <c r="E8" i="109"/>
  <c r="E7" i="94"/>
  <c r="E8" i="94"/>
  <c r="E9" i="94"/>
  <c r="E10" i="94"/>
  <c r="E11" i="94"/>
  <c r="E12" i="94"/>
  <c r="E13" i="94"/>
  <c r="E5" i="74" l="1"/>
  <c r="E6" i="74"/>
  <c r="E7" i="74"/>
  <c r="E8" i="74"/>
  <c r="E9" i="74"/>
  <c r="E10" i="74"/>
  <c r="E4" i="74"/>
  <c r="J37" i="176" l="1"/>
  <c r="C37" i="176"/>
  <c r="J23" i="175"/>
  <c r="I23" i="175"/>
  <c r="H23" i="175"/>
  <c r="G23" i="175"/>
  <c r="F23" i="175"/>
  <c r="E23" i="175"/>
  <c r="D23" i="175"/>
  <c r="C23" i="175"/>
  <c r="D37" i="176" l="1"/>
  <c r="I37" i="176"/>
  <c r="G37" i="176"/>
  <c r="F37" i="176"/>
  <c r="H37" i="176"/>
  <c r="E37" i="176"/>
  <c r="D23" i="173" l="1"/>
  <c r="E23" i="173"/>
  <c r="F23" i="173"/>
  <c r="G23" i="173"/>
  <c r="H23" i="173"/>
  <c r="I23" i="173"/>
  <c r="J23" i="173"/>
  <c r="C23" i="173"/>
  <c r="J37" i="171" l="1"/>
  <c r="C37" i="171"/>
  <c r="I37" i="171"/>
  <c r="H37" i="171"/>
  <c r="G37" i="171"/>
  <c r="F37" i="171"/>
  <c r="E37" i="171"/>
  <c r="D37" i="171"/>
  <c r="E5" i="45" l="1"/>
  <c r="E6" i="45"/>
  <c r="E7" i="45"/>
  <c r="E8" i="45"/>
  <c r="E9" i="45"/>
  <c r="E10" i="45"/>
  <c r="E4" i="45"/>
  <c r="D10" i="170"/>
  <c r="E10" i="170"/>
  <c r="F10" i="170"/>
  <c r="G10" i="170"/>
  <c r="H10" i="170"/>
  <c r="I10" i="170"/>
  <c r="J10" i="170"/>
  <c r="K10" i="170"/>
  <c r="C10" i="170"/>
  <c r="D23" i="167"/>
  <c r="E23" i="167"/>
  <c r="F23" i="167"/>
  <c r="G23" i="167"/>
  <c r="H23" i="167"/>
  <c r="I23" i="167"/>
  <c r="J23" i="167"/>
  <c r="K23" i="167"/>
  <c r="L23" i="167"/>
  <c r="C23" i="167"/>
  <c r="K9" i="164"/>
  <c r="L9" i="164"/>
  <c r="D37" i="169" l="1"/>
  <c r="K37" i="169"/>
  <c r="C37" i="169"/>
  <c r="E37" i="169"/>
  <c r="J37" i="169"/>
  <c r="I37" i="169"/>
  <c r="H37" i="169"/>
  <c r="G37" i="169"/>
  <c r="F37" i="169"/>
  <c r="L37" i="168"/>
  <c r="K37" i="168"/>
  <c r="J37" i="168"/>
  <c r="I37" i="168"/>
  <c r="H37" i="168"/>
  <c r="G37" i="168"/>
  <c r="F37" i="168"/>
  <c r="E37" i="168"/>
  <c r="D37" i="168"/>
  <c r="C37" i="168"/>
  <c r="D37" i="166" l="1"/>
  <c r="E37" i="166"/>
  <c r="F37" i="166"/>
  <c r="G37" i="166"/>
  <c r="H37" i="166"/>
  <c r="I37" i="166"/>
  <c r="J37" i="166"/>
  <c r="K37" i="166"/>
  <c r="L37" i="166"/>
  <c r="C37" i="166"/>
  <c r="D9" i="164"/>
  <c r="E9" i="164"/>
  <c r="F9" i="164"/>
  <c r="G9" i="164"/>
  <c r="H9" i="164"/>
  <c r="I9" i="164"/>
  <c r="J9" i="164"/>
  <c r="C9" i="164"/>
</calcChain>
</file>

<file path=xl/sharedStrings.xml><?xml version="1.0" encoding="utf-8"?>
<sst xmlns="http://schemas.openxmlformats.org/spreadsheetml/2006/main" count="2755" uniqueCount="521">
  <si>
    <t>Contenido</t>
  </si>
  <si>
    <t>Agricultura, ganadería, silvicultura y pesca</t>
  </si>
  <si>
    <t>Explotación de minas y canteras</t>
  </si>
  <si>
    <t>Industrias manufactureras</t>
  </si>
  <si>
    <t>Suministro de electricidad</t>
  </si>
  <si>
    <t>Suministro de agua</t>
  </si>
  <si>
    <t>Construcción</t>
  </si>
  <si>
    <t>Comercio</t>
  </si>
  <si>
    <t>Transporte y almacenamiento</t>
  </si>
  <si>
    <t>Información y comunicaciones</t>
  </si>
  <si>
    <t>Año</t>
  </si>
  <si>
    <t>Nacimientos</t>
  </si>
  <si>
    <t>Supervivencia</t>
  </si>
  <si>
    <t>Renacimientos</t>
  </si>
  <si>
    <t>Participación porcentual</t>
  </si>
  <si>
    <t>Enseñanza</t>
  </si>
  <si>
    <t>Actividad económica</t>
  </si>
  <si>
    <t>Actividades de alojamiento y de servicio de comidas</t>
  </si>
  <si>
    <t>Actividades financieras y de seguros</t>
  </si>
  <si>
    <t>Actividades profesionales, científicas y técnicas</t>
  </si>
  <si>
    <t>Actividades de servicios administrativos y de apoyo</t>
  </si>
  <si>
    <t>Actividades de atención de la salud humana</t>
  </si>
  <si>
    <t>Actividades artísticas, de entretenimiento y recreativas</t>
  </si>
  <si>
    <t>Actividades inmobiliarias</t>
  </si>
  <si>
    <t>Otras actividades de servicios</t>
  </si>
  <si>
    <t>Provincia</t>
  </si>
  <si>
    <t>Espaillat</t>
  </si>
  <si>
    <t>Santiago Rodríguez</t>
  </si>
  <si>
    <t>Hermanas Mirabal</t>
  </si>
  <si>
    <t>La Vega</t>
  </si>
  <si>
    <t>Duarte</t>
  </si>
  <si>
    <t>Monte Cristi</t>
  </si>
  <si>
    <t>Elías Piña</t>
  </si>
  <si>
    <t>Dajabón</t>
  </si>
  <si>
    <t>Pedernales</t>
  </si>
  <si>
    <t>San José de Ocoa</t>
  </si>
  <si>
    <t>Puerto Plata</t>
  </si>
  <si>
    <t>Sánchez Ramírez</t>
  </si>
  <si>
    <t>Santiago</t>
  </si>
  <si>
    <t>Monseñor Nouel</t>
  </si>
  <si>
    <t>La Romana</t>
  </si>
  <si>
    <t>Independencia</t>
  </si>
  <si>
    <t>Azua</t>
  </si>
  <si>
    <t>San Juan</t>
  </si>
  <si>
    <t>Monte Plata</t>
  </si>
  <si>
    <t>Hato Mayor</t>
  </si>
  <si>
    <t>Valverde</t>
  </si>
  <si>
    <t>Peravia</t>
  </si>
  <si>
    <t>Distrito Nacional</t>
  </si>
  <si>
    <t>La Altagracia</t>
  </si>
  <si>
    <t>San Pedro de Macorís</t>
  </si>
  <si>
    <t>Santo Domingo</t>
  </si>
  <si>
    <t>San Cristóbal</t>
  </si>
  <si>
    <t>Samaná</t>
  </si>
  <si>
    <t>Barahona</t>
  </si>
  <si>
    <t>El Seibo</t>
  </si>
  <si>
    <t>Baoruco</t>
  </si>
  <si>
    <t>Empresas</t>
  </si>
  <si>
    <t>Sin información</t>
  </si>
  <si>
    <t>Evento demográfico</t>
  </si>
  <si>
    <t>Empleados</t>
  </si>
  <si>
    <t>Hombres</t>
  </si>
  <si>
    <t>Mujeres</t>
  </si>
  <si>
    <t>Total</t>
  </si>
  <si>
    <t>María Trinidad Sánchez</t>
  </si>
  <si>
    <t>Tasa</t>
  </si>
  <si>
    <t>De 1 a 10 empleados</t>
  </si>
  <si>
    <t>De 11 a 50 empleados</t>
  </si>
  <si>
    <t>De 51 a 150 empleados</t>
  </si>
  <si>
    <t>De 151 o más empleados</t>
  </si>
  <si>
    <t>Actividad Económica</t>
  </si>
  <si>
    <t xml:space="preserve">Enseñanza </t>
  </si>
  <si>
    <t>Elias Piña</t>
  </si>
  <si>
    <t>San Cristobal</t>
  </si>
  <si>
    <t>Empleos</t>
  </si>
  <si>
    <t>Fuente: Oficina Nacional de Estadística (ONE). Demografía Empresarial Formal</t>
  </si>
  <si>
    <r>
      <rPr>
        <b/>
        <sz val="9"/>
        <color theme="1"/>
        <rFont val="Roboto"/>
      </rPr>
      <t>Cuadro 4</t>
    </r>
    <r>
      <rPr>
        <sz val="9"/>
        <color theme="1"/>
        <rFont val="Roboto"/>
      </rPr>
      <t xml:space="preserve"> REPÚBLICA DOMINICANA: Stock total de empresas, según provincia, 2015-2024</t>
    </r>
  </si>
  <si>
    <r>
      <rPr>
        <b/>
        <sz val="9"/>
        <color theme="1"/>
        <rFont val="Roboto"/>
      </rPr>
      <t>Cuadro 35</t>
    </r>
    <r>
      <rPr>
        <sz val="9"/>
        <color theme="1"/>
        <rFont val="Roboto"/>
      </rPr>
      <t xml:space="preserve"> REPÚBLICA DOMINICANA: Cantidad de nacimientos de empleos, 2016-2024</t>
    </r>
  </si>
  <si>
    <r>
      <rPr>
        <b/>
        <sz val="9"/>
        <color theme="1"/>
        <rFont val="Roboto"/>
      </rPr>
      <t>Cuadro 37</t>
    </r>
    <r>
      <rPr>
        <sz val="9"/>
        <color theme="1"/>
        <rFont val="Roboto"/>
      </rPr>
      <t xml:space="preserve"> REPÚBLICA DOMINICANA: Cantidad de nacimientos de empleos, según actividad económica, 2016-2024</t>
    </r>
  </si>
  <si>
    <t>Cese</t>
  </si>
  <si>
    <t>Inicio de cese</t>
  </si>
  <si>
    <t>Muerte</t>
  </si>
  <si>
    <t xml:space="preserve">Total </t>
  </si>
  <si>
    <r>
      <rPr>
        <b/>
        <sz val="9"/>
        <color rgb="FF000000"/>
        <rFont val="Roboto"/>
      </rPr>
      <t xml:space="preserve">Cuadro 131 </t>
    </r>
    <r>
      <rPr>
        <sz val="9"/>
        <color rgb="FF000000"/>
        <rFont val="Roboto"/>
      </rPr>
      <t xml:space="preserve"> REPÚBLICA DOMINICANA: Cantidad de muertes de empleos, según sexo, 2020-2024</t>
    </r>
  </si>
  <si>
    <t>Activos</t>
  </si>
  <si>
    <t>Inactivos</t>
  </si>
  <si>
    <r>
      <rPr>
        <b/>
        <sz val="9"/>
        <color theme="1"/>
        <rFont val="Roboto"/>
      </rPr>
      <t>Cuadro 3</t>
    </r>
    <r>
      <rPr>
        <sz val="9"/>
        <color theme="1"/>
        <rFont val="Roboto"/>
      </rPr>
      <t xml:space="preserve"> REPÚBLICA DOMINICANA: Stock total de empresas, según actividad económica, 2015-2024</t>
    </r>
  </si>
  <si>
    <r>
      <rPr>
        <b/>
        <sz val="9"/>
        <color theme="1"/>
        <rFont val="Roboto"/>
      </rPr>
      <t>Cuadro 5</t>
    </r>
    <r>
      <rPr>
        <sz val="9"/>
        <color theme="1"/>
        <rFont val="Roboto"/>
      </rPr>
      <t xml:space="preserve"> REPÚBLICA DOMINICANA: Cantidad de empresas activas, 2015-2024</t>
    </r>
  </si>
  <si>
    <r>
      <rPr>
        <b/>
        <sz val="9"/>
        <color theme="1"/>
        <rFont val="Roboto"/>
      </rPr>
      <t>Cuadro 7</t>
    </r>
    <r>
      <rPr>
        <sz val="9"/>
        <color theme="1"/>
        <rFont val="Roboto"/>
      </rPr>
      <t xml:space="preserve"> REPÚBLICA DOMINICANA: Cantidad de empresas activas, según actividad económica, 2015-2024</t>
    </r>
  </si>
  <si>
    <r>
      <rPr>
        <b/>
        <sz val="9"/>
        <color theme="1"/>
        <rFont val="Roboto"/>
      </rPr>
      <t>Cuadro 8</t>
    </r>
    <r>
      <rPr>
        <sz val="9"/>
        <color theme="1"/>
        <rFont val="Roboto"/>
      </rPr>
      <t xml:space="preserve"> REPÚBLICA DOMINICANA: Cantidad de empresas activas, según provincia, 2015-2024</t>
    </r>
  </si>
  <si>
    <r>
      <rPr>
        <b/>
        <sz val="9"/>
        <color theme="1"/>
        <rFont val="Roboto"/>
      </rPr>
      <t>Cuadro 9</t>
    </r>
    <r>
      <rPr>
        <sz val="9"/>
        <color theme="1"/>
        <rFont val="Roboto"/>
      </rPr>
      <t xml:space="preserve"> REPÚBLICA DOMINICANA: Cantidad de empresas activas, según eventos demográficos, 2016-2024</t>
    </r>
  </si>
  <si>
    <r>
      <rPr>
        <b/>
        <sz val="9"/>
        <color theme="1"/>
        <rFont val="Roboto"/>
      </rPr>
      <t>Cuadro 10</t>
    </r>
    <r>
      <rPr>
        <sz val="9"/>
        <color theme="1"/>
        <rFont val="Roboto"/>
      </rPr>
      <t xml:space="preserve"> REPÚBLICA DOMINICANA: Participación porcentual de empresas activas en el stock histórico, según año, 2015-2024</t>
    </r>
  </si>
  <si>
    <r>
      <rPr>
        <b/>
        <sz val="9"/>
        <color theme="1"/>
        <rFont val="Roboto"/>
      </rPr>
      <t>Cuadro 12</t>
    </r>
    <r>
      <rPr>
        <sz val="9"/>
        <color theme="1"/>
        <rFont val="Roboto"/>
      </rPr>
      <t xml:space="preserve"> REPÚBLICA DOMINICANA: Participación porcentual de empresas activas en el stock histórico, según actividad económica, 2016-2024</t>
    </r>
  </si>
  <si>
    <r>
      <rPr>
        <b/>
        <sz val="9"/>
        <color theme="1"/>
        <rFont val="Roboto"/>
      </rPr>
      <t>Cuadro 13</t>
    </r>
    <r>
      <rPr>
        <sz val="9"/>
        <color theme="1"/>
        <rFont val="Roboto"/>
      </rPr>
      <t xml:space="preserve"> REPÚBLICA DOMINICANA: Participación porcentual de empresas activas en el stock histórico, según provincia, 2016-2024</t>
    </r>
  </si>
  <si>
    <r>
      <rPr>
        <b/>
        <sz val="9"/>
        <color theme="1"/>
        <rFont val="Roboto"/>
      </rPr>
      <t>Cuadro 14</t>
    </r>
    <r>
      <rPr>
        <sz val="9"/>
        <color theme="1"/>
        <rFont val="Roboto"/>
      </rPr>
      <t xml:space="preserve"> REPÚBLICA DOMINICANA: Stock total de empleos, 2015-2024</t>
    </r>
  </si>
  <si>
    <r>
      <rPr>
        <b/>
        <sz val="9"/>
        <color theme="1"/>
        <rFont val="Roboto"/>
      </rPr>
      <t>Cuadro 16</t>
    </r>
    <r>
      <rPr>
        <sz val="9"/>
        <color theme="1"/>
        <rFont val="Roboto"/>
      </rPr>
      <t xml:space="preserve"> REPÚBLICA DOMINICANA: Stock total de empleos, según actividad económica, 2015-2024</t>
    </r>
  </si>
  <si>
    <r>
      <rPr>
        <b/>
        <sz val="9"/>
        <color theme="1"/>
        <rFont val="Roboto"/>
      </rPr>
      <t>Cuadro 17</t>
    </r>
    <r>
      <rPr>
        <sz val="9"/>
        <color theme="1"/>
        <rFont val="Roboto"/>
      </rPr>
      <t xml:space="preserve"> REPÚBLICA DOMINICANA: Stock total de empleos, según provincia, 2015-2024</t>
    </r>
  </si>
  <si>
    <r>
      <rPr>
        <b/>
        <sz val="9"/>
        <color theme="1"/>
        <rFont val="Roboto"/>
      </rPr>
      <t>Cuadro 18</t>
    </r>
    <r>
      <rPr>
        <sz val="9"/>
        <color theme="1"/>
        <rFont val="Roboto"/>
      </rPr>
      <t xml:space="preserve"> REPÚBLICA DOMINICANA: Cantidad de empleos activos, 2015-2024</t>
    </r>
  </si>
  <si>
    <r>
      <rPr>
        <b/>
        <sz val="9"/>
        <color theme="1"/>
        <rFont val="Roboto"/>
      </rPr>
      <t>Cuadro 20</t>
    </r>
    <r>
      <rPr>
        <sz val="9"/>
        <color theme="1"/>
        <rFont val="Roboto"/>
      </rPr>
      <t xml:space="preserve"> REPÚBLICA DOMINICANA: Cantidad de empleos activos, según actividad económica, 2015-2024</t>
    </r>
  </si>
  <si>
    <r>
      <rPr>
        <b/>
        <sz val="9"/>
        <color theme="1"/>
        <rFont val="Roboto"/>
      </rPr>
      <t>Cuadro 21</t>
    </r>
    <r>
      <rPr>
        <sz val="9"/>
        <color theme="1"/>
        <rFont val="Roboto"/>
      </rPr>
      <t xml:space="preserve"> REPÚBLICA DOMINICANA: Cantidad de empleos activos, según provincia, 2015-2024</t>
    </r>
  </si>
  <si>
    <r>
      <rPr>
        <b/>
        <sz val="9"/>
        <color theme="1"/>
        <rFont val="Roboto"/>
      </rPr>
      <t>Cuadro 22</t>
    </r>
    <r>
      <rPr>
        <sz val="9"/>
        <color theme="1"/>
        <rFont val="Roboto"/>
      </rPr>
      <t xml:space="preserve"> REPÚBLICA DOMINICANA: Cantidad de empleos activos, según sexo, 2018-2024</t>
    </r>
  </si>
  <si>
    <r>
      <rPr>
        <b/>
        <sz val="9"/>
        <color theme="1"/>
        <rFont val="Roboto"/>
      </rPr>
      <t>Cuadro 23</t>
    </r>
    <r>
      <rPr>
        <sz val="9"/>
        <color theme="1"/>
        <rFont val="Roboto"/>
      </rPr>
      <t xml:space="preserve"> REPÚBLICA DOMINICANA: Participación porcentual de empleos activos en el stock histórico, según año, 2015-2024</t>
    </r>
  </si>
  <si>
    <r>
      <rPr>
        <b/>
        <sz val="9"/>
        <color theme="1"/>
        <rFont val="Roboto"/>
      </rPr>
      <t>Cuadro 25</t>
    </r>
    <r>
      <rPr>
        <sz val="9"/>
        <color theme="1"/>
        <rFont val="Roboto"/>
      </rPr>
      <t xml:space="preserve"> REPÚBLICA DOMINICANA: Participación porcentual de empleos activos en el stock histórico, según actividad económica, 2016-2024</t>
    </r>
  </si>
  <si>
    <r>
      <rPr>
        <b/>
        <sz val="9"/>
        <color theme="1"/>
        <rFont val="Roboto"/>
      </rPr>
      <t>Cuadro 26</t>
    </r>
    <r>
      <rPr>
        <sz val="9"/>
        <color theme="1"/>
        <rFont val="Roboto"/>
      </rPr>
      <t xml:space="preserve"> REPÚBLICA DOMINICANA: Participación porcentual de empleos activos en el stock histórico, según provincia, 2016-2024</t>
    </r>
  </si>
  <si>
    <r>
      <rPr>
        <b/>
        <sz val="9"/>
        <color theme="1"/>
        <rFont val="Roboto"/>
      </rPr>
      <t>Cuadro 27</t>
    </r>
    <r>
      <rPr>
        <sz val="9"/>
        <color theme="1"/>
        <rFont val="Roboto"/>
      </rPr>
      <t xml:space="preserve"> REPÚBLICA DOMINICANA: Cantidad de nacimientos de empresas, según año, 2016-2024</t>
    </r>
  </si>
  <si>
    <r>
      <rPr>
        <b/>
        <sz val="9"/>
        <color theme="1"/>
        <rFont val="Roboto"/>
      </rPr>
      <t>Cuadro 29</t>
    </r>
    <r>
      <rPr>
        <sz val="9"/>
        <color theme="1"/>
        <rFont val="Roboto"/>
      </rPr>
      <t xml:space="preserve"> REPÚBLICA DOMINICANA: Cantidad de nacimientos de empresas, según actividad económica, 2016-2024</t>
    </r>
  </si>
  <si>
    <r>
      <rPr>
        <b/>
        <sz val="9"/>
        <color theme="1"/>
        <rFont val="Roboto"/>
      </rPr>
      <t>Cuadro 30</t>
    </r>
    <r>
      <rPr>
        <sz val="9"/>
        <color theme="1"/>
        <rFont val="Roboto"/>
      </rPr>
      <t xml:space="preserve"> REPÚBLICA DOMINICANA: Cantidad de nacimientos de empresas, según provincia, 2015-2024</t>
    </r>
  </si>
  <si>
    <r>
      <rPr>
        <b/>
        <sz val="9"/>
        <color theme="1"/>
        <rFont val="Roboto"/>
      </rPr>
      <t>Cuadro 31</t>
    </r>
    <r>
      <rPr>
        <sz val="9"/>
        <color theme="1"/>
        <rFont val="Roboto"/>
      </rPr>
      <t xml:space="preserve"> REPÚBLICA DOMINICANA: Tasa de nacimientos de empresas, según año, 2016-2024</t>
    </r>
  </si>
  <si>
    <r>
      <rPr>
        <b/>
        <sz val="9"/>
        <color theme="1"/>
        <rFont val="Roboto"/>
      </rPr>
      <t>Cuadro 33</t>
    </r>
    <r>
      <rPr>
        <sz val="9"/>
        <color theme="1"/>
        <rFont val="Roboto"/>
      </rPr>
      <t xml:space="preserve"> REPÚBLICA DOMINICANA: Tasa de nacimientos de empresas, según actividad económica, 2016-2024</t>
    </r>
  </si>
  <si>
    <r>
      <rPr>
        <b/>
        <sz val="9"/>
        <color theme="1"/>
        <rFont val="Roboto"/>
      </rPr>
      <t>Cuadro 34</t>
    </r>
    <r>
      <rPr>
        <sz val="9"/>
        <color theme="1"/>
        <rFont val="Roboto"/>
      </rPr>
      <t xml:space="preserve"> REPÚBLICA DOMINICANA: Tasa de nacimientos de empresas, según provincia, 2016-2024</t>
    </r>
  </si>
  <si>
    <r>
      <rPr>
        <b/>
        <sz val="9"/>
        <color theme="1"/>
        <rFont val="Roboto"/>
      </rPr>
      <t>Cuadro 38</t>
    </r>
    <r>
      <rPr>
        <sz val="9"/>
        <color theme="1"/>
        <rFont val="Roboto"/>
      </rPr>
      <t xml:space="preserve"> REPÚBLICA DOMINICANA: Cantidad de nacimientos de empleos, según provincia, 2016-2024</t>
    </r>
  </si>
  <si>
    <r>
      <rPr>
        <b/>
        <sz val="9"/>
        <color theme="1"/>
        <rFont val="Roboto"/>
      </rPr>
      <t>Cuadro 39</t>
    </r>
    <r>
      <rPr>
        <sz val="9"/>
        <color theme="1"/>
        <rFont val="Roboto"/>
      </rPr>
      <t xml:space="preserve"> REPÚBLICA DOMINICANA: Cantidad de nacimientos de empleos, según sexo, 2018-2024</t>
    </r>
  </si>
  <si>
    <r>
      <rPr>
        <b/>
        <sz val="9"/>
        <color theme="1"/>
        <rFont val="Roboto"/>
      </rPr>
      <t>Cuadro 40</t>
    </r>
    <r>
      <rPr>
        <sz val="9"/>
        <color theme="1"/>
        <rFont val="Roboto"/>
      </rPr>
      <t xml:space="preserve"> REPÚBLICA DOMINICANA: Tasa de nacimientos de empleos, 2016-2024</t>
    </r>
  </si>
  <si>
    <r>
      <rPr>
        <b/>
        <sz val="9"/>
        <color theme="1"/>
        <rFont val="Roboto"/>
      </rPr>
      <t>Cuadro 42</t>
    </r>
    <r>
      <rPr>
        <sz val="9"/>
        <color theme="1"/>
        <rFont val="Roboto"/>
      </rPr>
      <t xml:space="preserve"> REPÚBLICA DOMINICANA: Tasa de nacimientos de empleos, según actividad económica, 2016-2024</t>
    </r>
  </si>
  <si>
    <r>
      <rPr>
        <b/>
        <sz val="9"/>
        <color theme="1"/>
        <rFont val="Roboto"/>
      </rPr>
      <t>Cuadro 43</t>
    </r>
    <r>
      <rPr>
        <sz val="9"/>
        <color theme="1"/>
        <rFont val="Roboto"/>
      </rPr>
      <t xml:space="preserve"> REPÚBLICA DOMINICANA: Tasa de nacimientos de empleos, según provincia, 2016-2024</t>
    </r>
  </si>
  <si>
    <r>
      <rPr>
        <b/>
        <sz val="9"/>
        <color theme="1"/>
        <rFont val="Roboto"/>
      </rPr>
      <t>Cuadro 44</t>
    </r>
    <r>
      <rPr>
        <sz val="9"/>
        <color theme="1"/>
        <rFont val="Roboto"/>
      </rPr>
      <t xml:space="preserve"> REPÚBLICA DOMINICANA: Tasa de nacimientos de empleos, según sexo, 2018-2024</t>
    </r>
  </si>
  <si>
    <r>
      <rPr>
        <b/>
        <sz val="9"/>
        <color theme="1"/>
        <rFont val="Roboto"/>
      </rPr>
      <t>Cuadro 49</t>
    </r>
    <r>
      <rPr>
        <sz val="9"/>
        <color theme="1"/>
        <rFont val="Roboto"/>
      </rPr>
      <t xml:space="preserve"> REPÚBLICA DOMINICANA: Cantidad de renacimientos generales de empresas, 2017-2024</t>
    </r>
  </si>
  <si>
    <r>
      <rPr>
        <b/>
        <sz val="9"/>
        <color theme="1"/>
        <rFont val="Roboto"/>
      </rPr>
      <t>Cuadro 52</t>
    </r>
    <r>
      <rPr>
        <sz val="9"/>
        <color theme="1"/>
        <rFont val="Roboto"/>
      </rPr>
      <t xml:space="preserve"> REPÚBLICA DOMINICANA: Cantidad de renacimientos generales de empresas,  según provincia, 2016-2024</t>
    </r>
  </si>
  <si>
    <r>
      <rPr>
        <b/>
        <sz val="9"/>
        <color theme="1"/>
        <rFont val="Roboto"/>
      </rPr>
      <t>Cuadro 53</t>
    </r>
    <r>
      <rPr>
        <sz val="9"/>
        <color theme="1"/>
        <rFont val="Roboto"/>
      </rPr>
      <t xml:space="preserve"> REPÚBLICA DOMINICANA: Tasa de renacimientos generales de empresas, según año, 2017-2024</t>
    </r>
  </si>
  <si>
    <r>
      <rPr>
        <b/>
        <sz val="9"/>
        <color theme="1"/>
        <rFont val="Roboto"/>
      </rPr>
      <t>Cuadro 55</t>
    </r>
    <r>
      <rPr>
        <sz val="9"/>
        <color theme="1"/>
        <rFont val="Roboto"/>
      </rPr>
      <t xml:space="preserve"> REPÚBLICA DOMINICANA: Tasa de renacimientos generales de empresas, según actividad económica, 2017-2024</t>
    </r>
  </si>
  <si>
    <r>
      <rPr>
        <b/>
        <sz val="9"/>
        <color theme="1"/>
        <rFont val="Roboto"/>
      </rPr>
      <t>Cuadro 56</t>
    </r>
    <r>
      <rPr>
        <sz val="9"/>
        <color theme="1"/>
        <rFont val="Roboto"/>
      </rPr>
      <t xml:space="preserve"> REPÚBLICA DOMINICANA: Tasa de renacimientos generales de empresas, según provincia, 2017-2024</t>
    </r>
  </si>
  <si>
    <r>
      <rPr>
        <b/>
        <sz val="9"/>
        <color theme="1"/>
        <rFont val="Roboto"/>
      </rPr>
      <t>Cuadro 57</t>
    </r>
    <r>
      <rPr>
        <sz val="9"/>
        <color theme="1"/>
        <rFont val="Roboto"/>
      </rPr>
      <t xml:space="preserve"> REPÚBLICA DOMINICANA: Cantidad de renacimientos generales de empleos, 2017-2024</t>
    </r>
  </si>
  <si>
    <r>
      <rPr>
        <b/>
        <sz val="9"/>
        <color theme="1"/>
        <rFont val="Roboto"/>
      </rPr>
      <t>Cuadro 59</t>
    </r>
    <r>
      <rPr>
        <sz val="9"/>
        <color theme="1"/>
        <rFont val="Roboto"/>
      </rPr>
      <t xml:space="preserve"> REPÚBLICA DOMINICANA:Cantidad de renacimientos generales de empleos,  según actividad económica, 2016-2024</t>
    </r>
  </si>
  <si>
    <r>
      <rPr>
        <b/>
        <sz val="9"/>
        <color theme="1"/>
        <rFont val="Roboto"/>
      </rPr>
      <t>Cuadro 60</t>
    </r>
    <r>
      <rPr>
        <sz val="9"/>
        <color theme="1"/>
        <rFont val="Roboto"/>
      </rPr>
      <t xml:space="preserve"> REPÚBLICA DOMINICANA: Cantidad de renacimientos generales de empleos, según provincia, 2016-2024</t>
    </r>
  </si>
  <si>
    <r>
      <rPr>
        <b/>
        <sz val="9"/>
        <color theme="1"/>
        <rFont val="Roboto"/>
      </rPr>
      <t>Cuadro 61</t>
    </r>
    <r>
      <rPr>
        <sz val="9"/>
        <color theme="1"/>
        <rFont val="Roboto"/>
      </rPr>
      <t xml:space="preserve"> REPÚBLICA DOMINICANA: Cantidad de renacimientos generales de empleos, según sexo, 2018-2024</t>
    </r>
  </si>
  <si>
    <r>
      <rPr>
        <b/>
        <sz val="9"/>
        <color theme="1"/>
        <rFont val="Roboto"/>
      </rPr>
      <t>Cuadro 62</t>
    </r>
    <r>
      <rPr>
        <sz val="9"/>
        <color theme="1"/>
        <rFont val="Roboto"/>
      </rPr>
      <t xml:space="preserve"> REPÚBLICA DOMINICANA:Tasa de renacimientos generales de empleos, 2017-2024</t>
    </r>
  </si>
  <si>
    <r>
      <rPr>
        <b/>
        <sz val="9"/>
        <color theme="1"/>
        <rFont val="Roboto"/>
      </rPr>
      <t>Cuadro 64</t>
    </r>
    <r>
      <rPr>
        <sz val="9"/>
        <color theme="1"/>
        <rFont val="Roboto"/>
      </rPr>
      <t xml:space="preserve"> REPÚBLICA DOMINICANA: Tasa de renacimientos generales de empleos, según actividad económica, 2017-2024</t>
    </r>
  </si>
  <si>
    <r>
      <rPr>
        <b/>
        <sz val="9"/>
        <color theme="1"/>
        <rFont val="Roboto"/>
      </rPr>
      <t>Cuadro 65</t>
    </r>
    <r>
      <rPr>
        <sz val="9"/>
        <color theme="1"/>
        <rFont val="Roboto"/>
      </rPr>
      <t xml:space="preserve"> REPÚBLICA DOMINICANA: Tasa de renacimientos generales de empleos, según provincia, 2017-2024</t>
    </r>
  </si>
  <si>
    <r>
      <rPr>
        <b/>
        <sz val="9"/>
        <color theme="1"/>
        <rFont val="Roboto"/>
      </rPr>
      <t>Cuadro 66</t>
    </r>
    <r>
      <rPr>
        <sz val="9"/>
        <color theme="1"/>
        <rFont val="Roboto"/>
      </rPr>
      <t xml:space="preserve"> REPÚBLICA DOMINICANA: Tasa de renacimientos generales de empleos, según sexo, 2019-2024</t>
    </r>
  </si>
  <si>
    <r>
      <rPr>
        <b/>
        <sz val="9"/>
        <color rgb="FF000000"/>
        <rFont val="Roboto"/>
      </rPr>
      <t>Cuadro 67</t>
    </r>
    <r>
      <rPr>
        <sz val="9"/>
        <color rgb="FF000000"/>
        <rFont val="Roboto"/>
      </rPr>
      <t xml:space="preserve"> REPÚBLICA DOMINICANA: Cantidad de empresas inactivas, 2016-2024</t>
    </r>
  </si>
  <si>
    <r>
      <rPr>
        <b/>
        <sz val="9"/>
        <color theme="1"/>
        <rFont val="Roboto"/>
      </rPr>
      <t>Cuadro 69</t>
    </r>
    <r>
      <rPr>
        <sz val="9"/>
        <color theme="1"/>
        <rFont val="Roboto"/>
      </rPr>
      <t xml:space="preserve"> REPÚBLICA DOMINICANA: Cantidad de empresas inactivas, según actividad económica, 2016-2024</t>
    </r>
  </si>
  <si>
    <r>
      <rPr>
        <b/>
        <sz val="9"/>
        <color theme="1"/>
        <rFont val="Roboto"/>
      </rPr>
      <t>Cuadro 70</t>
    </r>
    <r>
      <rPr>
        <sz val="9"/>
        <color theme="1"/>
        <rFont val="Roboto"/>
      </rPr>
      <t xml:space="preserve"> REPÚBLICA DOMINICANA: Cantidad de empresas inactivas, según provincia, 2016-2024</t>
    </r>
  </si>
  <si>
    <r>
      <rPr>
        <b/>
        <sz val="9"/>
        <color theme="1"/>
        <rFont val="Roboto"/>
      </rPr>
      <t>Cuadro 71</t>
    </r>
    <r>
      <rPr>
        <sz val="9"/>
        <color theme="1"/>
        <rFont val="Roboto"/>
      </rPr>
      <t xml:space="preserve"> REPÚBLICA DOMINICANA: Cantidad de empresas inactivas, según eventos demográficos, 2016-2024</t>
    </r>
  </si>
  <si>
    <r>
      <rPr>
        <b/>
        <sz val="9"/>
        <color theme="1"/>
        <rFont val="Roboto"/>
      </rPr>
      <t>Cuadro 72</t>
    </r>
    <r>
      <rPr>
        <sz val="9"/>
        <color theme="1"/>
        <rFont val="Roboto"/>
      </rPr>
      <t xml:space="preserve"> REPÚBLICA DOMINICANA: Participación porcentual de empresas inactivas en el stock histórico, según año, 2016-2024</t>
    </r>
  </si>
  <si>
    <r>
      <rPr>
        <b/>
        <sz val="9"/>
        <color theme="1"/>
        <rFont val="Roboto"/>
      </rPr>
      <t>Cuadro 74</t>
    </r>
    <r>
      <rPr>
        <sz val="9"/>
        <color theme="1"/>
        <rFont val="Roboto"/>
      </rPr>
      <t xml:space="preserve"> REPÚBLICA DOMINICANA: Participación porcentual de empresas inactivas en el stock histórico, según actividad económica, 2016-2024</t>
    </r>
  </si>
  <si>
    <r>
      <rPr>
        <b/>
        <sz val="9"/>
        <color theme="1"/>
        <rFont val="Roboto"/>
      </rPr>
      <t>Cuadro 75</t>
    </r>
    <r>
      <rPr>
        <sz val="9"/>
        <color theme="1"/>
        <rFont val="Roboto"/>
      </rPr>
      <t xml:space="preserve"> REPÚBLICA DOMINICANA: Participación porcentual de empresas inactivas en el stock histórico, según provincia, 2016-2024</t>
    </r>
  </si>
  <si>
    <r>
      <rPr>
        <b/>
        <sz val="9"/>
        <color theme="1"/>
        <rFont val="Roboto"/>
      </rPr>
      <t>Cuadro 76</t>
    </r>
    <r>
      <rPr>
        <sz val="9"/>
        <color theme="1"/>
        <rFont val="Roboto"/>
      </rPr>
      <t xml:space="preserve"> REPÚBLICA DOMINICANA: Cantidad de empleos inactivos, 2016-2024</t>
    </r>
  </si>
  <si>
    <r>
      <rPr>
        <b/>
        <sz val="9"/>
        <color theme="1"/>
        <rFont val="Roboto"/>
      </rPr>
      <t>Cuadro 47</t>
    </r>
    <r>
      <rPr>
        <sz val="9"/>
        <color theme="1"/>
        <rFont val="Roboto"/>
      </rPr>
      <t xml:space="preserve"> REPÚBLICA DOMINICANA: Cantidad de supervivencia general de empresas, según actividad económica, 2016-2024</t>
    </r>
  </si>
  <si>
    <r>
      <rPr>
        <b/>
        <sz val="9"/>
        <color theme="1"/>
        <rFont val="Roboto"/>
      </rPr>
      <t>Cuadro 78</t>
    </r>
    <r>
      <rPr>
        <sz val="9"/>
        <color theme="1"/>
        <rFont val="Roboto"/>
      </rPr>
      <t xml:space="preserve"> REPÚBLICA DOMINICANA: Cantidad de empleos inactivos, según actividad económica, 2015-2024</t>
    </r>
  </si>
  <si>
    <r>
      <rPr>
        <b/>
        <sz val="9"/>
        <color theme="1"/>
        <rFont val="Roboto"/>
      </rPr>
      <t>Cuadro 48</t>
    </r>
    <r>
      <rPr>
        <sz val="9"/>
        <color theme="1"/>
        <rFont val="Roboto"/>
      </rPr>
      <t xml:space="preserve"> REPÚBLICA DOMINICANA: Cantidad de supervivencia general de empresas, según provincia, 2016-2024</t>
    </r>
  </si>
  <si>
    <r>
      <rPr>
        <b/>
        <sz val="9"/>
        <color theme="1"/>
        <rFont val="Roboto"/>
      </rPr>
      <t>Cuadro 79</t>
    </r>
    <r>
      <rPr>
        <sz val="9"/>
        <color theme="1"/>
        <rFont val="Roboto"/>
      </rPr>
      <t xml:space="preserve"> REPÚBLICA DOMINICANA: Cantidad de empleos inactivos, según provincia, 2015-2024</t>
    </r>
  </si>
  <si>
    <r>
      <rPr>
        <b/>
        <sz val="9"/>
        <color theme="1"/>
        <rFont val="Roboto"/>
      </rPr>
      <t>Cuadro 80</t>
    </r>
    <r>
      <rPr>
        <sz val="9"/>
        <color theme="1"/>
        <rFont val="Roboto"/>
      </rPr>
      <t xml:space="preserve"> REPÚBLICA DOMINICANA: Cantidad de empleos inactivos, según sexo, 2018-2024</t>
    </r>
  </si>
  <si>
    <r>
      <rPr>
        <b/>
        <sz val="9"/>
        <color theme="1"/>
        <rFont val="Roboto"/>
      </rPr>
      <t>Cuadro 81</t>
    </r>
    <r>
      <rPr>
        <sz val="9"/>
        <color theme="1"/>
        <rFont val="Roboto"/>
      </rPr>
      <t xml:space="preserve"> REPÚBLICA DOMINICANA: Participación porcentual de empleos inactivos en el stock histórico, según año, 2016-2024</t>
    </r>
  </si>
  <si>
    <r>
      <rPr>
        <b/>
        <sz val="9"/>
        <color theme="1"/>
        <rFont val="Roboto"/>
      </rPr>
      <t>Cuadro 83</t>
    </r>
    <r>
      <rPr>
        <sz val="9"/>
        <color theme="1"/>
        <rFont val="Roboto"/>
      </rPr>
      <t xml:space="preserve"> REPÚBLICA DOMINICANA: Participación porcentual de empleos inactivos en el stock histórico, según actividad económica, 2016-2024</t>
    </r>
  </si>
  <si>
    <r>
      <rPr>
        <b/>
        <sz val="9"/>
        <color theme="1"/>
        <rFont val="Roboto"/>
      </rPr>
      <t>Cuadro 84</t>
    </r>
    <r>
      <rPr>
        <sz val="9"/>
        <color theme="1"/>
        <rFont val="Roboto"/>
      </rPr>
      <t xml:space="preserve"> REPÚBLICA DOMINICANA: Participación porcentual de empleos inactivos en el stock histórico, según provincia, 2016-2024</t>
    </r>
  </si>
  <si>
    <r>
      <rPr>
        <b/>
        <sz val="9"/>
        <color theme="1"/>
        <rFont val="Roboto"/>
      </rPr>
      <t>Cuadro 85</t>
    </r>
    <r>
      <rPr>
        <sz val="9"/>
        <color theme="1"/>
        <rFont val="Roboto"/>
      </rPr>
      <t xml:space="preserve"> REPÚBLICA DOMINICANA: Cantidad de empresas en inicio de cese, 2016-2024</t>
    </r>
  </si>
  <si>
    <r>
      <rPr>
        <b/>
        <sz val="9"/>
        <color theme="1"/>
        <rFont val="Roboto"/>
      </rPr>
      <t>Cuadro 87</t>
    </r>
    <r>
      <rPr>
        <sz val="9"/>
        <color theme="1"/>
        <rFont val="Roboto"/>
      </rPr>
      <t xml:space="preserve"> REPÚBLICA DOMINICANA: Cantidad de empresas en inicio de cese, según actividad económica, 2015-20246</t>
    </r>
  </si>
  <si>
    <r>
      <rPr>
        <b/>
        <sz val="9"/>
        <color theme="1"/>
        <rFont val="Roboto"/>
      </rPr>
      <t>Cuadro 88</t>
    </r>
    <r>
      <rPr>
        <sz val="9"/>
        <color theme="1"/>
        <rFont val="Roboto"/>
      </rPr>
      <t xml:space="preserve"> REPÚBLICA DOMINICANA: Cantidad de empresas en inicio de cese, según provincia, 2016-2024</t>
    </r>
  </si>
  <si>
    <r>
      <rPr>
        <b/>
        <sz val="9"/>
        <color theme="1"/>
        <rFont val="Roboto"/>
      </rPr>
      <t>Cuadro 89</t>
    </r>
    <r>
      <rPr>
        <sz val="9"/>
        <color theme="1"/>
        <rFont val="Roboto"/>
      </rPr>
      <t xml:space="preserve"> REPÚBLICA DOMINICANA: Tasa de inicio de cese de empresas, 2016-2024</t>
    </r>
  </si>
  <si>
    <r>
      <rPr>
        <b/>
        <sz val="9"/>
        <color theme="1"/>
        <rFont val="Roboto"/>
      </rPr>
      <t>Cuadro 91</t>
    </r>
    <r>
      <rPr>
        <sz val="9"/>
        <color theme="1"/>
        <rFont val="Roboto"/>
      </rPr>
      <t xml:space="preserve"> REPÚBLICA DOMINICANA: Tasa de inicio de cese de empresas, según actividad económica, 2016-2024</t>
    </r>
  </si>
  <si>
    <r>
      <rPr>
        <b/>
        <sz val="9"/>
        <color theme="1"/>
        <rFont val="Roboto"/>
      </rPr>
      <t>Cuadro 92</t>
    </r>
    <r>
      <rPr>
        <sz val="9"/>
        <color theme="1"/>
        <rFont val="Roboto"/>
      </rPr>
      <t xml:space="preserve"> REPÚBLICA DOMINICANA: Tasa de inicio de cese de empresas, según provincia, 2016-2024</t>
    </r>
  </si>
  <si>
    <r>
      <rPr>
        <b/>
        <sz val="9"/>
        <color theme="1"/>
        <rFont val="Roboto"/>
      </rPr>
      <t>Cuadro 93</t>
    </r>
    <r>
      <rPr>
        <sz val="9"/>
        <color theme="1"/>
        <rFont val="Roboto"/>
      </rPr>
      <t xml:space="preserve"> REPÚBLICA DOMINICANA:Cantidad de empleos en inicio de cese, 2016-2024</t>
    </r>
  </si>
  <si>
    <r>
      <rPr>
        <b/>
        <sz val="9"/>
        <color theme="1"/>
        <rFont val="Roboto"/>
      </rPr>
      <t>Cuadro 95</t>
    </r>
    <r>
      <rPr>
        <sz val="9"/>
        <color theme="1"/>
        <rFont val="Roboto"/>
      </rPr>
      <t xml:space="preserve"> REPÚBLICA DOMINICANA: Cantidad de empleos en inicio de cese, según actividad económica, 2016-2024</t>
    </r>
  </si>
  <si>
    <r>
      <rPr>
        <b/>
        <sz val="9"/>
        <color theme="1"/>
        <rFont val="Roboto"/>
      </rPr>
      <t>Cuadro 96</t>
    </r>
    <r>
      <rPr>
        <sz val="9"/>
        <color theme="1"/>
        <rFont val="Roboto"/>
      </rPr>
      <t xml:space="preserve"> REPÚBLICA DOMINICANA: Cantidad de empleos en inicio de cese, según provincia, 2016-2024</t>
    </r>
  </si>
  <si>
    <r>
      <rPr>
        <b/>
        <sz val="9"/>
        <color theme="1"/>
        <rFont val="Roboto"/>
      </rPr>
      <t>Cuadro 97</t>
    </r>
    <r>
      <rPr>
        <sz val="9"/>
        <color theme="1"/>
        <rFont val="Roboto"/>
      </rPr>
      <t xml:space="preserve"> REPÚBLICA DOMINICANA: Cantidad de empleos en inicio de cese, según sexo, 2018-2024</t>
    </r>
  </si>
  <si>
    <r>
      <rPr>
        <b/>
        <sz val="9"/>
        <color theme="1"/>
        <rFont val="Roboto"/>
      </rPr>
      <t>Cuadro 98</t>
    </r>
    <r>
      <rPr>
        <sz val="9"/>
        <color theme="1"/>
        <rFont val="Roboto"/>
      </rPr>
      <t xml:space="preserve"> REPÚBLICA DOMINICANA: Tasa de inicio de cese de empleos, 2016-2024</t>
    </r>
  </si>
  <si>
    <r>
      <rPr>
        <b/>
        <sz val="9"/>
        <color theme="1"/>
        <rFont val="Roboto"/>
      </rPr>
      <t>Cuadro 100</t>
    </r>
    <r>
      <rPr>
        <sz val="9"/>
        <color theme="1"/>
        <rFont val="Roboto"/>
      </rPr>
      <t xml:space="preserve"> REPÚBLICA DOMINICANA: Tasa de inicio de cese de empleos, según actividad económica, 2016-2024</t>
    </r>
  </si>
  <si>
    <r>
      <rPr>
        <b/>
        <sz val="9"/>
        <color theme="1"/>
        <rFont val="Roboto"/>
      </rPr>
      <t>Cuadro 101</t>
    </r>
    <r>
      <rPr>
        <sz val="9"/>
        <color theme="1"/>
        <rFont val="Roboto"/>
      </rPr>
      <t xml:space="preserve"> REPÚBLICA DOMINICANA: Tasa de inicio de cese de empleos, según provincia, 2016-2024</t>
    </r>
  </si>
  <si>
    <r>
      <rPr>
        <b/>
        <sz val="9"/>
        <color theme="1"/>
        <rFont val="Roboto"/>
      </rPr>
      <t>Cuadro 102</t>
    </r>
    <r>
      <rPr>
        <sz val="9"/>
        <color theme="1"/>
        <rFont val="Roboto"/>
      </rPr>
      <t xml:space="preserve"> REPÚBLICA DOMINICANA: Cantidad de empresas en cese, 2017-2024</t>
    </r>
  </si>
  <si>
    <r>
      <rPr>
        <b/>
        <sz val="9"/>
        <color theme="1"/>
        <rFont val="Roboto"/>
      </rPr>
      <t>Cuadro 104</t>
    </r>
    <r>
      <rPr>
        <sz val="9"/>
        <color theme="1"/>
        <rFont val="Roboto"/>
      </rPr>
      <t xml:space="preserve"> REPÚBLICA DOMINICANA: Cantidad de empresas en cese, según actividad económica, 2017-2024</t>
    </r>
  </si>
  <si>
    <r>
      <rPr>
        <b/>
        <sz val="9"/>
        <color theme="1"/>
        <rFont val="Roboto"/>
      </rPr>
      <t>Cuadro 45</t>
    </r>
    <r>
      <rPr>
        <sz val="9"/>
        <color theme="1"/>
        <rFont val="Roboto"/>
      </rPr>
      <t xml:space="preserve"> REPÚBLICA DOMINICANA: Cantidad de supervivencia general de empresas, 2016-2024</t>
    </r>
  </si>
  <si>
    <r>
      <rPr>
        <b/>
        <sz val="9"/>
        <color theme="1"/>
        <rFont val="Roboto"/>
      </rPr>
      <t>Cuadro 105</t>
    </r>
    <r>
      <rPr>
        <sz val="9"/>
        <color theme="1"/>
        <rFont val="Roboto"/>
      </rPr>
      <t xml:space="preserve"> REPÚBLICA DOMINICANA: Cantidad de empresas en cese, según provincia, 2017-2024</t>
    </r>
  </si>
  <si>
    <r>
      <t>Cuadro 106</t>
    </r>
    <r>
      <rPr>
        <sz val="9"/>
        <color theme="1"/>
        <rFont val="Roboto"/>
      </rPr>
      <t xml:space="preserve"> REPÚBLICA DOMINICANA: Tasa de cese de empresas, 2017-2024</t>
    </r>
  </si>
  <si>
    <r>
      <t>Cuadro 108</t>
    </r>
    <r>
      <rPr>
        <sz val="9"/>
        <color theme="1"/>
        <rFont val="Roboto"/>
      </rPr>
      <t xml:space="preserve"> REPÚBLICA DOMINICANA: Tasa de cese de empresas, según actividad económica, 2017-2024</t>
    </r>
  </si>
  <si>
    <r>
      <rPr>
        <b/>
        <sz val="9"/>
        <color theme="1"/>
        <rFont val="Roboto"/>
      </rPr>
      <t>Cuadro 109</t>
    </r>
    <r>
      <rPr>
        <sz val="9"/>
        <color theme="1"/>
        <rFont val="Roboto"/>
      </rPr>
      <t xml:space="preserve"> REPÚBLICA DOMINICANA: Tasa de cese de empresas, según provincia, 2017-2024</t>
    </r>
  </si>
  <si>
    <r>
      <rPr>
        <b/>
        <sz val="9"/>
        <color theme="1"/>
        <rFont val="Roboto"/>
      </rPr>
      <t>Cuadro 110</t>
    </r>
    <r>
      <rPr>
        <sz val="9"/>
        <color theme="1"/>
        <rFont val="Roboto"/>
      </rPr>
      <t xml:space="preserve"> REPÚBLICA DOMINICANA:Cantidad de empleos en cese, 2017-2024</t>
    </r>
  </si>
  <si>
    <r>
      <rPr>
        <b/>
        <sz val="9"/>
        <color theme="1"/>
        <rFont val="Roboto"/>
      </rPr>
      <t>Cuadro 111</t>
    </r>
    <r>
      <rPr>
        <sz val="9"/>
        <color theme="1"/>
        <rFont val="Roboto"/>
      </rPr>
      <t xml:space="preserve"> REPÚBLICA DOMINICANA: Cantidad de empleos en cese, según rango de empleados, 2017-2024</t>
    </r>
  </si>
  <si>
    <r>
      <rPr>
        <b/>
        <sz val="9"/>
        <color theme="1"/>
        <rFont val="Roboto"/>
      </rPr>
      <t>Cuadro 112</t>
    </r>
    <r>
      <rPr>
        <sz val="9"/>
        <color theme="1"/>
        <rFont val="Roboto"/>
      </rPr>
      <t xml:space="preserve"> REPÚBLICA DOMINICANA: Cantidad de empleos en cese, según actividad económica, 2017-2024</t>
    </r>
  </si>
  <si>
    <r>
      <rPr>
        <b/>
        <sz val="9"/>
        <color theme="1"/>
        <rFont val="Roboto"/>
      </rPr>
      <t>Cuadro 113</t>
    </r>
    <r>
      <rPr>
        <sz val="9"/>
        <color theme="1"/>
        <rFont val="Roboto"/>
      </rPr>
      <t xml:space="preserve"> REPÚBLICA DOMINICANA: Cantidad de empleos en cese, según provincia, 2015-2024</t>
    </r>
  </si>
  <si>
    <r>
      <rPr>
        <b/>
        <sz val="9"/>
        <color theme="1"/>
        <rFont val="Roboto"/>
      </rPr>
      <t>Cuadro 114</t>
    </r>
    <r>
      <rPr>
        <sz val="9"/>
        <color theme="1"/>
        <rFont val="Roboto"/>
      </rPr>
      <t xml:space="preserve"> REPÚBLICA DOMINICANA: Cantidad de empleos en cese, según sexo, 2018-2024</t>
    </r>
  </si>
  <si>
    <r>
      <rPr>
        <b/>
        <sz val="9"/>
        <color theme="1"/>
        <rFont val="Roboto"/>
      </rPr>
      <t>Cuadro 115</t>
    </r>
    <r>
      <rPr>
        <sz val="9"/>
        <color theme="1"/>
        <rFont val="Roboto"/>
      </rPr>
      <t xml:space="preserve"> REPÚBLICA DOMINICANA: Tasa de cese de empleos, 2017-2024</t>
    </r>
  </si>
  <si>
    <r>
      <rPr>
        <b/>
        <sz val="9"/>
        <color theme="1"/>
        <rFont val="Roboto"/>
      </rPr>
      <t>Cuadro 116</t>
    </r>
    <r>
      <rPr>
        <sz val="9"/>
        <color theme="1"/>
        <rFont val="Roboto"/>
      </rPr>
      <t xml:space="preserve"> REPÚBLICA DOMINICANA: Tasa de cese de empleos, según rango de empleados, 2017-2024</t>
    </r>
  </si>
  <si>
    <t>Rango de empleados</t>
  </si>
  <si>
    <r>
      <rPr>
        <b/>
        <sz val="9"/>
        <color theme="1"/>
        <rFont val="Roboto"/>
      </rPr>
      <t>Cuadro 117</t>
    </r>
    <r>
      <rPr>
        <sz val="9"/>
        <color theme="1"/>
        <rFont val="Roboto"/>
      </rPr>
      <t xml:space="preserve"> REPÚBLICA DOMINICANA: Tasa de cese de empleos, según actividad económica, 2017-2024</t>
    </r>
  </si>
  <si>
    <r>
      <rPr>
        <b/>
        <sz val="9"/>
        <color theme="1"/>
        <rFont val="Roboto"/>
      </rPr>
      <t>Cuadro 118</t>
    </r>
    <r>
      <rPr>
        <sz val="9"/>
        <color theme="1"/>
        <rFont val="Roboto"/>
      </rPr>
      <t xml:space="preserve"> REPÚBLICA DOMINICANA: Tasa de cese de empleos, según provincia, 2017-2024</t>
    </r>
  </si>
  <si>
    <r>
      <rPr>
        <b/>
        <sz val="9"/>
        <color theme="1"/>
        <rFont val="Roboto"/>
      </rPr>
      <t>Cuadro 119</t>
    </r>
    <r>
      <rPr>
        <sz val="9"/>
        <color theme="1"/>
        <rFont val="Roboto"/>
      </rPr>
      <t xml:space="preserve"> REPÚBLICA DOMINICANA: Cantidad de muertes de empresas, 2020-2024</t>
    </r>
  </si>
  <si>
    <r>
      <rPr>
        <b/>
        <sz val="9"/>
        <color theme="1"/>
        <rFont val="Roboto"/>
      </rPr>
      <t>Cuadro 120</t>
    </r>
    <r>
      <rPr>
        <sz val="9"/>
        <color theme="1"/>
        <rFont val="Roboto"/>
      </rPr>
      <t xml:space="preserve"> REPÚBLICA DOMINICANA: Cantidad de muertes de empresas, según rango de empleados, 2020-2024</t>
    </r>
  </si>
  <si>
    <r>
      <rPr>
        <b/>
        <sz val="9"/>
        <color rgb="FF000000"/>
        <rFont val="Roboto"/>
      </rPr>
      <t>Cuadro 121</t>
    </r>
    <r>
      <rPr>
        <sz val="9"/>
        <color rgb="FF000000"/>
        <rFont val="Roboto"/>
      </rPr>
      <t xml:space="preserve"> REPÚBLICA DOMINICANA: Cantidad de muertes de empresas, según actividad económica, 2020-2024</t>
    </r>
  </si>
  <si>
    <r>
      <rPr>
        <b/>
        <sz val="9"/>
        <color rgb="FF000000"/>
        <rFont val="Roboto"/>
      </rPr>
      <t>Cuadro 122</t>
    </r>
    <r>
      <rPr>
        <sz val="9"/>
        <color rgb="FF000000"/>
        <rFont val="Roboto"/>
      </rPr>
      <t xml:space="preserve"> REPÚBLICA DOMINICANA. Cantidad de muertes de empresas, según provincia, 2020-2024</t>
    </r>
  </si>
  <si>
    <r>
      <rPr>
        <b/>
        <sz val="9"/>
        <color theme="1"/>
        <rFont val="Roboto"/>
      </rPr>
      <t>Cuadro 123</t>
    </r>
    <r>
      <rPr>
        <sz val="9"/>
        <color theme="1"/>
        <rFont val="Roboto"/>
      </rPr>
      <t xml:space="preserve"> REPÚBLICA DOMINICANA: Tasa de muertes de empresas, 2020-2024</t>
    </r>
  </si>
  <si>
    <r>
      <rPr>
        <b/>
        <sz val="9"/>
        <color theme="1"/>
        <rFont val="Roboto"/>
      </rPr>
      <t>Cuadro 124</t>
    </r>
    <r>
      <rPr>
        <sz val="9"/>
        <color theme="1"/>
        <rFont val="Roboto"/>
      </rPr>
      <t xml:space="preserve"> REPÚBLICA DOMINICANA: Tasa de muertes de empresas, según rango de empleados, 2020-2024</t>
    </r>
  </si>
  <si>
    <r>
      <rPr>
        <b/>
        <sz val="9"/>
        <color rgb="FF000000"/>
        <rFont val="Roboto"/>
      </rPr>
      <t>Cuadro 125</t>
    </r>
    <r>
      <rPr>
        <sz val="9"/>
        <color rgb="FF000000"/>
        <rFont val="Roboto"/>
      </rPr>
      <t xml:space="preserve"> REPÚBLICA DOMINICANA: Tasa de muertes de empresas, según actividad económica, 2020-2024</t>
    </r>
  </si>
  <si>
    <r>
      <rPr>
        <b/>
        <sz val="9"/>
        <color rgb="FF000000"/>
        <rFont val="Roboto"/>
      </rPr>
      <t>Cuadro 126</t>
    </r>
    <r>
      <rPr>
        <sz val="9"/>
        <color rgb="FF000000"/>
        <rFont val="Roboto"/>
      </rPr>
      <t xml:space="preserve"> REPÚBLICA DOMINICANA. Tasa de muertes de empresas, según provincia, 2020-2024</t>
    </r>
  </si>
  <si>
    <r>
      <rPr>
        <b/>
        <sz val="9"/>
        <color theme="1"/>
        <rFont val="Roboto"/>
      </rPr>
      <t>Cuadro 127</t>
    </r>
    <r>
      <rPr>
        <sz val="9"/>
        <color theme="1"/>
        <rFont val="Roboto"/>
      </rPr>
      <t xml:space="preserve"> REPÚBLICA DOMINICANA: Cantidad de muertes de empleos, 2020-2024</t>
    </r>
  </si>
  <si>
    <r>
      <rPr>
        <b/>
        <sz val="9"/>
        <color theme="1"/>
        <rFont val="Roboto"/>
      </rPr>
      <t>Cuadro 128</t>
    </r>
    <r>
      <rPr>
        <sz val="9"/>
        <color theme="1"/>
        <rFont val="Roboto"/>
      </rPr>
      <t xml:space="preserve"> REPÚBLICA DOMINICANA: Cantidad de muertes de empleos, según rango de empleados, 2020-2024</t>
    </r>
  </si>
  <si>
    <r>
      <rPr>
        <b/>
        <sz val="9"/>
        <color rgb="FF000000"/>
        <rFont val="Roboto"/>
      </rPr>
      <t>Cuadro 129</t>
    </r>
    <r>
      <rPr>
        <sz val="9"/>
        <color rgb="FF000000"/>
        <rFont val="Roboto"/>
      </rPr>
      <t xml:space="preserve"> REPÚBLICA DOMINICANA: Cantidad de muertes de empleos, según actividad económica, 2020-2024</t>
    </r>
  </si>
  <si>
    <r>
      <rPr>
        <b/>
        <sz val="9"/>
        <color rgb="FF000000"/>
        <rFont val="Roboto"/>
      </rPr>
      <t>Cuadro 130</t>
    </r>
    <r>
      <rPr>
        <sz val="9"/>
        <color rgb="FF000000"/>
        <rFont val="Roboto"/>
      </rPr>
      <t xml:space="preserve"> REPÚBLICA DOMINICANA. Cantidad de muertes de empleos, según provincia, 2020-2024</t>
    </r>
  </si>
  <si>
    <r>
      <rPr>
        <b/>
        <sz val="9"/>
        <color theme="1"/>
        <rFont val="Roboto"/>
      </rPr>
      <t>Cuadro 132</t>
    </r>
    <r>
      <rPr>
        <sz val="9"/>
        <color theme="1"/>
        <rFont val="Roboto"/>
      </rPr>
      <t xml:space="preserve"> REPÚBLICA DOMINICANA: Tasa de muertes de empleos, 2020-2024</t>
    </r>
  </si>
  <si>
    <r>
      <rPr>
        <b/>
        <sz val="9"/>
        <color rgb="FF000000"/>
        <rFont val="Roboto"/>
      </rPr>
      <t>Cuadro 134</t>
    </r>
    <r>
      <rPr>
        <sz val="9"/>
        <color rgb="FF000000"/>
        <rFont val="Roboto"/>
      </rPr>
      <t xml:space="preserve"> REPÚBLICA DOMINICANA: Tasa de muertes de empleos, según actividad económica, 2020-2024</t>
    </r>
  </si>
  <si>
    <r>
      <rPr>
        <b/>
        <sz val="9"/>
        <color rgb="FF000000"/>
        <rFont val="Roboto"/>
      </rPr>
      <t>Cuadro 135</t>
    </r>
    <r>
      <rPr>
        <sz val="9"/>
        <color rgb="FF000000"/>
        <rFont val="Roboto"/>
      </rPr>
      <t xml:space="preserve"> REPÚBLICA DOMINICANA. Tasa de muertes de empleos, según provincia, 2020-2024</t>
    </r>
  </si>
  <si>
    <r>
      <rPr>
        <b/>
        <sz val="9"/>
        <color rgb="FF000000"/>
        <rFont val="Roboto"/>
      </rPr>
      <t xml:space="preserve">Cuadro 136 </t>
    </r>
    <r>
      <rPr>
        <sz val="9"/>
        <color rgb="FF000000"/>
        <rFont val="Roboto"/>
      </rPr>
      <t xml:space="preserve"> REPÚBLICA DOMINICANA:.Tasa de muertes de empleos, según sexo, 2020-2024</t>
    </r>
  </si>
  <si>
    <r>
      <rPr>
        <b/>
        <sz val="9"/>
        <color theme="1"/>
        <rFont val="Roboto"/>
      </rPr>
      <t>Cuadro 137</t>
    </r>
    <r>
      <rPr>
        <sz val="9"/>
        <color theme="1"/>
        <rFont val="Roboto"/>
      </rPr>
      <t xml:space="preserve"> REPÚBLICA DOMINICANA: Tasa de neta de crecimiento de empresas, 2020-2024</t>
    </r>
  </si>
  <si>
    <r>
      <rPr>
        <b/>
        <sz val="9"/>
        <color theme="1"/>
        <rFont val="Roboto"/>
      </rPr>
      <t>Cuadro 138</t>
    </r>
    <r>
      <rPr>
        <sz val="9"/>
        <color theme="1"/>
        <rFont val="Roboto"/>
      </rPr>
      <t xml:space="preserve"> REPÚBLICA DOMINICANA: Tasa de neta de crecimiento de empresas, según rango de empleados, 2020-2024</t>
    </r>
  </si>
  <si>
    <r>
      <rPr>
        <b/>
        <sz val="9"/>
        <color rgb="FF000000"/>
        <rFont val="Roboto"/>
      </rPr>
      <t>Cuadro 139</t>
    </r>
    <r>
      <rPr>
        <sz val="9"/>
        <color rgb="FF000000"/>
        <rFont val="Roboto"/>
      </rPr>
      <t xml:space="preserve"> REPÚBLICA DOMINICANA:  Tasa de neta de crecimiento de empresas, según actividad económica, 2020-2024</t>
    </r>
  </si>
  <si>
    <r>
      <rPr>
        <b/>
        <sz val="9"/>
        <color rgb="FF000000"/>
        <rFont val="Roboto"/>
      </rPr>
      <t>Cuadro 140</t>
    </r>
    <r>
      <rPr>
        <sz val="9"/>
        <color rgb="FF000000"/>
        <rFont val="Roboto"/>
      </rPr>
      <t xml:space="preserve"> REPÚBLICA DOMINICANA.  Tasa de neta de crecimiento de empresas, según provincia, 2020-2024</t>
    </r>
  </si>
  <si>
    <r>
      <rPr>
        <b/>
        <sz val="9"/>
        <color theme="1"/>
        <rFont val="Roboto"/>
      </rPr>
      <t>Cuadro 141</t>
    </r>
    <r>
      <rPr>
        <sz val="9"/>
        <color theme="1"/>
        <rFont val="Roboto"/>
      </rPr>
      <t xml:space="preserve"> REPÚBLICA DOMINICANA: Tasa de neta de crecimiento de empleos, 2020-2024</t>
    </r>
  </si>
  <si>
    <r>
      <rPr>
        <b/>
        <sz val="9"/>
        <color theme="1"/>
        <rFont val="Roboto"/>
      </rPr>
      <t>Cuadro 142</t>
    </r>
    <r>
      <rPr>
        <sz val="9"/>
        <color theme="1"/>
        <rFont val="Roboto"/>
      </rPr>
      <t xml:space="preserve"> REPÚBLICA DOMINICANA: Tasa de neta de crecimiento de empleos, según rango de empleados, 2020-2024</t>
    </r>
  </si>
  <si>
    <r>
      <rPr>
        <b/>
        <sz val="9"/>
        <color rgb="FF000000"/>
        <rFont val="Roboto"/>
      </rPr>
      <t>Cuadro 143</t>
    </r>
    <r>
      <rPr>
        <sz val="9"/>
        <color rgb="FF000000"/>
        <rFont val="Roboto"/>
      </rPr>
      <t xml:space="preserve"> REPÚBLICA DOMINICANA:  Tasa de neta de crecimiento de empleos, según actividad económica, 2020-2024</t>
    </r>
  </si>
  <si>
    <r>
      <rPr>
        <b/>
        <sz val="9"/>
        <color rgb="FF000000"/>
        <rFont val="Roboto"/>
      </rPr>
      <t>Cuadro 144</t>
    </r>
    <r>
      <rPr>
        <sz val="9"/>
        <color rgb="FF000000"/>
        <rFont val="Roboto"/>
      </rPr>
      <t xml:space="preserve"> REPÚBLICA DOMINICANA.  Tasa de neta de crecimiento de empleos, según provincia, 2020-2024</t>
    </r>
  </si>
  <si>
    <r>
      <rPr>
        <b/>
        <sz val="9"/>
        <color theme="1"/>
        <rFont val="Roboto"/>
      </rPr>
      <t>Cuadro 145</t>
    </r>
    <r>
      <rPr>
        <sz val="9"/>
        <color theme="1"/>
        <rFont val="Roboto"/>
      </rPr>
      <t xml:space="preserve"> REPÚBLICA DOMINICANA: Participación porcentual del empleo femenino, según estatus, 2018-2024</t>
    </r>
  </si>
  <si>
    <r>
      <rPr>
        <b/>
        <sz val="9"/>
        <color theme="1"/>
        <rFont val="Roboto"/>
      </rPr>
      <t>Cuadro 146</t>
    </r>
    <r>
      <rPr>
        <sz val="9"/>
        <color theme="1"/>
        <rFont val="Roboto"/>
      </rPr>
      <t xml:space="preserve"> REPÚBLICA DOMINICANA: Participación porcentual del empleo masculino, según estatus, 2018-2024</t>
    </r>
  </si>
  <si>
    <r>
      <rPr>
        <b/>
        <sz val="9"/>
        <color theme="1"/>
        <rFont val="Roboto"/>
      </rPr>
      <t>Cuadro 133</t>
    </r>
    <r>
      <rPr>
        <sz val="9"/>
        <color theme="1"/>
        <rFont val="Roboto"/>
      </rPr>
      <t xml:space="preserve"> REPÚBLICA DOMINICANA: Tasa de muertes de empleos, según rango de empleados, 2020-2024</t>
    </r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</si>
  <si>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</si>
  <si>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</si>
  <si>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</si>
  <si>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</si>
  <si>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</si>
  <si>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</si>
  <si>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</si>
  <si>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</si>
  <si>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</si>
  <si>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</si>
  <si>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</si>
  <si>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</si>
  <si>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</si>
  <si>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</si>
  <si>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</si>
  <si>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</si>
  <si>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</si>
  <si>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</si>
  <si>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</si>
  <si>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</si>
  <si>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</si>
  <si>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</si>
  <si>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</si>
  <si>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</si>
  <si>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25</t>
  </si>
  <si>
    <t>Cuadro 26</t>
  </si>
  <si>
    <t>Cuadro 27</t>
  </si>
  <si>
    <t>Cuadro 28</t>
  </si>
  <si>
    <t>Cuadro 29</t>
  </si>
  <si>
    <t>Cuadro 30</t>
  </si>
  <si>
    <t>Cuadro 31</t>
  </si>
  <si>
    <t>Cuadro 32</t>
  </si>
  <si>
    <t>Cuadro 33</t>
  </si>
  <si>
    <t>Cuadro 34</t>
  </si>
  <si>
    <t>Cuadro 35</t>
  </si>
  <si>
    <t>Cuadro 36</t>
  </si>
  <si>
    <t>Cuadro 37</t>
  </si>
  <si>
    <t>Cuadro 38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</si>
  <si>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</si>
  <si>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</si>
  <si>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</si>
  <si>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</si>
  <si>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</si>
  <si>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</si>
  <si>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</si>
  <si>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46</t>
  </si>
  <si>
    <t>Cuadro 47</t>
  </si>
  <si>
    <t>Cuadro 48</t>
  </si>
  <si>
    <t>Cuadro 49</t>
  </si>
  <si>
    <t>Cuadro 50</t>
  </si>
  <si>
    <t>Cuadro 51</t>
  </si>
  <si>
    <t>Cuadro 52</t>
  </si>
  <si>
    <t>Cuadro 53</t>
  </si>
  <si>
    <t>Cuadro 54</t>
  </si>
  <si>
    <t>Cuadro 55</t>
  </si>
  <si>
    <t>Cuadro 56</t>
  </si>
  <si>
    <t>Cuadro 57</t>
  </si>
  <si>
    <t>Cuadro 58</t>
  </si>
  <si>
    <t>Cuadro 59</t>
  </si>
  <si>
    <t>Cuadro 60</t>
  </si>
  <si>
    <t>Cuadro 61</t>
  </si>
  <si>
    <t>Cuadro 62</t>
  </si>
  <si>
    <t>Cuadro 63</t>
  </si>
  <si>
    <t>Cuadro 64</t>
  </si>
  <si>
    <t>Cuadro 65</t>
  </si>
  <si>
    <t>Cuadro 66</t>
  </si>
  <si>
    <t>Cuadro 67</t>
  </si>
  <si>
    <t>Cuadro 68</t>
  </si>
  <si>
    <t>Cuadro 69</t>
  </si>
  <si>
    <t>Cuadro 70</t>
  </si>
  <si>
    <t>Cuadro 71</t>
  </si>
  <si>
    <t>Cuadro 72</t>
  </si>
  <si>
    <t>Cuadro 73</t>
  </si>
  <si>
    <t>Cuadro 74</t>
  </si>
  <si>
    <t>Cuadro 75</t>
  </si>
  <si>
    <t>Cuadro 76</t>
  </si>
  <si>
    <t>Cuadro 77</t>
  </si>
  <si>
    <t>Cuadro 78</t>
  </si>
  <si>
    <t>Cuadro 79</t>
  </si>
  <si>
    <t>Cuadro 80</t>
  </si>
  <si>
    <t>Cuadro 81</t>
  </si>
  <si>
    <t>Cuadro 82</t>
  </si>
  <si>
    <t>Cuadro 83</t>
  </si>
  <si>
    <t>Cuadro 84</t>
  </si>
  <si>
    <t>Cuadro 85</t>
  </si>
  <si>
    <t>Cuadro 86</t>
  </si>
  <si>
    <t>Cuadro 87</t>
  </si>
  <si>
    <t>Cuadro 88</t>
  </si>
  <si>
    <t>Cuadro 89</t>
  </si>
  <si>
    <t>Cuadro 90</t>
  </si>
  <si>
    <t>Cuadro 91</t>
  </si>
  <si>
    <t>Cuadro 92</t>
  </si>
  <si>
    <t>Cuadro 93</t>
  </si>
  <si>
    <t>Cuadro 94</t>
  </si>
  <si>
    <t>Cuadro 95</t>
  </si>
  <si>
    <t>Cuadro 96</t>
  </si>
  <si>
    <t>Cuadro 97</t>
  </si>
  <si>
    <t>Cuadro 98</t>
  </si>
  <si>
    <t>Cuadro 99</t>
  </si>
  <si>
    <t>Cuadro 100</t>
  </si>
  <si>
    <t>Cuadro 101</t>
  </si>
  <si>
    <t>Cuadro 102</t>
  </si>
  <si>
    <t>Cuadro 103</t>
  </si>
  <si>
    <t>Cuadro 104</t>
  </si>
  <si>
    <t>Cuadro 105</t>
  </si>
  <si>
    <t>Cuadro 106</t>
  </si>
  <si>
    <t>Cuadro 107</t>
  </si>
  <si>
    <t>Cuadro 108</t>
  </si>
  <si>
    <t>Cuadro 109</t>
  </si>
  <si>
    <t>Cuadro 110</t>
  </si>
  <si>
    <t>Cuadro 111</t>
  </si>
  <si>
    <t>Cuadro 112</t>
  </si>
  <si>
    <t>Cuadro 113</t>
  </si>
  <si>
    <t>Cuadro 114</t>
  </si>
  <si>
    <t>Cuadro 115</t>
  </si>
  <si>
    <t>Cuadro 116</t>
  </si>
  <si>
    <t>Cuadro 117</t>
  </si>
  <si>
    <t>Cuadro 118</t>
  </si>
  <si>
    <t>Cuadro 119</t>
  </si>
  <si>
    <t>Cuadro 120</t>
  </si>
  <si>
    <t>Cuadro 121</t>
  </si>
  <si>
    <t>Cuadro 122</t>
  </si>
  <si>
    <t>Cuadro 123</t>
  </si>
  <si>
    <t>Cuadro 124</t>
  </si>
  <si>
    <t>Cuadro 125</t>
  </si>
  <si>
    <t>Cuadro 126</t>
  </si>
  <si>
    <t>Cuadro 127</t>
  </si>
  <si>
    <t>Cuadro 128</t>
  </si>
  <si>
    <t>Cuadro 129</t>
  </si>
  <si>
    <t>Cuadro 130</t>
  </si>
  <si>
    <t>Cuadro 131</t>
  </si>
  <si>
    <t>Cuadro 132</t>
  </si>
  <si>
    <t>Cuadro 133</t>
  </si>
  <si>
    <t>Cuadro 134</t>
  </si>
  <si>
    <t>Cuadro 135</t>
  </si>
  <si>
    <t>Cuadro 136</t>
  </si>
  <si>
    <t>Cuadro 137</t>
  </si>
  <si>
    <t>Cuadro 138</t>
  </si>
  <si>
    <t>Cuadro 139</t>
  </si>
  <si>
    <t>Cuadro 140</t>
  </si>
  <si>
    <t>Cuadro 141</t>
  </si>
  <si>
    <t>Cuadro 142</t>
  </si>
  <si>
    <t>Cuadro 143</t>
  </si>
  <si>
    <t>Cuadro 144</t>
  </si>
  <si>
    <t>Cuadro 145</t>
  </si>
  <si>
    <t>Cuadro 146</t>
  </si>
  <si>
    <r>
      <t>Cuadro 107</t>
    </r>
    <r>
      <rPr>
        <sz val="9"/>
        <color theme="1"/>
        <rFont val="Roboto"/>
      </rPr>
      <t xml:space="preserve"> REPÚBLICA DOMINICANA: Tasa de cese de empresas, según rango de empleados, 2017-2024</t>
    </r>
  </si>
  <si>
    <r>
      <rPr>
        <b/>
        <sz val="9"/>
        <color theme="1"/>
        <rFont val="Roboto"/>
      </rPr>
      <t>Cuadro 103</t>
    </r>
    <r>
      <rPr>
        <sz val="9"/>
        <color theme="1"/>
        <rFont val="Roboto"/>
      </rPr>
      <t xml:space="preserve"> REPÚBLICA DOMINICANA: Cantidad de empresas en cese, según rango de empleados, 2017-2024</t>
    </r>
  </si>
  <si>
    <r>
      <rPr>
        <b/>
        <sz val="9"/>
        <color theme="1"/>
        <rFont val="Roboto"/>
      </rPr>
      <t>Cuadro 99</t>
    </r>
    <r>
      <rPr>
        <sz val="9"/>
        <color theme="1"/>
        <rFont val="Roboto"/>
      </rPr>
      <t xml:space="preserve"> REPÚBLICA DOMINICANA: Tasa de inicio de cese de empleos, según rango de empleados, 2016-2024</t>
    </r>
  </si>
  <si>
    <r>
      <rPr>
        <b/>
        <sz val="9"/>
        <color theme="1"/>
        <rFont val="Roboto"/>
      </rPr>
      <t>Cuadro 94</t>
    </r>
    <r>
      <rPr>
        <sz val="9"/>
        <color theme="1"/>
        <rFont val="Roboto"/>
      </rPr>
      <t xml:space="preserve"> REPÚBLICA DOMINICANA: Cantidad de empleos en inicio de cese, según rango de empleados, 2016-2024</t>
    </r>
  </si>
  <si>
    <r>
      <rPr>
        <b/>
        <sz val="9"/>
        <color theme="1"/>
        <rFont val="Roboto"/>
      </rPr>
      <t>Cuadro 90</t>
    </r>
    <r>
      <rPr>
        <sz val="9"/>
        <color theme="1"/>
        <rFont val="Roboto"/>
      </rPr>
      <t xml:space="preserve"> REPÚBLICA DOMINICANA: Tasa de inicio de cese de empresas, según rango de empleados, 2016-2024</t>
    </r>
  </si>
  <si>
    <r>
      <rPr>
        <b/>
        <sz val="9"/>
        <color theme="1"/>
        <rFont val="Roboto"/>
      </rPr>
      <t>Cuadro 86</t>
    </r>
    <r>
      <rPr>
        <sz val="9"/>
        <color theme="1"/>
        <rFont val="Roboto"/>
      </rPr>
      <t xml:space="preserve"> REPÚBLICA DOMINICANA: Cantidad de empresas en inicio de cese, según rango de empleados, 2016-2024</t>
    </r>
  </si>
  <si>
    <r>
      <rPr>
        <b/>
        <sz val="9"/>
        <color theme="1"/>
        <rFont val="Roboto"/>
      </rPr>
      <t>Cuadro 82</t>
    </r>
    <r>
      <rPr>
        <sz val="9"/>
        <color theme="1"/>
        <rFont val="Roboto"/>
      </rPr>
      <t xml:space="preserve"> REPÚBLICA DOMINICANA: Participación porcentual de empleos activos en el stock histórico, según rango de empleados, 2016-2024</t>
    </r>
  </si>
  <si>
    <t>Participación porcentual de empleos activos en el stock histórico</t>
  </si>
  <si>
    <t>Participación porcentual de empleos activos en el stock histórico, según actividad económica</t>
  </si>
  <si>
    <t>Participación porcentual de empleos activos en el stock histórico, según provincia</t>
  </si>
  <si>
    <t>Cantidad de nacimientos de empresas</t>
  </si>
  <si>
    <t>Cantidad de nacimientos de empresas, según actividad económica</t>
  </si>
  <si>
    <t>Cantidad de nacimientos de empresas, según provincia</t>
  </si>
  <si>
    <t>Tasa de nacimientos de empresas</t>
  </si>
  <si>
    <t>Tasa de nacimientos de empresas, según actividad económica</t>
  </si>
  <si>
    <t>Tasa de nacimientos de empresas, según provincia</t>
  </si>
  <si>
    <t>Cantidad de nacimientos de empleos</t>
  </si>
  <si>
    <t>Cantidad de nacimientos de empleos, según actividad económica</t>
  </si>
  <si>
    <t>Cantidad de nacimientos de empleos, según provincia</t>
  </si>
  <si>
    <t>Cantidad de nacimientos de empleos, según sexo</t>
  </si>
  <si>
    <t>Tasa de nacimientos de empleos</t>
  </si>
  <si>
    <t>Tasa de nacimientos de empleos, según actividad económica</t>
  </si>
  <si>
    <t>Tasa de nacimientos de empleos, según provincia</t>
  </si>
  <si>
    <t>Tasa de nacimientos de empleos, según sexo</t>
  </si>
  <si>
    <t>Cantidad de supervivencia general de empresas</t>
  </si>
  <si>
    <t>Cantidad de supervivencia general de empresas, según rango de empleados</t>
  </si>
  <si>
    <t>Cantidad de supervivencia general de empresas, según actividad económica</t>
  </si>
  <si>
    <t>Cantidad de supervivencia general de empresas, según provincia</t>
  </si>
  <si>
    <t>Cantidad de renacimientos generales de empresas</t>
  </si>
  <si>
    <t>Cantidad de renacimientos generales de empresas, según actividad económica</t>
  </si>
  <si>
    <t>Cantidad de renacimientos generales de empresas, según provincia</t>
  </si>
  <si>
    <t>Tasa de renacimientos generales de empresas por año</t>
  </si>
  <si>
    <t>Tasa de renacimientos generales de empresas, según actividad económica</t>
  </si>
  <si>
    <t>Tasa de renacimientos generales de empresas, según provincia</t>
  </si>
  <si>
    <t>Cantidad de renacimientos generales de empleos</t>
  </si>
  <si>
    <t>Cantidad de renacimientos generales de empleos, según actividad económica</t>
  </si>
  <si>
    <t>Cantidad de renacimientos generales de empleos, según provincia</t>
  </si>
  <si>
    <t>Cantidad de renacimientos generales de empleos, según sexo</t>
  </si>
  <si>
    <t xml:space="preserve">Tasa de renacimientos generales de empleos </t>
  </si>
  <si>
    <t>Tasa de renacimientos generales de empleos, según actividad económica</t>
  </si>
  <si>
    <t>Tasa de renacimientos generales de empleos, según provincia</t>
  </si>
  <si>
    <t>Tasa de renacimientos generales de empleos , según sexo</t>
  </si>
  <si>
    <t>Cantidad de empresas inactivas</t>
  </si>
  <si>
    <t>Cantidad de empresas inactivas, según actividad económica</t>
  </si>
  <si>
    <t>Cantidad de empresas inactivas, según provincia</t>
  </si>
  <si>
    <t>Cantidad de empresas inactivas, según evento demográfico</t>
  </si>
  <si>
    <t>Participación porcentual de empleos  inactivos en el stock histórico</t>
  </si>
  <si>
    <t>Participación porcentual de empleos inactivos en el stock histórico, según actividad económica</t>
  </si>
  <si>
    <t>Participación porcentual de empleos  inactivos en el stock histórico, según provincia</t>
  </si>
  <si>
    <t>Cantidad de empresas en inicio de cese</t>
  </si>
  <si>
    <t>Cantidad de empresas en inicio de cese, según actividad económica</t>
  </si>
  <si>
    <t>Cantidad de empresas en inicio de cese, según provincia</t>
  </si>
  <si>
    <t>Tasa de inicio de cese de empresas</t>
  </si>
  <si>
    <t>Tasa de inicio de cese de empresas, según actividad económica</t>
  </si>
  <si>
    <t>Tasa de inicio de cese de empresas, según provincia</t>
  </si>
  <si>
    <t>Cantidad de empleos en inicio de cese</t>
  </si>
  <si>
    <t>Cantidad de empleos en inicio de cese, según actividad económica</t>
  </si>
  <si>
    <t>Cantidad de empleos en inicio de cese, según provincia</t>
  </si>
  <si>
    <t>Cantidad de empleos en inicio de cese, según sexo</t>
  </si>
  <si>
    <t>Tasa de inicio de cese de empleos</t>
  </si>
  <si>
    <t>Tasa de inicio de cese de empleos, según actividad económica</t>
  </si>
  <si>
    <t>Tasa de inicio de cese de empleos, según provincia</t>
  </si>
  <si>
    <t>Cantidad de empresas en cese</t>
  </si>
  <si>
    <t>Cantidad de empresas en cese, según actividad económica</t>
  </si>
  <si>
    <t>Cantidad de empresas en cese, según provincia</t>
  </si>
  <si>
    <t>Tasa de cese de empresas</t>
  </si>
  <si>
    <t>Tasa de cese de empresas, según actividad económica</t>
  </si>
  <si>
    <t>Tasa de cese de empresas, según provincia</t>
  </si>
  <si>
    <t>Cantidad de empleos  en cese</t>
  </si>
  <si>
    <t>Cantidad de empleos  en cese, según actividad económica</t>
  </si>
  <si>
    <t>Cantidad de empleos  en cese, según provincia</t>
  </si>
  <si>
    <t>Cantidad de empleos  en cese, según sexo</t>
  </si>
  <si>
    <t>Tasa de cese de empleos</t>
  </si>
  <si>
    <t>Tasa de cese de empleos, según actividad económica</t>
  </si>
  <si>
    <t>Tasa de cese de empleos, según provincia</t>
  </si>
  <si>
    <t>Cantidad de empresas muertas por año</t>
  </si>
  <si>
    <t>Cantidad de empresas muertas, según actividad económica</t>
  </si>
  <si>
    <t>Cantidad de empresas muertas, según provincia</t>
  </si>
  <si>
    <t>Tasa de muertes de empresas por año</t>
  </si>
  <si>
    <t>Tasa de muertes de empresas, según actividad económica</t>
  </si>
  <si>
    <t>Tasa de muertes de las empresas, según provincia</t>
  </si>
  <si>
    <r>
      <rPr>
        <b/>
        <sz val="9"/>
        <color theme="1"/>
        <rFont val="Roboto"/>
      </rPr>
      <t>Cuadro 77</t>
    </r>
    <r>
      <rPr>
        <sz val="9"/>
        <color theme="1"/>
        <rFont val="Roboto"/>
      </rPr>
      <t xml:space="preserve"> REPÚBLICA DOMINICANA: Cantidad de empleos inactivos, según rango de empleados, 2015-2024</t>
    </r>
  </si>
  <si>
    <t>Stock total de empresas</t>
  </si>
  <si>
    <r>
      <rPr>
        <b/>
        <sz val="9"/>
        <color theme="1"/>
        <rFont val="Roboto"/>
      </rPr>
      <t>Cuadro 73</t>
    </r>
    <r>
      <rPr>
        <sz val="9"/>
        <color theme="1"/>
        <rFont val="Roboto"/>
      </rPr>
      <t xml:space="preserve"> REPÚBLICA DOMINICANA: Participación porcentual de empresas inactivas en el stock histórico, según rango de empleados, 2016-2024</t>
    </r>
  </si>
  <si>
    <t>Stock total de empresas, según actividad económica</t>
  </si>
  <si>
    <t>Stock total de empresas, según provincia</t>
  </si>
  <si>
    <t>Cantidad de empresas activas</t>
  </si>
  <si>
    <t>Cantidad de empresas activas, según actividad económica</t>
  </si>
  <si>
    <t>Cantidad de empresas activas, según provincia</t>
  </si>
  <si>
    <t>Cantidad de empresas activas, según evento demográfico</t>
  </si>
  <si>
    <t>Participación porcentual de empresas activas en el stock histórico</t>
  </si>
  <si>
    <t>Participación porcentual de empresas activas en el stock histórico, según actividad económica</t>
  </si>
  <si>
    <t>Participación porcentual de empresas activas en el stock histórico, según provincia</t>
  </si>
  <si>
    <r>
      <rPr>
        <b/>
        <sz val="9"/>
        <color theme="1"/>
        <rFont val="Roboto"/>
      </rPr>
      <t xml:space="preserve">Cuadro 68 </t>
    </r>
    <r>
      <rPr>
        <sz val="9"/>
        <color theme="1"/>
        <rFont val="Roboto"/>
      </rPr>
      <t>REPÚBLICA DOMINICANA: Cantidad de empresas inactivas, según rango de empleados, 2016-2024</t>
    </r>
  </si>
  <si>
    <t>Stock total de empleos</t>
  </si>
  <si>
    <t>Stock total de empleos, según actividad económica</t>
  </si>
  <si>
    <t>Stock total de empleos, según provincia</t>
  </si>
  <si>
    <r>
      <rPr>
        <b/>
        <sz val="9"/>
        <color theme="1"/>
        <rFont val="Roboto"/>
      </rPr>
      <t>Cuadro 63</t>
    </r>
    <r>
      <rPr>
        <sz val="9"/>
        <color theme="1"/>
        <rFont val="Roboto"/>
      </rPr>
      <t xml:space="preserve"> REPÚBLICA DOMINICANA: Tasa de renacimientos generales de empleos, rango de empleados, 2017-2024</t>
    </r>
  </si>
  <si>
    <r>
      <rPr>
        <b/>
        <sz val="9"/>
        <color theme="1"/>
        <rFont val="Roboto"/>
      </rPr>
      <t>Cuadro 58</t>
    </r>
    <r>
      <rPr>
        <sz val="9"/>
        <color theme="1"/>
        <rFont val="Roboto"/>
      </rPr>
      <t xml:space="preserve"> REPÚBLICA DOMINICANA: Cantidad de renacimientos generales de empleos, según rango de empleados, 2017-2024</t>
    </r>
  </si>
  <si>
    <r>
      <rPr>
        <b/>
        <sz val="9"/>
        <color theme="1"/>
        <rFont val="Roboto"/>
      </rPr>
      <t>Cuadro 54</t>
    </r>
    <r>
      <rPr>
        <sz val="9"/>
        <color theme="1"/>
        <rFont val="Roboto"/>
      </rPr>
      <t xml:space="preserve"> REPÚBLICA DOMINICANA: Tasa de renacimientos generales de empresas, según rango de empleados, 2017-2024</t>
    </r>
  </si>
  <si>
    <t>Cantidad de muertes de empleos</t>
  </si>
  <si>
    <r>
      <rPr>
        <b/>
        <sz val="9"/>
        <color theme="1"/>
        <rFont val="Roboto"/>
      </rPr>
      <t>Cuadro 50</t>
    </r>
    <r>
      <rPr>
        <sz val="9"/>
        <color theme="1"/>
        <rFont val="Roboto"/>
      </rPr>
      <t xml:space="preserve"> REPÚBLICA DOMINICANA: Cantidad de renacimientos generales de empresas, según rango de empleados, 2017-2024</t>
    </r>
  </si>
  <si>
    <t>Cantidad de muertes de empleos, según rango de empleados</t>
  </si>
  <si>
    <t>Cantidad de muertes de empleos,según actividad económica</t>
  </si>
  <si>
    <t>Cantidad de muertes de empleos, según provincia</t>
  </si>
  <si>
    <t>Cantidad de muertes de empleos, según sexo</t>
  </si>
  <si>
    <r>
      <rPr>
        <b/>
        <sz val="9"/>
        <color theme="1"/>
        <rFont val="Roboto"/>
      </rPr>
      <t>Cuadro 46</t>
    </r>
    <r>
      <rPr>
        <sz val="9"/>
        <color theme="1"/>
        <rFont val="Roboto"/>
      </rPr>
      <t xml:space="preserve"> REPÚBLICA DOMINICANA: Cantidad de supervivencia general de empresas, según rango de empleados, 2016-2024</t>
    </r>
  </si>
  <si>
    <r>
      <rPr>
        <b/>
        <sz val="9"/>
        <color theme="1"/>
        <rFont val="Roboto"/>
      </rPr>
      <t>Cuadro 41</t>
    </r>
    <r>
      <rPr>
        <sz val="9"/>
        <color theme="1"/>
        <rFont val="Roboto"/>
      </rPr>
      <t xml:space="preserve"> REPÚBLICA DOMINICANA: Tasa de nacimientos de empleos, según rango de empleados, 2016-2024</t>
    </r>
  </si>
  <si>
    <t>Tasa de muertes de empleos</t>
  </si>
  <si>
    <t>Tasa de muertes de empleos, según rango de empleados</t>
  </si>
  <si>
    <t>Tasa de muertes de empleos,según actividad económica</t>
  </si>
  <si>
    <t>Tasa de muertes de empleos, según provincia</t>
  </si>
  <si>
    <t>Tasa de muertes de empleos, según sexo</t>
  </si>
  <si>
    <r>
      <rPr>
        <b/>
        <sz val="9"/>
        <color theme="1"/>
        <rFont val="Roboto"/>
      </rPr>
      <t>Cuadro 36</t>
    </r>
    <r>
      <rPr>
        <sz val="9"/>
        <color theme="1"/>
        <rFont val="Roboto"/>
      </rPr>
      <t xml:space="preserve"> REPÚBLICA DOMINICANA:  Cantidad de nacimientos de empleos, según rango de empleados, 2016-2024</t>
    </r>
  </si>
  <si>
    <r>
      <rPr>
        <b/>
        <sz val="9"/>
        <color theme="1"/>
        <rFont val="Roboto"/>
      </rPr>
      <t>Cuadro 32</t>
    </r>
    <r>
      <rPr>
        <sz val="9"/>
        <color theme="1"/>
        <rFont val="Roboto"/>
      </rPr>
      <t xml:space="preserve"> REPÚBLICA DOMINICANA: Tasa de nacimientos de empresas, según rango de empleados, 2016-2024</t>
    </r>
  </si>
  <si>
    <r>
      <rPr>
        <b/>
        <sz val="9"/>
        <color theme="1"/>
        <rFont val="Roboto"/>
      </rPr>
      <t>Cuadro 28</t>
    </r>
    <r>
      <rPr>
        <sz val="9"/>
        <color theme="1"/>
        <rFont val="Roboto"/>
      </rPr>
      <t xml:space="preserve"> REPÚBLICA DOMINICANA: Cantidad de nacimientos de empresas, según rango de empleados, 2016-2024</t>
    </r>
  </si>
  <si>
    <r>
      <rPr>
        <b/>
        <sz val="9"/>
        <color theme="1"/>
        <rFont val="Roboto"/>
      </rPr>
      <t>Cuadro 24</t>
    </r>
    <r>
      <rPr>
        <sz val="9"/>
        <color theme="1"/>
        <rFont val="Roboto"/>
      </rPr>
      <t xml:space="preserve"> REPÚBLICA DOMINICANA: Participación porcentual de empleos activos en el stock histórico, según rango de empleados, 2016-2024</t>
    </r>
  </si>
  <si>
    <t>Tasa de neta de crecimiento de empresas</t>
  </si>
  <si>
    <t>Tasa de neta de crecimiento de empresas, según rango de empleados</t>
  </si>
  <si>
    <r>
      <rPr>
        <b/>
        <sz val="9"/>
        <color theme="1"/>
        <rFont val="Roboto"/>
      </rPr>
      <t>Cuadro 15</t>
    </r>
    <r>
      <rPr>
        <sz val="9"/>
        <color theme="1"/>
        <rFont val="Roboto"/>
      </rPr>
      <t xml:space="preserve"> REPÚBLICA DOMINICANA: Stock total de empleos, según rango de empleados, 2015-2024</t>
    </r>
  </si>
  <si>
    <r>
      <rPr>
        <b/>
        <sz val="9"/>
        <color theme="1"/>
        <rFont val="Roboto"/>
      </rPr>
      <t>Cuadro 11</t>
    </r>
    <r>
      <rPr>
        <sz val="9"/>
        <color theme="1"/>
        <rFont val="Roboto"/>
      </rPr>
      <t xml:space="preserve"> REPÚBLICA DOMINICANA: Participación porcentual de empresas activas en el stock histórico, según rango de empleados, 2015-2024</t>
    </r>
  </si>
  <si>
    <t>Tasa de neta de crecimiento de empleos</t>
  </si>
  <si>
    <t>Tasa de neta de crecimiento de empleos, según rango de empleados</t>
  </si>
  <si>
    <t>Tasa de neta de crecimiento de empleos, según provincia</t>
  </si>
  <si>
    <r>
      <rPr>
        <b/>
        <sz val="9"/>
        <color theme="1"/>
        <rFont val="Roboto"/>
      </rPr>
      <t>Cuadro 6</t>
    </r>
    <r>
      <rPr>
        <sz val="9"/>
        <color theme="1"/>
        <rFont val="Roboto"/>
      </rPr>
      <t xml:space="preserve"> REPÚBLICA DOMINICANA: Cantidad de empresas activas, según rango de empleados, 2015-2024</t>
    </r>
  </si>
  <si>
    <r>
      <rPr>
        <b/>
        <sz val="9"/>
        <color theme="1"/>
        <rFont val="Roboto"/>
      </rPr>
      <t>Cuadro 2</t>
    </r>
    <r>
      <rPr>
        <sz val="9"/>
        <color theme="1"/>
        <rFont val="Roboto"/>
      </rPr>
      <t xml:space="preserve"> REPÚBLICA DOMINICANA: Stock total de empresas, según rango de empleados, 2015-2024</t>
    </r>
  </si>
  <si>
    <r>
      <rPr>
        <b/>
        <sz val="9"/>
        <color theme="1"/>
        <rFont val="Roboto"/>
      </rPr>
      <t>Cuadro 1</t>
    </r>
    <r>
      <rPr>
        <sz val="9"/>
        <color theme="1"/>
        <rFont val="Roboto"/>
      </rPr>
      <t xml:space="preserve"> REPÚBLICA DOMINICANA: Stock total de empresas, 2015-2024</t>
    </r>
  </si>
  <si>
    <t>Participación porcentual del empleo masculino, según estatus</t>
  </si>
  <si>
    <t>Participación porcentual del empleo femenino, según estatus</t>
  </si>
  <si>
    <t>Tasa de neta de crecimiento de empleos, según actividad económica</t>
  </si>
  <si>
    <t xml:space="preserve"> Tasa de neta de crecimiento de empresas, según provincia</t>
  </si>
  <si>
    <t xml:space="preserve"> Tasa de neta de crecimiento de empresas, según actividad económica</t>
  </si>
  <si>
    <t>Cantidad de empleos activos</t>
  </si>
  <si>
    <t>Cantidad de empleos activos, según actividad económica</t>
  </si>
  <si>
    <t>Cantidad de empleos activos, según provincia</t>
  </si>
  <si>
    <t>Participación porcentual de empresas inactivas en el stock histórico</t>
  </si>
  <si>
    <t>Participación porcentual de empresas inactivas en el stock histórico, según actividad económica</t>
  </si>
  <si>
    <t>Participación porcentual de empresas inactivas en el stock histórico, según provincia</t>
  </si>
  <si>
    <t>Cantidad de empleos inactivos</t>
  </si>
  <si>
    <t>Cantidad de empleos inactivos, según actividad económica</t>
  </si>
  <si>
    <t>Cantidad de empleos inactivos, según provincia</t>
  </si>
  <si>
    <t>Cantidad de empleos inactivos, según sexo</t>
  </si>
  <si>
    <t>Cantidad de empleos activos, según sexo</t>
  </si>
  <si>
    <r>
      <rPr>
        <b/>
        <sz val="9"/>
        <color theme="1"/>
        <rFont val="Roboto"/>
      </rPr>
      <t>Cuadro 19</t>
    </r>
    <r>
      <rPr>
        <sz val="9"/>
        <color theme="1"/>
        <rFont val="Roboto"/>
      </rPr>
      <t xml:space="preserve"> REPÚBLICA DOMINICANA: Cantidad de empleos activos, según rango de empleados, 2015-2024</t>
    </r>
  </si>
  <si>
    <r>
      <rPr>
        <b/>
        <sz val="9"/>
        <color theme="1"/>
        <rFont val="Roboto"/>
      </rPr>
      <t>Cuadro 51</t>
    </r>
    <r>
      <rPr>
        <sz val="9"/>
        <color theme="1"/>
        <rFont val="Roboto"/>
      </rPr>
      <t xml:space="preserve"> REPÚBLICA DOMINICANA: Cantidad de renacimientos generales de empresas, según actividad económica, 2016-2024</t>
    </r>
  </si>
  <si>
    <t>Stock total de empresas, según rango de empleados</t>
  </si>
  <si>
    <t>Cantidad de empresas activas, según rango de empleados</t>
  </si>
  <si>
    <t>Participación porcentual de empresas activas en el stock histórico, según rango de empleados</t>
  </si>
  <si>
    <t>Stock total de empleos, según rango de empleados</t>
  </si>
  <si>
    <t>Cantidad de empleos activos, según rango de empleados</t>
  </si>
  <si>
    <t>Participación porcentual de empleos activos en el stock histórico, según rango de empleados</t>
  </si>
  <si>
    <t>Cantidad de nacimientos de empresas, según rango de empleados</t>
  </si>
  <si>
    <t>Tasa de nacimientos de empresas, según rango de empleados</t>
  </si>
  <si>
    <t>Cantidad de nacimientos de empleos, según rango de empleados</t>
  </si>
  <si>
    <t>Tasa de nacimientos de empleos, según rango de empleados</t>
  </si>
  <si>
    <t>Cantidad de renacimientos generales de empresas, según rango de empleados</t>
  </si>
  <si>
    <t>Tasa de renacimientos generales de empresas, según rango de empleados</t>
  </si>
  <si>
    <t>Cantidad de renacimientos generales de empleos, según rango de empleados</t>
  </si>
  <si>
    <t>Tasa de renacimientos generales de empleos, según rango de empleados</t>
  </si>
  <si>
    <t>Cantidad de empresas inactivas, según rango de empleados</t>
  </si>
  <si>
    <t>Participación porcentual de empresas inactivas en el stock histórico, según rango de empleados</t>
  </si>
  <si>
    <t>Cantidad de empleos inactivos, según rango de empleados</t>
  </si>
  <si>
    <t>Participación porcentual de empleos inactivos en el stock histórico, según rango de empleados</t>
  </si>
  <si>
    <t>Cantidad de empresas en inicio de cese, según rango de empleados</t>
  </si>
  <si>
    <t>Tasa de inicio de cese de empresas, según rango de empleados</t>
  </si>
  <si>
    <t>Cantidad de empleos en inicio de cese, según rango de empleados</t>
  </si>
  <si>
    <t>Tasa de inicio de cese de empleos, según rango de empleados</t>
  </si>
  <si>
    <t>Cantidad de empresas en cese, según rango de empleados</t>
  </si>
  <si>
    <t>Tasa de cese de empresas, según según rango de empleados</t>
  </si>
  <si>
    <t>Cantidad de empleos  en cese, según según rango de empleados</t>
  </si>
  <si>
    <t>Tasa de cese de empleos, según según rango de empleados</t>
  </si>
  <si>
    <t>Cantidad de empresas muertas, según rango de empleados</t>
  </si>
  <si>
    <t>Tasa de muertes de empresas, según rango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</si>
</sst>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0.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u/>
      <sz val="11"/>
      <color theme="10"/>
      <name val="Calibri"/>
      <family val="2"/>
      <scheme val="minor"/>
    </font>
    <font>
      <u/>
      <sz val="9"/>
      <color theme="10"/>
      <name val="Roboto"/>
    </font>
    <font>
      <sz val="7"/>
      <color theme="1"/>
      <name val="Roboto"/>
    </font>
    <font>
      <sz val="7"/>
      <color rgb="FFFF0000"/>
      <name val="Roboto"/>
    </font>
    <font>
      <sz val="9"/>
      <name val="Roboto"/>
    </font>
    <font>
      <sz val="9"/>
      <color rgb="FFFF0000"/>
      <name val="Roboto"/>
    </font>
    <font>
      <sz val="11"/>
      <name val="Calibri"/>
      <family val="2"/>
      <scheme val="minor"/>
    </font>
    <font>
      <sz val="9"/>
      <color rgb="FF000000"/>
      <name val="Roboto"/>
    </font>
    <font>
      <b/>
      <sz val="9"/>
      <color rgb="FF000000"/>
      <name val="Roboto"/>
    </font>
    <font>
      <b/>
      <sz val="9"/>
      <color rgb="FFFF0000"/>
      <name val="Roboto"/>
    </font>
    <font>
      <sz val="7"/>
      <name val="Roboto"/>
    </font>
    <font>
      <sz val="11"/>
      <name val="Aptos Narrow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97">
    <xf numFmtId="0" fontId="0" fillId="0" borderId="0" xfId="0"/>
    <xf numFmtId="0" fontId="3" fillId="0" borderId="0" xfId="0" applyFont="1"/>
    <xf numFmtId="0" fontId="5" fillId="0" borderId="0" xfId="3" applyFont="1"/>
    <xf numFmtId="0" fontId="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6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166" fontId="3" fillId="2" borderId="0" xfId="1" applyNumberFormat="1" applyFont="1" applyFill="1" applyAlignment="1">
      <alignment horizontal="right" indent="2"/>
    </xf>
    <xf numFmtId="3" fontId="0" fillId="0" borderId="0" xfId="0" applyNumberFormat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166" fontId="3" fillId="2" borderId="0" xfId="1" applyNumberFormat="1" applyFont="1" applyFill="1" applyAlignment="1">
      <alignment horizontal="center"/>
    </xf>
    <xf numFmtId="166" fontId="3" fillId="2" borderId="3" xfId="1" applyNumberFormat="1" applyFont="1" applyFill="1" applyBorder="1" applyAlignment="1">
      <alignment horizontal="center"/>
    </xf>
    <xf numFmtId="166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165" fontId="3" fillId="2" borderId="0" xfId="2" applyNumberFormat="1" applyFont="1" applyFill="1" applyAlignment="1">
      <alignment horizontal="center"/>
    </xf>
    <xf numFmtId="165" fontId="3" fillId="2" borderId="3" xfId="2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center"/>
    </xf>
    <xf numFmtId="0" fontId="7" fillId="2" borderId="0" xfId="0" applyFont="1" applyFill="1"/>
    <xf numFmtId="166" fontId="3" fillId="0" borderId="0" xfId="1" applyNumberFormat="1" applyFont="1"/>
    <xf numFmtId="165" fontId="0" fillId="0" borderId="0" xfId="0" applyNumberFormat="1"/>
    <xf numFmtId="166" fontId="3" fillId="0" borderId="0" xfId="1" applyNumberFormat="1" applyFont="1" applyAlignment="1">
      <alignment horizontal="center"/>
    </xf>
    <xf numFmtId="165" fontId="3" fillId="0" borderId="3" xfId="2" applyNumberFormat="1" applyFont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3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5" fontId="8" fillId="0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6" fontId="3" fillId="0" borderId="3" xfId="1" applyNumberFormat="1" applyFont="1" applyBorder="1" applyAlignment="1">
      <alignment horizontal="center"/>
    </xf>
    <xf numFmtId="166" fontId="8" fillId="0" borderId="0" xfId="1" applyNumberFormat="1" applyFont="1" applyAlignment="1">
      <alignment horizontal="center"/>
    </xf>
    <xf numFmtId="166" fontId="8" fillId="0" borderId="0" xfId="1" applyNumberFormat="1" applyFont="1" applyFill="1" applyAlignment="1">
      <alignment horizontal="center"/>
    </xf>
    <xf numFmtId="166" fontId="8" fillId="0" borderId="3" xfId="1" applyNumberFormat="1" applyFont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4" fontId="3" fillId="0" borderId="3" xfId="1" applyFont="1" applyBorder="1" applyAlignment="1">
      <alignment horizontal="center"/>
    </xf>
    <xf numFmtId="0" fontId="2" fillId="0" borderId="2" xfId="0" applyFont="1" applyBorder="1"/>
    <xf numFmtId="165" fontId="2" fillId="0" borderId="2" xfId="2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0" fillId="0" borderId="0" xfId="0" applyFont="1"/>
    <xf numFmtId="165" fontId="3" fillId="0" borderId="3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8" fillId="2" borderId="3" xfId="2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6" fontId="2" fillId="2" borderId="2" xfId="1" applyNumberFormat="1" applyFont="1" applyFill="1" applyBorder="1" applyAlignment="1">
      <alignment horizontal="right" indent="2"/>
    </xf>
    <xf numFmtId="0" fontId="3" fillId="2" borderId="0" xfId="0" applyFont="1" applyFill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right" indent="2"/>
    </xf>
    <xf numFmtId="0" fontId="3" fillId="2" borderId="5" xfId="0" applyFont="1" applyFill="1" applyBorder="1" applyAlignment="1">
      <alignment horizontal="left"/>
    </xf>
    <xf numFmtId="166" fontId="3" fillId="2" borderId="3" xfId="2" applyNumberFormat="1" applyFont="1" applyFill="1" applyBorder="1" applyAlignment="1">
      <alignment horizontal="right" indent="2"/>
    </xf>
    <xf numFmtId="0" fontId="9" fillId="2" borderId="0" xfId="0" applyFont="1" applyFill="1"/>
    <xf numFmtId="0" fontId="3" fillId="2" borderId="0" xfId="0" applyFont="1" applyFill="1"/>
    <xf numFmtId="166" fontId="3" fillId="2" borderId="0" xfId="2" applyNumberFormat="1" applyFont="1" applyFill="1" applyBorder="1" applyAlignment="1">
      <alignment horizontal="right" indent="2"/>
    </xf>
    <xf numFmtId="166" fontId="3" fillId="0" borderId="0" xfId="0" applyNumberFormat="1" applyFont="1"/>
    <xf numFmtId="165" fontId="3" fillId="2" borderId="0" xfId="2" applyNumberFormat="1" applyFont="1" applyFill="1" applyBorder="1" applyAlignment="1">
      <alignment horizontal="right" indent="2"/>
    </xf>
    <xf numFmtId="165" fontId="3" fillId="2" borderId="3" xfId="2" applyNumberFormat="1" applyFont="1" applyFill="1" applyBorder="1" applyAlignment="1">
      <alignment horizontal="right" indent="2"/>
    </xf>
    <xf numFmtId="0" fontId="11" fillId="2" borderId="0" xfId="0" applyFont="1" applyFill="1" applyAlignment="1">
      <alignment vertical="center"/>
    </xf>
    <xf numFmtId="166" fontId="3" fillId="0" borderId="0" xfId="1" applyNumberFormat="1" applyFont="1" applyAlignment="1">
      <alignment horizontal="right"/>
    </xf>
    <xf numFmtId="167" fontId="0" fillId="0" borderId="0" xfId="0" applyNumberFormat="1"/>
    <xf numFmtId="166" fontId="3" fillId="2" borderId="0" xfId="1" applyNumberFormat="1" applyFont="1" applyFill="1" applyAlignment="1">
      <alignment horizontal="right"/>
    </xf>
    <xf numFmtId="166" fontId="2" fillId="2" borderId="2" xfId="1" applyNumberFormat="1" applyFont="1" applyFill="1" applyBorder="1" applyAlignment="1">
      <alignment horizontal="right"/>
    </xf>
    <xf numFmtId="166" fontId="13" fillId="2" borderId="2" xfId="1" applyNumberFormat="1" applyFont="1" applyFill="1" applyBorder="1" applyAlignment="1">
      <alignment horizontal="right"/>
    </xf>
    <xf numFmtId="166" fontId="13" fillId="2" borderId="2" xfId="1" applyNumberFormat="1" applyFont="1" applyFill="1" applyBorder="1" applyAlignment="1">
      <alignment horizontal="right" indent="2"/>
    </xf>
    <xf numFmtId="0" fontId="2" fillId="2" borderId="3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2" fillId="0" borderId="2" xfId="0" applyFont="1" applyBorder="1" applyAlignment="1">
      <alignment horizontal="center"/>
    </xf>
    <xf numFmtId="166" fontId="8" fillId="0" borderId="0" xfId="1" applyNumberFormat="1" applyFont="1"/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left"/>
    </xf>
    <xf numFmtId="166" fontId="2" fillId="2" borderId="2" xfId="2" applyNumberFormat="1" applyFont="1" applyFill="1" applyBorder="1" applyAlignment="1">
      <alignment horizontal="right" indent="2"/>
    </xf>
    <xf numFmtId="165" fontId="2" fillId="2" borderId="2" xfId="2" applyNumberFormat="1" applyFont="1" applyFill="1" applyBorder="1" applyAlignment="1">
      <alignment horizontal="right" indent="2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165" fontId="3" fillId="2" borderId="0" xfId="2" applyNumberFormat="1" applyFont="1" applyFill="1" applyBorder="1" applyAlignment="1"/>
    <xf numFmtId="165" fontId="3" fillId="2" borderId="3" xfId="2" applyNumberFormat="1" applyFont="1" applyFill="1" applyBorder="1" applyAlignment="1"/>
    <xf numFmtId="165" fontId="2" fillId="2" borderId="2" xfId="2" applyNumberFormat="1" applyFont="1" applyFill="1" applyBorder="1" applyAlignment="1"/>
    <xf numFmtId="165" fontId="3" fillId="2" borderId="0" xfId="2" applyNumberFormat="1" applyFont="1" applyFill="1" applyAlignment="1">
      <alignment horizontal="right" indent="2"/>
    </xf>
    <xf numFmtId="165" fontId="3" fillId="2" borderId="0" xfId="2" applyNumberFormat="1" applyFont="1" applyFill="1" applyBorder="1" applyAlignment="1">
      <alignment horizontal="right"/>
    </xf>
    <xf numFmtId="165" fontId="2" fillId="2" borderId="2" xfId="2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vertical="center" wrapText="1"/>
    </xf>
    <xf numFmtId="165" fontId="3" fillId="2" borderId="3" xfId="0" applyNumberFormat="1" applyFont="1" applyFill="1" applyBorder="1" applyAlignment="1">
      <alignment vertical="center" wrapText="1"/>
    </xf>
    <xf numFmtId="166" fontId="3" fillId="0" borderId="0" xfId="1" applyNumberFormat="1" applyFont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8" fillId="2" borderId="0" xfId="0" applyFont="1" applyFill="1"/>
    <xf numFmtId="0" fontId="18" fillId="0" borderId="0" xfId="0" applyFont="1"/>
  </cellXfs>
  <cellStyles count="5">
    <cellStyle name="Comma" xfId="1" builtinId="3"/>
    <cellStyle name="Hyperlink" xfId="3" builtinId="8"/>
    <cellStyle name="Normal" xfId="0" builtinId="0"/>
    <cellStyle name="Normal 2" xfId="4" xr:uid="{A6F6F61E-B583-4C3F-8F3E-C0F47FF3FF2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microsoft.com/office/2017/10/relationships/person" Target="persons/perso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1</xdr:col>
      <xdr:colOff>535783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4300"/>
          <a:ext cx="1031083" cy="542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649605</xdr:colOff>
      <xdr:row>0</xdr:row>
      <xdr:rowOff>80010</xdr:rowOff>
    </xdr:from>
    <xdr:to>
      <xdr:col>10</xdr:col>
      <xdr:colOff>110968</xdr:colOff>
      <xdr:row>1</xdr:row>
      <xdr:rowOff>432435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4385" y="80010"/>
          <a:ext cx="1031083" cy="535305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68580</xdr:rowOff>
    </xdr:from>
    <xdr:to>
      <xdr:col>10</xdr:col>
      <xdr:colOff>623413</xdr:colOff>
      <xdr:row>1</xdr:row>
      <xdr:rowOff>421005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008464-4448-41B3-B1FC-AD67E439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68580"/>
          <a:ext cx="1013938" cy="542925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472440</xdr:colOff>
      <xdr:row>0</xdr:row>
      <xdr:rowOff>91440</xdr:rowOff>
    </xdr:from>
    <xdr:to>
      <xdr:col>11</xdr:col>
      <xdr:colOff>40483</xdr:colOff>
      <xdr:row>1</xdr:row>
      <xdr:rowOff>443865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9FFA37-4BF7-4826-BD24-C4A48670F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040" y="91440"/>
          <a:ext cx="996793" cy="542925"/>
        </a:xfrm>
        <a:prstGeom prst="rect">
          <a:avLst/>
        </a:prstGeom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316230</xdr:colOff>
      <xdr:row>0</xdr:row>
      <xdr:rowOff>36195</xdr:rowOff>
    </xdr:from>
    <xdr:to>
      <xdr:col>10</xdr:col>
      <xdr:colOff>615793</xdr:colOff>
      <xdr:row>1</xdr:row>
      <xdr:rowOff>388620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9BDB2-F1D0-4682-AF3E-0EAA6427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7730" y="36195"/>
          <a:ext cx="1013938" cy="542925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213360</xdr:colOff>
      <xdr:row>1</xdr:row>
      <xdr:rowOff>11430</xdr:rowOff>
    </xdr:from>
    <xdr:to>
      <xdr:col>7</xdr:col>
      <xdr:colOff>535783</xdr:colOff>
      <xdr:row>2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D68B30-89A9-46A4-92FC-2CEE3D4C2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835" y="201930"/>
          <a:ext cx="1008223" cy="542925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421005</xdr:colOff>
      <xdr:row>0</xdr:row>
      <xdr:rowOff>89535</xdr:rowOff>
    </xdr:from>
    <xdr:to>
      <xdr:col>10</xdr:col>
      <xdr:colOff>6193</xdr:colOff>
      <xdr:row>1</xdr:row>
      <xdr:rowOff>441960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A6480F-1B85-46DC-BB6F-81C1F03F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180" y="89535"/>
          <a:ext cx="1013938" cy="542925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0</xdr:row>
      <xdr:rowOff>76200</xdr:rowOff>
    </xdr:from>
    <xdr:to>
      <xdr:col>9</xdr:col>
      <xdr:colOff>469108</xdr:colOff>
      <xdr:row>1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0364F-DAD8-4089-B4FB-80A9BE71D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76200"/>
          <a:ext cx="1031083" cy="542925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95250</xdr:rowOff>
    </xdr:from>
    <xdr:to>
      <xdr:col>9</xdr:col>
      <xdr:colOff>726283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F4530C-F52D-408E-B900-76D086688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95250"/>
          <a:ext cx="1031083" cy="542925"/>
        </a:xfrm>
        <a:prstGeom prst="rect">
          <a:avLst/>
        </a:prstGeom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664845</xdr:colOff>
      <xdr:row>0</xdr:row>
      <xdr:rowOff>121920</xdr:rowOff>
    </xdr:from>
    <xdr:to>
      <xdr:col>7</xdr:col>
      <xdr:colOff>278608</xdr:colOff>
      <xdr:row>1</xdr:row>
      <xdr:rowOff>474345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78AA2B-1E75-4435-8025-153BA7DA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920" y="121920"/>
          <a:ext cx="985363" cy="542925"/>
        </a:xfrm>
        <a:prstGeom prst="rect">
          <a:avLst/>
        </a:prstGeom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68580</xdr:rowOff>
    </xdr:from>
    <xdr:to>
      <xdr:col>9</xdr:col>
      <xdr:colOff>651988</xdr:colOff>
      <xdr:row>1</xdr:row>
      <xdr:rowOff>421005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3D22D-4A3F-43C8-A67E-9EC35D7D0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68580"/>
          <a:ext cx="1013938" cy="542925"/>
        </a:xfrm>
        <a:prstGeom prst="rect">
          <a:avLst/>
        </a:prstGeom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415290</xdr:colOff>
      <xdr:row>0</xdr:row>
      <xdr:rowOff>91440</xdr:rowOff>
    </xdr:from>
    <xdr:to>
      <xdr:col>9</xdr:col>
      <xdr:colOff>697708</xdr:colOff>
      <xdr:row>1</xdr:row>
      <xdr:rowOff>443865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AF4176-6D4D-4C88-9FF8-3194740BD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3515" y="91440"/>
          <a:ext cx="996793" cy="542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</xdr:colOff>
      <xdr:row>0</xdr:row>
      <xdr:rowOff>118110</xdr:rowOff>
    </xdr:from>
    <xdr:to>
      <xdr:col>10</xdr:col>
      <xdr:colOff>4288</xdr:colOff>
      <xdr:row>1</xdr:row>
      <xdr:rowOff>470535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3485" y="118110"/>
          <a:ext cx="1031083" cy="535305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335280</xdr:colOff>
      <xdr:row>0</xdr:row>
      <xdr:rowOff>93345</xdr:rowOff>
    </xdr:from>
    <xdr:to>
      <xdr:col>9</xdr:col>
      <xdr:colOff>634843</xdr:colOff>
      <xdr:row>1</xdr:row>
      <xdr:rowOff>445770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4F204F-17D8-4F24-80B3-DC50B01E9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5" y="93345"/>
          <a:ext cx="1013938" cy="542925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140970</xdr:colOff>
      <xdr:row>0</xdr:row>
      <xdr:rowOff>165735</xdr:rowOff>
    </xdr:from>
    <xdr:to>
      <xdr:col>7</xdr:col>
      <xdr:colOff>440533</xdr:colOff>
      <xdr:row>1</xdr:row>
      <xdr:rowOff>518160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57522-46BF-4916-A4BF-3009C3F8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2070" y="165735"/>
          <a:ext cx="985363" cy="542925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619125</xdr:colOff>
      <xdr:row>0</xdr:row>
      <xdr:rowOff>127635</xdr:rowOff>
    </xdr:from>
    <xdr:to>
      <xdr:col>9</xdr:col>
      <xdr:colOff>766288</xdr:colOff>
      <xdr:row>1</xdr:row>
      <xdr:rowOff>480060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DB2DBD-66E7-4989-A644-8EBB69F40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127635"/>
          <a:ext cx="1004413" cy="542925"/>
        </a:xfrm>
        <a:prstGeom prst="rect">
          <a:avLst/>
        </a:prstGeom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142875</xdr:rowOff>
    </xdr:from>
    <xdr:to>
      <xdr:col>7</xdr:col>
      <xdr:colOff>392908</xdr:colOff>
      <xdr:row>1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BDE1CD-E55E-4DA5-A213-8E767D72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142875"/>
          <a:ext cx="1031083" cy="542925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114300</xdr:rowOff>
    </xdr:from>
    <xdr:to>
      <xdr:col>10</xdr:col>
      <xdr:colOff>50008</xdr:colOff>
      <xdr:row>1</xdr:row>
      <xdr:rowOff>466725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B2B981-82BE-4C8D-A14C-AF314BB4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114300"/>
          <a:ext cx="1031083" cy="542925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165735</xdr:colOff>
      <xdr:row>2</xdr:row>
      <xdr:rowOff>60960</xdr:rowOff>
    </xdr:from>
    <xdr:ext cx="985363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1DB2AE1-F688-464C-862C-C855D185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2235" y="365760"/>
          <a:ext cx="985363" cy="657225"/>
        </a:xfrm>
        <a:prstGeom prst="rect">
          <a:avLst/>
        </a:prstGeom>
      </xdr:spPr>
    </xdr:pic>
    <xdr:clientData/>
  </xdr:one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293370</xdr:colOff>
      <xdr:row>1</xdr:row>
      <xdr:rowOff>17145</xdr:rowOff>
    </xdr:from>
    <xdr:to>
      <xdr:col>7</xdr:col>
      <xdr:colOff>592933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2CDC66-D939-4E96-9C5A-69787848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9245" y="207645"/>
          <a:ext cx="985363" cy="542925"/>
        </a:xfrm>
        <a:prstGeom prst="rect">
          <a:avLst/>
        </a:prstGeom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68580</xdr:rowOff>
    </xdr:from>
    <xdr:to>
      <xdr:col>9</xdr:col>
      <xdr:colOff>623413</xdr:colOff>
      <xdr:row>1</xdr:row>
      <xdr:rowOff>421005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312A83-DA67-4BBC-A49C-024B9FA9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68580"/>
          <a:ext cx="1013938" cy="542925"/>
        </a:xfrm>
        <a:prstGeom prst="rect">
          <a:avLst/>
        </a:prstGeom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472440</xdr:colOff>
      <xdr:row>0</xdr:row>
      <xdr:rowOff>91440</xdr:rowOff>
    </xdr:from>
    <xdr:to>
      <xdr:col>10</xdr:col>
      <xdr:colOff>40483</xdr:colOff>
      <xdr:row>1</xdr:row>
      <xdr:rowOff>443865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DB129-83C1-4384-8B78-BF579591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040" y="91440"/>
          <a:ext cx="996793" cy="542925"/>
        </a:xfrm>
        <a:prstGeom prst="rect">
          <a:avLst/>
        </a:prstGeom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316230</xdr:colOff>
      <xdr:row>0</xdr:row>
      <xdr:rowOff>36195</xdr:rowOff>
    </xdr:from>
    <xdr:to>
      <xdr:col>9</xdr:col>
      <xdr:colOff>615793</xdr:colOff>
      <xdr:row>1</xdr:row>
      <xdr:rowOff>388620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E408A9-4454-4D81-AA54-8BEA50BC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7730" y="36195"/>
          <a:ext cx="1013938" cy="5429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299085</xdr:colOff>
      <xdr:row>0</xdr:row>
      <xdr:rowOff>80010</xdr:rowOff>
    </xdr:from>
    <xdr:to>
      <xdr:col>12</xdr:col>
      <xdr:colOff>598648</xdr:colOff>
      <xdr:row>1</xdr:row>
      <xdr:rowOff>432435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5965" y="80010"/>
          <a:ext cx="1031083" cy="535305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569595</xdr:colOff>
      <xdr:row>2</xdr:row>
      <xdr:rowOff>22860</xdr:rowOff>
    </xdr:from>
    <xdr:to>
      <xdr:col>7</xdr:col>
      <xdr:colOff>354808</xdr:colOff>
      <xdr:row>4</xdr:row>
      <xdr:rowOff>184785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DA8F11-2118-48BB-B285-23C083866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327660"/>
          <a:ext cx="985363" cy="657225"/>
        </a:xfrm>
        <a:prstGeom prst="rect">
          <a:avLst/>
        </a:prstGeom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</xdr:row>
      <xdr:rowOff>137160</xdr:rowOff>
    </xdr:from>
    <xdr:to>
      <xdr:col>10</xdr:col>
      <xdr:colOff>185263</xdr:colOff>
      <xdr:row>3</xdr:row>
      <xdr:rowOff>146685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1973A3-A665-48A3-844B-05749EE5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289560"/>
          <a:ext cx="1004413" cy="657225"/>
        </a:xfrm>
        <a:prstGeom prst="rect">
          <a:avLst/>
        </a:prstGeom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47625</xdr:rowOff>
    </xdr:from>
    <xdr:to>
      <xdr:col>6</xdr:col>
      <xdr:colOff>592933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63B15C-E025-4C91-B3E9-DA9A85B3F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00025"/>
          <a:ext cx="1031083" cy="542925"/>
        </a:xfrm>
        <a:prstGeom prst="rect">
          <a:avLst/>
        </a:prstGeom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28575</xdr:rowOff>
    </xdr:from>
    <xdr:to>
      <xdr:col>9</xdr:col>
      <xdr:colOff>164308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14D7FF-2B7A-4D9B-A75C-00FFB773C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80975"/>
          <a:ext cx="1031083" cy="542925"/>
        </a:xfrm>
        <a:prstGeom prst="rect">
          <a:avLst/>
        </a:prstGeom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569595</xdr:colOff>
      <xdr:row>2</xdr:row>
      <xdr:rowOff>22860</xdr:rowOff>
    </xdr:from>
    <xdr:to>
      <xdr:col>7</xdr:col>
      <xdr:colOff>354808</xdr:colOff>
      <xdr:row>4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02C5B-36C9-4502-ADFA-1F05E10AF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327660"/>
          <a:ext cx="985363" cy="657225"/>
        </a:xfrm>
        <a:prstGeom prst="rect">
          <a:avLst/>
        </a:prstGeom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108585</xdr:rowOff>
    </xdr:from>
    <xdr:to>
      <xdr:col>9</xdr:col>
      <xdr:colOff>518638</xdr:colOff>
      <xdr:row>3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D9BC82-4374-42E9-AFF8-94BF642D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260985"/>
          <a:ext cx="1004413" cy="657225"/>
        </a:xfrm>
        <a:prstGeom prst="rect">
          <a:avLst/>
        </a:prstGeom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1</xdr:row>
      <xdr:rowOff>38100</xdr:rowOff>
    </xdr:from>
    <xdr:to>
      <xdr:col>6</xdr:col>
      <xdr:colOff>211933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1D6E44-7BC7-4239-9E25-A930A9EC3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90500"/>
          <a:ext cx="1031083" cy="542925"/>
        </a:xfrm>
        <a:prstGeom prst="rect">
          <a:avLst/>
        </a:prstGeom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19050</xdr:rowOff>
    </xdr:from>
    <xdr:to>
      <xdr:col>8</xdr:col>
      <xdr:colOff>545308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8EAB87-AD00-4913-ABB9-08D0AA0D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19050"/>
          <a:ext cx="1031083" cy="542925"/>
        </a:xfrm>
        <a:prstGeom prst="rect">
          <a:avLst/>
        </a:prstGeom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502920</xdr:colOff>
      <xdr:row>1</xdr:row>
      <xdr:rowOff>99060</xdr:rowOff>
    </xdr:from>
    <xdr:to>
      <xdr:col>7</xdr:col>
      <xdr:colOff>288133</xdr:colOff>
      <xdr:row>4</xdr:row>
      <xdr:rowOff>108585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A90A88-C0AE-4D99-B167-E6A0A697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0245" y="251460"/>
          <a:ext cx="985363" cy="657225"/>
        </a:xfrm>
        <a:prstGeom prst="rect">
          <a:avLst/>
        </a:prstGeom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1</xdr:row>
      <xdr:rowOff>127635</xdr:rowOff>
    </xdr:from>
    <xdr:to>
      <xdr:col>10</xdr:col>
      <xdr:colOff>23338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30EB20-8577-4FC9-A1C0-EC38F4E14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280035"/>
          <a:ext cx="1004413" cy="6572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95250</xdr:rowOff>
    </xdr:from>
    <xdr:to>
      <xdr:col>10</xdr:col>
      <xdr:colOff>423388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6025" y="95250"/>
          <a:ext cx="1031083" cy="535305"/>
        </a:xfrm>
        <a:prstGeom prst="rect">
          <a:avLst/>
        </a:prstGeom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1</xdr:row>
      <xdr:rowOff>76200</xdr:rowOff>
    </xdr:from>
    <xdr:to>
      <xdr:col>6</xdr:col>
      <xdr:colOff>573883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74164C-6AA5-459D-A874-3E88DC8C5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266700"/>
          <a:ext cx="1031083" cy="542925"/>
        </a:xfrm>
        <a:prstGeom prst="rect">
          <a:avLst/>
        </a:prstGeom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66675</xdr:rowOff>
    </xdr:from>
    <xdr:to>
      <xdr:col>8</xdr:col>
      <xdr:colOff>469108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76EA99-7C63-4550-BA0D-DE7221489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675"/>
          <a:ext cx="1031083" cy="542925"/>
        </a:xfrm>
        <a:prstGeom prst="rect">
          <a:avLst/>
        </a:prstGeom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1</xdr:row>
      <xdr:rowOff>0</xdr:rowOff>
    </xdr:from>
    <xdr:to>
      <xdr:col>6</xdr:col>
      <xdr:colOff>535783</xdr:colOff>
      <xdr:row>1</xdr:row>
      <xdr:rowOff>542925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8DF6F-D699-4880-96DA-077BC12B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52400"/>
          <a:ext cx="1031083" cy="542925"/>
        </a:xfrm>
        <a:prstGeom prst="rect">
          <a:avLst/>
        </a:prstGeom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569595</xdr:colOff>
      <xdr:row>2</xdr:row>
      <xdr:rowOff>22860</xdr:rowOff>
    </xdr:from>
    <xdr:to>
      <xdr:col>7</xdr:col>
      <xdr:colOff>354808</xdr:colOff>
      <xdr:row>4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BF986A-3695-4A1A-9D37-851B3D3C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327660"/>
          <a:ext cx="985363" cy="657225"/>
        </a:xfrm>
        <a:prstGeom prst="rect">
          <a:avLst/>
        </a:prstGeom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1</xdr:row>
      <xdr:rowOff>22860</xdr:rowOff>
    </xdr:from>
    <xdr:to>
      <xdr:col>9</xdr:col>
      <xdr:colOff>375763</xdr:colOff>
      <xdr:row>3</xdr:row>
      <xdr:rowOff>32385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D9CE7-871E-42A1-A241-C8A8A1D7F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75260"/>
          <a:ext cx="1004413" cy="657225"/>
        </a:xfrm>
        <a:prstGeom prst="rect">
          <a:avLst/>
        </a:prstGeom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1</xdr:row>
      <xdr:rowOff>38100</xdr:rowOff>
    </xdr:from>
    <xdr:to>
      <xdr:col>6</xdr:col>
      <xdr:colOff>535783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D89D18-3E46-4ABD-82E7-997ABD828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90500"/>
          <a:ext cx="1031083" cy="542925"/>
        </a:xfrm>
        <a:prstGeom prst="rect">
          <a:avLst/>
        </a:prstGeom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19050</xdr:rowOff>
    </xdr:from>
    <xdr:to>
      <xdr:col>8</xdr:col>
      <xdr:colOff>545308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8C7F1-9044-4A03-85BC-63827C1A5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19050"/>
          <a:ext cx="1031083" cy="542925"/>
        </a:xfrm>
        <a:prstGeom prst="rect">
          <a:avLst/>
        </a:prstGeom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</xdr:row>
      <xdr:rowOff>9525</xdr:rowOff>
    </xdr:from>
    <xdr:to>
      <xdr:col>6</xdr:col>
      <xdr:colOff>573883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D87280-E00A-4849-ACE9-A5AAE94F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161925"/>
          <a:ext cx="1031083" cy="542925"/>
        </a:xfrm>
        <a:prstGeom prst="rect">
          <a:avLst/>
        </a:prstGeom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407670</xdr:colOff>
      <xdr:row>2</xdr:row>
      <xdr:rowOff>70485</xdr:rowOff>
    </xdr:from>
    <xdr:to>
      <xdr:col>8</xdr:col>
      <xdr:colOff>192883</xdr:colOff>
      <xdr:row>4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9C965-EAEE-440D-BF99-0A020BF6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070" y="375285"/>
          <a:ext cx="985363" cy="657225"/>
        </a:xfrm>
        <a:prstGeom prst="rect">
          <a:avLst/>
        </a:prstGeom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</xdr:row>
      <xdr:rowOff>70485</xdr:rowOff>
    </xdr:from>
    <xdr:to>
      <xdr:col>10</xdr:col>
      <xdr:colOff>528163</xdr:colOff>
      <xdr:row>3</xdr:row>
      <xdr:rowOff>80010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E778E6-556A-4D89-90EC-3E66F71A0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22885"/>
          <a:ext cx="1004413" cy="657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72390</xdr:rowOff>
    </xdr:from>
    <xdr:to>
      <xdr:col>11</xdr:col>
      <xdr:colOff>110968</xdr:colOff>
      <xdr:row>1</xdr:row>
      <xdr:rowOff>424815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0705" y="72390"/>
          <a:ext cx="1031083" cy="535305"/>
        </a:xfrm>
        <a:prstGeom prst="rect">
          <a:avLst/>
        </a:prstGeom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1</xdr:row>
      <xdr:rowOff>38100</xdr:rowOff>
    </xdr:from>
    <xdr:to>
      <xdr:col>7</xdr:col>
      <xdr:colOff>192883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B2739E-7857-4665-BDFB-E9F4DD729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90500"/>
          <a:ext cx="1031083" cy="542925"/>
        </a:xfrm>
        <a:prstGeom prst="rect">
          <a:avLst/>
        </a:prstGeom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85725</xdr:rowOff>
    </xdr:from>
    <xdr:to>
      <xdr:col>9</xdr:col>
      <xdr:colOff>2383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39FD0-624C-4E25-8925-5F887D069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85725"/>
          <a:ext cx="1031083" cy="542925"/>
        </a:xfrm>
        <a:prstGeom prst="rect">
          <a:avLst/>
        </a:prstGeom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407670</xdr:colOff>
      <xdr:row>2</xdr:row>
      <xdr:rowOff>70485</xdr:rowOff>
    </xdr:from>
    <xdr:to>
      <xdr:col>8</xdr:col>
      <xdr:colOff>192883</xdr:colOff>
      <xdr:row>4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7B731-1A31-4674-991A-A4E463E48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070" y="375285"/>
          <a:ext cx="985363" cy="657225"/>
        </a:xfrm>
        <a:prstGeom prst="rect">
          <a:avLst/>
        </a:prstGeom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1</xdr:row>
      <xdr:rowOff>60960</xdr:rowOff>
    </xdr:from>
    <xdr:to>
      <xdr:col>10</xdr:col>
      <xdr:colOff>413863</xdr:colOff>
      <xdr:row>3</xdr:row>
      <xdr:rowOff>70485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679F59-0D6D-4491-8A69-37B935C6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213360"/>
          <a:ext cx="1004413" cy="657225"/>
        </a:xfrm>
        <a:prstGeom prst="rect">
          <a:avLst/>
        </a:prstGeom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</xdr:row>
      <xdr:rowOff>38100</xdr:rowOff>
    </xdr:from>
    <xdr:to>
      <xdr:col>7</xdr:col>
      <xdr:colOff>154783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CA5045-4E7E-44E7-B893-CDCBB5977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190500"/>
          <a:ext cx="1031083" cy="542925"/>
        </a:xfrm>
        <a:prstGeom prst="rect">
          <a:avLst/>
        </a:prstGeom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85725</xdr:rowOff>
    </xdr:from>
    <xdr:to>
      <xdr:col>8</xdr:col>
      <xdr:colOff>564358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D60689-CC41-46AA-A823-89EE4506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85725"/>
          <a:ext cx="1031083" cy="542925"/>
        </a:xfrm>
        <a:prstGeom prst="rect">
          <a:avLst/>
        </a:prstGeom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1</xdr:row>
      <xdr:rowOff>99060</xdr:rowOff>
    </xdr:from>
    <xdr:to>
      <xdr:col>11</xdr:col>
      <xdr:colOff>213838</xdr:colOff>
      <xdr:row>3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E49193-CF45-4562-91E4-6B7A570A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289560"/>
          <a:ext cx="1004413" cy="657225"/>
        </a:xfrm>
        <a:prstGeom prst="rect">
          <a:avLst/>
        </a:prstGeom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89535</xdr:rowOff>
    </xdr:from>
    <xdr:to>
      <xdr:col>11</xdr:col>
      <xdr:colOff>585313</xdr:colOff>
      <xdr:row>3</xdr:row>
      <xdr:rowOff>51435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0853FF-4249-480E-8422-C34189521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280035"/>
          <a:ext cx="1004413" cy="657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596265</xdr:colOff>
      <xdr:row>0</xdr:row>
      <xdr:rowOff>179070</xdr:rowOff>
    </xdr:from>
    <xdr:to>
      <xdr:col>6</xdr:col>
      <xdr:colOff>743428</xdr:colOff>
      <xdr:row>1</xdr:row>
      <xdr:rowOff>531495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32DC4B-1C24-46ED-A08E-379CB7A37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565" y="179070"/>
          <a:ext cx="1031083" cy="53530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588645</xdr:colOff>
      <xdr:row>0</xdr:row>
      <xdr:rowOff>95250</xdr:rowOff>
    </xdr:from>
    <xdr:to>
      <xdr:col>8</xdr:col>
      <xdr:colOff>735808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4DEBA-40C4-4130-B78E-3BA4D57DB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8045" y="95250"/>
          <a:ext cx="1031083" cy="5353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134711</xdr:colOff>
      <xdr:row>0</xdr:row>
      <xdr:rowOff>102870</xdr:rowOff>
    </xdr:from>
    <xdr:to>
      <xdr:col>7</xdr:col>
      <xdr:colOff>281874</xdr:colOff>
      <xdr:row>1</xdr:row>
      <xdr:rowOff>455295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17909-63BC-482F-9835-2ED6984A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102870"/>
          <a:ext cx="1028906" cy="5374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358957</xdr:colOff>
      <xdr:row>0</xdr:row>
      <xdr:rowOff>112667</xdr:rowOff>
    </xdr:from>
    <xdr:to>
      <xdr:col>6</xdr:col>
      <xdr:colOff>506120</xdr:colOff>
      <xdr:row>1</xdr:row>
      <xdr:rowOff>465092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2B017C-C442-4E0B-8338-EF03F99EB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614" y="112667"/>
          <a:ext cx="1028906" cy="5374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588645</xdr:colOff>
      <xdr:row>0</xdr:row>
      <xdr:rowOff>156210</xdr:rowOff>
    </xdr:from>
    <xdr:to>
      <xdr:col>8</xdr:col>
      <xdr:colOff>202408</xdr:colOff>
      <xdr:row>1</xdr:row>
      <xdr:rowOff>508635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9765" y="156210"/>
          <a:ext cx="1031083" cy="535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565785</xdr:colOff>
      <xdr:row>0</xdr:row>
      <xdr:rowOff>0</xdr:rowOff>
    </xdr:from>
    <xdr:to>
      <xdr:col>7</xdr:col>
      <xdr:colOff>103348</xdr:colOff>
      <xdr:row>3</xdr:row>
      <xdr:rowOff>78105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705" y="0"/>
          <a:ext cx="1031083" cy="52006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0</xdr:row>
      <xdr:rowOff>118110</xdr:rowOff>
    </xdr:from>
    <xdr:to>
      <xdr:col>8</xdr:col>
      <xdr:colOff>613888</xdr:colOff>
      <xdr:row>1</xdr:row>
      <xdr:rowOff>470535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118110"/>
          <a:ext cx="1031083" cy="53530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133350</xdr:rowOff>
    </xdr:from>
    <xdr:to>
      <xdr:col>6</xdr:col>
      <xdr:colOff>850108</xdr:colOff>
      <xdr:row>1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A00EE8-4BE5-4113-BE8A-6631E077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133350"/>
          <a:ext cx="1031083" cy="5429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140970</xdr:rowOff>
    </xdr:from>
    <xdr:to>
      <xdr:col>6</xdr:col>
      <xdr:colOff>232888</xdr:colOff>
      <xdr:row>1</xdr:row>
      <xdr:rowOff>493395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9DB1FD-64D3-4D1C-ABC6-8ED4CD90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5205" y="140970"/>
          <a:ext cx="1031083" cy="53530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0</xdr:row>
      <xdr:rowOff>163830</xdr:rowOff>
    </xdr:from>
    <xdr:to>
      <xdr:col>9</xdr:col>
      <xdr:colOff>4288</xdr:colOff>
      <xdr:row>1</xdr:row>
      <xdr:rowOff>516255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005" y="163830"/>
          <a:ext cx="1031083" cy="53530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0</xdr:row>
      <xdr:rowOff>179070</xdr:rowOff>
    </xdr:from>
    <xdr:to>
      <xdr:col>9</xdr:col>
      <xdr:colOff>979648</xdr:colOff>
      <xdr:row>1</xdr:row>
      <xdr:rowOff>531495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179070"/>
          <a:ext cx="1031083" cy="53530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</xdr:colOff>
      <xdr:row>0</xdr:row>
      <xdr:rowOff>102870</xdr:rowOff>
    </xdr:from>
    <xdr:to>
      <xdr:col>11</xdr:col>
      <xdr:colOff>270988</xdr:colOff>
      <xdr:row>1</xdr:row>
      <xdr:rowOff>455295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5505" y="102870"/>
          <a:ext cx="1031083" cy="53530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177165</xdr:colOff>
      <xdr:row>0</xdr:row>
      <xdr:rowOff>125730</xdr:rowOff>
    </xdr:from>
    <xdr:to>
      <xdr:col>9</xdr:col>
      <xdr:colOff>476728</xdr:colOff>
      <xdr:row>1</xdr:row>
      <xdr:rowOff>478155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7385" y="125730"/>
          <a:ext cx="1031083" cy="53530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</xdr:colOff>
      <xdr:row>0</xdr:row>
      <xdr:rowOff>95250</xdr:rowOff>
    </xdr:from>
    <xdr:to>
      <xdr:col>11</xdr:col>
      <xdr:colOff>331948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945" y="95250"/>
          <a:ext cx="1031083" cy="53530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</xdr:colOff>
      <xdr:row>0</xdr:row>
      <xdr:rowOff>11430</xdr:rowOff>
    </xdr:from>
    <xdr:to>
      <xdr:col>9</xdr:col>
      <xdr:colOff>392908</xdr:colOff>
      <xdr:row>1</xdr:row>
      <xdr:rowOff>363855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1430"/>
          <a:ext cx="1031083" cy="53530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192405</xdr:colOff>
      <xdr:row>0</xdr:row>
      <xdr:rowOff>118110</xdr:rowOff>
    </xdr:from>
    <xdr:to>
      <xdr:col>9</xdr:col>
      <xdr:colOff>491968</xdr:colOff>
      <xdr:row>1</xdr:row>
      <xdr:rowOff>470535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18110"/>
          <a:ext cx="1031083" cy="5353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489585</xdr:colOff>
      <xdr:row>0</xdr:row>
      <xdr:rowOff>26670</xdr:rowOff>
    </xdr:from>
    <xdr:to>
      <xdr:col>14</xdr:col>
      <xdr:colOff>103348</xdr:colOff>
      <xdr:row>1</xdr:row>
      <xdr:rowOff>379095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6145" y="26670"/>
          <a:ext cx="1031083" cy="53530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527685</xdr:colOff>
      <xdr:row>0</xdr:row>
      <xdr:rowOff>80010</xdr:rowOff>
    </xdr:from>
    <xdr:to>
      <xdr:col>9</xdr:col>
      <xdr:colOff>95728</xdr:colOff>
      <xdr:row>1</xdr:row>
      <xdr:rowOff>432435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2105" y="80010"/>
          <a:ext cx="1031083" cy="53530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484044</xdr:colOff>
      <xdr:row>0</xdr:row>
      <xdr:rowOff>74468</xdr:rowOff>
    </xdr:from>
    <xdr:to>
      <xdr:col>8</xdr:col>
      <xdr:colOff>628436</xdr:colOff>
      <xdr:row>1</xdr:row>
      <xdr:rowOff>426893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1CBD4-65E9-42D4-A340-98DE31F0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6894" y="74468"/>
          <a:ext cx="1030217" cy="5334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596265</xdr:colOff>
      <xdr:row>0</xdr:row>
      <xdr:rowOff>125730</xdr:rowOff>
    </xdr:from>
    <xdr:to>
      <xdr:col>9</xdr:col>
      <xdr:colOff>210028</xdr:colOff>
      <xdr:row>1</xdr:row>
      <xdr:rowOff>478155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045" y="125730"/>
          <a:ext cx="1031083" cy="53530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337185</xdr:colOff>
      <xdr:row>0</xdr:row>
      <xdr:rowOff>64770</xdr:rowOff>
    </xdr:from>
    <xdr:to>
      <xdr:col>9</xdr:col>
      <xdr:colOff>636748</xdr:colOff>
      <xdr:row>1</xdr:row>
      <xdr:rowOff>417195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9105" y="64770"/>
          <a:ext cx="1031083" cy="5353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634365</xdr:colOff>
      <xdr:row>0</xdr:row>
      <xdr:rowOff>64770</xdr:rowOff>
    </xdr:from>
    <xdr:to>
      <xdr:col>10</xdr:col>
      <xdr:colOff>202408</xdr:colOff>
      <xdr:row>1</xdr:row>
      <xdr:rowOff>417195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485" y="64770"/>
          <a:ext cx="1031083" cy="53530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382905</xdr:colOff>
      <xdr:row>0</xdr:row>
      <xdr:rowOff>72390</xdr:rowOff>
    </xdr:from>
    <xdr:to>
      <xdr:col>9</xdr:col>
      <xdr:colOff>682468</xdr:colOff>
      <xdr:row>1</xdr:row>
      <xdr:rowOff>424815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4805" y="72390"/>
          <a:ext cx="1031083" cy="53530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497205</xdr:colOff>
      <xdr:row>0</xdr:row>
      <xdr:rowOff>148590</xdr:rowOff>
    </xdr:from>
    <xdr:to>
      <xdr:col>8</xdr:col>
      <xdr:colOff>110968</xdr:colOff>
      <xdr:row>1</xdr:row>
      <xdr:rowOff>501015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148590"/>
          <a:ext cx="1031083" cy="53530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253365</xdr:colOff>
      <xdr:row>0</xdr:row>
      <xdr:rowOff>87630</xdr:rowOff>
    </xdr:from>
    <xdr:to>
      <xdr:col>10</xdr:col>
      <xdr:colOff>552928</xdr:colOff>
      <xdr:row>1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AD1EF-2EE8-4F34-80B6-8E758B1CF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6805" y="87630"/>
          <a:ext cx="1031083" cy="53530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0</xdr:row>
      <xdr:rowOff>102870</xdr:rowOff>
    </xdr:from>
    <xdr:to>
      <xdr:col>10</xdr:col>
      <xdr:colOff>728188</xdr:colOff>
      <xdr:row>1</xdr:row>
      <xdr:rowOff>455295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6085" y="102870"/>
          <a:ext cx="1031083" cy="53530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459105</xdr:colOff>
      <xdr:row>0</xdr:row>
      <xdr:rowOff>34290</xdr:rowOff>
    </xdr:from>
    <xdr:to>
      <xdr:col>11</xdr:col>
      <xdr:colOff>27148</xdr:colOff>
      <xdr:row>1</xdr:row>
      <xdr:rowOff>386715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5" y="34290"/>
          <a:ext cx="1031083" cy="5353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649605</xdr:colOff>
      <xdr:row>0</xdr:row>
      <xdr:rowOff>57150</xdr:rowOff>
    </xdr:from>
    <xdr:to>
      <xdr:col>10</xdr:col>
      <xdr:colOff>95728</xdr:colOff>
      <xdr:row>1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9D2B3-935D-4823-B00B-1EB78C21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2205" y="57150"/>
          <a:ext cx="1031083" cy="53530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</xdr:colOff>
      <xdr:row>0</xdr:row>
      <xdr:rowOff>133350</xdr:rowOff>
    </xdr:from>
    <xdr:to>
      <xdr:col>10</xdr:col>
      <xdr:colOff>377668</xdr:colOff>
      <xdr:row>1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765" y="133350"/>
          <a:ext cx="1031083" cy="53530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382905</xdr:colOff>
      <xdr:row>0</xdr:row>
      <xdr:rowOff>133350</xdr:rowOff>
    </xdr:from>
    <xdr:to>
      <xdr:col>7</xdr:col>
      <xdr:colOff>705328</xdr:colOff>
      <xdr:row>1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2105" y="133350"/>
          <a:ext cx="1031083" cy="53530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626745</xdr:colOff>
      <xdr:row>0</xdr:row>
      <xdr:rowOff>80010</xdr:rowOff>
    </xdr:from>
    <xdr:to>
      <xdr:col>11</xdr:col>
      <xdr:colOff>194788</xdr:colOff>
      <xdr:row>1</xdr:row>
      <xdr:rowOff>432435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9145" y="80010"/>
          <a:ext cx="1031083" cy="53530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520065</xdr:colOff>
      <xdr:row>0</xdr:row>
      <xdr:rowOff>118110</xdr:rowOff>
    </xdr:from>
    <xdr:to>
      <xdr:col>11</xdr:col>
      <xdr:colOff>88108</xdr:colOff>
      <xdr:row>1</xdr:row>
      <xdr:rowOff>470535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5" y="118110"/>
          <a:ext cx="1031083" cy="53530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299085</xdr:colOff>
      <xdr:row>0</xdr:row>
      <xdr:rowOff>140970</xdr:rowOff>
    </xdr:from>
    <xdr:to>
      <xdr:col>10</xdr:col>
      <xdr:colOff>598648</xdr:colOff>
      <xdr:row>1</xdr:row>
      <xdr:rowOff>493395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8305" y="140970"/>
          <a:ext cx="1031083" cy="53530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527685</xdr:colOff>
      <xdr:row>0</xdr:row>
      <xdr:rowOff>87630</xdr:rowOff>
    </xdr:from>
    <xdr:to>
      <xdr:col>9</xdr:col>
      <xdr:colOff>141448</xdr:colOff>
      <xdr:row>1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0885" y="87630"/>
          <a:ext cx="1031083" cy="53530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152400</xdr:rowOff>
    </xdr:from>
    <xdr:to>
      <xdr:col>8</xdr:col>
      <xdr:colOff>659608</xdr:colOff>
      <xdr:row>1</xdr:row>
      <xdr:rowOff>504825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152400"/>
          <a:ext cx="1031083" cy="5429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114300</xdr:rowOff>
    </xdr:from>
    <xdr:to>
      <xdr:col>10</xdr:col>
      <xdr:colOff>373858</xdr:colOff>
      <xdr:row>1</xdr:row>
      <xdr:rowOff>466725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114300"/>
          <a:ext cx="1031083" cy="54292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114300</xdr:rowOff>
    </xdr:from>
    <xdr:to>
      <xdr:col>11</xdr:col>
      <xdr:colOff>11908</xdr:colOff>
      <xdr:row>1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114300"/>
          <a:ext cx="1031083" cy="54292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0</xdr:row>
      <xdr:rowOff>85725</xdr:rowOff>
    </xdr:from>
    <xdr:to>
      <xdr:col>11</xdr:col>
      <xdr:colOff>30958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85725"/>
          <a:ext cx="1031083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299085</xdr:colOff>
      <xdr:row>0</xdr:row>
      <xdr:rowOff>64770</xdr:rowOff>
    </xdr:from>
    <xdr:to>
      <xdr:col>9</xdr:col>
      <xdr:colOff>537688</xdr:colOff>
      <xdr:row>1</xdr:row>
      <xdr:rowOff>417195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3CC36-8861-4952-B961-A4824838E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1105" y="64770"/>
          <a:ext cx="1031083" cy="53530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436245</xdr:colOff>
      <xdr:row>0</xdr:row>
      <xdr:rowOff>140970</xdr:rowOff>
    </xdr:from>
    <xdr:to>
      <xdr:col>9</xdr:col>
      <xdr:colOff>50008</xdr:colOff>
      <xdr:row>1</xdr:row>
      <xdr:rowOff>493395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2245" y="140970"/>
          <a:ext cx="1031083" cy="53530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329565</xdr:colOff>
      <xdr:row>0</xdr:row>
      <xdr:rowOff>64770</xdr:rowOff>
    </xdr:from>
    <xdr:to>
      <xdr:col>10</xdr:col>
      <xdr:colOff>629128</xdr:colOff>
      <xdr:row>1</xdr:row>
      <xdr:rowOff>417195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245" y="64770"/>
          <a:ext cx="1031083" cy="53530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687705</xdr:colOff>
      <xdr:row>0</xdr:row>
      <xdr:rowOff>64770</xdr:rowOff>
    </xdr:from>
    <xdr:to>
      <xdr:col>10</xdr:col>
      <xdr:colOff>255748</xdr:colOff>
      <xdr:row>1</xdr:row>
      <xdr:rowOff>417195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51D973-25E9-4A4B-95A2-0A0F7E9AD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1185" y="64770"/>
          <a:ext cx="1031083" cy="53530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0</xdr:row>
      <xdr:rowOff>95250</xdr:rowOff>
    </xdr:from>
    <xdr:to>
      <xdr:col>10</xdr:col>
      <xdr:colOff>469108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B61F75-633D-4B11-90E6-772498E2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5200" y="95250"/>
          <a:ext cx="1037433" cy="5334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474345</xdr:colOff>
      <xdr:row>0</xdr:row>
      <xdr:rowOff>140970</xdr:rowOff>
    </xdr:from>
    <xdr:to>
      <xdr:col>10</xdr:col>
      <xdr:colOff>88108</xdr:colOff>
      <xdr:row>1</xdr:row>
      <xdr:rowOff>493395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4785" y="140970"/>
          <a:ext cx="1031083" cy="53530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87630</xdr:rowOff>
    </xdr:from>
    <xdr:to>
      <xdr:col>10</xdr:col>
      <xdr:colOff>613888</xdr:colOff>
      <xdr:row>1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7765" y="87630"/>
          <a:ext cx="1031083" cy="53530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596265</xdr:colOff>
      <xdr:row>0</xdr:row>
      <xdr:rowOff>72390</xdr:rowOff>
    </xdr:from>
    <xdr:to>
      <xdr:col>10</xdr:col>
      <xdr:colOff>164308</xdr:colOff>
      <xdr:row>1</xdr:row>
      <xdr:rowOff>424815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2205" y="72390"/>
          <a:ext cx="1031083" cy="53530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344805</xdr:colOff>
      <xdr:row>0</xdr:row>
      <xdr:rowOff>102870</xdr:rowOff>
    </xdr:from>
    <xdr:to>
      <xdr:col>10</xdr:col>
      <xdr:colOff>644368</xdr:colOff>
      <xdr:row>1</xdr:row>
      <xdr:rowOff>455295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63B85-C16D-4B09-A381-502685FC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02870"/>
          <a:ext cx="1031083" cy="535305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436245</xdr:colOff>
      <xdr:row>0</xdr:row>
      <xdr:rowOff>133350</xdr:rowOff>
    </xdr:from>
    <xdr:to>
      <xdr:col>9</xdr:col>
      <xdr:colOff>50008</xdr:colOff>
      <xdr:row>1</xdr:row>
      <xdr:rowOff>485775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8405" y="133350"/>
          <a:ext cx="1031083" cy="53530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260985</xdr:colOff>
      <xdr:row>0</xdr:row>
      <xdr:rowOff>80010</xdr:rowOff>
    </xdr:from>
    <xdr:to>
      <xdr:col>10</xdr:col>
      <xdr:colOff>560548</xdr:colOff>
      <xdr:row>1</xdr:row>
      <xdr:rowOff>432435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80010"/>
          <a:ext cx="1031083" cy="5353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</xdr:colOff>
      <xdr:row>0</xdr:row>
      <xdr:rowOff>125730</xdr:rowOff>
    </xdr:from>
    <xdr:to>
      <xdr:col>8</xdr:col>
      <xdr:colOff>324328</xdr:colOff>
      <xdr:row>1</xdr:row>
      <xdr:rowOff>478155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125730"/>
          <a:ext cx="1031083" cy="53530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649605</xdr:colOff>
      <xdr:row>0</xdr:row>
      <xdr:rowOff>57150</xdr:rowOff>
    </xdr:from>
    <xdr:to>
      <xdr:col>10</xdr:col>
      <xdr:colOff>217648</xdr:colOff>
      <xdr:row>1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986B1-719D-4D30-85EB-2E8F1603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5545" y="57150"/>
          <a:ext cx="1031083" cy="53530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240847</xdr:colOff>
      <xdr:row>0</xdr:row>
      <xdr:rowOff>76200</xdr:rowOff>
    </xdr:from>
    <xdr:to>
      <xdr:col>10</xdr:col>
      <xdr:colOff>541680</xdr:colOff>
      <xdr:row>1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93BB2A-9B7F-4B26-BBEA-3367D21F4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133" y="76200"/>
          <a:ext cx="1030176" cy="537482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565785</xdr:colOff>
      <xdr:row>0</xdr:row>
      <xdr:rowOff>118110</xdr:rowOff>
    </xdr:from>
    <xdr:to>
      <xdr:col>10</xdr:col>
      <xdr:colOff>179548</xdr:colOff>
      <xdr:row>1</xdr:row>
      <xdr:rowOff>470535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7645" y="118110"/>
          <a:ext cx="1031083" cy="53530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1</xdr:row>
      <xdr:rowOff>32385</xdr:rowOff>
    </xdr:from>
    <xdr:to>
      <xdr:col>9</xdr:col>
      <xdr:colOff>547213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222885"/>
          <a:ext cx="985363" cy="54292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104775</xdr:rowOff>
    </xdr:from>
    <xdr:to>
      <xdr:col>11</xdr:col>
      <xdr:colOff>40483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104775"/>
          <a:ext cx="1031083" cy="54292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123825</xdr:rowOff>
    </xdr:from>
    <xdr:to>
      <xdr:col>9</xdr:col>
      <xdr:colOff>650083</xdr:colOff>
      <xdr:row>1</xdr:row>
      <xdr:rowOff>476250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123825"/>
          <a:ext cx="1031083" cy="542925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66675</xdr:rowOff>
    </xdr:from>
    <xdr:to>
      <xdr:col>10</xdr:col>
      <xdr:colOff>69058</xdr:colOff>
      <xdr:row>1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66675"/>
          <a:ext cx="1031083" cy="542925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152400</xdr:rowOff>
    </xdr:from>
    <xdr:to>
      <xdr:col>11</xdr:col>
      <xdr:colOff>564358</xdr:colOff>
      <xdr:row>1</xdr:row>
      <xdr:rowOff>504825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152400"/>
          <a:ext cx="1031083" cy="542925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47625</xdr:rowOff>
    </xdr:from>
    <xdr:to>
      <xdr:col>9</xdr:col>
      <xdr:colOff>545308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6BF01A-B7C8-464F-BC96-52406612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200025"/>
          <a:ext cx="1031083" cy="542925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1</xdr:row>
      <xdr:rowOff>104775</xdr:rowOff>
    </xdr:from>
    <xdr:to>
      <xdr:col>10</xdr:col>
      <xdr:colOff>638319</xdr:colOff>
      <xdr:row>5</xdr:row>
      <xdr:rowOff>38176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72BAE-7D12-DB86-550D-3B7DB25E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257175"/>
          <a:ext cx="1028844" cy="5430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466725</xdr:colOff>
      <xdr:row>0</xdr:row>
      <xdr:rowOff>72390</xdr:rowOff>
    </xdr:from>
    <xdr:to>
      <xdr:col>10</xdr:col>
      <xdr:colOff>712948</xdr:colOff>
      <xdr:row>1</xdr:row>
      <xdr:rowOff>424815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72390"/>
          <a:ext cx="1031083" cy="535305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619125</xdr:colOff>
      <xdr:row>0</xdr:row>
      <xdr:rowOff>28575</xdr:rowOff>
    </xdr:from>
    <xdr:to>
      <xdr:col>11</xdr:col>
      <xdr:colOff>107158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D5A819-1B71-47A2-B293-BF49C0E0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28575"/>
          <a:ext cx="1031083" cy="542925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114300</xdr:rowOff>
    </xdr:from>
    <xdr:to>
      <xdr:col>10</xdr:col>
      <xdr:colOff>697708</xdr:colOff>
      <xdr:row>1</xdr:row>
      <xdr:rowOff>466725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D50978-12C5-42A4-8D5E-4F6EA8D6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114300"/>
          <a:ext cx="1031083" cy="542925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316230</xdr:colOff>
      <xdr:row>0</xdr:row>
      <xdr:rowOff>60960</xdr:rowOff>
    </xdr:from>
    <xdr:to>
      <xdr:col>10</xdr:col>
      <xdr:colOff>539593</xdr:colOff>
      <xdr:row>1</xdr:row>
      <xdr:rowOff>413385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95DAE2-EB5A-4B89-B8D0-94380262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7655" y="60960"/>
          <a:ext cx="985363" cy="542925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</xdr:colOff>
      <xdr:row>0</xdr:row>
      <xdr:rowOff>118110</xdr:rowOff>
    </xdr:from>
    <xdr:to>
      <xdr:col>10</xdr:col>
      <xdr:colOff>4288</xdr:colOff>
      <xdr:row>1</xdr:row>
      <xdr:rowOff>470535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7CF037-807C-41E4-947E-909C80EF2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3330" y="118110"/>
          <a:ext cx="1031083" cy="542925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108585</xdr:colOff>
      <xdr:row>0</xdr:row>
      <xdr:rowOff>165735</xdr:rowOff>
    </xdr:from>
    <xdr:to>
      <xdr:col>12</xdr:col>
      <xdr:colOff>436723</xdr:colOff>
      <xdr:row>1</xdr:row>
      <xdr:rowOff>518160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3B0AA71-C5C1-4F81-B254-1B9F69C73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65735"/>
          <a:ext cx="1013938" cy="542925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47625</xdr:rowOff>
    </xdr:from>
    <xdr:to>
      <xdr:col>11</xdr:col>
      <xdr:colOff>4288</xdr:colOff>
      <xdr:row>1</xdr:row>
      <xdr:rowOff>400050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31AC17-688C-451C-86D0-CE8D4FEF4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525" y="47625"/>
          <a:ext cx="1013938" cy="542925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0</xdr:row>
      <xdr:rowOff>72390</xdr:rowOff>
    </xdr:from>
    <xdr:to>
      <xdr:col>11</xdr:col>
      <xdr:colOff>168118</xdr:colOff>
      <xdr:row>1</xdr:row>
      <xdr:rowOff>424815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429756-43F6-4A23-938D-7617A226B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72390"/>
          <a:ext cx="996793" cy="542925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331470</xdr:colOff>
      <xdr:row>0</xdr:row>
      <xdr:rowOff>184785</xdr:rowOff>
    </xdr:from>
    <xdr:to>
      <xdr:col>7</xdr:col>
      <xdr:colOff>631033</xdr:colOff>
      <xdr:row>1</xdr:row>
      <xdr:rowOff>537210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08E18A-114A-4C53-8F28-7E96EFEB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184785"/>
          <a:ext cx="985363" cy="542925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89535</xdr:rowOff>
    </xdr:from>
    <xdr:to>
      <xdr:col>11</xdr:col>
      <xdr:colOff>90013</xdr:colOff>
      <xdr:row>1</xdr:row>
      <xdr:rowOff>441960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218C1-7B34-47DC-9770-4EB5A002B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0" y="89535"/>
          <a:ext cx="1004413" cy="542925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180975</xdr:rowOff>
    </xdr:from>
    <xdr:to>
      <xdr:col>6</xdr:col>
      <xdr:colOff>707233</xdr:colOff>
      <xdr:row>1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BE1E42-252F-462F-8916-423B32D87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180975"/>
          <a:ext cx="1031083" cy="542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436245</xdr:colOff>
      <xdr:row>0</xdr:row>
      <xdr:rowOff>95250</xdr:rowOff>
    </xdr:from>
    <xdr:to>
      <xdr:col>7</xdr:col>
      <xdr:colOff>674848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E8371-4F3C-4414-B59B-D6AC341E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3885" y="95250"/>
          <a:ext cx="1031083" cy="535305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859632</xdr:colOff>
      <xdr:row>0</xdr:row>
      <xdr:rowOff>57626</xdr:rowOff>
    </xdr:from>
    <xdr:to>
      <xdr:col>10</xdr:col>
      <xdr:colOff>923451</xdr:colOff>
      <xdr:row>1</xdr:row>
      <xdr:rowOff>410051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A131C0-3657-4F37-B568-E4F39715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882" y="57626"/>
          <a:ext cx="1004413" cy="542925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270510</xdr:colOff>
      <xdr:row>1</xdr:row>
      <xdr:rowOff>3810</xdr:rowOff>
    </xdr:from>
    <xdr:ext cx="985363" cy="657225"/>
    <xdr:pic>
      <xdr:nvPicPr>
        <xdr:cNvPr id="3" name="Picture 2">
          <a:extLst>
            <a:ext uri="{FF2B5EF4-FFF2-40B4-BE49-F238E27FC236}">
              <a16:creationId xmlns:a16="http://schemas.microsoft.com/office/drawing/2014/main" id="{0741DBC7-BF6C-4630-A473-777C1F376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2710" y="156210"/>
          <a:ext cx="985363" cy="657225"/>
        </a:xfrm>
        <a:prstGeom prst="rect">
          <a:avLst/>
        </a:prstGeom>
      </xdr:spPr>
    </xdr:pic>
    <xdr:clientData/>
  </xdr:one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179070</xdr:rowOff>
    </xdr:from>
    <xdr:to>
      <xdr:col>10</xdr:col>
      <xdr:colOff>189073</xdr:colOff>
      <xdr:row>1</xdr:row>
      <xdr:rowOff>531495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9459D9-8162-41C4-8C8E-B25AF4552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179070"/>
          <a:ext cx="1008223" cy="542925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586740</xdr:colOff>
      <xdr:row>0</xdr:row>
      <xdr:rowOff>74295</xdr:rowOff>
    </xdr:from>
    <xdr:to>
      <xdr:col>10</xdr:col>
      <xdr:colOff>794863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DB10BE-A585-4B1D-A98F-B8C7EBBD7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7815" y="74295"/>
          <a:ext cx="1008223" cy="542925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403384</xdr:colOff>
      <xdr:row>0</xdr:row>
      <xdr:rowOff>101917</xdr:rowOff>
    </xdr:from>
    <xdr:to>
      <xdr:col>10</xdr:col>
      <xdr:colOff>702947</xdr:colOff>
      <xdr:row>1</xdr:row>
      <xdr:rowOff>454342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02B6D5-103F-40C9-B524-F1DB6A9B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415" y="101917"/>
          <a:ext cx="1013938" cy="542925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375285</xdr:colOff>
      <xdr:row>0</xdr:row>
      <xdr:rowOff>95250</xdr:rowOff>
    </xdr:from>
    <xdr:to>
      <xdr:col>10</xdr:col>
      <xdr:colOff>674849</xdr:colOff>
      <xdr:row>1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24A0E-2D1E-44C4-9E97-2237FEBF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4360" y="95250"/>
          <a:ext cx="1013939" cy="542925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</xdr:colOff>
      <xdr:row>0</xdr:row>
      <xdr:rowOff>125730</xdr:rowOff>
    </xdr:from>
    <xdr:to>
      <xdr:col>8</xdr:col>
      <xdr:colOff>345283</xdr:colOff>
      <xdr:row>1</xdr:row>
      <xdr:rowOff>478155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31652-048B-42A0-B709-AA70F5EC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2135" y="125730"/>
          <a:ext cx="1008223" cy="542925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421005</xdr:colOff>
      <xdr:row>0</xdr:row>
      <xdr:rowOff>89535</xdr:rowOff>
    </xdr:from>
    <xdr:to>
      <xdr:col>11</xdr:col>
      <xdr:colOff>6193</xdr:colOff>
      <xdr:row>1</xdr:row>
      <xdr:rowOff>441960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E70562-7A26-421E-B553-6C20C07AC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180" y="89535"/>
          <a:ext cx="1013938" cy="542925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76200</xdr:rowOff>
    </xdr:from>
    <xdr:to>
      <xdr:col>10</xdr:col>
      <xdr:colOff>469108</xdr:colOff>
      <xdr:row>1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5F908-8629-48E2-B9A0-1F6A30257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0" y="76200"/>
          <a:ext cx="1031083" cy="542925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104775</xdr:rowOff>
    </xdr:from>
    <xdr:to>
      <xdr:col>10</xdr:col>
      <xdr:colOff>678658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29EDDB-1E07-464B-957A-CBC209FA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104775"/>
          <a:ext cx="1031083" cy="542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0</xdr:row>
      <xdr:rowOff>110490</xdr:rowOff>
    </xdr:from>
    <xdr:to>
      <xdr:col>6</xdr:col>
      <xdr:colOff>705328</xdr:colOff>
      <xdr:row>1</xdr:row>
      <xdr:rowOff>462915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5311A-A81C-4833-85F9-23AABA57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885" y="110490"/>
          <a:ext cx="1031083" cy="535305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474345</xdr:colOff>
      <xdr:row>0</xdr:row>
      <xdr:rowOff>140970</xdr:rowOff>
    </xdr:from>
    <xdr:to>
      <xdr:col>10</xdr:col>
      <xdr:colOff>88108</xdr:colOff>
      <xdr:row>1</xdr:row>
      <xdr:rowOff>493395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B2FA8-4AF2-4D8B-9C89-336F73D7B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1820" y="140970"/>
          <a:ext cx="985363" cy="542925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68580</xdr:rowOff>
    </xdr:from>
    <xdr:to>
      <xdr:col>10</xdr:col>
      <xdr:colOff>623413</xdr:colOff>
      <xdr:row>1</xdr:row>
      <xdr:rowOff>421005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CA1473-AB90-4824-88CA-D2EAAC699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68580"/>
          <a:ext cx="1013938" cy="542925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472440</xdr:colOff>
      <xdr:row>0</xdr:row>
      <xdr:rowOff>91440</xdr:rowOff>
    </xdr:from>
    <xdr:to>
      <xdr:col>11</xdr:col>
      <xdr:colOff>40483</xdr:colOff>
      <xdr:row>1</xdr:row>
      <xdr:rowOff>443865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D92782-6A0C-43A9-AB06-3980B95C8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040" y="91440"/>
          <a:ext cx="996793" cy="542925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316230</xdr:colOff>
      <xdr:row>0</xdr:row>
      <xdr:rowOff>36195</xdr:rowOff>
    </xdr:from>
    <xdr:to>
      <xdr:col>10</xdr:col>
      <xdr:colOff>615793</xdr:colOff>
      <xdr:row>1</xdr:row>
      <xdr:rowOff>388620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A5DD7C-81F6-4338-8765-185DBCA3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7730" y="36195"/>
          <a:ext cx="1013938" cy="542925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607695</xdr:colOff>
      <xdr:row>0</xdr:row>
      <xdr:rowOff>146685</xdr:rowOff>
    </xdr:from>
    <xdr:to>
      <xdr:col>8</xdr:col>
      <xdr:colOff>221458</xdr:colOff>
      <xdr:row>1</xdr:row>
      <xdr:rowOff>499110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044F7C-09F6-4FD5-914E-34B626E4B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8795" y="146685"/>
          <a:ext cx="985363" cy="542925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676275</xdr:colOff>
      <xdr:row>0</xdr:row>
      <xdr:rowOff>80010</xdr:rowOff>
    </xdr:from>
    <xdr:to>
      <xdr:col>10</xdr:col>
      <xdr:colOff>823438</xdr:colOff>
      <xdr:row>1</xdr:row>
      <xdr:rowOff>432435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CE0E9-5A35-4A06-A90A-509AE4549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80010"/>
          <a:ext cx="1004413" cy="542925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</xdr:row>
      <xdr:rowOff>0</xdr:rowOff>
    </xdr:from>
    <xdr:to>
      <xdr:col>7</xdr:col>
      <xdr:colOff>326233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C9E39-5CB1-4603-8E11-FDE940EDB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5" y="190500"/>
          <a:ext cx="1031083" cy="542925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859632</xdr:colOff>
      <xdr:row>0</xdr:row>
      <xdr:rowOff>57626</xdr:rowOff>
    </xdr:from>
    <xdr:to>
      <xdr:col>10</xdr:col>
      <xdr:colOff>923451</xdr:colOff>
      <xdr:row>1</xdr:row>
      <xdr:rowOff>410051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75DAA-4FA2-4F76-B68B-25945EB46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357" y="57626"/>
          <a:ext cx="1006794" cy="542925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575310</xdr:colOff>
      <xdr:row>2</xdr:row>
      <xdr:rowOff>22860</xdr:rowOff>
    </xdr:from>
    <xdr:ext cx="985363" cy="657225"/>
    <xdr:pic>
      <xdr:nvPicPr>
        <xdr:cNvPr id="3" name="Picture 2">
          <a:extLst>
            <a:ext uri="{FF2B5EF4-FFF2-40B4-BE49-F238E27FC236}">
              <a16:creationId xmlns:a16="http://schemas.microsoft.com/office/drawing/2014/main" id="{DFC6BDA1-ED28-403E-BD2F-615D70EC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327660"/>
          <a:ext cx="985363" cy="657225"/>
        </a:xfrm>
        <a:prstGeom prst="rect">
          <a:avLst/>
        </a:prstGeom>
      </xdr:spPr>
    </xdr:pic>
    <xdr:clientData/>
  </xdr:one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293370</xdr:colOff>
      <xdr:row>1</xdr:row>
      <xdr:rowOff>17145</xdr:rowOff>
    </xdr:from>
    <xdr:to>
      <xdr:col>7</xdr:col>
      <xdr:colOff>592933</xdr:colOff>
      <xdr:row>2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E455A-ADA4-4F9F-B425-06B14A46B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9245" y="207645"/>
          <a:ext cx="985363" cy="542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arch04\Arch-Piso-8\Estadisticas%20Sectoriales\7.%20Proyectos\ODS%20Articulaci&#243;n\Matriz%20Oficial%20recibida%20el%2009%202021\MUI-A-27-9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arch04\Arch-Piso-8\Estadisticas%20Sectoriales\7.%20Proyectos\UE%20SINID\Entregables\Insumo%20Portal%20Integrado%20UE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Diccionario"/>
      <sheetName val=" Matriz corta Integrar áreas"/>
      <sheetName val="Criterios"/>
      <sheetName val="ID"/>
      <sheetName val="Propuesta inf para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1"/>
      <sheetName val="Hoja26"/>
      <sheetName val="Lista PNPSP"/>
      <sheetName val="Lista gral de ODS"/>
      <sheetName val="Informacion indicador ODS"/>
      <sheetName val="OyD"/>
      <sheetName val="Anexos"/>
      <sheetName val="Indicadores"/>
      <sheetName val="Clasificador"/>
      <sheetName val="Listas"/>
      <sheetName val="Insumo Portal Integrado UE 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2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3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4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16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17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18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19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2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2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3.xml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22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5.xml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2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8.xml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2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0.xml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25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26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4.xml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27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6.xml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D152"/>
  <sheetViews>
    <sheetView showGridLines="0" topLeftCell="A142" workbookViewId="0">
      <selection activeCell="C174" sqref="C174"/>
    </sheetView>
  </sheetViews>
  <sheetFormatPr defaultColWidth="10.28515625" defaultRowHeight="12" x14ac:dyDescent="0.2"/>
  <cols>
    <col min="1" max="2" width="10.28515625" style="1"/>
    <col min="3" max="3" width="12.140625" style="1" customWidth="1"/>
    <col min="4" max="4" width="85.28515625" style="1" bestFit="1" customWidth="1"/>
    <col min="5" max="16384" width="10.28515625" style="1"/>
  </cols>
  <sheetData>
    <row r="3" spans="3:4" ht="15.75" x14ac:dyDescent="0.25">
      <c r="C3" s="96" t="s">
        <v>0</v>
      </c>
    </row>
    <row r="5" spans="3:4" x14ac:dyDescent="0.2">
      <c r="C5" s="2"/>
    </row>
    <row r="6" spans="3:4" x14ac:dyDescent="0.2">
      <c r="C6" s="2"/>
    </row>
    <row r="7" spans="3:4" ht="16.5" customHeight="1" x14ac:dyDescent="0.2">
      <c r="C7" s="2" t="s">
        <v>202</v>
      </c>
      <c r="D7" s="1" t="s">
        <v>430</v>
      </c>
    </row>
    <row r="8" spans="3:4" ht="16.5" customHeight="1" x14ac:dyDescent="0.2">
      <c r="C8" s="2" t="s">
        <v>203</v>
      </c>
      <c r="D8" s="1" t="s">
        <v>493</v>
      </c>
    </row>
    <row r="9" spans="3:4" ht="16.5" customHeight="1" x14ac:dyDescent="0.2">
      <c r="C9" s="2" t="s">
        <v>204</v>
      </c>
      <c r="D9" s="1" t="s">
        <v>432</v>
      </c>
    </row>
    <row r="10" spans="3:4" ht="16.5" customHeight="1" x14ac:dyDescent="0.2">
      <c r="C10" s="2" t="s">
        <v>205</v>
      </c>
      <c r="D10" s="1" t="s">
        <v>433</v>
      </c>
    </row>
    <row r="11" spans="3:4" ht="16.5" customHeight="1" x14ac:dyDescent="0.2">
      <c r="C11" s="2" t="s">
        <v>206</v>
      </c>
      <c r="D11" s="1" t="s">
        <v>434</v>
      </c>
    </row>
    <row r="12" spans="3:4" ht="16.5" customHeight="1" x14ac:dyDescent="0.2">
      <c r="C12" s="2" t="s">
        <v>207</v>
      </c>
      <c r="D12" s="1" t="s">
        <v>494</v>
      </c>
    </row>
    <row r="13" spans="3:4" ht="16.5" customHeight="1" x14ac:dyDescent="0.2">
      <c r="C13" s="2" t="s">
        <v>208</v>
      </c>
      <c r="D13" s="1" t="s">
        <v>435</v>
      </c>
    </row>
    <row r="14" spans="3:4" ht="16.5" customHeight="1" x14ac:dyDescent="0.2">
      <c r="C14" s="2" t="s">
        <v>209</v>
      </c>
      <c r="D14" s="1" t="s">
        <v>436</v>
      </c>
    </row>
    <row r="15" spans="3:4" ht="16.5" customHeight="1" x14ac:dyDescent="0.2">
      <c r="C15" s="2" t="s">
        <v>210</v>
      </c>
      <c r="D15" s="1" t="s">
        <v>437</v>
      </c>
    </row>
    <row r="16" spans="3:4" ht="16.5" customHeight="1" x14ac:dyDescent="0.2">
      <c r="C16" s="2" t="s">
        <v>211</v>
      </c>
      <c r="D16" s="1" t="s">
        <v>438</v>
      </c>
    </row>
    <row r="17" spans="3:4" ht="16.5" customHeight="1" x14ac:dyDescent="0.2">
      <c r="C17" s="2" t="s">
        <v>212</v>
      </c>
      <c r="D17" s="1" t="s">
        <v>495</v>
      </c>
    </row>
    <row r="18" spans="3:4" ht="16.5" customHeight="1" x14ac:dyDescent="0.2">
      <c r="C18" s="2" t="s">
        <v>213</v>
      </c>
      <c r="D18" s="1" t="s">
        <v>439</v>
      </c>
    </row>
    <row r="19" spans="3:4" ht="16.5" customHeight="1" x14ac:dyDescent="0.2">
      <c r="C19" s="2" t="s">
        <v>214</v>
      </c>
      <c r="D19" s="1" t="s">
        <v>440</v>
      </c>
    </row>
    <row r="20" spans="3:4" ht="16.5" customHeight="1" x14ac:dyDescent="0.2">
      <c r="C20" s="2" t="s">
        <v>215</v>
      </c>
      <c r="D20" s="1" t="s">
        <v>442</v>
      </c>
    </row>
    <row r="21" spans="3:4" ht="16.5" customHeight="1" x14ac:dyDescent="0.2">
      <c r="C21" s="2" t="s">
        <v>216</v>
      </c>
      <c r="D21" s="1" t="s">
        <v>496</v>
      </c>
    </row>
    <row r="22" spans="3:4" ht="16.5" customHeight="1" x14ac:dyDescent="0.2">
      <c r="C22" s="2" t="s">
        <v>217</v>
      </c>
      <c r="D22" s="1" t="s">
        <v>443</v>
      </c>
    </row>
    <row r="23" spans="3:4" ht="16.5" customHeight="1" x14ac:dyDescent="0.2">
      <c r="C23" s="2" t="s">
        <v>218</v>
      </c>
      <c r="D23" s="1" t="s">
        <v>444</v>
      </c>
    </row>
    <row r="24" spans="3:4" ht="16.5" customHeight="1" x14ac:dyDescent="0.2">
      <c r="C24" s="2" t="s">
        <v>219</v>
      </c>
      <c r="D24" s="1" t="s">
        <v>480</v>
      </c>
    </row>
    <row r="25" spans="3:4" ht="16.5" customHeight="1" x14ac:dyDescent="0.2">
      <c r="C25" s="2" t="s">
        <v>220</v>
      </c>
      <c r="D25" s="1" t="s">
        <v>497</v>
      </c>
    </row>
    <row r="26" spans="3:4" ht="16.5" customHeight="1" x14ac:dyDescent="0.2">
      <c r="C26" s="2" t="s">
        <v>221</v>
      </c>
      <c r="D26" s="1" t="s">
        <v>481</v>
      </c>
    </row>
    <row r="27" spans="3:4" ht="16.5" customHeight="1" x14ac:dyDescent="0.2">
      <c r="C27" s="2" t="s">
        <v>222</v>
      </c>
      <c r="D27" s="1" t="s">
        <v>482</v>
      </c>
    </row>
    <row r="28" spans="3:4" ht="16.5" customHeight="1" x14ac:dyDescent="0.2">
      <c r="C28" s="2" t="s">
        <v>223</v>
      </c>
      <c r="D28" s="1" t="s">
        <v>490</v>
      </c>
    </row>
    <row r="29" spans="3:4" ht="16.5" customHeight="1" x14ac:dyDescent="0.2">
      <c r="C29" s="2" t="s">
        <v>224</v>
      </c>
      <c r="D29" s="1" t="s">
        <v>355</v>
      </c>
    </row>
    <row r="30" spans="3:4" ht="16.5" customHeight="1" x14ac:dyDescent="0.2">
      <c r="C30" s="2" t="s">
        <v>225</v>
      </c>
      <c r="D30" s="1" t="s">
        <v>498</v>
      </c>
    </row>
    <row r="31" spans="3:4" ht="16.5" customHeight="1" x14ac:dyDescent="0.2">
      <c r="C31" s="2" t="s">
        <v>226</v>
      </c>
      <c r="D31" s="1" t="s">
        <v>356</v>
      </c>
    </row>
    <row r="32" spans="3:4" ht="16.5" customHeight="1" x14ac:dyDescent="0.2">
      <c r="C32" s="2" t="s">
        <v>227</v>
      </c>
      <c r="D32" s="1" t="s">
        <v>357</v>
      </c>
    </row>
    <row r="33" spans="3:4" ht="16.5" customHeight="1" x14ac:dyDescent="0.2">
      <c r="C33" s="2" t="s">
        <v>228</v>
      </c>
      <c r="D33" s="1" t="s">
        <v>358</v>
      </c>
    </row>
    <row r="34" spans="3:4" ht="16.5" customHeight="1" x14ac:dyDescent="0.2">
      <c r="C34" s="2" t="s">
        <v>229</v>
      </c>
      <c r="D34" s="1" t="s">
        <v>499</v>
      </c>
    </row>
    <row r="35" spans="3:4" ht="16.5" customHeight="1" x14ac:dyDescent="0.2">
      <c r="C35" s="2" t="s">
        <v>230</v>
      </c>
      <c r="D35" s="1" t="s">
        <v>359</v>
      </c>
    </row>
    <row r="36" spans="3:4" ht="16.5" customHeight="1" x14ac:dyDescent="0.2">
      <c r="C36" s="2" t="s">
        <v>231</v>
      </c>
      <c r="D36" s="1" t="s">
        <v>360</v>
      </c>
    </row>
    <row r="37" spans="3:4" ht="16.5" customHeight="1" x14ac:dyDescent="0.2">
      <c r="C37" s="2" t="s">
        <v>232</v>
      </c>
      <c r="D37" s="1" t="s">
        <v>361</v>
      </c>
    </row>
    <row r="38" spans="3:4" ht="16.5" customHeight="1" x14ac:dyDescent="0.2">
      <c r="C38" s="2" t="s">
        <v>233</v>
      </c>
      <c r="D38" s="1" t="s">
        <v>500</v>
      </c>
    </row>
    <row r="39" spans="3:4" ht="16.5" customHeight="1" x14ac:dyDescent="0.2">
      <c r="C39" s="2" t="s">
        <v>234</v>
      </c>
      <c r="D39" s="1" t="s">
        <v>362</v>
      </c>
    </row>
    <row r="40" spans="3:4" ht="16.5" customHeight="1" x14ac:dyDescent="0.2">
      <c r="C40" s="2" t="s">
        <v>235</v>
      </c>
      <c r="D40" s="1" t="s">
        <v>363</v>
      </c>
    </row>
    <row r="41" spans="3:4" ht="16.5" customHeight="1" x14ac:dyDescent="0.2">
      <c r="C41" s="2" t="s">
        <v>236</v>
      </c>
      <c r="D41" s="1" t="s">
        <v>364</v>
      </c>
    </row>
    <row r="42" spans="3:4" ht="16.5" customHeight="1" x14ac:dyDescent="0.2">
      <c r="C42" s="2" t="s">
        <v>237</v>
      </c>
      <c r="D42" s="1" t="s">
        <v>501</v>
      </c>
    </row>
    <row r="43" spans="3:4" ht="16.5" customHeight="1" x14ac:dyDescent="0.2">
      <c r="C43" s="2" t="s">
        <v>238</v>
      </c>
      <c r="D43" s="1" t="s">
        <v>365</v>
      </c>
    </row>
    <row r="44" spans="3:4" ht="16.5" customHeight="1" x14ac:dyDescent="0.2">
      <c r="C44" s="2" t="s">
        <v>239</v>
      </c>
      <c r="D44" s="1" t="s">
        <v>366</v>
      </c>
    </row>
    <row r="45" spans="3:4" ht="16.5" customHeight="1" x14ac:dyDescent="0.2">
      <c r="C45" s="2" t="s">
        <v>240</v>
      </c>
      <c r="D45" s="1" t="s">
        <v>367</v>
      </c>
    </row>
    <row r="46" spans="3:4" ht="16.5" customHeight="1" x14ac:dyDescent="0.2">
      <c r="C46" s="2" t="s">
        <v>241</v>
      </c>
      <c r="D46" s="1" t="s">
        <v>368</v>
      </c>
    </row>
    <row r="47" spans="3:4" ht="16.5" customHeight="1" x14ac:dyDescent="0.2">
      <c r="C47" s="2" t="s">
        <v>242</v>
      </c>
      <c r="D47" s="1" t="s">
        <v>502</v>
      </c>
    </row>
    <row r="48" spans="3:4" ht="16.5" customHeight="1" x14ac:dyDescent="0.2">
      <c r="C48" s="2" t="s">
        <v>243</v>
      </c>
      <c r="D48" s="1" t="s">
        <v>369</v>
      </c>
    </row>
    <row r="49" spans="3:4" ht="16.5" customHeight="1" x14ac:dyDescent="0.2">
      <c r="C49" s="2" t="s">
        <v>244</v>
      </c>
      <c r="D49" s="1" t="s">
        <v>370</v>
      </c>
    </row>
    <row r="50" spans="3:4" ht="16.5" customHeight="1" x14ac:dyDescent="0.2">
      <c r="C50" s="2" t="s">
        <v>245</v>
      </c>
      <c r="D50" s="1" t="s">
        <v>371</v>
      </c>
    </row>
    <row r="51" spans="3:4" ht="16.5" customHeight="1" x14ac:dyDescent="0.2">
      <c r="C51" s="2" t="s">
        <v>246</v>
      </c>
      <c r="D51" s="1" t="s">
        <v>372</v>
      </c>
    </row>
    <row r="52" spans="3:4" ht="16.5" customHeight="1" x14ac:dyDescent="0.2">
      <c r="C52" s="2" t="s">
        <v>247</v>
      </c>
      <c r="D52" s="1" t="s">
        <v>373</v>
      </c>
    </row>
    <row r="53" spans="3:4" ht="16.5" customHeight="1" x14ac:dyDescent="0.2">
      <c r="C53" s="2" t="s">
        <v>248</v>
      </c>
      <c r="D53" s="1" t="s">
        <v>374</v>
      </c>
    </row>
    <row r="54" spans="3:4" ht="16.5" customHeight="1" x14ac:dyDescent="0.2">
      <c r="C54" s="2" t="s">
        <v>249</v>
      </c>
      <c r="D54" s="1" t="s">
        <v>375</v>
      </c>
    </row>
    <row r="55" spans="3:4" ht="16.5" customHeight="1" x14ac:dyDescent="0.2">
      <c r="C55" s="2" t="s">
        <v>250</v>
      </c>
      <c r="D55" s="1" t="s">
        <v>376</v>
      </c>
    </row>
    <row r="56" spans="3:4" ht="16.5" customHeight="1" x14ac:dyDescent="0.2">
      <c r="C56" s="2" t="s">
        <v>251</v>
      </c>
      <c r="D56" s="1" t="s">
        <v>503</v>
      </c>
    </row>
    <row r="57" spans="3:4" ht="16.5" customHeight="1" x14ac:dyDescent="0.2">
      <c r="C57" s="2" t="s">
        <v>252</v>
      </c>
      <c r="D57" s="1" t="s">
        <v>377</v>
      </c>
    </row>
    <row r="58" spans="3:4" ht="16.5" customHeight="1" x14ac:dyDescent="0.2">
      <c r="C58" s="2" t="s">
        <v>253</v>
      </c>
      <c r="D58" s="1" t="s">
        <v>378</v>
      </c>
    </row>
    <row r="59" spans="3:4" ht="16.5" customHeight="1" x14ac:dyDescent="0.2">
      <c r="C59" s="2" t="s">
        <v>254</v>
      </c>
      <c r="D59" s="1" t="s">
        <v>379</v>
      </c>
    </row>
    <row r="60" spans="3:4" ht="16.5" customHeight="1" x14ac:dyDescent="0.2">
      <c r="C60" s="2" t="s">
        <v>255</v>
      </c>
      <c r="D60" s="1" t="s">
        <v>504</v>
      </c>
    </row>
    <row r="61" spans="3:4" ht="16.5" customHeight="1" x14ac:dyDescent="0.2">
      <c r="C61" s="2" t="s">
        <v>256</v>
      </c>
      <c r="D61" s="1" t="s">
        <v>380</v>
      </c>
    </row>
    <row r="62" spans="3:4" ht="16.5" customHeight="1" x14ac:dyDescent="0.2">
      <c r="C62" s="2" t="s">
        <v>257</v>
      </c>
      <c r="D62" s="1" t="s">
        <v>381</v>
      </c>
    </row>
    <row r="63" spans="3:4" ht="16.5" customHeight="1" x14ac:dyDescent="0.2">
      <c r="C63" s="2" t="s">
        <v>258</v>
      </c>
      <c r="D63" s="1" t="s">
        <v>382</v>
      </c>
    </row>
    <row r="64" spans="3:4" ht="16.5" customHeight="1" x14ac:dyDescent="0.2">
      <c r="C64" s="2" t="s">
        <v>259</v>
      </c>
      <c r="D64" s="1" t="s">
        <v>505</v>
      </c>
    </row>
    <row r="65" spans="3:4" ht="16.5" customHeight="1" x14ac:dyDescent="0.2">
      <c r="C65" s="2" t="s">
        <v>260</v>
      </c>
      <c r="D65" s="1" t="s">
        <v>383</v>
      </c>
    </row>
    <row r="66" spans="3:4" ht="16.5" customHeight="1" x14ac:dyDescent="0.2">
      <c r="C66" s="2" t="s">
        <v>261</v>
      </c>
      <c r="D66" s="1" t="s">
        <v>384</v>
      </c>
    </row>
    <row r="67" spans="3:4" ht="16.5" customHeight="1" x14ac:dyDescent="0.2">
      <c r="C67" s="2" t="s">
        <v>262</v>
      </c>
      <c r="D67" s="1" t="s">
        <v>385</v>
      </c>
    </row>
    <row r="68" spans="3:4" ht="16.5" customHeight="1" x14ac:dyDescent="0.2">
      <c r="C68" s="2" t="s">
        <v>263</v>
      </c>
      <c r="D68" s="1" t="s">
        <v>386</v>
      </c>
    </row>
    <row r="69" spans="3:4" ht="16.5" customHeight="1" x14ac:dyDescent="0.2">
      <c r="C69" s="2" t="s">
        <v>264</v>
      </c>
      <c r="D69" s="1" t="s">
        <v>506</v>
      </c>
    </row>
    <row r="70" spans="3:4" ht="16.5" customHeight="1" x14ac:dyDescent="0.2">
      <c r="C70" s="2" t="s">
        <v>265</v>
      </c>
      <c r="D70" s="1" t="s">
        <v>387</v>
      </c>
    </row>
    <row r="71" spans="3:4" ht="16.5" customHeight="1" x14ac:dyDescent="0.2">
      <c r="C71" s="2" t="s">
        <v>266</v>
      </c>
      <c r="D71" s="1" t="s">
        <v>388</v>
      </c>
    </row>
    <row r="72" spans="3:4" ht="16.5" customHeight="1" x14ac:dyDescent="0.2">
      <c r="C72" s="2" t="s">
        <v>267</v>
      </c>
      <c r="D72" s="1" t="s">
        <v>389</v>
      </c>
    </row>
    <row r="73" spans="3:4" ht="16.5" customHeight="1" x14ac:dyDescent="0.2">
      <c r="C73" s="2" t="s">
        <v>268</v>
      </c>
      <c r="D73" s="1" t="s">
        <v>390</v>
      </c>
    </row>
    <row r="74" spans="3:4" ht="16.5" customHeight="1" x14ac:dyDescent="0.2">
      <c r="C74" s="2" t="s">
        <v>269</v>
      </c>
      <c r="D74" s="1" t="s">
        <v>507</v>
      </c>
    </row>
    <row r="75" spans="3:4" ht="16.5" customHeight="1" x14ac:dyDescent="0.2">
      <c r="C75" s="2" t="s">
        <v>270</v>
      </c>
      <c r="D75" s="1" t="s">
        <v>391</v>
      </c>
    </row>
    <row r="76" spans="3:4" ht="16.5" customHeight="1" x14ac:dyDescent="0.2">
      <c r="C76" s="2" t="s">
        <v>271</v>
      </c>
      <c r="D76" s="1" t="s">
        <v>392</v>
      </c>
    </row>
    <row r="77" spans="3:4" ht="16.5" customHeight="1" x14ac:dyDescent="0.2">
      <c r="C77" s="2" t="s">
        <v>272</v>
      </c>
      <c r="D77" s="1" t="s">
        <v>393</v>
      </c>
    </row>
    <row r="78" spans="3:4" ht="16.5" customHeight="1" x14ac:dyDescent="0.2">
      <c r="C78" s="2" t="s">
        <v>273</v>
      </c>
      <c r="D78" s="1" t="s">
        <v>483</v>
      </c>
    </row>
    <row r="79" spans="3:4" ht="16.5" customHeight="1" x14ac:dyDescent="0.2">
      <c r="C79" s="2" t="s">
        <v>274</v>
      </c>
      <c r="D79" s="1" t="s">
        <v>508</v>
      </c>
    </row>
    <row r="80" spans="3:4" ht="16.5" customHeight="1" x14ac:dyDescent="0.2">
      <c r="C80" s="2" t="s">
        <v>275</v>
      </c>
      <c r="D80" s="1" t="s">
        <v>484</v>
      </c>
    </row>
    <row r="81" spans="3:4" ht="16.5" customHeight="1" x14ac:dyDescent="0.2">
      <c r="C81" s="2" t="s">
        <v>276</v>
      </c>
      <c r="D81" s="1" t="s">
        <v>485</v>
      </c>
    </row>
    <row r="82" spans="3:4" ht="16.5" customHeight="1" x14ac:dyDescent="0.2">
      <c r="C82" s="2" t="s">
        <v>277</v>
      </c>
      <c r="D82" s="1" t="s">
        <v>486</v>
      </c>
    </row>
    <row r="83" spans="3:4" ht="16.5" customHeight="1" x14ac:dyDescent="0.2">
      <c r="C83" s="2" t="s">
        <v>278</v>
      </c>
      <c r="D83" s="1" t="s">
        <v>509</v>
      </c>
    </row>
    <row r="84" spans="3:4" ht="16.5" customHeight="1" x14ac:dyDescent="0.2">
      <c r="C84" s="2" t="s">
        <v>279</v>
      </c>
      <c r="D84" s="1" t="s">
        <v>487</v>
      </c>
    </row>
    <row r="85" spans="3:4" ht="16.5" customHeight="1" x14ac:dyDescent="0.2">
      <c r="C85" s="2" t="s">
        <v>280</v>
      </c>
      <c r="D85" s="1" t="s">
        <v>488</v>
      </c>
    </row>
    <row r="86" spans="3:4" ht="16.5" customHeight="1" x14ac:dyDescent="0.2">
      <c r="C86" s="2" t="s">
        <v>281</v>
      </c>
      <c r="D86" s="1" t="s">
        <v>489</v>
      </c>
    </row>
    <row r="87" spans="3:4" ht="16.5" customHeight="1" x14ac:dyDescent="0.2">
      <c r="C87" s="2" t="s">
        <v>282</v>
      </c>
      <c r="D87" s="1" t="s">
        <v>394</v>
      </c>
    </row>
    <row r="88" spans="3:4" ht="16.5" customHeight="1" x14ac:dyDescent="0.2">
      <c r="C88" s="2" t="s">
        <v>283</v>
      </c>
      <c r="D88" s="1" t="s">
        <v>510</v>
      </c>
    </row>
    <row r="89" spans="3:4" ht="16.5" customHeight="1" x14ac:dyDescent="0.2">
      <c r="C89" s="2" t="s">
        <v>284</v>
      </c>
      <c r="D89" s="1" t="s">
        <v>395</v>
      </c>
    </row>
    <row r="90" spans="3:4" ht="16.5" customHeight="1" x14ac:dyDescent="0.2">
      <c r="C90" s="2" t="s">
        <v>285</v>
      </c>
      <c r="D90" s="1" t="s">
        <v>396</v>
      </c>
    </row>
    <row r="91" spans="3:4" ht="16.5" customHeight="1" x14ac:dyDescent="0.2">
      <c r="C91" s="2" t="s">
        <v>286</v>
      </c>
      <c r="D91" s="1" t="s">
        <v>397</v>
      </c>
    </row>
    <row r="92" spans="3:4" ht="16.5" customHeight="1" x14ac:dyDescent="0.2">
      <c r="C92" s="2" t="s">
        <v>287</v>
      </c>
      <c r="D92" s="1" t="s">
        <v>511</v>
      </c>
    </row>
    <row r="93" spans="3:4" ht="16.5" customHeight="1" x14ac:dyDescent="0.2">
      <c r="C93" s="2" t="s">
        <v>288</v>
      </c>
      <c r="D93" s="1" t="s">
        <v>398</v>
      </c>
    </row>
    <row r="94" spans="3:4" ht="16.5" customHeight="1" x14ac:dyDescent="0.2">
      <c r="C94" s="2" t="s">
        <v>289</v>
      </c>
      <c r="D94" s="1" t="s">
        <v>399</v>
      </c>
    </row>
    <row r="95" spans="3:4" ht="16.5" customHeight="1" x14ac:dyDescent="0.2">
      <c r="C95" s="2" t="s">
        <v>290</v>
      </c>
      <c r="D95" s="1" t="s">
        <v>400</v>
      </c>
    </row>
    <row r="96" spans="3:4" ht="16.5" customHeight="1" x14ac:dyDescent="0.2">
      <c r="C96" s="2" t="s">
        <v>291</v>
      </c>
      <c r="D96" s="1" t="s">
        <v>512</v>
      </c>
    </row>
    <row r="97" spans="3:4" ht="16.5" customHeight="1" x14ac:dyDescent="0.2">
      <c r="C97" s="2" t="s">
        <v>292</v>
      </c>
      <c r="D97" s="1" t="s">
        <v>401</v>
      </c>
    </row>
    <row r="98" spans="3:4" ht="16.5" customHeight="1" x14ac:dyDescent="0.2">
      <c r="C98" s="2" t="s">
        <v>293</v>
      </c>
      <c r="D98" s="1" t="s">
        <v>402</v>
      </c>
    </row>
    <row r="99" spans="3:4" ht="16.5" customHeight="1" x14ac:dyDescent="0.2">
      <c r="C99" s="2" t="s">
        <v>294</v>
      </c>
      <c r="D99" s="1" t="s">
        <v>403</v>
      </c>
    </row>
    <row r="100" spans="3:4" ht="16.5" customHeight="1" x14ac:dyDescent="0.2">
      <c r="C100" s="2" t="s">
        <v>295</v>
      </c>
      <c r="D100" s="1" t="s">
        <v>513</v>
      </c>
    </row>
    <row r="101" spans="3:4" ht="16.5" customHeight="1" x14ac:dyDescent="0.2">
      <c r="C101" s="2" t="s">
        <v>296</v>
      </c>
      <c r="D101" s="1" t="s">
        <v>404</v>
      </c>
    </row>
    <row r="102" spans="3:4" ht="16.5" customHeight="1" x14ac:dyDescent="0.2">
      <c r="C102" s="2" t="s">
        <v>297</v>
      </c>
      <c r="D102" s="1" t="s">
        <v>405</v>
      </c>
    </row>
    <row r="103" spans="3:4" ht="16.5" customHeight="1" x14ac:dyDescent="0.2">
      <c r="C103" s="2" t="s">
        <v>298</v>
      </c>
      <c r="D103" s="1" t="s">
        <v>406</v>
      </c>
    </row>
    <row r="104" spans="3:4" ht="16.5" customHeight="1" x14ac:dyDescent="0.2">
      <c r="C104" s="2" t="s">
        <v>299</v>
      </c>
      <c r="D104" s="1" t="s">
        <v>407</v>
      </c>
    </row>
    <row r="105" spans="3:4" ht="16.5" customHeight="1" x14ac:dyDescent="0.2">
      <c r="C105" s="2" t="s">
        <v>300</v>
      </c>
      <c r="D105" s="1" t="s">
        <v>514</v>
      </c>
    </row>
    <row r="106" spans="3:4" ht="16.5" customHeight="1" x14ac:dyDescent="0.2">
      <c r="C106" s="2" t="s">
        <v>301</v>
      </c>
      <c r="D106" s="1" t="s">
        <v>408</v>
      </c>
    </row>
    <row r="107" spans="3:4" ht="16.5" customHeight="1" x14ac:dyDescent="0.2">
      <c r="C107" s="2" t="s">
        <v>302</v>
      </c>
      <c r="D107" s="1" t="s">
        <v>409</v>
      </c>
    </row>
    <row r="108" spans="3:4" ht="16.5" customHeight="1" x14ac:dyDescent="0.2">
      <c r="C108" s="2" t="s">
        <v>303</v>
      </c>
      <c r="D108" s="1" t="s">
        <v>410</v>
      </c>
    </row>
    <row r="109" spans="3:4" ht="16.5" customHeight="1" x14ac:dyDescent="0.2">
      <c r="C109" s="2" t="s">
        <v>304</v>
      </c>
      <c r="D109" s="1" t="s">
        <v>515</v>
      </c>
    </row>
    <row r="110" spans="3:4" ht="16.5" customHeight="1" x14ac:dyDescent="0.2">
      <c r="C110" s="2" t="s">
        <v>305</v>
      </c>
      <c r="D110" s="1" t="s">
        <v>411</v>
      </c>
    </row>
    <row r="111" spans="3:4" ht="16.5" customHeight="1" x14ac:dyDescent="0.2">
      <c r="C111" s="2" t="s">
        <v>306</v>
      </c>
      <c r="D111" s="1" t="s">
        <v>412</v>
      </c>
    </row>
    <row r="112" spans="3:4" ht="16.5" customHeight="1" x14ac:dyDescent="0.2">
      <c r="C112" s="2" t="s">
        <v>307</v>
      </c>
      <c r="D112" s="1" t="s">
        <v>413</v>
      </c>
    </row>
    <row r="113" spans="3:4" ht="16.5" customHeight="1" x14ac:dyDescent="0.2">
      <c r="C113" s="2" t="s">
        <v>308</v>
      </c>
      <c r="D113" s="1" t="s">
        <v>516</v>
      </c>
    </row>
    <row r="114" spans="3:4" ht="16.5" customHeight="1" x14ac:dyDescent="0.2">
      <c r="C114" s="2" t="s">
        <v>309</v>
      </c>
      <c r="D114" s="1" t="s">
        <v>414</v>
      </c>
    </row>
    <row r="115" spans="3:4" ht="16.5" customHeight="1" x14ac:dyDescent="0.2">
      <c r="C115" s="2" t="s">
        <v>310</v>
      </c>
      <c r="D115" s="1" t="s">
        <v>415</v>
      </c>
    </row>
    <row r="116" spans="3:4" ht="16.5" customHeight="1" x14ac:dyDescent="0.2">
      <c r="C116" s="2" t="s">
        <v>311</v>
      </c>
      <c r="D116" s="1" t="s">
        <v>416</v>
      </c>
    </row>
    <row r="117" spans="3:4" ht="16.5" customHeight="1" x14ac:dyDescent="0.2">
      <c r="C117" s="2" t="s">
        <v>312</v>
      </c>
      <c r="D117" s="1" t="s">
        <v>517</v>
      </c>
    </row>
    <row r="118" spans="3:4" ht="16.5" customHeight="1" x14ac:dyDescent="0.2">
      <c r="C118" s="2" t="s">
        <v>313</v>
      </c>
      <c r="D118" s="1" t="s">
        <v>417</v>
      </c>
    </row>
    <row r="119" spans="3:4" ht="16.5" customHeight="1" x14ac:dyDescent="0.2">
      <c r="C119" s="2" t="s">
        <v>314</v>
      </c>
      <c r="D119" s="1" t="s">
        <v>418</v>
      </c>
    </row>
    <row r="120" spans="3:4" ht="16.5" customHeight="1" x14ac:dyDescent="0.2">
      <c r="C120" s="2" t="s">
        <v>315</v>
      </c>
      <c r="D120" s="1" t="s">
        <v>419</v>
      </c>
    </row>
    <row r="121" spans="3:4" ht="16.5" customHeight="1" x14ac:dyDescent="0.2">
      <c r="C121" s="2" t="s">
        <v>316</v>
      </c>
      <c r="D121" s="1" t="s">
        <v>420</v>
      </c>
    </row>
    <row r="122" spans="3:4" ht="16.5" customHeight="1" x14ac:dyDescent="0.2">
      <c r="C122" s="2" t="s">
        <v>317</v>
      </c>
      <c r="D122" s="1" t="s">
        <v>518</v>
      </c>
    </row>
    <row r="123" spans="3:4" ht="16.5" customHeight="1" x14ac:dyDescent="0.2">
      <c r="C123" s="2" t="s">
        <v>318</v>
      </c>
      <c r="D123" s="1" t="s">
        <v>421</v>
      </c>
    </row>
    <row r="124" spans="3:4" ht="16.5" customHeight="1" x14ac:dyDescent="0.2">
      <c r="C124" s="2" t="s">
        <v>319</v>
      </c>
      <c r="D124" s="1" t="s">
        <v>422</v>
      </c>
    </row>
    <row r="125" spans="3:4" ht="16.5" customHeight="1" x14ac:dyDescent="0.2">
      <c r="C125" s="2" t="s">
        <v>320</v>
      </c>
      <c r="D125" s="1" t="s">
        <v>423</v>
      </c>
    </row>
    <row r="126" spans="3:4" ht="16.5" customHeight="1" x14ac:dyDescent="0.2">
      <c r="C126" s="2" t="s">
        <v>321</v>
      </c>
      <c r="D126" s="1" t="s">
        <v>519</v>
      </c>
    </row>
    <row r="127" spans="3:4" ht="16.5" customHeight="1" x14ac:dyDescent="0.2">
      <c r="C127" s="2" t="s">
        <v>322</v>
      </c>
      <c r="D127" s="1" t="s">
        <v>424</v>
      </c>
    </row>
    <row r="128" spans="3:4" ht="16.5" customHeight="1" x14ac:dyDescent="0.2">
      <c r="C128" s="2" t="s">
        <v>323</v>
      </c>
      <c r="D128" s="1" t="s">
        <v>425</v>
      </c>
    </row>
    <row r="129" spans="3:4" ht="16.5" customHeight="1" x14ac:dyDescent="0.2">
      <c r="C129" s="2" t="s">
        <v>324</v>
      </c>
      <c r="D129" s="1" t="s">
        <v>426</v>
      </c>
    </row>
    <row r="130" spans="3:4" ht="16.5" customHeight="1" x14ac:dyDescent="0.2">
      <c r="C130" s="2" t="s">
        <v>325</v>
      </c>
      <c r="D130" s="1" t="s">
        <v>520</v>
      </c>
    </row>
    <row r="131" spans="3:4" ht="16.5" customHeight="1" x14ac:dyDescent="0.2">
      <c r="C131" s="2" t="s">
        <v>326</v>
      </c>
      <c r="D131" s="1" t="s">
        <v>427</v>
      </c>
    </row>
    <row r="132" spans="3:4" ht="16.5" customHeight="1" x14ac:dyDescent="0.2">
      <c r="C132" s="2" t="s">
        <v>327</v>
      </c>
      <c r="D132" s="1" t="s">
        <v>428</v>
      </c>
    </row>
    <row r="133" spans="3:4" ht="16.5" customHeight="1" x14ac:dyDescent="0.2">
      <c r="C133" s="2" t="s">
        <v>328</v>
      </c>
      <c r="D133" s="1" t="s">
        <v>448</v>
      </c>
    </row>
    <row r="134" spans="3:4" ht="16.5" customHeight="1" x14ac:dyDescent="0.2">
      <c r="C134" s="2" t="s">
        <v>329</v>
      </c>
      <c r="D134" s="1" t="s">
        <v>450</v>
      </c>
    </row>
    <row r="135" spans="3:4" ht="16.5" customHeight="1" x14ac:dyDescent="0.2">
      <c r="C135" s="2" t="s">
        <v>330</v>
      </c>
      <c r="D135" s="1" t="s">
        <v>451</v>
      </c>
    </row>
    <row r="136" spans="3:4" ht="16.5" customHeight="1" x14ac:dyDescent="0.2">
      <c r="C136" s="2" t="s">
        <v>331</v>
      </c>
      <c r="D136" s="1" t="s">
        <v>452</v>
      </c>
    </row>
    <row r="137" spans="3:4" ht="16.5" customHeight="1" x14ac:dyDescent="0.2">
      <c r="C137" s="2" t="s">
        <v>332</v>
      </c>
      <c r="D137" s="1" t="s">
        <v>453</v>
      </c>
    </row>
    <row r="138" spans="3:4" ht="16.5" customHeight="1" x14ac:dyDescent="0.2">
      <c r="C138" s="2" t="s">
        <v>333</v>
      </c>
      <c r="D138" s="1" t="s">
        <v>456</v>
      </c>
    </row>
    <row r="139" spans="3:4" ht="16.5" customHeight="1" x14ac:dyDescent="0.2">
      <c r="C139" s="2" t="s">
        <v>334</v>
      </c>
      <c r="D139" s="1" t="s">
        <v>457</v>
      </c>
    </row>
    <row r="140" spans="3:4" ht="16.5" customHeight="1" x14ac:dyDescent="0.2">
      <c r="C140" s="2" t="s">
        <v>335</v>
      </c>
      <c r="D140" s="1" t="s">
        <v>458</v>
      </c>
    </row>
    <row r="141" spans="3:4" ht="16.5" customHeight="1" x14ac:dyDescent="0.2">
      <c r="C141" s="2" t="s">
        <v>336</v>
      </c>
      <c r="D141" s="1" t="s">
        <v>459</v>
      </c>
    </row>
    <row r="142" spans="3:4" ht="16.5" customHeight="1" x14ac:dyDescent="0.2">
      <c r="C142" s="2" t="s">
        <v>337</v>
      </c>
      <c r="D142" s="1" t="s">
        <v>460</v>
      </c>
    </row>
    <row r="143" spans="3:4" ht="16.5" customHeight="1" x14ac:dyDescent="0.2">
      <c r="C143" s="2" t="s">
        <v>338</v>
      </c>
      <c r="D143" s="1" t="s">
        <v>465</v>
      </c>
    </row>
    <row r="144" spans="3:4" ht="16.5" customHeight="1" x14ac:dyDescent="0.2">
      <c r="C144" s="2" t="s">
        <v>339</v>
      </c>
      <c r="D144" s="1" t="s">
        <v>466</v>
      </c>
    </row>
    <row r="145" spans="3:4" ht="16.5" customHeight="1" x14ac:dyDescent="0.2">
      <c r="C145" s="2" t="s">
        <v>340</v>
      </c>
      <c r="D145" s="1" t="s">
        <v>479</v>
      </c>
    </row>
    <row r="146" spans="3:4" ht="16.5" customHeight="1" x14ac:dyDescent="0.2">
      <c r="C146" s="2" t="s">
        <v>341</v>
      </c>
      <c r="D146" s="1" t="s">
        <v>478</v>
      </c>
    </row>
    <row r="147" spans="3:4" ht="16.5" customHeight="1" x14ac:dyDescent="0.2">
      <c r="C147" s="2" t="s">
        <v>342</v>
      </c>
      <c r="D147" s="1" t="s">
        <v>469</v>
      </c>
    </row>
    <row r="148" spans="3:4" ht="16.5" customHeight="1" x14ac:dyDescent="0.2">
      <c r="C148" s="2" t="s">
        <v>343</v>
      </c>
      <c r="D148" s="1" t="s">
        <v>470</v>
      </c>
    </row>
    <row r="149" spans="3:4" ht="16.5" customHeight="1" x14ac:dyDescent="0.2">
      <c r="C149" s="2" t="s">
        <v>344</v>
      </c>
      <c r="D149" s="1" t="s">
        <v>477</v>
      </c>
    </row>
    <row r="150" spans="3:4" ht="16.5" customHeight="1" x14ac:dyDescent="0.2">
      <c r="C150" s="2" t="s">
        <v>345</v>
      </c>
      <c r="D150" s="1" t="s">
        <v>471</v>
      </c>
    </row>
    <row r="151" spans="3:4" ht="16.5" customHeight="1" x14ac:dyDescent="0.2">
      <c r="C151" s="2" t="s">
        <v>346</v>
      </c>
      <c r="D151" s="1" t="s">
        <v>476</v>
      </c>
    </row>
    <row r="152" spans="3:4" ht="16.5" customHeight="1" x14ac:dyDescent="0.2">
      <c r="C152" s="2" t="s">
        <v>347</v>
      </c>
      <c r="D152" s="1" t="s">
        <v>475</v>
      </c>
    </row>
  </sheetData>
  <phoneticPr fontId="16" type="noConversion"/>
  <hyperlinks>
    <hyperlink ref="C7" location="'Cuadro 1'!A1" display="Cuadro 1" xr:uid="{57AAA97F-4035-44B4-A399-4FF12D221384}"/>
    <hyperlink ref="C8" location="'Cuadro 2'!A1" display="Cuadro 2" xr:uid="{6909AAD9-4E61-4A7B-9B37-6C256A7EB2A7}"/>
    <hyperlink ref="C9" location="'Cuadro 3'!A1" display="Cuadro 3" xr:uid="{58746474-311C-463E-8C50-A44C4650979D}"/>
    <hyperlink ref="C10" location="'Cuadro 4'!A1" display="Cuadro 4" xr:uid="{6856B390-A3FF-416D-882A-3A92FF36EA9B}"/>
    <hyperlink ref="C11" location="'Cuadro 5'!A1" display="Cuadro 5" xr:uid="{A0C9B27F-7E08-4E02-BFFD-16C3ACC93EE5}"/>
    <hyperlink ref="C12" location="'Cuadro 6'!A1" display="Cuadro 6" xr:uid="{97625C0B-55BB-4FD8-844E-FDF44447B4F8}"/>
    <hyperlink ref="C13" location="'Cuadro 7'!A1" display="Cuadro 7" xr:uid="{5524CDC7-C6B5-45AB-B1EA-8898E54AFCF1}"/>
    <hyperlink ref="C14" location="'Cuadro 8'!A1" display="Cuadro 8" xr:uid="{E737A92E-CAD0-43D9-9B5E-7667DAEEF78D}"/>
    <hyperlink ref="C15" location="'Cuadro 9'!A1" display="Cuadro 9" xr:uid="{5B93E1E8-36CA-4F50-80BC-D653802A75CD}"/>
    <hyperlink ref="C16" location="'Cuadro 10'!A1" display="Cuadro 10" xr:uid="{6F82BD47-485E-42C4-B6E5-B10E56DBF6EE}"/>
    <hyperlink ref="C17" location="'Cuadro 11 '!A1" display="Cuadro 11" xr:uid="{B1EA9788-DE65-435D-9BEE-CB4F5BCD5FBF}"/>
    <hyperlink ref="C18" location="'Cuadro 12 '!A1" display="Cuadro 12" xr:uid="{2B26AA7D-3AB6-4967-B84D-CBC299B6DC9D}"/>
    <hyperlink ref="C19" location="'Cuadro 13 '!A1" display="Cuadro 13" xr:uid="{A6530192-9A5F-4BC3-BEE8-87381D5D0089}"/>
    <hyperlink ref="C20" location="'Cuadro 14'!A1" display="Cuadro 14" xr:uid="{B4BAD5DE-73A7-478E-8225-F3C3EF19DFDD}"/>
    <hyperlink ref="C21" location="'Cuadro 15'!A1" display="Cuadro 15" xr:uid="{7C719EE9-4C4F-4CA4-8CD4-B3DCE6673A02}"/>
    <hyperlink ref="C22" location="'Cuadro 16 '!A1" display="Cuadro 16" xr:uid="{12A3809C-9481-479F-8695-F0A1CCD4728D}"/>
    <hyperlink ref="C23" location="'Cuadro 17 '!A1" display="Cuadro 17" xr:uid="{F0AD8163-1D91-4D68-B6F7-409049181BCC}"/>
    <hyperlink ref="C24" location="'Cuadro 18 '!A1" display="Cuadro 18" xr:uid="{21BED6B0-DE08-47F4-9762-AF5E88B9C3BA}"/>
    <hyperlink ref="C25" location="'Cuadro 19 '!A1" display="Cuadro 19" xr:uid="{CBCA1EF9-9118-4EF5-B655-C5EC16711848}"/>
    <hyperlink ref="C26" location="'Cuadro 20 '!A1" display="Cuadro 20" xr:uid="{613D1B7C-56F2-4242-863D-1001CEC7F508}"/>
    <hyperlink ref="C27" location="'Cuadro 21 '!A1" display="Cuadro 21" xr:uid="{7127C119-C66F-42A1-BC96-DE4A905FE65C}"/>
    <hyperlink ref="C28" location="'Cuadro 22 '!A1" display="Cuadro 22" xr:uid="{BFBE106C-A74C-4DD0-8F71-5FADA9320084}"/>
    <hyperlink ref="C29" location="'Cuadro 23 '!A1" display="Cuadro 23" xr:uid="{E2F3AD3A-D53D-4EF1-84B8-230172231A89}"/>
    <hyperlink ref="C30" location="'Cuadro 24 '!A1" display="Cuadro 24" xr:uid="{5D5988D0-3B0B-478D-8927-38B207F20446}"/>
    <hyperlink ref="C31" location="'Cuadro 25 '!A1" display="Cuadro 25" xr:uid="{B4C239A9-BB99-4AC7-8CBC-60CBFF48C91D}"/>
    <hyperlink ref="C32" location="'Cuadro 26 '!A1" display="Cuadro 26" xr:uid="{CFE68F0A-F52F-4C3E-A771-929102F5AC39}"/>
    <hyperlink ref="C33" location="'Cuadro 27 '!A1" display="Cuadro 27" xr:uid="{C1F4D067-B8F9-4B96-B4D9-AC640BDEC639}"/>
    <hyperlink ref="C34" location="'Cuadro 28 '!A1" display="Cuadro 28" xr:uid="{1D0B35FC-FC34-405F-9DD7-39582AB00A15}"/>
    <hyperlink ref="C35" location="'Cuadro 29 '!A1" display="Cuadro 29" xr:uid="{E37E1662-5DE0-410F-A838-B8635B0D867F}"/>
    <hyperlink ref="C36" location="'Cuadro 30 '!A1" display="Cuadro 30" xr:uid="{691E218B-5B71-410C-9E9F-AD2318C166A7}"/>
    <hyperlink ref="C37" location="'Cuadro 31 '!A1" display="Cuadro 31" xr:uid="{22131550-E5CA-4425-8556-B03A7C7CA356}"/>
    <hyperlink ref="C38" location="'Cuadro 32 '!A1" display="Cuadro 32" xr:uid="{A325E76D-50E4-420C-9A92-A9183EEE598C}"/>
    <hyperlink ref="C39" location="'Cuadro 33 '!A1" display="Cuadro 33" xr:uid="{87B4808B-C51F-4F45-9143-74367E837E8C}"/>
    <hyperlink ref="C40" location="'Cuadro 34 '!A1" display="Cuadro 34" xr:uid="{574AD6E5-5570-4E24-9FA1-4EECFEC94E6A}"/>
    <hyperlink ref="C41" location="'Cuadro 35'!A1" display="Cuadro 35" xr:uid="{C8FAD0F3-2DF0-4083-8456-A61D9BF82999}"/>
    <hyperlink ref="C42" location="'Cuadro 36 '!A1" display="Cuadro 36" xr:uid="{B7ACDDD6-A65F-4D89-B4BC-E6DB2CA648C0}"/>
    <hyperlink ref="C43" location="'Cuadro 37'!A1" display="Cuadro 37" xr:uid="{8E6B9004-5A46-4B38-B7F2-23F6D36DF963}"/>
    <hyperlink ref="C44" location="'Cuadro 38'!A1" display="Cuadro 38" xr:uid="{59F38F51-1E29-4452-9D2F-AE688E816CD8}"/>
    <hyperlink ref="C45" location="'Cuadro 39 '!A1" display="Cuadro 39" xr:uid="{2F95C9B2-D404-47B9-A4D0-A06F54A91A4D}"/>
    <hyperlink ref="C46" location="'Cuadro 40 '!A1" display="Cuadro 40" xr:uid="{95B21991-0A7E-4AA8-91A5-A266B3AA81A3}"/>
    <hyperlink ref="C47" location="'Cuadro 41 '!A1" display="Cuadro 41" xr:uid="{95796180-9672-4B7B-BE0B-7DD358C92713}"/>
    <hyperlink ref="C48" location="'Cuadro 42 '!A1" display="Cuadro 42" xr:uid="{DBF8F6F3-59BF-441E-9E28-76FF83EBD298}"/>
    <hyperlink ref="C49" location="'Cuadro 43 '!A1" display="Cuadro 43" xr:uid="{54DD2ECE-FC13-4CE5-A5FD-AC936A87CFE3}"/>
    <hyperlink ref="C50" location="'Cuadro 44 '!A1" display="Cuadro 44" xr:uid="{7371DE98-0869-4698-81CB-E89EBF10B911}"/>
    <hyperlink ref="C51" location="'Cuadro 45'!A1" display="Cuadro 45" xr:uid="{DE19BA67-0B79-4468-A1DC-320EED887B7A}"/>
    <hyperlink ref="C52" location="'Cuadro 46 '!A1" display="Cuadro 46" xr:uid="{F38F5A71-F9A4-42AE-9C02-A8EDFEA6ADF3}"/>
    <hyperlink ref="C53" location="'Cuadro 47'!A1" display="Cuadro 47" xr:uid="{C8E889A6-52AB-4E6A-8DD2-D66AA4647C41}"/>
    <hyperlink ref="C54" location="'Cuadro 48'!A1" display="Cuadro 48" xr:uid="{12818F80-13BF-4376-BDA9-0FB597A5369C}"/>
    <hyperlink ref="C152" location="'Cuadro 146'!A1" display="Cuadro 146" xr:uid="{AEEB0B12-CD85-4C9F-844F-7E5BE626FCE6}"/>
    <hyperlink ref="C55" location="'Cuadro 49'!A1" display="Cuadro 49" xr:uid="{C11EA775-FF45-4898-BFFA-E8E945D4B80E}"/>
    <hyperlink ref="C56" location="'Cuadro 50'!A1" display="Cuadro 50" xr:uid="{C0A8D367-DD12-4411-878C-DA8EEA64A415}"/>
    <hyperlink ref="C57" location="'Cuadro 51'!A1" display="Cuadro 51" xr:uid="{A3A1C299-9863-4AC9-9FD6-D26C976A82F9}"/>
    <hyperlink ref="C58" location="'Cuadro 52'!A1" display="Cuadro 52" xr:uid="{B0DC8307-635B-43A9-B3BD-4A68F8BB9593}"/>
    <hyperlink ref="C59" location="'Cuadro 53'!A1" display="Cuadro 53" xr:uid="{CE2B38F8-220F-4B61-ADED-59D3C552F95F}"/>
    <hyperlink ref="C60" location="'Cuadro 54'!A1" display="Cuadro 54" xr:uid="{DC665FC1-1D51-4D4D-8A77-00534176193B}"/>
    <hyperlink ref="C151" location="'Cuadro 145'!A1" display="Cuadro 145" xr:uid="{59510CE0-8612-4CE7-91B5-028294FD3607}"/>
    <hyperlink ref="C61" location="'Cuadro 55'!A1" display="Cuadro 55" xr:uid="{36513F24-F996-40B7-B8FB-BD77F716AA14}"/>
    <hyperlink ref="C62" location="'Cuadro 56'!A1" display="Cuadro 56" xr:uid="{B709EE54-6AC2-4C69-90B9-4656B0246B3A}"/>
    <hyperlink ref="C63" location="'Cuadro 57 '!A1" display="Cuadro 57" xr:uid="{36213B56-DF5B-4364-8406-63C0BBC906EB}"/>
    <hyperlink ref="C150" location="'Cuadro 144'!A1" display="Cuadro 144" xr:uid="{D47C3C9B-A775-4F24-95DE-F77E235D3991}"/>
    <hyperlink ref="C64" location="'Cuadro 58 '!A1" display="Cuadro 58" xr:uid="{E9327E53-E75F-4CB3-AF4C-99BB56195882}"/>
    <hyperlink ref="C65" location="'Cuadro 59 '!A1" display="Cuadro 59" xr:uid="{07681901-45A9-4551-81DD-4DBD24F0521B}"/>
    <hyperlink ref="C66" location="'Cuadro 60 '!A1" display="Cuadro 60" xr:uid="{7D0D850F-6FA1-45D7-A048-8CDB5DED4380}"/>
    <hyperlink ref="C149" location="'Cuadro 143'!A1" display="Cuadro 143" xr:uid="{D1EF8E7F-4FAA-4F97-B441-1D315A0487C7}"/>
    <hyperlink ref="C67" location="'Cuadro 61 '!A1" display="Cuadro 61" xr:uid="{7C71084A-69A4-4D05-BD5F-47AD76711E22}"/>
    <hyperlink ref="C68" location="'Cuadro 62'!A1" display="Cuadro 62" xr:uid="{05FC9AEA-EFEF-44D6-A5DD-3042FE2F4E14}"/>
    <hyperlink ref="C69" location="'Cuadro 63'!A1" display="Cuadro 63" xr:uid="{1395764A-4992-4D00-AAA8-7261418C5C51}"/>
    <hyperlink ref="C70" location="'Cuadro 64'!A1" display="Cuadro 64" xr:uid="{E226A8AF-CB29-45E0-93DB-590B15AAED09}"/>
    <hyperlink ref="C71" location="'Cuadro 65'!A1" display="Cuadro 65" xr:uid="{8ED0E520-5867-4360-B231-D27423BACA42}"/>
    <hyperlink ref="C72" location="'Cuadro 66'!A1" display="Cuadro 66" xr:uid="{6200AACB-94AD-4BEB-B9D1-E4F3E4DECCB7}"/>
    <hyperlink ref="C73" location="'Cuadro 67'!A1" display="Cuadro 67" xr:uid="{DE6D274B-DB06-4F15-A852-F96F751EF1F1}"/>
    <hyperlink ref="C74" location="'Cuadro 68'!A1" display="Cuadro 68" xr:uid="{8345BCF7-D402-42E9-BECC-6D547BEEB37A}"/>
    <hyperlink ref="C75" location="'Cuadro 69'!A1" display="Cuadro 69" xr:uid="{28A57C51-6BE3-4135-823B-44C7051CF6A9}"/>
    <hyperlink ref="C148" location="'Cuadro 142'!A1" display="Cuadro 142" xr:uid="{F4B3D14E-499D-4531-9B6C-ED8A2040FD04}"/>
    <hyperlink ref="C76" location="'Cuadro 70'!A1" display="Cuadro 70" xr:uid="{4FF62B54-814D-4CE6-AA6B-AA612D1A39E3}"/>
    <hyperlink ref="C77" location="'Cuadro 71 '!A1" display="Cuadro 71" xr:uid="{8A57F0C4-EFC1-40FE-91FA-F7C8AF5F0328}"/>
    <hyperlink ref="C78" location="'Cuadro 72  '!A1" display="Cuadro 72" xr:uid="{A37873FD-7B14-48B9-8F6C-222063334B73}"/>
    <hyperlink ref="C79" location="'Cuadro 73 '!A1" display="Cuadro 73" xr:uid="{E7E8DED2-27B8-43EA-9852-EC73A9B96AFD}"/>
    <hyperlink ref="C147" location="'Cuadro 141'!A1" display="Cuadro 141" xr:uid="{A6F6314E-B84F-4F5E-9243-3C0A61FDB595}"/>
    <hyperlink ref="C80" location="'Cuadro 74 '!A1" display="Cuadro 74" xr:uid="{B48EF6F0-104F-4DFD-A2B1-E8D5599AFECF}"/>
    <hyperlink ref="C81" location="'Cuadro 75 '!A1" display="Cuadro 75" xr:uid="{2B991D94-FC31-438B-AF3F-EB20D7923A61}"/>
    <hyperlink ref="C82" location="'Cuadro 76 '!A1" display="Cuadro 76" xr:uid="{3AD66372-4389-43EB-8D1B-DFD228648E5B}"/>
    <hyperlink ref="C83" location="'Cuadro 77 '!A1" display="Cuadro 77" xr:uid="{6AA8E29B-CAD5-42A7-9CD7-AA08C4C0E9D8}"/>
    <hyperlink ref="C146" location="'Cuadro 140'!A1" display="Cuadro 140" xr:uid="{14DCB4DB-65B4-446C-B898-99919B9D31C0}"/>
    <hyperlink ref="C84" location="'Cuadro 78 '!A1" display="Cuadro 78" xr:uid="{95880B31-A907-435D-844C-3B816AB24813}"/>
    <hyperlink ref="C85" location="'Cuadro 79 '!A1" display="Cuadro 79" xr:uid="{821F2A46-AC18-46A1-94F5-87CBE2877C71}"/>
    <hyperlink ref="C86" location="'Cuadro 80 '!A1" display="Cuadro 80" xr:uid="{68A5EE1A-1556-46E0-8115-25ED6C9F53C9}"/>
    <hyperlink ref="C87" location="'Cuadro 81 '!A1" display="Cuadro 81" xr:uid="{FD084637-B627-40C6-9A34-6E569C0023DA}"/>
    <hyperlink ref="C88" location="'Cuadro 82 '!A1" display="Cuadro 82" xr:uid="{ED3A58FF-3764-4FA3-8694-4CFE49A563AA}"/>
    <hyperlink ref="C145" location="'Cuadro 139 '!A1" display="Cuadro 139" xr:uid="{1C8F6DDB-1096-4FAE-85A0-6DE25D331FEA}"/>
    <hyperlink ref="C89" location="'Cuadro 83 '!A1" display="Cuadro 83" xr:uid="{8BB9ED3F-780B-4F5B-96F2-349362969AEC}"/>
    <hyperlink ref="C90" location="'Cuadro 84 '!A1" display="Cuadro 84" xr:uid="{FBBEE201-E41D-4E07-B01C-E0C8189B01EA}"/>
    <hyperlink ref="C144" location="'Cuadro 138'!A1" display="Cuadro 138" xr:uid="{35FC1AE8-E594-434B-8185-33CD41528585}"/>
    <hyperlink ref="C91" location="'Cuadro 85 '!A1" display="Cuadro 85" xr:uid="{76485976-5A5F-4D36-A92C-96A371128397}"/>
    <hyperlink ref="C92" location="'Cuadro 86 '!A1" display="Cuadro 86" xr:uid="{545FAD4C-1B8C-4E95-93DC-34EE9D2EBA0D}"/>
    <hyperlink ref="C93" location="'Cuadro 87 '!A1" display="Cuadro 87" xr:uid="{2E3545C0-8FCC-478C-B1D6-2C85D7601549}"/>
    <hyperlink ref="C94" location="'Cuadro 88'!A1" display="Cuadro 88" xr:uid="{EF622C15-51E5-4F91-B3BD-5F91293686F4}"/>
    <hyperlink ref="C143" location="'Cuadro 137'!A1" display="Cuadro 137" xr:uid="{5F98D194-2DB1-4E13-91B2-665E293C8869}"/>
    <hyperlink ref="C95" location="'Cuadro 89 '!A1" display="Cuadro 89" xr:uid="{6EC4CA0B-528D-4D75-81E0-2F7B92A4BB84}"/>
    <hyperlink ref="C142" location="'Cuadro 136'!A1" display="Cuadro 136" xr:uid="{6438CD7C-D1E9-4BE2-8846-80EA993B0471}"/>
    <hyperlink ref="C96" location="'Cuadro 90 '!A1" display="Cuadro 90" xr:uid="{DA2840DE-72B6-4545-A78A-CD3324301A3E}"/>
    <hyperlink ref="C141" location="'Cuadro 135'!A1" display="Cuadro 135" xr:uid="{FE0A1DAE-22D1-467C-B091-BE7D2F8A7FF8}"/>
    <hyperlink ref="C97" location="'Cuadro 91 '!A1" display="Cuadro 91" xr:uid="{C3FE5543-2800-483E-837D-5A2E9E48E725}"/>
    <hyperlink ref="C140" location="'Cuadro 134'!A1" display="Cuadro 134" xr:uid="{C8A78A24-741A-441B-99FF-68AE284B6D00}"/>
    <hyperlink ref="C98" location="'Cuadro 92 '!A1" display="Cuadro 92" xr:uid="{873A6859-6975-4D0E-8732-15B5806DFA60}"/>
    <hyperlink ref="C139" location="'Cuadro 133'!A1" display="Cuadro 133" xr:uid="{331E0EE8-7266-44A5-ADD7-49D573F1BF67}"/>
    <hyperlink ref="C99" location="'Cuadro 93 '!A1" display="Cuadro 93" xr:uid="{DD2618B8-0514-45DE-87CA-F0DD3DAC515E}"/>
    <hyperlink ref="C138" location="'Cuadro 132'!A1" display="Cuadro 132" xr:uid="{EEF1A9A8-1DDD-4486-A70D-B921264EEFE2}"/>
    <hyperlink ref="C100" location="'Cuadro 94 '!A1" display="Cuadro 94" xr:uid="{79C5CD98-560C-4B89-9D8B-75FA0495F126}"/>
    <hyperlink ref="C137" location="'Cuadro 131'!A1" display="Cuadro 131" xr:uid="{577C78E4-9ED3-44EF-AEA5-D6B107AAFA0F}"/>
    <hyperlink ref="C101" location="'Cuadro 95 '!A1" display="Cuadro 95" xr:uid="{2522957E-A2BE-4A69-97B0-A265F6207518}"/>
    <hyperlink ref="C136" location="'Cuadro 130'!A1" display="Cuadro 130" xr:uid="{509089FE-AE11-4782-B614-62F50C2B6D20}"/>
    <hyperlink ref="C102" location="'Cuadro 96 '!A1" display="Cuadro 96" xr:uid="{F1C4D6F9-3580-4B5C-87CE-13D359B66E38}"/>
    <hyperlink ref="C135" location="'Cuadro 129'!A1" display="Cuadro 129" xr:uid="{A1715C55-02F6-48A3-8669-9A59F799F84D}"/>
    <hyperlink ref="C103" location="'Cuadro 97'!A1" display="Cuadro 97" xr:uid="{9CC63D31-5384-434D-A5AD-EB98FED85C84}"/>
    <hyperlink ref="C134" location="'Cuadro 128'!A1" display="Cuadro 128" xr:uid="{283323E5-93B6-46DC-9723-C966177327BD}"/>
    <hyperlink ref="C104" location="'Cuadro 98 '!A1" display="Cuadro 98" xr:uid="{7D301837-C515-4F23-B2C3-A9F328F60EA4}"/>
    <hyperlink ref="C133" location="'Cuadro 127'!A1" display="Cuadro 127" xr:uid="{435AFCE8-CF0B-4B09-A665-C3ECF71E5EE5}"/>
    <hyperlink ref="C105" location="'Cuadro 99 '!A1" display="Cuadro 99" xr:uid="{C0129800-1459-4996-82B7-A5CB84EE2D03}"/>
    <hyperlink ref="C132" location="'Cuadro 126 '!A1" display="Cuadro 126" xr:uid="{660C79D2-C3DA-46F3-A8A1-4A3F10391397}"/>
    <hyperlink ref="C106" location="'Cuadro 100 '!A1" display="Cuadro 100" xr:uid="{C91CB79E-7724-4570-BDDC-65D428F76206}"/>
    <hyperlink ref="C131" location="'Cuadro 125 '!A1" display="Cuadro 125" xr:uid="{BD04D109-75A8-49C7-B5FA-3392E5104CA4}"/>
    <hyperlink ref="C130" location="'Cuadro 124'!A1" display="Cuadro 124" xr:uid="{188E3B12-6C69-49C1-9C93-813394465283}"/>
    <hyperlink ref="C129" location="'Cuadro 123'!A1" display="Cuadro 123" xr:uid="{0F6C9CE3-BB9B-44C0-AC32-C78F5DF44B49}"/>
    <hyperlink ref="C107" location="'Cuadro 101 '!A1" display="Cuadro 101" xr:uid="{2AE7EE80-F2F1-49DD-AF03-D9846605ACDF}"/>
    <hyperlink ref="C128" location="'Cuadro 122'!A1" display="Cuadro 122" xr:uid="{BA586969-FE5D-493C-ADDD-001DD16C3BC0}"/>
    <hyperlink ref="C108" location="'Cuadro 102 '!A1" display="Cuadro 102" xr:uid="{135883EB-FAD8-480D-9BC4-B68BCD3C06BE}"/>
    <hyperlink ref="C127" location="'Cuadro 121'!A1" display="Cuadro 121" xr:uid="{63631354-66C4-48D6-9775-934CF862D083}"/>
    <hyperlink ref="C109" location="'Cuadro 103 '!A1" display="Cuadro 103" xr:uid="{8C138097-C92E-4E93-AD7C-DFF836A2D99D}"/>
    <hyperlink ref="C126" location="'Cuadro 120'!A1" display="Cuadro 120" xr:uid="{7AF6C6FF-CB3F-42D8-915F-39271E5B458E}"/>
    <hyperlink ref="C110" location="'Cuadro 104 '!A1" display="Cuadro 104" xr:uid="{85F8307F-A1A0-4FA5-9F19-A3AA38DF800B}"/>
    <hyperlink ref="C125" location="'Cuadro 119'!A1" display="Cuadro 119" xr:uid="{EBCC0595-F50E-48BF-935E-302CB5BAAADC}"/>
    <hyperlink ref="C111" location="'Cuadro 105  '!A1" display="Cuadro 105" xr:uid="{11BA00A9-31D3-40A7-84E7-B90CDF7EFA41}"/>
    <hyperlink ref="C124" location="'Cuadro 118'!A1" display="Cuadro 118" xr:uid="{A5402896-B050-4538-8201-B78B6369548C}"/>
    <hyperlink ref="C112" location="'Cuadro 106'!A1" display="Cuadro 106" xr:uid="{4A169C5A-5D2B-4A84-A9E4-0C6BA84397AA}"/>
    <hyperlink ref="C123" location="'Cuadro 117'!A1" display="Cuadro 117" xr:uid="{B1BE828D-0B19-4021-BD97-064FAE34EAF0}"/>
    <hyperlink ref="C113" location="'Cuadro 107 '!A1" display="Cuadro 107" xr:uid="{00BB1C11-88DF-415F-BFFC-13705A0649CC}"/>
    <hyperlink ref="C114" location="'Cuadro 108 '!A1" display="Cuadro 108" xr:uid="{1831A0A2-CCFC-400F-8D3B-9208FE0F84DD}"/>
    <hyperlink ref="C122" location="'Cuadro 116'!A1" display="Cuadro 116" xr:uid="{86CFF6F2-6C33-4853-824E-3549D45D24FF}"/>
    <hyperlink ref="C115" location="'Cuadro 109'!A1" display="Cuadro 109" xr:uid="{97ED1662-F36C-42AD-9C96-D749A7AD626E}"/>
    <hyperlink ref="C121" location="'Cuadro 115'!A1" display="Cuadro 115" xr:uid="{F344D5C4-1145-4E68-B00F-F83D3041BE36}"/>
    <hyperlink ref="C116" location="'Cuadro 110'!A1" display="Cuadro 110" xr:uid="{A21601C0-B1A8-4D2D-931F-6538D3FB08DB}"/>
    <hyperlink ref="C120" location="'Cuadro 114'!A1" display="Cuadro 114" xr:uid="{B0AF70F1-5677-4126-BB00-BDD2E5E0B020}"/>
    <hyperlink ref="C119" location="'Cuadro 113 '!A1" display="Cuadro 113" xr:uid="{3F0E9308-A92D-490E-A3D2-5A6FACACBE5C}"/>
    <hyperlink ref="C118" location="'Cuadro 112 '!A1" display="Cuadro 112" xr:uid="{691ABF6F-E739-4DE5-AE6C-80D1F97074D1}"/>
    <hyperlink ref="C117" location="'Cuadro 111'!A1" display="Cuadro 111" xr:uid="{345C1950-DB6C-4876-B855-69DD088C7AE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10"/>
  <sheetViews>
    <sheetView showGridLines="0" workbookViewId="0">
      <selection activeCell="B10" sqref="B10"/>
    </sheetView>
  </sheetViews>
  <sheetFormatPr defaultColWidth="10.28515625" defaultRowHeight="15" x14ac:dyDescent="0.25"/>
  <cols>
    <col min="1" max="1" width="13.140625" customWidth="1"/>
    <col min="2" max="2" width="25.7109375" customWidth="1"/>
    <col min="3" max="7" width="10.42578125" bestFit="1" customWidth="1"/>
    <col min="8" max="11" width="11.42578125" bestFit="1" customWidth="1"/>
  </cols>
  <sheetData>
    <row r="2" spans="2:11" ht="43.5" customHeight="1" x14ac:dyDescent="0.25">
      <c r="B2" s="11" t="s">
        <v>90</v>
      </c>
    </row>
    <row r="3" spans="2:11" ht="15" customHeight="1" x14ac:dyDescent="0.25">
      <c r="B3" s="88" t="s">
        <v>59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11</v>
      </c>
      <c r="C5" s="20">
        <v>10018</v>
      </c>
      <c r="D5" s="20">
        <v>8982</v>
      </c>
      <c r="E5" s="20">
        <v>10212</v>
      </c>
      <c r="F5" s="20">
        <v>12269</v>
      </c>
      <c r="G5" s="20">
        <v>9198</v>
      </c>
      <c r="H5" s="20">
        <v>15469</v>
      </c>
      <c r="I5" s="20">
        <v>13708</v>
      </c>
      <c r="J5" s="20">
        <v>15138</v>
      </c>
      <c r="K5" s="20">
        <v>14520</v>
      </c>
    </row>
    <row r="6" spans="2:11" x14ac:dyDescent="0.25">
      <c r="B6" s="3" t="s">
        <v>12</v>
      </c>
      <c r="C6" s="20">
        <v>64281</v>
      </c>
      <c r="D6" s="20">
        <v>69688</v>
      </c>
      <c r="E6" s="20">
        <v>74580</v>
      </c>
      <c r="F6" s="20">
        <v>82768</v>
      </c>
      <c r="G6" s="20">
        <v>89471</v>
      </c>
      <c r="H6" s="20">
        <v>92305</v>
      </c>
      <c r="I6" s="20">
        <v>90453</v>
      </c>
      <c r="J6" s="20">
        <v>96056</v>
      </c>
      <c r="K6" s="20">
        <v>103756</v>
      </c>
    </row>
    <row r="7" spans="2:11" x14ac:dyDescent="0.25">
      <c r="B7" s="3" t="s">
        <v>13</v>
      </c>
      <c r="C7" s="20">
        <v>0</v>
      </c>
      <c r="D7" s="20">
        <v>340</v>
      </c>
      <c r="E7" s="20">
        <v>490</v>
      </c>
      <c r="F7" s="20">
        <v>823</v>
      </c>
      <c r="G7" s="20">
        <v>569</v>
      </c>
      <c r="H7" s="20">
        <v>748</v>
      </c>
      <c r="I7" s="20">
        <v>872</v>
      </c>
      <c r="J7" s="20">
        <v>1107</v>
      </c>
      <c r="K7" s="20">
        <v>1205</v>
      </c>
    </row>
    <row r="8" spans="2:11" x14ac:dyDescent="0.25">
      <c r="B8" s="4" t="s">
        <v>63</v>
      </c>
      <c r="C8" s="49">
        <v>74299</v>
      </c>
      <c r="D8" s="49">
        <v>79010</v>
      </c>
      <c r="E8" s="49">
        <v>85282</v>
      </c>
      <c r="F8" s="49">
        <v>95860</v>
      </c>
      <c r="G8" s="49">
        <v>99238</v>
      </c>
      <c r="H8" s="49">
        <v>108522</v>
      </c>
      <c r="I8" s="49">
        <v>105033</v>
      </c>
      <c r="J8" s="49">
        <v>112301</v>
      </c>
      <c r="K8" s="49">
        <v>119481</v>
      </c>
    </row>
    <row r="9" spans="2:11" x14ac:dyDescent="0.25">
      <c r="J9" s="9"/>
    </row>
    <row r="10" spans="2:11" x14ac:dyDescent="0.25">
      <c r="B10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48F2-BD90-45C2-99EF-2475CAA9B26D}">
  <dimension ref="B2:K14"/>
  <sheetViews>
    <sheetView showGridLines="0" workbookViewId="0">
      <selection activeCell="G31" sqref="G31"/>
    </sheetView>
  </sheetViews>
  <sheetFormatPr defaultColWidth="10.28515625" defaultRowHeight="15" x14ac:dyDescent="0.25"/>
  <cols>
    <col min="1" max="1" width="23.85546875" customWidth="1"/>
    <col min="2" max="2" width="25" customWidth="1"/>
    <col min="3" max="10" width="10.7109375" customWidth="1"/>
  </cols>
  <sheetData>
    <row r="2" spans="2:11" ht="43.5" customHeight="1" x14ac:dyDescent="0.25">
      <c r="B2" s="11" t="s">
        <v>350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8">
        <v>6.4575672020688507E-2</v>
      </c>
      <c r="D5" s="18">
        <v>5.0847686167343857E-2</v>
      </c>
      <c r="E5" s="18">
        <v>4.5242803322024024E-2</v>
      </c>
      <c r="F5" s="18">
        <v>2.1359852909206809E-2</v>
      </c>
      <c r="G5" s="18">
        <v>5.6138386489416332E-2</v>
      </c>
      <c r="H5" s="18">
        <v>5.7014579834463008E-2</v>
      </c>
      <c r="I5" s="18">
        <v>0.13276551247238197</v>
      </c>
      <c r="J5" s="18">
        <v>6.2671700298468414E-2</v>
      </c>
      <c r="K5" s="18">
        <v>5.2792445627701023E-2</v>
      </c>
    </row>
    <row r="6" spans="2:11" x14ac:dyDescent="0.25">
      <c r="B6" s="3" t="s">
        <v>67</v>
      </c>
      <c r="C6" s="18">
        <v>3.9533144210319497E-2</v>
      </c>
      <c r="D6" s="18">
        <v>2.612399401358954E-2</v>
      </c>
      <c r="E6" s="24">
        <v>2.3912524613640431E-2</v>
      </c>
      <c r="F6" s="18">
        <v>1.1715040172696093E-2</v>
      </c>
      <c r="G6" s="18">
        <v>4.0748299984049635E-2</v>
      </c>
      <c r="H6" s="18">
        <v>2.4970679930928399E-2</v>
      </c>
      <c r="I6" s="18">
        <v>4.0357210716321493E-2</v>
      </c>
      <c r="J6" s="18">
        <v>2.8705096706730302E-2</v>
      </c>
      <c r="K6" s="18">
        <v>4.0649072930567187E-2</v>
      </c>
    </row>
    <row r="7" spans="2:11" x14ac:dyDescent="0.25">
      <c r="B7" s="3" t="s">
        <v>68</v>
      </c>
      <c r="C7" s="18">
        <v>3.0876204639802236E-2</v>
      </c>
      <c r="D7" s="18">
        <v>2.365370932105007E-2</v>
      </c>
      <c r="E7" s="24">
        <v>1.3153136668017271E-2</v>
      </c>
      <c r="F7" s="18">
        <v>5.9646078411590229E-3</v>
      </c>
      <c r="G7" s="18">
        <v>3.9592442339069438E-2</v>
      </c>
      <c r="H7" s="18">
        <v>1.9431092410866855E-2</v>
      </c>
      <c r="I7" s="18">
        <v>4.3426721681446193E-2</v>
      </c>
      <c r="J7" s="18">
        <v>4.8085797055232374E-2</v>
      </c>
      <c r="K7" s="18">
        <v>4.9990957031834378E-2</v>
      </c>
    </row>
    <row r="8" spans="2:11" x14ac:dyDescent="0.25">
      <c r="B8" s="7" t="s">
        <v>69</v>
      </c>
      <c r="C8" s="23">
        <v>2.7828257847450223E-2</v>
      </c>
      <c r="D8" s="23">
        <v>9.3885439035765704E-3</v>
      </c>
      <c r="E8" s="41">
        <v>9.2219000067440444E-3</v>
      </c>
      <c r="F8" s="23">
        <v>6.9207614505248935E-4</v>
      </c>
      <c r="G8" s="23">
        <v>1.6461183095021977E-2</v>
      </c>
      <c r="H8" s="23">
        <v>1.5826834229064803E-2</v>
      </c>
      <c r="I8" s="23">
        <v>2.3414975854115613E-2</v>
      </c>
      <c r="J8" s="23">
        <v>6.2931276763822194E-2</v>
      </c>
      <c r="K8" s="23">
        <v>8.5135032561201168E-2</v>
      </c>
    </row>
    <row r="9" spans="2:11" x14ac:dyDescent="0.25">
      <c r="B9" s="4" t="s">
        <v>63</v>
      </c>
      <c r="C9" s="37">
        <v>3.605286018238358E-2</v>
      </c>
      <c r="D9" s="37">
        <v>2.0738999036031578E-2</v>
      </c>
      <c r="E9" s="37">
        <v>1.791836342450779E-2</v>
      </c>
      <c r="F9" s="37">
        <v>7.0106411413111353E-3</v>
      </c>
      <c r="G9" s="37">
        <v>3.1812453965116026E-2</v>
      </c>
      <c r="H9" s="37">
        <v>2.5484102119717369E-2</v>
      </c>
      <c r="I9" s="37">
        <v>4.7706835141320979E-2</v>
      </c>
      <c r="J9" s="37">
        <v>5.3743355646080251E-2</v>
      </c>
      <c r="K9" s="37">
        <v>6.5084828687485288E-2</v>
      </c>
    </row>
    <row r="10" spans="2:11" x14ac:dyDescent="0.25">
      <c r="B10" s="29"/>
      <c r="C10" s="42"/>
      <c r="D10" s="42"/>
      <c r="E10" s="42"/>
      <c r="F10" s="42"/>
      <c r="G10" s="42"/>
      <c r="H10" s="42"/>
      <c r="I10" s="42"/>
      <c r="J10" s="42"/>
    </row>
    <row r="11" spans="2:11" x14ac:dyDescent="0.25">
      <c r="B11" s="69" t="s">
        <v>75</v>
      </c>
      <c r="I11" s="9"/>
    </row>
    <row r="12" spans="2:11" x14ac:dyDescent="0.25">
      <c r="I12" s="9"/>
    </row>
    <row r="14" spans="2:11" x14ac:dyDescent="0.25">
      <c r="I14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1E6F0-BA11-4192-A668-31AB709C9FC1}">
  <dimension ref="B2:N25"/>
  <sheetViews>
    <sheetView showGridLines="0" workbookViewId="0"/>
  </sheetViews>
  <sheetFormatPr defaultColWidth="10.28515625" defaultRowHeight="15" x14ac:dyDescent="0.25"/>
  <cols>
    <col min="1" max="1" width="16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156</v>
      </c>
    </row>
    <row r="3" spans="2:14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25">
        <v>2.935897435897436E-2</v>
      </c>
      <c r="D5" s="25">
        <v>1.6951039608094191E-2</v>
      </c>
      <c r="E5" s="25">
        <v>2.311184482047049E-2</v>
      </c>
      <c r="F5" s="25">
        <v>7.1976967370441462E-3</v>
      </c>
      <c r="G5" s="25">
        <v>3.9714499958341434E-2</v>
      </c>
      <c r="H5" s="25">
        <v>2.2614555256064692E-2</v>
      </c>
      <c r="I5" s="25">
        <v>6.2633803590053244E-2</v>
      </c>
      <c r="J5" s="25">
        <v>4.8146628368212284E-2</v>
      </c>
      <c r="K5" s="25">
        <v>6.3250872479075945E-2</v>
      </c>
      <c r="M5" s="18"/>
      <c r="N5" s="21"/>
    </row>
    <row r="6" spans="2:14" x14ac:dyDescent="0.25">
      <c r="B6" s="3" t="s">
        <v>2</v>
      </c>
      <c r="C6" s="25">
        <v>1.4267461669505963E-2</v>
      </c>
      <c r="D6" s="25">
        <v>4.6057479734708919E-3</v>
      </c>
      <c r="E6" s="25">
        <v>4.6410891089108909E-4</v>
      </c>
      <c r="F6" s="25">
        <v>6.360311655271108E-4</v>
      </c>
      <c r="G6" s="25">
        <v>5.4105665181413114E-3</v>
      </c>
      <c r="H6" s="25">
        <v>5.1928783382789315E-3</v>
      </c>
      <c r="I6" s="25">
        <v>2.4127164348566564E-2</v>
      </c>
      <c r="J6" s="25">
        <v>1.8046292663789723E-2</v>
      </c>
      <c r="K6" s="25">
        <v>4.0978008468788418E-3</v>
      </c>
      <c r="M6" s="18"/>
      <c r="N6" s="21"/>
    </row>
    <row r="7" spans="2:14" x14ac:dyDescent="0.25">
      <c r="B7" s="3" t="s">
        <v>3</v>
      </c>
      <c r="C7" s="25">
        <v>5.9982945932289033E-2</v>
      </c>
      <c r="D7" s="25">
        <v>1.4613597864586008E-2</v>
      </c>
      <c r="E7" s="25">
        <v>1.6589150924030661E-2</v>
      </c>
      <c r="F7" s="25">
        <v>2.9624266083206094E-3</v>
      </c>
      <c r="G7" s="25">
        <v>1.2819042350067806E-2</v>
      </c>
      <c r="H7" s="25">
        <v>8.3856974259194292E-3</v>
      </c>
      <c r="I7" s="25">
        <v>3.0686499420311306E-2</v>
      </c>
      <c r="J7" s="25">
        <v>3.1136699650935237E-2</v>
      </c>
      <c r="K7" s="25">
        <v>3.6209639332852775E-2</v>
      </c>
      <c r="M7" s="18"/>
      <c r="N7" s="21"/>
    </row>
    <row r="8" spans="2:14" x14ac:dyDescent="0.25">
      <c r="B8" s="3" t="s">
        <v>4</v>
      </c>
      <c r="C8" s="25">
        <v>2.7829313543599257E-3</v>
      </c>
      <c r="D8" s="25">
        <v>1.0744985673352436E-3</v>
      </c>
      <c r="E8" s="25">
        <v>2.6940476795608193E-3</v>
      </c>
      <c r="F8" s="25">
        <v>3.3277870216306157E-4</v>
      </c>
      <c r="G8" s="25">
        <v>1.7094991167587897E-3</v>
      </c>
      <c r="H8" s="25">
        <v>1.0957360215390396E-2</v>
      </c>
      <c r="I8" s="25">
        <v>4.2501903070286725E-3</v>
      </c>
      <c r="J8" s="25">
        <v>4.0283790283790286E-3</v>
      </c>
      <c r="K8" s="25">
        <v>1.3319610098686202E-3</v>
      </c>
      <c r="M8" s="18"/>
      <c r="N8" s="21"/>
    </row>
    <row r="9" spans="2:14" x14ac:dyDescent="0.25">
      <c r="B9" s="3" t="s">
        <v>5</v>
      </c>
      <c r="C9" s="25">
        <v>1.7580815036862998E-2</v>
      </c>
      <c r="D9" s="25">
        <v>9.3192228715842686E-3</v>
      </c>
      <c r="E9" s="25">
        <v>4.2893063156337818E-3</v>
      </c>
      <c r="F9" s="25">
        <v>7.6362374175633458E-4</v>
      </c>
      <c r="G9" s="25">
        <v>7.1922154844168661E-3</v>
      </c>
      <c r="H9" s="25">
        <v>9.2356062094714093E-3</v>
      </c>
      <c r="I9" s="25">
        <v>2.5232219603493693E-2</v>
      </c>
      <c r="J9" s="25">
        <v>5.0525464834276475E-3</v>
      </c>
      <c r="K9" s="25">
        <v>9.1122278056951431E-3</v>
      </c>
      <c r="M9" s="18"/>
      <c r="N9" s="21"/>
    </row>
    <row r="10" spans="2:14" x14ac:dyDescent="0.25">
      <c r="B10" s="27" t="s">
        <v>6</v>
      </c>
      <c r="C10" s="28">
        <v>3.5221707230113905E-2</v>
      </c>
      <c r="D10" s="28">
        <v>2.6281655342804199E-2</v>
      </c>
      <c r="E10" s="28">
        <v>2.4796266629518702E-2</v>
      </c>
      <c r="F10" s="28">
        <v>7.1707870034261843E-3</v>
      </c>
      <c r="G10" s="28">
        <v>5.6310243620791969E-2</v>
      </c>
      <c r="H10" s="28">
        <v>5.3436355040775325E-2</v>
      </c>
      <c r="I10" s="28">
        <v>8.0064422788196435E-2</v>
      </c>
      <c r="J10" s="28">
        <v>4.6718968558049016E-2</v>
      </c>
      <c r="K10" s="28">
        <v>3.3823494977404174E-2</v>
      </c>
      <c r="M10" s="18"/>
      <c r="N10" s="21"/>
    </row>
    <row r="11" spans="2:14" x14ac:dyDescent="0.25">
      <c r="B11" s="27" t="s">
        <v>7</v>
      </c>
      <c r="C11" s="28">
        <v>3.8877266387726636E-2</v>
      </c>
      <c r="D11" s="28">
        <v>2.5457224526965496E-2</v>
      </c>
      <c r="E11" s="28">
        <v>2.0484059708308359E-2</v>
      </c>
      <c r="F11" s="28">
        <v>8.116758347332477E-3</v>
      </c>
      <c r="G11" s="28">
        <v>4.1614643311715861E-2</v>
      </c>
      <c r="H11" s="28">
        <v>2.8634137084109168E-2</v>
      </c>
      <c r="I11" s="28">
        <v>6.0280146130424365E-2</v>
      </c>
      <c r="J11" s="28">
        <v>4.2834949348208771E-2</v>
      </c>
      <c r="K11" s="28">
        <v>2.7696370165137981E-2</v>
      </c>
      <c r="M11" s="18"/>
      <c r="N11" s="21"/>
    </row>
    <row r="12" spans="2:14" x14ac:dyDescent="0.25">
      <c r="B12" s="3" t="s">
        <v>8</v>
      </c>
      <c r="C12" s="25">
        <v>1.4726772517217197E-2</v>
      </c>
      <c r="D12" s="25">
        <v>2.9222553183989284E-2</v>
      </c>
      <c r="E12" s="25">
        <v>2.5012888955412531E-2</v>
      </c>
      <c r="F12" s="25">
        <v>3.5796939777892477E-3</v>
      </c>
      <c r="G12" s="25">
        <v>3.6358937659033079E-2</v>
      </c>
      <c r="H12" s="25">
        <v>1.8183469573115351E-2</v>
      </c>
      <c r="I12" s="25">
        <v>5.5452134231726E-2</v>
      </c>
      <c r="J12" s="25">
        <v>2.4116563389716964E-2</v>
      </c>
      <c r="K12" s="25">
        <v>2.3350838069203655E-2</v>
      </c>
      <c r="M12" s="18"/>
      <c r="N12" s="21"/>
    </row>
    <row r="13" spans="2:14" x14ac:dyDescent="0.25">
      <c r="B13" s="3" t="s">
        <v>17</v>
      </c>
      <c r="C13" s="25">
        <v>2.6623964803312628E-2</v>
      </c>
      <c r="D13" s="25">
        <v>2.1944879399581931E-2</v>
      </c>
      <c r="E13" s="25">
        <v>1.5354574668914732E-2</v>
      </c>
      <c r="F13" s="25">
        <v>6.1128418137763934E-3</v>
      </c>
      <c r="G13" s="25">
        <v>2.9352152122641511E-2</v>
      </c>
      <c r="H13" s="25">
        <v>2.1860297677420957E-2</v>
      </c>
      <c r="I13" s="25">
        <v>5.1108505053889537E-2</v>
      </c>
      <c r="J13" s="25">
        <v>0.16071957283020408</v>
      </c>
      <c r="K13" s="25">
        <v>0.26084505661487184</v>
      </c>
      <c r="M13" s="18"/>
      <c r="N13" s="21"/>
    </row>
    <row r="14" spans="2:14" x14ac:dyDescent="0.25">
      <c r="B14" s="3" t="s">
        <v>9</v>
      </c>
      <c r="C14" s="25">
        <v>1.720517118470994E-2</v>
      </c>
      <c r="D14" s="25">
        <v>2.7238141492633965E-2</v>
      </c>
      <c r="E14" s="25">
        <v>7.7284880657311813E-3</v>
      </c>
      <c r="F14" s="25">
        <v>5.1954937044400261E-3</v>
      </c>
      <c r="G14" s="25">
        <v>3.2103119109868059E-2</v>
      </c>
      <c r="H14" s="25">
        <v>1.3397419960774565E-2</v>
      </c>
      <c r="I14" s="25">
        <v>8.158725387043439E-2</v>
      </c>
      <c r="J14" s="25">
        <v>5.3740878769847483E-2</v>
      </c>
      <c r="K14" s="25">
        <v>1.7019735650914358E-2</v>
      </c>
      <c r="M14" s="18"/>
      <c r="N14" s="21"/>
    </row>
    <row r="15" spans="2:14" x14ac:dyDescent="0.25">
      <c r="B15" s="3" t="s">
        <v>18</v>
      </c>
      <c r="C15" s="25">
        <v>1.3113358390265175E-2</v>
      </c>
      <c r="D15" s="25">
        <v>1.278120645032849E-2</v>
      </c>
      <c r="E15" s="25">
        <v>9.2967666593679298E-3</v>
      </c>
      <c r="F15" s="25">
        <v>2.4693543390715582E-3</v>
      </c>
      <c r="G15" s="25">
        <v>2.6682626603455262E-2</v>
      </c>
      <c r="H15" s="25">
        <v>2.7848149854137878E-2</v>
      </c>
      <c r="I15" s="25">
        <v>3.0507073305162596E-2</v>
      </c>
      <c r="J15" s="25">
        <v>2.0608217123221962E-2</v>
      </c>
      <c r="K15" s="25">
        <v>1.4138535729943008E-2</v>
      </c>
      <c r="M15" s="16"/>
      <c r="N15" s="21"/>
    </row>
    <row r="16" spans="2:14" x14ac:dyDescent="0.25">
      <c r="B16" s="3" t="s">
        <v>23</v>
      </c>
      <c r="C16" s="25">
        <v>2.953512757777001E-2</v>
      </c>
      <c r="D16" s="25">
        <v>3.600145594123292E-2</v>
      </c>
      <c r="E16" s="25">
        <v>1.8204988166757693E-2</v>
      </c>
      <c r="F16" s="25">
        <v>7.6085378248874694E-3</v>
      </c>
      <c r="G16" s="25">
        <v>4.7861088259489953E-2</v>
      </c>
      <c r="H16" s="25">
        <v>0.15379235991724702</v>
      </c>
      <c r="I16" s="25">
        <v>3.873169766521567E-2</v>
      </c>
      <c r="J16" s="25">
        <v>8.8461171532150357E-2</v>
      </c>
      <c r="K16" s="25">
        <v>3.0425112258172814E-2</v>
      </c>
      <c r="M16" s="16"/>
      <c r="N16" s="21"/>
    </row>
    <row r="17" spans="2:14" x14ac:dyDescent="0.25">
      <c r="B17" s="3" t="s">
        <v>19</v>
      </c>
      <c r="C17" s="25">
        <v>6.1418846656594292E-2</v>
      </c>
      <c r="D17" s="25">
        <v>3.5033167495854063E-2</v>
      </c>
      <c r="E17" s="25">
        <v>3.3948463106172701E-2</v>
      </c>
      <c r="F17" s="25">
        <v>9.8590331228919827E-3</v>
      </c>
      <c r="G17" s="25">
        <v>6.0380647973267469E-2</v>
      </c>
      <c r="H17" s="25">
        <v>4.4876569830504046E-2</v>
      </c>
      <c r="I17" s="25">
        <v>6.4279999522348141E-2</v>
      </c>
      <c r="J17" s="25">
        <v>5.4884479478119051E-2</v>
      </c>
      <c r="K17" s="25">
        <v>3.5272716060802269E-2</v>
      </c>
      <c r="M17" s="18"/>
      <c r="N17" s="21"/>
    </row>
    <row r="18" spans="2:14" x14ac:dyDescent="0.25">
      <c r="B18" s="3" t="s">
        <v>20</v>
      </c>
      <c r="C18" s="25">
        <v>2.2706730181995847E-2</v>
      </c>
      <c r="D18" s="25">
        <v>2.1838435205670949E-2</v>
      </c>
      <c r="E18" s="25">
        <v>1.5415718979024514E-2</v>
      </c>
      <c r="F18" s="25">
        <v>1.0267841157302969E-2</v>
      </c>
      <c r="G18" s="25">
        <v>2.5732878962062736E-2</v>
      </c>
      <c r="H18" s="25">
        <v>1.3243536005274809E-2</v>
      </c>
      <c r="I18" s="25">
        <v>5.4519698981850377E-2</v>
      </c>
      <c r="J18" s="25">
        <v>2.1203904105613187E-2</v>
      </c>
      <c r="K18" s="25">
        <v>1.1855024445432138E-2</v>
      </c>
      <c r="M18" s="18"/>
      <c r="N18" s="21"/>
    </row>
    <row r="19" spans="2:14" x14ac:dyDescent="0.25">
      <c r="B19" s="3" t="s">
        <v>15</v>
      </c>
      <c r="C19" s="25">
        <v>1.6849625654492963E-2</v>
      </c>
      <c r="D19" s="25">
        <v>1.1431886967021593E-2</v>
      </c>
      <c r="E19" s="25">
        <v>2.7816785682273148E-2</v>
      </c>
      <c r="F19" s="25">
        <v>9.4498867456321318E-3</v>
      </c>
      <c r="G19" s="25">
        <v>2.3002559462675862E-2</v>
      </c>
      <c r="H19" s="25">
        <v>2.3324241672865526E-2</v>
      </c>
      <c r="I19" s="25">
        <v>2.6529243154235532E-2</v>
      </c>
      <c r="J19" s="25">
        <v>8.9974659035904452E-3</v>
      </c>
      <c r="K19" s="25">
        <v>9.4565925761588478E-3</v>
      </c>
      <c r="M19" s="18"/>
      <c r="N19" s="21"/>
    </row>
    <row r="20" spans="2:14" x14ac:dyDescent="0.25">
      <c r="B20" s="3" t="s">
        <v>21</v>
      </c>
      <c r="C20" s="25">
        <v>2.6275068086159939E-2</v>
      </c>
      <c r="D20" s="25">
        <v>1.1155564640948515E-2</v>
      </c>
      <c r="E20" s="25">
        <v>1.5535513568484718E-2</v>
      </c>
      <c r="F20" s="25">
        <v>1.9501323304081349E-3</v>
      </c>
      <c r="G20" s="25">
        <v>8.8420001576582502E-3</v>
      </c>
      <c r="H20" s="25">
        <v>1.653547144980869E-2</v>
      </c>
      <c r="I20" s="25">
        <v>1.4372051044772708E-2</v>
      </c>
      <c r="J20" s="25">
        <v>3.5391790427678364E-2</v>
      </c>
      <c r="K20" s="25">
        <v>1.3183704651979104E-2</v>
      </c>
      <c r="M20" s="18"/>
      <c r="N20" s="21"/>
    </row>
    <row r="21" spans="2:14" x14ac:dyDescent="0.25">
      <c r="B21" s="3" t="s">
        <v>22</v>
      </c>
      <c r="C21" s="25">
        <v>2.8369707504452887E-2</v>
      </c>
      <c r="D21" s="25">
        <v>1.5611133521581283E-2</v>
      </c>
      <c r="E21" s="25">
        <v>1.0277799952103456E-2</v>
      </c>
      <c r="F21" s="25">
        <v>5.5253373726246212E-3</v>
      </c>
      <c r="G21" s="25">
        <v>1.4223194748358862E-2</v>
      </c>
      <c r="H21" s="25">
        <v>2.1210769001933659E-2</v>
      </c>
      <c r="I21" s="25">
        <v>3.3276270740057942E-2</v>
      </c>
      <c r="J21" s="25">
        <v>6.5311702711722083E-2</v>
      </c>
      <c r="K21" s="25">
        <v>0.5714209124863735</v>
      </c>
      <c r="M21" s="16"/>
      <c r="N21" s="21"/>
    </row>
    <row r="22" spans="2:14" x14ac:dyDescent="0.25">
      <c r="B22" s="7" t="s">
        <v>24</v>
      </c>
      <c r="C22" s="26">
        <v>4.1182018233259982E-2</v>
      </c>
      <c r="D22" s="26">
        <v>2.9928822570963038E-2</v>
      </c>
      <c r="E22" s="26">
        <v>1.5571365297309268E-2</v>
      </c>
      <c r="F22" s="26">
        <v>2.7141014767221649E-2</v>
      </c>
      <c r="G22" s="26">
        <v>8.177773900907187E-2</v>
      </c>
      <c r="H22" s="26">
        <v>3.571799667497922E-2</v>
      </c>
      <c r="I22" s="26">
        <v>7.7016679162723242E-2</v>
      </c>
      <c r="J22" s="26">
        <v>0.11107098929123552</v>
      </c>
      <c r="K22" s="26">
        <v>6.221904942499247E-2</v>
      </c>
      <c r="M22" s="18"/>
      <c r="N22" s="21"/>
    </row>
    <row r="23" spans="2:14" x14ac:dyDescent="0.25">
      <c r="B23" s="4" t="s">
        <v>63</v>
      </c>
      <c r="C23" s="37">
        <v>3.605286018238358E-2</v>
      </c>
      <c r="D23" s="37">
        <v>2.0738999036031578E-2</v>
      </c>
      <c r="E23" s="37">
        <v>1.791836342450779E-2</v>
      </c>
      <c r="F23" s="37">
        <v>7.0106411413111353E-3</v>
      </c>
      <c r="G23" s="37">
        <v>3.1812453965116026E-2</v>
      </c>
      <c r="H23" s="37">
        <v>2.5484102119717369E-2</v>
      </c>
      <c r="I23" s="37">
        <v>4.7706835141320979E-2</v>
      </c>
      <c r="J23" s="37">
        <v>5.3743309806597438E-2</v>
      </c>
      <c r="K23" s="37">
        <v>6.5085430315059159E-2</v>
      </c>
    </row>
    <row r="25" spans="2:14" x14ac:dyDescent="0.25">
      <c r="B25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F859-B772-4450-A4D1-5F79CF17932A}">
  <dimension ref="A2:K39"/>
  <sheetViews>
    <sheetView showGridLines="0" topLeftCell="A7" zoomScaleNormal="100" workbookViewId="0">
      <selection activeCell="G31" sqref="G31"/>
    </sheetView>
  </sheetViews>
  <sheetFormatPr defaultColWidth="10.28515625" defaultRowHeight="15" x14ac:dyDescent="0.25"/>
  <cols>
    <col min="1" max="1" width="15.14062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1:11" ht="43.5" customHeight="1" x14ac:dyDescent="0.25">
      <c r="B2" s="11" t="s">
        <v>157</v>
      </c>
    </row>
    <row r="3" spans="1:11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  <c r="K3" s="90"/>
    </row>
    <row r="4" spans="1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1:11" x14ac:dyDescent="0.25">
      <c r="B5" s="3" t="s">
        <v>48</v>
      </c>
      <c r="C5" s="18">
        <v>2.5221772270445104E-2</v>
      </c>
      <c r="D5" s="18">
        <v>1.6079102600368538E-2</v>
      </c>
      <c r="E5" s="18">
        <v>1.5600428608080167E-2</v>
      </c>
      <c r="F5" s="18">
        <v>3.0469980950596936E-3</v>
      </c>
      <c r="G5" s="18">
        <v>2.287159598684765E-2</v>
      </c>
      <c r="H5" s="18">
        <v>2.3138865221875582E-2</v>
      </c>
      <c r="I5" s="18">
        <v>3.4206915168830003E-2</v>
      </c>
      <c r="J5" s="18">
        <v>3.736985372482704E-2</v>
      </c>
      <c r="K5" s="18">
        <v>4.3524395655277527E-2</v>
      </c>
    </row>
    <row r="6" spans="1:11" x14ac:dyDescent="0.25">
      <c r="B6" s="3" t="s">
        <v>42</v>
      </c>
      <c r="C6" s="18">
        <v>2.6195626051429943E-2</v>
      </c>
      <c r="D6" s="18">
        <v>1.0979904702713901E-2</v>
      </c>
      <c r="E6" s="18">
        <v>2.51381707969335E-2</v>
      </c>
      <c r="F6" s="18">
        <v>4.1511000415110008E-3</v>
      </c>
      <c r="G6" s="18">
        <v>2.0223610654390003E-2</v>
      </c>
      <c r="H6" s="18">
        <v>3.9752774266048604E-2</v>
      </c>
      <c r="I6" s="18">
        <v>3.8194956496092024E-2</v>
      </c>
      <c r="J6" s="18">
        <v>3.2462949894142556E-2</v>
      </c>
      <c r="K6" s="18">
        <v>6.8555490311215508E-2</v>
      </c>
    </row>
    <row r="7" spans="1:11" s="40" customFormat="1" x14ac:dyDescent="0.25">
      <c r="A7"/>
      <c r="B7" s="39" t="s">
        <v>56</v>
      </c>
      <c r="C7" s="18">
        <v>6.3354037267080748E-2</v>
      </c>
      <c r="D7" s="18">
        <v>3.1180400890868598E-2</v>
      </c>
      <c r="E7" s="18">
        <v>1.2909632571996028E-2</v>
      </c>
      <c r="F7" s="18">
        <v>0</v>
      </c>
      <c r="G7" s="18">
        <v>8.0581241743725232E-2</v>
      </c>
      <c r="H7" s="18">
        <v>1.4018691588785047E-2</v>
      </c>
      <c r="I7" s="18">
        <v>8.6269744835965972E-2</v>
      </c>
      <c r="J7" s="18">
        <v>5.8951965065502182E-2</v>
      </c>
      <c r="K7" s="18">
        <v>4.7094188376753505E-2</v>
      </c>
    </row>
    <row r="8" spans="1:11" x14ac:dyDescent="0.25">
      <c r="B8" s="3" t="s">
        <v>54</v>
      </c>
      <c r="C8" s="18">
        <v>3.7981702245633492E-2</v>
      </c>
      <c r="D8" s="18">
        <v>2.2301973852858242E-2</v>
      </c>
      <c r="E8" s="18">
        <v>2.2031977842125142E-2</v>
      </c>
      <c r="F8" s="18">
        <v>4.363803399173174E-3</v>
      </c>
      <c r="G8" s="18">
        <v>3.2422802850356293E-2</v>
      </c>
      <c r="H8" s="18">
        <v>3.2847951236031153E-2</v>
      </c>
      <c r="I8" s="18">
        <v>5.8909009613234968E-2</v>
      </c>
      <c r="J8" s="18">
        <v>2.1241830065359478E-2</v>
      </c>
      <c r="K8" s="18">
        <v>7.6931506849315073E-2</v>
      </c>
    </row>
    <row r="9" spans="1:11" x14ac:dyDescent="0.25">
      <c r="B9" s="3" t="s">
        <v>33</v>
      </c>
      <c r="C9" s="18">
        <v>2.6327734906945077E-2</v>
      </c>
      <c r="D9" s="18">
        <v>1.9071310116086235E-2</v>
      </c>
      <c r="E9" s="18">
        <v>9.8373060915626174E-3</v>
      </c>
      <c r="F9" s="18">
        <v>2.0065669463699379E-2</v>
      </c>
      <c r="G9" s="18">
        <v>2.8735632183908046E-2</v>
      </c>
      <c r="H9" s="18">
        <v>9.3592512598992088E-3</v>
      </c>
      <c r="I9" s="18">
        <v>5.6031641397495058E-2</v>
      </c>
      <c r="J9" s="18">
        <v>3.0188679245283019E-2</v>
      </c>
      <c r="K9" s="18">
        <v>3.6727879799666109E-2</v>
      </c>
    </row>
    <row r="10" spans="1:11" x14ac:dyDescent="0.25">
      <c r="B10" s="3" t="s">
        <v>30</v>
      </c>
      <c r="C10" s="18">
        <v>3.8432870586043041E-2</v>
      </c>
      <c r="D10" s="18">
        <v>3.2562125107112254E-2</v>
      </c>
      <c r="E10" s="18">
        <v>2.5101902173913043E-2</v>
      </c>
      <c r="F10" s="18">
        <v>2.4641562943122735E-2</v>
      </c>
      <c r="G10" s="18">
        <v>5.1324622825380785E-2</v>
      </c>
      <c r="H10" s="18">
        <v>1.8902130947781377E-2</v>
      </c>
      <c r="I10" s="18">
        <v>4.720663576482069E-2</v>
      </c>
      <c r="J10" s="18">
        <v>0.17661842447352458</v>
      </c>
      <c r="K10" s="18">
        <v>0.21674197220018626</v>
      </c>
    </row>
    <row r="11" spans="1:11" x14ac:dyDescent="0.25">
      <c r="B11" s="3" t="s">
        <v>32</v>
      </c>
      <c r="C11" s="18">
        <v>5.1724137931034482E-2</v>
      </c>
      <c r="D11" s="18">
        <v>2.8571428571428571E-2</v>
      </c>
      <c r="E11" s="18">
        <v>1.8617021276595744E-2</v>
      </c>
      <c r="F11" s="18">
        <v>1.2468827930174564E-2</v>
      </c>
      <c r="G11" s="18">
        <v>0</v>
      </c>
      <c r="H11" s="18">
        <v>1.5521064301552107E-2</v>
      </c>
      <c r="I11" s="18">
        <v>0.12471131639722864</v>
      </c>
      <c r="J11" s="18">
        <v>4.2462845010615709E-2</v>
      </c>
      <c r="K11" s="18">
        <v>1.9801980198019802E-3</v>
      </c>
    </row>
    <row r="12" spans="1:11" x14ac:dyDescent="0.25">
      <c r="B12" s="3" t="s">
        <v>55</v>
      </c>
      <c r="C12" s="18">
        <v>3.0961791831357048E-2</v>
      </c>
      <c r="D12" s="18">
        <v>3.6632390745501286E-2</v>
      </c>
      <c r="E12" s="18">
        <v>2.9481132075471699E-2</v>
      </c>
      <c r="F12" s="18">
        <v>5.1124744376278123E-4</v>
      </c>
      <c r="G12" s="18">
        <v>2.2921108742004266E-2</v>
      </c>
      <c r="H12" s="18">
        <v>1.4090177133655395E-2</v>
      </c>
      <c r="I12" s="18">
        <v>0.13198509845662587</v>
      </c>
      <c r="J12" s="18">
        <v>7.3183481442760059E-2</v>
      </c>
      <c r="K12" s="18">
        <v>4.1264737406216508E-2</v>
      </c>
    </row>
    <row r="13" spans="1:11" x14ac:dyDescent="0.25">
      <c r="B13" s="3" t="s">
        <v>26</v>
      </c>
      <c r="C13" s="18">
        <v>6.4481804639284948E-2</v>
      </c>
      <c r="D13" s="18">
        <v>5.3444226252358402E-2</v>
      </c>
      <c r="E13" s="18">
        <v>3.1773360463296291E-2</v>
      </c>
      <c r="F13" s="18">
        <v>7.056352358134497E-3</v>
      </c>
      <c r="G13" s="18">
        <v>6.5153010858835139E-2</v>
      </c>
      <c r="H13" s="18">
        <v>2.1384598768765525E-2</v>
      </c>
      <c r="I13" s="18">
        <v>5.3710094909404663E-2</v>
      </c>
      <c r="J13" s="18">
        <v>1.9716950788034739E-2</v>
      </c>
      <c r="K13" s="18">
        <v>5.2452229299363058E-2</v>
      </c>
    </row>
    <row r="14" spans="1:11" x14ac:dyDescent="0.25">
      <c r="B14" s="3" t="s">
        <v>41</v>
      </c>
      <c r="C14" s="18">
        <v>2.7027027027027029E-2</v>
      </c>
      <c r="D14" s="18">
        <v>7.5187969924812026E-3</v>
      </c>
      <c r="E14" s="18">
        <v>1.1001100110011002E-2</v>
      </c>
      <c r="F14" s="18">
        <v>5.8207217694994182E-3</v>
      </c>
      <c r="G14" s="18">
        <v>0.88366890380313201</v>
      </c>
      <c r="H14" s="18">
        <v>2.2123893805309734E-3</v>
      </c>
      <c r="I14" s="18">
        <v>0.34848484848484851</v>
      </c>
      <c r="J14" s="18">
        <v>2.8708133971291867E-2</v>
      </c>
      <c r="K14" s="18">
        <v>3.7861915367483297E-2</v>
      </c>
    </row>
    <row r="15" spans="1:11" x14ac:dyDescent="0.25">
      <c r="B15" s="3" t="s">
        <v>49</v>
      </c>
      <c r="C15" s="18">
        <v>2.1320907903561722E-2</v>
      </c>
      <c r="D15" s="18">
        <v>1.7142082796937463E-2</v>
      </c>
      <c r="E15" s="18">
        <v>1.0156932501131472E-2</v>
      </c>
      <c r="F15" s="18">
        <v>5.6386418755052549E-3</v>
      </c>
      <c r="G15" s="18">
        <v>2.9655750947616976E-2</v>
      </c>
      <c r="H15" s="18">
        <v>2.5387683935223102E-2</v>
      </c>
      <c r="I15" s="18">
        <v>3.058477114362641E-2</v>
      </c>
      <c r="J15" s="18">
        <v>1.4545223577235773E-2</v>
      </c>
      <c r="K15" s="18">
        <v>2.2162347104610385E-2</v>
      </c>
    </row>
    <row r="16" spans="1:11" x14ac:dyDescent="0.25">
      <c r="B16" s="3" t="s">
        <v>40</v>
      </c>
      <c r="C16" s="18">
        <v>1.50519978106185E-2</v>
      </c>
      <c r="D16" s="18">
        <v>9.8166261338824487E-3</v>
      </c>
      <c r="E16" s="18">
        <v>4.7725198605646233E-3</v>
      </c>
      <c r="F16" s="18">
        <v>8.7520615722924688E-3</v>
      </c>
      <c r="G16" s="18">
        <v>1.4298165029562104E-2</v>
      </c>
      <c r="H16" s="18">
        <v>1.3299458742958136E-2</v>
      </c>
      <c r="I16" s="18">
        <v>2.5859356976573478E-2</v>
      </c>
      <c r="J16" s="18">
        <v>1.0470419459135388E-2</v>
      </c>
      <c r="K16" s="18">
        <v>1.3064483204427409E-2</v>
      </c>
    </row>
    <row r="17" spans="2:11" x14ac:dyDescent="0.25">
      <c r="B17" s="3" t="s">
        <v>29</v>
      </c>
      <c r="C17" s="18">
        <v>2.4662196484811542E-2</v>
      </c>
      <c r="D17" s="18">
        <v>3.7145937469371754E-2</v>
      </c>
      <c r="E17" s="18">
        <v>2.7223661998620984E-2</v>
      </c>
      <c r="F17" s="18">
        <v>1.0003319685736417E-2</v>
      </c>
      <c r="G17" s="18">
        <v>4.5683236063594285E-2</v>
      </c>
      <c r="H17" s="18">
        <v>2.1446928517819371E-2</v>
      </c>
      <c r="I17" s="18">
        <v>4.0342376571538344E-2</v>
      </c>
      <c r="J17" s="18">
        <v>3.4163584724464152E-2</v>
      </c>
      <c r="K17" s="18">
        <v>3.2969630125654861E-2</v>
      </c>
    </row>
    <row r="18" spans="2:11" x14ac:dyDescent="0.25">
      <c r="B18" s="3" t="s">
        <v>64</v>
      </c>
      <c r="C18" s="18">
        <v>6.0869565217391307E-2</v>
      </c>
      <c r="D18" s="18">
        <v>4.8273844353423051E-2</v>
      </c>
      <c r="E18" s="18">
        <v>2.8228737581778532E-2</v>
      </c>
      <c r="F18" s="18">
        <v>6.9634703196347035E-3</v>
      </c>
      <c r="G18" s="18">
        <v>8.729722298597746E-2</v>
      </c>
      <c r="H18" s="18">
        <v>6.9002841293465025E-2</v>
      </c>
      <c r="I18" s="18">
        <v>0.12679868927197607</v>
      </c>
      <c r="J18" s="18">
        <v>2.7819811430566874E-2</v>
      </c>
      <c r="K18" s="18">
        <v>4.0471255590705794E-2</v>
      </c>
    </row>
    <row r="19" spans="2:11" x14ac:dyDescent="0.25">
      <c r="B19" s="3" t="s">
        <v>31</v>
      </c>
      <c r="C19" s="18">
        <v>1.6348773841961851E-2</v>
      </c>
      <c r="D19" s="18">
        <v>1.468048359240069E-2</v>
      </c>
      <c r="E19" s="18">
        <v>1.8319241609018704E-2</v>
      </c>
      <c r="F19" s="18">
        <v>5.338756832337613E-3</v>
      </c>
      <c r="G19" s="18">
        <v>3.1460104021311684E-2</v>
      </c>
      <c r="H19" s="18">
        <v>2.3884930060702032E-2</v>
      </c>
      <c r="I19" s="18">
        <v>6.1922493449179425E-2</v>
      </c>
      <c r="J19" s="18">
        <v>2.539298669891173E-2</v>
      </c>
      <c r="K19" s="18">
        <v>2.128138723116766E-2</v>
      </c>
    </row>
    <row r="20" spans="2:11" x14ac:dyDescent="0.25">
      <c r="B20" s="3" t="s">
        <v>34</v>
      </c>
      <c r="C20" s="18">
        <v>0.54801536491677338</v>
      </c>
      <c r="D20" s="18">
        <v>2.6845637583892617E-2</v>
      </c>
      <c r="E20" s="18">
        <v>1.7730496453900711E-2</v>
      </c>
      <c r="F20" s="18">
        <v>2.3612750885478157E-3</v>
      </c>
      <c r="G20" s="18">
        <v>5.2121212121212124E-2</v>
      </c>
      <c r="H20" s="18">
        <v>9.1074681238615673E-3</v>
      </c>
      <c r="I20" s="18">
        <v>2.1349274124679761E-2</v>
      </c>
      <c r="J20" s="18">
        <v>3.4662045060658577E-3</v>
      </c>
      <c r="K20" s="18">
        <v>1.2356575463371581E-2</v>
      </c>
    </row>
    <row r="21" spans="2:11" x14ac:dyDescent="0.25">
      <c r="B21" s="3" t="s">
        <v>47</v>
      </c>
      <c r="C21" s="18">
        <v>2.3726782504493709E-2</v>
      </c>
      <c r="D21" s="18">
        <v>4.0275923453493546E-2</v>
      </c>
      <c r="E21" s="18">
        <v>1.1265078257402054E-2</v>
      </c>
      <c r="F21" s="18">
        <v>1.0016993113317234E-2</v>
      </c>
      <c r="G21" s="18">
        <v>3.3978774902252838E-2</v>
      </c>
      <c r="H21" s="18">
        <v>2.1800461656835086E-2</v>
      </c>
      <c r="I21" s="18">
        <v>0.14780380673499269</v>
      </c>
      <c r="J21" s="18">
        <v>0.27668470241023119</v>
      </c>
      <c r="K21" s="18">
        <v>0.13559322033898305</v>
      </c>
    </row>
    <row r="22" spans="2:11" x14ac:dyDescent="0.25">
      <c r="B22" s="3" t="s">
        <v>36</v>
      </c>
      <c r="C22" s="18">
        <v>3.1782161524194906E-2</v>
      </c>
      <c r="D22" s="18">
        <v>2.7371427031978233E-2</v>
      </c>
      <c r="E22" s="18">
        <v>2.4168056350648382E-2</v>
      </c>
      <c r="F22" s="18">
        <v>9.7554273151964823E-3</v>
      </c>
      <c r="G22" s="18">
        <v>4.009832084579619E-2</v>
      </c>
      <c r="H22" s="18">
        <v>2.9402677651905251E-2</v>
      </c>
      <c r="I22" s="18">
        <v>5.7910591637546693E-2</v>
      </c>
      <c r="J22" s="18">
        <v>3.9146464082225448E-2</v>
      </c>
      <c r="K22" s="18">
        <v>4.3709833612113745E-2</v>
      </c>
    </row>
    <row r="23" spans="2:11" x14ac:dyDescent="0.25">
      <c r="B23" s="3" t="s">
        <v>28</v>
      </c>
      <c r="C23" s="18">
        <v>1.9123505976095617E-2</v>
      </c>
      <c r="D23" s="18">
        <v>2.2178036096665646E-2</v>
      </c>
      <c r="E23" s="18">
        <v>1.5301530153015301E-2</v>
      </c>
      <c r="F23" s="18">
        <v>4.400779473855148E-2</v>
      </c>
      <c r="G23" s="18">
        <v>3.1693077564637198E-2</v>
      </c>
      <c r="H23" s="18">
        <v>9.5325953259532588E-3</v>
      </c>
      <c r="I23" s="18">
        <v>3.4972170686456402E-2</v>
      </c>
      <c r="J23" s="18">
        <v>0.12518949972073726</v>
      </c>
      <c r="K23" s="18">
        <v>0.1732619350154293</v>
      </c>
    </row>
    <row r="24" spans="2:11" x14ac:dyDescent="0.25">
      <c r="B24" s="3" t="s">
        <v>53</v>
      </c>
      <c r="C24" s="18">
        <v>3.2338308457711441E-2</v>
      </c>
      <c r="D24" s="18">
        <v>2.3141375182870062E-2</v>
      </c>
      <c r="E24" s="18">
        <v>1.9588202559821924E-2</v>
      </c>
      <c r="F24" s="18">
        <v>1.1934200623588862E-2</v>
      </c>
      <c r="G24" s="18">
        <v>4.6462326649589256E-2</v>
      </c>
      <c r="H24" s="18">
        <v>0.4463785514205682</v>
      </c>
      <c r="I24" s="18">
        <v>9.2402037210269197E-2</v>
      </c>
      <c r="J24" s="18">
        <v>0.21659494648571112</v>
      </c>
      <c r="K24" s="18">
        <v>0.10156811969500791</v>
      </c>
    </row>
    <row r="25" spans="2:11" x14ac:dyDescent="0.25">
      <c r="B25" s="3" t="s">
        <v>52</v>
      </c>
      <c r="C25" s="18">
        <v>4.2556630567806591E-2</v>
      </c>
      <c r="D25" s="18">
        <v>3.0550948132873089E-2</v>
      </c>
      <c r="E25" s="18">
        <v>1.0436630676103911E-2</v>
      </c>
      <c r="F25" s="18">
        <v>1.0431764436646578E-2</v>
      </c>
      <c r="G25" s="18">
        <v>2.2745019521473619E-2</v>
      </c>
      <c r="H25" s="18">
        <v>1.4016013338659533E-2</v>
      </c>
      <c r="I25" s="18">
        <v>4.5456819356667615E-2</v>
      </c>
      <c r="J25" s="18">
        <v>4.4283792326520029E-2</v>
      </c>
      <c r="K25" s="18">
        <v>6.6736422195337278E-2</v>
      </c>
    </row>
    <row r="26" spans="2:11" x14ac:dyDescent="0.25">
      <c r="B26" s="3" t="s">
        <v>43</v>
      </c>
      <c r="C26" s="18">
        <v>2.343893059879143E-2</v>
      </c>
      <c r="D26" s="18">
        <v>2.4888742376792485E-2</v>
      </c>
      <c r="E26" s="18">
        <v>2.0236846050067456E-2</v>
      </c>
      <c r="F26" s="18">
        <v>3.7323748963229196E-3</v>
      </c>
      <c r="G26" s="18">
        <v>4.9133383571966845E-2</v>
      </c>
      <c r="H26" s="18">
        <v>2.7797375476224073E-2</v>
      </c>
      <c r="I26" s="18">
        <v>9.2584593232541396E-2</v>
      </c>
      <c r="J26" s="18">
        <v>2.3271731690622861E-2</v>
      </c>
      <c r="K26" s="18">
        <v>2.2639068564036222E-2</v>
      </c>
    </row>
    <row r="27" spans="2:11" x14ac:dyDescent="0.25">
      <c r="B27" s="3" t="s">
        <v>50</v>
      </c>
      <c r="C27" s="18">
        <v>1.2893055203670862E-2</v>
      </c>
      <c r="D27" s="18">
        <v>1.7313546423135463E-2</v>
      </c>
      <c r="E27" s="18">
        <v>8.0914833990405166E-2</v>
      </c>
      <c r="F27" s="18">
        <v>1.162929531723858E-2</v>
      </c>
      <c r="G27" s="18">
        <v>1.0315739991120629E-2</v>
      </c>
      <c r="H27" s="18">
        <v>1.9298575525363171E-2</v>
      </c>
      <c r="I27" s="18">
        <v>0.10721358494001958</v>
      </c>
      <c r="J27" s="18">
        <v>0.10740638835388579</v>
      </c>
      <c r="K27" s="18">
        <v>1.9948717948717949E-2</v>
      </c>
    </row>
    <row r="28" spans="2:11" x14ac:dyDescent="0.25">
      <c r="B28" s="3" t="s">
        <v>37</v>
      </c>
      <c r="C28" s="18">
        <v>4.1145490454246217E-2</v>
      </c>
      <c r="D28" s="18">
        <v>2.2015105254700306E-2</v>
      </c>
      <c r="E28" s="18">
        <v>3.6605890603085556E-2</v>
      </c>
      <c r="F28" s="18">
        <v>8.7710653395092139E-3</v>
      </c>
      <c r="G28" s="18">
        <v>3.498455098176019E-2</v>
      </c>
      <c r="H28" s="18">
        <v>1.5014746626150684E-2</v>
      </c>
      <c r="I28" s="18">
        <v>3.8056349530420579E-2</v>
      </c>
      <c r="J28" s="18">
        <v>2.9002686897423739E-2</v>
      </c>
      <c r="K28" s="18">
        <v>6.4105585670516149E-2</v>
      </c>
    </row>
    <row r="29" spans="2:11" x14ac:dyDescent="0.25">
      <c r="B29" s="3" t="s">
        <v>38</v>
      </c>
      <c r="C29" s="18">
        <v>3.17244238025031E-2</v>
      </c>
      <c r="D29" s="18">
        <v>1.9631368536385491E-2</v>
      </c>
      <c r="E29" s="18">
        <v>1.5237862399784183E-2</v>
      </c>
      <c r="F29" s="18">
        <v>1.2829055055941768E-2</v>
      </c>
      <c r="G29" s="18">
        <v>5.8923947865010755E-2</v>
      </c>
      <c r="H29" s="18">
        <v>2.7610690008930482E-2</v>
      </c>
      <c r="I29" s="18">
        <v>6.1403800343471274E-2</v>
      </c>
      <c r="J29" s="18">
        <v>7.4383788922055924E-2</v>
      </c>
      <c r="K29" s="18">
        <v>0.10233977087720871</v>
      </c>
    </row>
    <row r="30" spans="2:11" x14ac:dyDescent="0.25">
      <c r="B30" s="3" t="s">
        <v>27</v>
      </c>
      <c r="C30" s="18">
        <v>9.316770186335404E-3</v>
      </c>
      <c r="D30" s="18">
        <v>4.8899755501222494E-3</v>
      </c>
      <c r="E30" s="18">
        <v>1.1802232854864434E-2</v>
      </c>
      <c r="F30" s="18">
        <v>1.1539544047283985E-2</v>
      </c>
      <c r="G30" s="18">
        <v>4.1407222914072228E-2</v>
      </c>
      <c r="H30" s="18">
        <v>6.2375249500998004E-3</v>
      </c>
      <c r="I30" s="18">
        <v>3.080728581065887E-2</v>
      </c>
      <c r="J30" s="18">
        <v>0.25566087414428645</v>
      </c>
      <c r="K30" s="18">
        <v>1.8639328984156569E-2</v>
      </c>
    </row>
    <row r="31" spans="2:11" x14ac:dyDescent="0.25">
      <c r="B31" s="3" t="s">
        <v>46</v>
      </c>
      <c r="C31" s="18">
        <v>1.6804117318782168E-2</v>
      </c>
      <c r="D31" s="18">
        <v>9.3922327818843132E-2</v>
      </c>
      <c r="E31" s="18">
        <v>1.2141067643091155E-2</v>
      </c>
      <c r="F31" s="18">
        <v>1.417537084174493E-2</v>
      </c>
      <c r="G31" s="18">
        <v>3.3419675961196604E-2</v>
      </c>
      <c r="H31" s="18">
        <v>3.130481716367562E-2</v>
      </c>
      <c r="I31" s="18">
        <v>6.1308208988865347E-2</v>
      </c>
      <c r="J31" s="18">
        <v>8.3189617374528665E-2</v>
      </c>
      <c r="K31" s="18">
        <v>0.80535653360627768</v>
      </c>
    </row>
    <row r="32" spans="2:11" x14ac:dyDescent="0.25">
      <c r="B32" s="3" t="s">
        <v>39</v>
      </c>
      <c r="C32" s="18">
        <v>1.892574869616646E-2</v>
      </c>
      <c r="D32" s="18">
        <v>2.333204782105669E-2</v>
      </c>
      <c r="E32" s="18">
        <v>1.8877791141557288E-2</v>
      </c>
      <c r="F32" s="18">
        <v>1.3309134906231096E-2</v>
      </c>
      <c r="G32" s="18">
        <v>3.1183822613461778E-2</v>
      </c>
      <c r="H32" s="18">
        <v>1.2237762237762238E-2</v>
      </c>
      <c r="I32" s="18">
        <v>6.4393939393939392E-2</v>
      </c>
      <c r="J32" s="18">
        <v>6.8783446307527654E-2</v>
      </c>
      <c r="K32" s="18">
        <v>0.17383437131795995</v>
      </c>
    </row>
    <row r="33" spans="1:11" x14ac:dyDescent="0.25">
      <c r="B33" s="3" t="s">
        <v>44</v>
      </c>
      <c r="C33" s="18">
        <v>4.2175360710321866E-2</v>
      </c>
      <c r="D33" s="18">
        <v>3.1866464339908952E-2</v>
      </c>
      <c r="E33" s="18">
        <v>3.8413098236775821E-2</v>
      </c>
      <c r="F33" s="18">
        <v>1.1647254575707155E-2</v>
      </c>
      <c r="G33" s="18">
        <v>2.3440603893524037E-2</v>
      </c>
      <c r="H33" s="18">
        <v>1.4796547472256474E-2</v>
      </c>
      <c r="I33" s="18">
        <v>6.7770143660212362E-2</v>
      </c>
      <c r="J33" s="18">
        <v>2.9600244125724748E-2</v>
      </c>
      <c r="K33" s="18">
        <v>5.211623499684144E-2</v>
      </c>
    </row>
    <row r="34" spans="1:11" x14ac:dyDescent="0.25">
      <c r="B34" s="3" t="s">
        <v>45</v>
      </c>
      <c r="C34" s="18">
        <v>0.12715902322811198</v>
      </c>
      <c r="D34" s="18">
        <v>8.5168869309838469E-3</v>
      </c>
      <c r="E34" s="18">
        <v>2.7862914460852605E-2</v>
      </c>
      <c r="F34" s="18">
        <v>4.0721349621873184E-3</v>
      </c>
      <c r="G34" s="18">
        <v>1.3441483198146002E-2</v>
      </c>
      <c r="H34" s="18">
        <v>1.481610597873453E-2</v>
      </c>
      <c r="I34" s="18">
        <v>2.7525757342764877E-2</v>
      </c>
      <c r="J34" s="18">
        <v>1.3007284079084287E-2</v>
      </c>
      <c r="K34" s="18">
        <v>0.46821980248164091</v>
      </c>
    </row>
    <row r="35" spans="1:11" x14ac:dyDescent="0.25">
      <c r="B35" s="3" t="s">
        <v>35</v>
      </c>
      <c r="C35" s="18">
        <v>3.2835820895522387E-2</v>
      </c>
      <c r="D35" s="18">
        <v>1.8010291595197257E-2</v>
      </c>
      <c r="E35" s="18">
        <v>4.7581284694686752E-3</v>
      </c>
      <c r="F35" s="18">
        <v>1.5444015444015444E-2</v>
      </c>
      <c r="G35" s="18">
        <v>9.8484848484848477E-3</v>
      </c>
      <c r="H35" s="18">
        <v>8.091706001348618E-3</v>
      </c>
      <c r="I35" s="18">
        <v>7.1573261309925723E-2</v>
      </c>
      <c r="J35" s="18">
        <v>5.416116248348745E-2</v>
      </c>
      <c r="K35" s="18">
        <v>4.2713567839195977E-2</v>
      </c>
    </row>
    <row r="36" spans="1:11" x14ac:dyDescent="0.25">
      <c r="B36" s="7" t="s">
        <v>51</v>
      </c>
      <c r="C36" s="18">
        <v>8.9325395594968632E-2</v>
      </c>
      <c r="D36" s="18">
        <v>2.1509132189243597E-2</v>
      </c>
      <c r="E36" s="18">
        <v>1.8436975064011613E-2</v>
      </c>
      <c r="F36" s="18">
        <v>4.54603587996605E-3</v>
      </c>
      <c r="G36" s="18">
        <v>2.3914946736985854E-2</v>
      </c>
      <c r="H36" s="18">
        <v>2.1355096683607282E-2</v>
      </c>
      <c r="I36" s="18">
        <v>5.4120307228483239E-2</v>
      </c>
      <c r="J36" s="18">
        <v>6.6885215558972602E-2</v>
      </c>
      <c r="K36" s="18">
        <v>4.830671414391715E-2</v>
      </c>
    </row>
    <row r="37" spans="1:11" s="1" customFormat="1" x14ac:dyDescent="0.25">
      <c r="A37"/>
      <c r="B37" s="4" t="s">
        <v>63</v>
      </c>
      <c r="C37" s="37">
        <v>3.605286018238358E-2</v>
      </c>
      <c r="D37" s="37">
        <v>2.0738999036031578E-2</v>
      </c>
      <c r="E37" s="37">
        <v>1.791836342450779E-2</v>
      </c>
      <c r="F37" s="37">
        <v>7.0106411413111353E-3</v>
      </c>
      <c r="G37" s="37">
        <v>3.1812453965116026E-2</v>
      </c>
      <c r="H37" s="37">
        <v>2.5484102119717369E-2</v>
      </c>
      <c r="I37" s="37">
        <v>4.7706835141320979E-2</v>
      </c>
      <c r="J37" s="37">
        <v>5.3743338456265034E-2</v>
      </c>
      <c r="K37" s="37">
        <v>6.5084888622616965E-2</v>
      </c>
    </row>
    <row r="39" spans="1:11" x14ac:dyDescent="0.25">
      <c r="B39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7FE0-3C18-4E72-BF6B-0CB9464647C7}">
  <dimension ref="B2:K13"/>
  <sheetViews>
    <sheetView showGridLines="0" workbookViewId="0">
      <selection activeCell="G45" sqref="G45"/>
    </sheetView>
  </sheetViews>
  <sheetFormatPr defaultColWidth="10.28515625" defaultRowHeight="15" x14ac:dyDescent="0.25"/>
  <cols>
    <col min="1" max="1" width="12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158</v>
      </c>
      <c r="C2" s="10"/>
    </row>
    <row r="3" spans="2:11" ht="24" customHeight="1" x14ac:dyDescent="0.25">
      <c r="B3" s="6" t="s">
        <v>10</v>
      </c>
      <c r="C3" s="6" t="s">
        <v>57</v>
      </c>
    </row>
    <row r="4" spans="2:11" x14ac:dyDescent="0.25">
      <c r="B4" s="3">
        <v>2017</v>
      </c>
      <c r="C4" s="12">
        <v>4990</v>
      </c>
      <c r="K4" s="9"/>
    </row>
    <row r="5" spans="2:11" x14ac:dyDescent="0.25">
      <c r="B5" s="3">
        <v>2018</v>
      </c>
      <c r="C5" s="12">
        <v>9107</v>
      </c>
      <c r="K5" s="9"/>
    </row>
    <row r="6" spans="2:11" x14ac:dyDescent="0.25">
      <c r="B6" s="3">
        <v>2019</v>
      </c>
      <c r="C6" s="12">
        <v>12712</v>
      </c>
      <c r="K6" s="9"/>
    </row>
    <row r="7" spans="2:11" x14ac:dyDescent="0.25">
      <c r="B7" s="3">
        <v>2020</v>
      </c>
      <c r="C7" s="12">
        <v>9996</v>
      </c>
      <c r="K7" s="9"/>
    </row>
    <row r="8" spans="2:11" x14ac:dyDescent="0.25">
      <c r="B8" s="3">
        <v>2021</v>
      </c>
      <c r="C8" s="12">
        <v>11820</v>
      </c>
      <c r="K8" s="9"/>
    </row>
    <row r="9" spans="2:11" x14ac:dyDescent="0.25">
      <c r="B9" s="3">
        <v>2022</v>
      </c>
      <c r="C9" s="12">
        <v>14358</v>
      </c>
      <c r="K9" s="9"/>
    </row>
    <row r="10" spans="2:11" x14ac:dyDescent="0.25">
      <c r="B10" s="3">
        <v>2023</v>
      </c>
      <c r="C10" s="12">
        <v>29061</v>
      </c>
      <c r="K10" s="9"/>
    </row>
    <row r="11" spans="2:11" x14ac:dyDescent="0.25">
      <c r="B11" s="7">
        <v>2024</v>
      </c>
      <c r="C11" s="13">
        <v>31410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2E22-6539-40DA-AA1C-A647194377F5}">
  <dimension ref="B2:J22"/>
  <sheetViews>
    <sheetView showGridLines="0" workbookViewId="0">
      <selection activeCell="G45" sqref="G45"/>
    </sheetView>
  </sheetViews>
  <sheetFormatPr defaultColWidth="10.28515625" defaultRowHeight="15" x14ac:dyDescent="0.25"/>
  <cols>
    <col min="1" max="1" width="12.42578125" customWidth="1"/>
    <col min="2" max="2" width="25" customWidth="1"/>
    <col min="3" max="10" width="10.7109375" customWidth="1"/>
  </cols>
  <sheetData>
    <row r="2" spans="2:10" ht="43.5" customHeight="1" x14ac:dyDescent="0.25">
      <c r="B2" s="11" t="s">
        <v>349</v>
      </c>
    </row>
    <row r="3" spans="2:10" x14ac:dyDescent="0.25">
      <c r="B3" s="88" t="s">
        <v>172</v>
      </c>
      <c r="C3" s="90"/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22">
        <v>4337</v>
      </c>
      <c r="D5" s="22">
        <v>7996</v>
      </c>
      <c r="E5" s="34">
        <v>11205</v>
      </c>
      <c r="F5" s="22">
        <v>8915</v>
      </c>
      <c r="G5" s="22">
        <v>10520</v>
      </c>
      <c r="H5" s="22">
        <v>12980</v>
      </c>
      <c r="I5" s="22">
        <v>27073</v>
      </c>
      <c r="J5" s="22">
        <v>29301</v>
      </c>
    </row>
    <row r="6" spans="2:10" x14ac:dyDescent="0.25">
      <c r="B6" s="3" t="s">
        <v>67</v>
      </c>
      <c r="C6" s="22">
        <v>550</v>
      </c>
      <c r="D6" s="22">
        <v>919</v>
      </c>
      <c r="E6" s="34">
        <v>1267</v>
      </c>
      <c r="F6" s="22">
        <v>921</v>
      </c>
      <c r="G6" s="22">
        <v>1107</v>
      </c>
      <c r="H6" s="22">
        <v>1164</v>
      </c>
      <c r="I6" s="22">
        <v>1649</v>
      </c>
      <c r="J6" s="22">
        <v>1655</v>
      </c>
    </row>
    <row r="7" spans="2:10" x14ac:dyDescent="0.25">
      <c r="B7" s="3" t="s">
        <v>68</v>
      </c>
      <c r="C7" s="22">
        <v>74</v>
      </c>
      <c r="D7" s="22">
        <v>133</v>
      </c>
      <c r="E7" s="34">
        <v>169</v>
      </c>
      <c r="F7" s="22">
        <v>116</v>
      </c>
      <c r="G7" s="22">
        <v>144</v>
      </c>
      <c r="H7" s="22">
        <v>160</v>
      </c>
      <c r="I7" s="22">
        <v>248</v>
      </c>
      <c r="J7" s="22">
        <v>288</v>
      </c>
    </row>
    <row r="8" spans="2:10" x14ac:dyDescent="0.25">
      <c r="B8" s="3" t="s">
        <v>69</v>
      </c>
      <c r="C8" s="22">
        <v>29</v>
      </c>
      <c r="D8" s="22">
        <v>48</v>
      </c>
      <c r="E8" s="34">
        <v>61</v>
      </c>
      <c r="F8" s="22">
        <v>34</v>
      </c>
      <c r="G8" s="22">
        <v>49</v>
      </c>
      <c r="H8" s="22">
        <v>54</v>
      </c>
      <c r="I8" s="22">
        <v>91</v>
      </c>
      <c r="J8" s="22">
        <v>166</v>
      </c>
    </row>
    <row r="9" spans="2:10" x14ac:dyDescent="0.25">
      <c r="B9" s="3" t="s">
        <v>58</v>
      </c>
      <c r="C9" s="30">
        <v>0</v>
      </c>
      <c r="D9" s="30">
        <v>11</v>
      </c>
      <c r="E9" s="30">
        <v>10</v>
      </c>
      <c r="F9" s="30">
        <v>10</v>
      </c>
      <c r="G9" s="30">
        <v>0</v>
      </c>
      <c r="H9" s="30">
        <v>0</v>
      </c>
      <c r="I9" s="30">
        <v>0</v>
      </c>
      <c r="J9" s="30">
        <v>0</v>
      </c>
    </row>
    <row r="10" spans="2:10" x14ac:dyDescent="0.25">
      <c r="B10" s="4" t="s">
        <v>63</v>
      </c>
      <c r="C10" s="38">
        <v>4990</v>
      </c>
      <c r="D10" s="38">
        <v>9107</v>
      </c>
      <c r="E10" s="38">
        <v>12712</v>
      </c>
      <c r="F10" s="38">
        <v>9996</v>
      </c>
      <c r="G10" s="38">
        <v>11820</v>
      </c>
      <c r="H10" s="38">
        <v>14358</v>
      </c>
      <c r="I10" s="38">
        <v>29061</v>
      </c>
      <c r="J10" s="38">
        <v>31410</v>
      </c>
    </row>
    <row r="11" spans="2:10" x14ac:dyDescent="0.25">
      <c r="B11" s="29"/>
      <c r="I11" s="9"/>
    </row>
    <row r="12" spans="2:10" x14ac:dyDescent="0.25">
      <c r="B12" s="69" t="s">
        <v>75</v>
      </c>
      <c r="I12" s="9"/>
    </row>
    <row r="13" spans="2:10" x14ac:dyDescent="0.25">
      <c r="I13" s="9"/>
    </row>
    <row r="15" spans="2:10" x14ac:dyDescent="0.25">
      <c r="I15" s="9"/>
    </row>
    <row r="21" ht="15" customHeight="1" x14ac:dyDescent="0.25"/>
    <row r="22" ht="15" customHeight="1" x14ac:dyDescent="0.25"/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C21B-1AD3-4D20-9F5B-7324F90FFFF5}">
  <dimension ref="B2:J49"/>
  <sheetViews>
    <sheetView showGridLines="0" workbookViewId="0">
      <selection activeCell="G45" sqref="G45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0" width="11.5703125" bestFit="1" customWidth="1"/>
  </cols>
  <sheetData>
    <row r="2" spans="2:10" ht="43.5" customHeight="1" x14ac:dyDescent="0.25">
      <c r="B2" s="11" t="s">
        <v>159</v>
      </c>
    </row>
    <row r="3" spans="2:10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</row>
    <row r="4" spans="2:10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1</v>
      </c>
      <c r="C5" s="20">
        <v>75</v>
      </c>
      <c r="D5" s="20">
        <v>136</v>
      </c>
      <c r="E5" s="20">
        <v>202</v>
      </c>
      <c r="F5" s="20">
        <v>174</v>
      </c>
      <c r="G5" s="20">
        <v>240</v>
      </c>
      <c r="H5" s="20">
        <v>283</v>
      </c>
      <c r="I5" s="20">
        <v>544</v>
      </c>
      <c r="J5" s="20">
        <v>611</v>
      </c>
    </row>
    <row r="6" spans="2:10" x14ac:dyDescent="0.25">
      <c r="B6" s="3" t="s">
        <v>2</v>
      </c>
      <c r="C6" s="20">
        <v>3</v>
      </c>
      <c r="D6" s="20">
        <v>5</v>
      </c>
      <c r="E6" s="20">
        <v>6</v>
      </c>
      <c r="F6" s="20">
        <v>5</v>
      </c>
      <c r="G6" s="20">
        <v>8</v>
      </c>
      <c r="H6" s="20">
        <v>15</v>
      </c>
      <c r="I6" s="20">
        <v>34</v>
      </c>
      <c r="J6" s="20">
        <v>37</v>
      </c>
    </row>
    <row r="7" spans="2:10" x14ac:dyDescent="0.25">
      <c r="B7" s="3" t="s">
        <v>3</v>
      </c>
      <c r="C7" s="20">
        <v>408</v>
      </c>
      <c r="D7" s="20">
        <v>725</v>
      </c>
      <c r="E7" s="20">
        <v>1035</v>
      </c>
      <c r="F7" s="20">
        <v>774</v>
      </c>
      <c r="G7" s="20">
        <v>871</v>
      </c>
      <c r="H7" s="20">
        <v>962</v>
      </c>
      <c r="I7" s="20">
        <v>2212</v>
      </c>
      <c r="J7" s="20">
        <v>2401</v>
      </c>
    </row>
    <row r="8" spans="2:10" x14ac:dyDescent="0.25">
      <c r="B8" s="3" t="s">
        <v>4</v>
      </c>
      <c r="C8" s="20">
        <v>15</v>
      </c>
      <c r="D8" s="20">
        <v>21</v>
      </c>
      <c r="E8" s="20">
        <v>26</v>
      </c>
      <c r="F8" s="20">
        <v>18</v>
      </c>
      <c r="G8" s="20">
        <v>17</v>
      </c>
      <c r="H8" s="20">
        <v>15</v>
      </c>
      <c r="I8" s="20">
        <v>41</v>
      </c>
      <c r="J8" s="20">
        <v>55</v>
      </c>
    </row>
    <row r="9" spans="2:10" x14ac:dyDescent="0.25">
      <c r="B9" s="3" t="s">
        <v>5</v>
      </c>
      <c r="C9" s="20">
        <v>10</v>
      </c>
      <c r="D9" s="20">
        <v>23</v>
      </c>
      <c r="E9" s="20">
        <v>28</v>
      </c>
      <c r="F9" s="20">
        <v>24</v>
      </c>
      <c r="G9" s="20">
        <v>24</v>
      </c>
      <c r="H9" s="20">
        <v>30</v>
      </c>
      <c r="I9" s="20">
        <v>63</v>
      </c>
      <c r="J9" s="20">
        <v>72</v>
      </c>
    </row>
    <row r="10" spans="2:10" x14ac:dyDescent="0.25">
      <c r="B10" s="3" t="s">
        <v>6</v>
      </c>
      <c r="C10" s="20">
        <v>351</v>
      </c>
      <c r="D10" s="20">
        <v>604</v>
      </c>
      <c r="E10" s="20">
        <v>835</v>
      </c>
      <c r="F10" s="20">
        <v>608</v>
      </c>
      <c r="G10" s="20">
        <v>839</v>
      </c>
      <c r="H10" s="20">
        <v>1095</v>
      </c>
      <c r="I10" s="20">
        <v>2304</v>
      </c>
      <c r="J10" s="20">
        <v>2518</v>
      </c>
    </row>
    <row r="11" spans="2:10" x14ac:dyDescent="0.25">
      <c r="B11" s="3" t="s">
        <v>7</v>
      </c>
      <c r="C11" s="20">
        <v>1723</v>
      </c>
      <c r="D11" s="20">
        <v>3216</v>
      </c>
      <c r="E11" s="20">
        <v>4513</v>
      </c>
      <c r="F11" s="20">
        <v>3449</v>
      </c>
      <c r="G11" s="20">
        <v>3872</v>
      </c>
      <c r="H11" s="20">
        <v>4496</v>
      </c>
      <c r="I11" s="20">
        <v>9882</v>
      </c>
      <c r="J11" s="20">
        <v>10552</v>
      </c>
    </row>
    <row r="12" spans="2:10" x14ac:dyDescent="0.25">
      <c r="B12" s="3" t="s">
        <v>8</v>
      </c>
      <c r="C12" s="20">
        <v>125</v>
      </c>
      <c r="D12" s="20">
        <v>253</v>
      </c>
      <c r="E12" s="20">
        <v>362</v>
      </c>
      <c r="F12" s="20">
        <v>277</v>
      </c>
      <c r="G12" s="20">
        <v>346</v>
      </c>
      <c r="H12" s="20">
        <v>425</v>
      </c>
      <c r="I12" s="20">
        <v>935</v>
      </c>
      <c r="J12" s="20">
        <v>1018</v>
      </c>
    </row>
    <row r="13" spans="2:10" x14ac:dyDescent="0.25">
      <c r="B13" s="3" t="s">
        <v>17</v>
      </c>
      <c r="C13" s="20">
        <v>353</v>
      </c>
      <c r="D13" s="20">
        <v>610</v>
      </c>
      <c r="E13" s="20">
        <v>872</v>
      </c>
      <c r="F13" s="20">
        <v>704</v>
      </c>
      <c r="G13" s="20">
        <v>886</v>
      </c>
      <c r="H13" s="20">
        <v>1129</v>
      </c>
      <c r="I13" s="20">
        <v>2209</v>
      </c>
      <c r="J13" s="20">
        <v>2645</v>
      </c>
    </row>
    <row r="14" spans="2:10" x14ac:dyDescent="0.25">
      <c r="B14" s="3" t="s">
        <v>9</v>
      </c>
      <c r="C14" s="20">
        <v>109</v>
      </c>
      <c r="D14" s="20">
        <v>191</v>
      </c>
      <c r="E14" s="20">
        <v>273</v>
      </c>
      <c r="F14" s="20">
        <v>209</v>
      </c>
      <c r="G14" s="20">
        <v>269</v>
      </c>
      <c r="H14" s="20">
        <v>326</v>
      </c>
      <c r="I14" s="20">
        <v>651</v>
      </c>
      <c r="J14" s="20">
        <v>703</v>
      </c>
    </row>
    <row r="15" spans="2:10" x14ac:dyDescent="0.25">
      <c r="B15" s="3" t="s">
        <v>18</v>
      </c>
      <c r="C15" s="20">
        <v>161</v>
      </c>
      <c r="D15" s="20">
        <v>305</v>
      </c>
      <c r="E15" s="20">
        <v>426</v>
      </c>
      <c r="F15" s="20">
        <v>317</v>
      </c>
      <c r="G15" s="20">
        <v>363</v>
      </c>
      <c r="H15" s="20">
        <v>414</v>
      </c>
      <c r="I15" s="20">
        <v>867</v>
      </c>
      <c r="J15" s="20">
        <v>905</v>
      </c>
    </row>
    <row r="16" spans="2:10" x14ac:dyDescent="0.25">
      <c r="B16" s="3" t="s">
        <v>23</v>
      </c>
      <c r="C16" s="20">
        <v>188</v>
      </c>
      <c r="D16" s="20">
        <v>337</v>
      </c>
      <c r="E16" s="20">
        <v>459</v>
      </c>
      <c r="F16" s="20">
        <v>343</v>
      </c>
      <c r="G16" s="20">
        <v>411</v>
      </c>
      <c r="H16" s="20">
        <v>458</v>
      </c>
      <c r="I16" s="20">
        <v>986</v>
      </c>
      <c r="J16" s="20">
        <v>1108</v>
      </c>
    </row>
    <row r="17" spans="2:10" x14ac:dyDescent="0.25">
      <c r="B17" s="3" t="s">
        <v>19</v>
      </c>
      <c r="C17" s="20">
        <v>668</v>
      </c>
      <c r="D17" s="20">
        <v>1142</v>
      </c>
      <c r="E17" s="20">
        <v>1566</v>
      </c>
      <c r="F17" s="20">
        <v>1078</v>
      </c>
      <c r="G17" s="20">
        <v>1366</v>
      </c>
      <c r="H17" s="20">
        <v>1702</v>
      </c>
      <c r="I17" s="20">
        <v>3344</v>
      </c>
      <c r="J17" s="20">
        <v>3563</v>
      </c>
    </row>
    <row r="18" spans="2:10" x14ac:dyDescent="0.25">
      <c r="B18" s="3" t="s">
        <v>20</v>
      </c>
      <c r="C18" s="20">
        <v>148</v>
      </c>
      <c r="D18" s="20">
        <v>288</v>
      </c>
      <c r="E18" s="20">
        <v>420</v>
      </c>
      <c r="F18" s="20">
        <v>405</v>
      </c>
      <c r="G18" s="20">
        <v>494</v>
      </c>
      <c r="H18" s="20">
        <v>603</v>
      </c>
      <c r="I18" s="20">
        <v>1086</v>
      </c>
      <c r="J18" s="20">
        <v>1114</v>
      </c>
    </row>
    <row r="19" spans="2:10" x14ac:dyDescent="0.25">
      <c r="B19" s="3" t="s">
        <v>15</v>
      </c>
      <c r="C19" s="20">
        <v>117</v>
      </c>
      <c r="D19" s="20">
        <v>201</v>
      </c>
      <c r="E19" s="20">
        <v>288</v>
      </c>
      <c r="F19" s="20">
        <v>279</v>
      </c>
      <c r="G19" s="20">
        <v>301</v>
      </c>
      <c r="H19" s="20">
        <v>432</v>
      </c>
      <c r="I19" s="20">
        <v>629</v>
      </c>
      <c r="J19" s="20">
        <v>638</v>
      </c>
    </row>
    <row r="20" spans="2:10" x14ac:dyDescent="0.25">
      <c r="B20" s="3" t="s">
        <v>21</v>
      </c>
      <c r="C20" s="20">
        <v>165</v>
      </c>
      <c r="D20" s="20">
        <v>303</v>
      </c>
      <c r="E20" s="20">
        <v>374</v>
      </c>
      <c r="F20" s="20">
        <v>259</v>
      </c>
      <c r="G20" s="20">
        <v>304</v>
      </c>
      <c r="H20" s="20">
        <v>440</v>
      </c>
      <c r="I20" s="20">
        <v>790</v>
      </c>
      <c r="J20" s="20">
        <v>849</v>
      </c>
    </row>
    <row r="21" spans="2:10" x14ac:dyDescent="0.25">
      <c r="B21" s="3" t="s">
        <v>22</v>
      </c>
      <c r="C21" s="20">
        <v>61</v>
      </c>
      <c r="D21" s="20">
        <v>137</v>
      </c>
      <c r="E21" s="20">
        <v>187</v>
      </c>
      <c r="F21" s="20">
        <v>167</v>
      </c>
      <c r="G21" s="20">
        <v>175</v>
      </c>
      <c r="H21" s="20">
        <v>252</v>
      </c>
      <c r="I21" s="20">
        <v>496</v>
      </c>
      <c r="J21" s="20">
        <v>534</v>
      </c>
    </row>
    <row r="22" spans="2:10" x14ac:dyDescent="0.25">
      <c r="B22" s="3" t="s">
        <v>24</v>
      </c>
      <c r="C22" s="20">
        <v>310</v>
      </c>
      <c r="D22" s="20">
        <v>610</v>
      </c>
      <c r="E22" s="20">
        <v>840</v>
      </c>
      <c r="F22" s="20">
        <v>906</v>
      </c>
      <c r="G22" s="20">
        <v>1034</v>
      </c>
      <c r="H22" s="20">
        <v>1281</v>
      </c>
      <c r="I22" s="20">
        <v>1988</v>
      </c>
      <c r="J22" s="20">
        <v>2087</v>
      </c>
    </row>
    <row r="23" spans="2:10" x14ac:dyDescent="0.25">
      <c r="B23" s="4" t="s">
        <v>63</v>
      </c>
      <c r="C23" s="49">
        <v>4990</v>
      </c>
      <c r="D23" s="49">
        <v>9107</v>
      </c>
      <c r="E23" s="49">
        <v>12712</v>
      </c>
      <c r="F23" s="49">
        <v>9996</v>
      </c>
      <c r="G23" s="49">
        <v>11820</v>
      </c>
      <c r="H23" s="49">
        <v>14358</v>
      </c>
      <c r="I23" s="49">
        <v>29061</v>
      </c>
      <c r="J23" s="49">
        <v>31410</v>
      </c>
    </row>
    <row r="24" spans="2:10" x14ac:dyDescent="0.25">
      <c r="C24" s="14"/>
      <c r="D24" s="14"/>
      <c r="E24" s="14"/>
      <c r="F24" s="14"/>
      <c r="G24" s="14"/>
      <c r="H24" s="14"/>
      <c r="I24" s="14"/>
      <c r="J24" s="14"/>
    </row>
    <row r="25" spans="2:10" x14ac:dyDescent="0.25">
      <c r="C25" s="63"/>
      <c r="D25" s="63"/>
      <c r="E25" s="63"/>
      <c r="F25" s="63"/>
      <c r="G25" s="63"/>
      <c r="H25" s="63"/>
      <c r="I25" s="63"/>
      <c r="J25" s="63"/>
    </row>
    <row r="26" spans="2:10" x14ac:dyDescent="0.25">
      <c r="B26" s="69" t="s">
        <v>75</v>
      </c>
      <c r="I26" s="9"/>
    </row>
    <row r="27" spans="2:10" x14ac:dyDescent="0.25">
      <c r="I27" s="9"/>
    </row>
    <row r="32" spans="2:10" x14ac:dyDescent="0.25">
      <c r="C32" s="9"/>
      <c r="D32" s="9"/>
      <c r="E32" s="9"/>
      <c r="F32" s="9"/>
      <c r="G32" s="9"/>
      <c r="H32" s="9"/>
    </row>
    <row r="33" spans="3:8" x14ac:dyDescent="0.25">
      <c r="C33" s="9"/>
      <c r="D33" s="9"/>
      <c r="E33" s="9"/>
      <c r="F33" s="9"/>
      <c r="G33" s="9"/>
      <c r="H33" s="9"/>
    </row>
    <row r="34" spans="3:8" x14ac:dyDescent="0.25">
      <c r="C34" s="9"/>
      <c r="D34" s="9"/>
      <c r="E34" s="9"/>
      <c r="F34" s="9"/>
      <c r="G34" s="9"/>
      <c r="H34" s="9"/>
    </row>
    <row r="35" spans="3:8" x14ac:dyDescent="0.25">
      <c r="C35" s="9"/>
      <c r="D35" s="9"/>
      <c r="E35" s="9"/>
      <c r="F35" s="9"/>
      <c r="G35" s="9"/>
      <c r="H35" s="9"/>
    </row>
    <row r="38" spans="3:8" x14ac:dyDescent="0.25">
      <c r="C38" s="9"/>
      <c r="D38" s="9"/>
      <c r="E38" s="9"/>
      <c r="F38" s="9"/>
      <c r="G38" s="9"/>
      <c r="H38" s="9"/>
    </row>
    <row r="43" spans="3:8" x14ac:dyDescent="0.25">
      <c r="C43" s="9"/>
      <c r="D43" s="9"/>
    </row>
    <row r="44" spans="3:8" x14ac:dyDescent="0.25">
      <c r="C44" s="9"/>
      <c r="D44" s="9"/>
    </row>
    <row r="45" spans="3:8" x14ac:dyDescent="0.25">
      <c r="C45" s="9"/>
      <c r="D45" s="9"/>
    </row>
    <row r="46" spans="3:8" x14ac:dyDescent="0.25">
      <c r="C46" s="9"/>
      <c r="D46" s="9"/>
    </row>
    <row r="49" spans="3:4" x14ac:dyDescent="0.25">
      <c r="C49" s="9"/>
      <c r="D49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F4FD0-95C4-439B-A200-FD973A5D7395}">
  <dimension ref="B2:J63"/>
  <sheetViews>
    <sheetView showGridLines="0" workbookViewId="0">
      <selection activeCell="K43" sqref="K43"/>
    </sheetView>
  </sheetViews>
  <sheetFormatPr defaultColWidth="10.28515625" defaultRowHeight="15" x14ac:dyDescent="0.25"/>
  <cols>
    <col min="1" max="1" width="13.28515625" customWidth="1"/>
    <col min="2" max="2" width="43.42578125" customWidth="1"/>
    <col min="3" max="10" width="11.5703125" bestFit="1" customWidth="1"/>
  </cols>
  <sheetData>
    <row r="2" spans="2:10" ht="43.5" customHeight="1" x14ac:dyDescent="0.25">
      <c r="B2" s="11" t="s">
        <v>161</v>
      </c>
    </row>
    <row r="3" spans="2:10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</row>
    <row r="4" spans="2:10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48</v>
      </c>
      <c r="C5" s="20">
        <v>1904</v>
      </c>
      <c r="D5" s="20">
        <v>3473</v>
      </c>
      <c r="E5" s="20">
        <v>4940</v>
      </c>
      <c r="F5" s="20">
        <v>3610</v>
      </c>
      <c r="G5" s="20">
        <v>4227</v>
      </c>
      <c r="H5" s="20">
        <v>5014</v>
      </c>
      <c r="I5" s="20">
        <v>10622</v>
      </c>
      <c r="J5" s="20">
        <v>11254</v>
      </c>
    </row>
    <row r="6" spans="2:10" x14ac:dyDescent="0.25">
      <c r="B6" s="3" t="s">
        <v>42</v>
      </c>
      <c r="C6" s="20">
        <v>18</v>
      </c>
      <c r="D6" s="20">
        <v>36</v>
      </c>
      <c r="E6" s="20">
        <v>48</v>
      </c>
      <c r="F6" s="20">
        <v>39</v>
      </c>
      <c r="G6" s="20">
        <v>39</v>
      </c>
      <c r="H6" s="20">
        <v>49</v>
      </c>
      <c r="I6" s="20">
        <v>143</v>
      </c>
      <c r="J6" s="20">
        <v>181</v>
      </c>
    </row>
    <row r="7" spans="2:10" x14ac:dyDescent="0.25">
      <c r="B7" s="3" t="s">
        <v>56</v>
      </c>
      <c r="C7" s="20">
        <v>3</v>
      </c>
      <c r="D7" s="20">
        <v>10</v>
      </c>
      <c r="E7" s="20">
        <v>11</v>
      </c>
      <c r="F7" s="20">
        <v>7</v>
      </c>
      <c r="G7" s="20">
        <v>6</v>
      </c>
      <c r="H7" s="20">
        <v>12</v>
      </c>
      <c r="I7" s="20">
        <v>37</v>
      </c>
      <c r="J7" s="20">
        <v>65</v>
      </c>
    </row>
    <row r="8" spans="2:10" x14ac:dyDescent="0.25">
      <c r="B8" s="3" t="s">
        <v>54</v>
      </c>
      <c r="C8" s="20">
        <v>30</v>
      </c>
      <c r="D8" s="20">
        <v>51</v>
      </c>
      <c r="E8" s="20">
        <v>72</v>
      </c>
      <c r="F8" s="20">
        <v>53</v>
      </c>
      <c r="G8" s="20">
        <v>81</v>
      </c>
      <c r="H8" s="20">
        <v>95</v>
      </c>
      <c r="I8" s="20">
        <v>200</v>
      </c>
      <c r="J8" s="20">
        <v>204</v>
      </c>
    </row>
    <row r="9" spans="2:10" x14ac:dyDescent="0.25">
      <c r="B9" s="3" t="s">
        <v>33</v>
      </c>
      <c r="C9" s="20">
        <v>10</v>
      </c>
      <c r="D9" s="20">
        <v>16</v>
      </c>
      <c r="E9" s="20">
        <v>21</v>
      </c>
      <c r="F9" s="20">
        <v>14</v>
      </c>
      <c r="G9" s="20">
        <v>20</v>
      </c>
      <c r="H9" s="20">
        <v>22</v>
      </c>
      <c r="I9" s="20">
        <v>57</v>
      </c>
      <c r="J9" s="20">
        <v>73</v>
      </c>
    </row>
    <row r="10" spans="2:10" x14ac:dyDescent="0.25">
      <c r="B10" s="3" t="s">
        <v>30</v>
      </c>
      <c r="C10" s="20">
        <v>112</v>
      </c>
      <c r="D10" s="20">
        <v>212</v>
      </c>
      <c r="E10" s="20">
        <v>292</v>
      </c>
      <c r="F10" s="20">
        <v>298</v>
      </c>
      <c r="G10" s="20">
        <v>329</v>
      </c>
      <c r="H10" s="20">
        <v>383</v>
      </c>
      <c r="I10" s="20">
        <v>552</v>
      </c>
      <c r="J10" s="20">
        <v>597</v>
      </c>
    </row>
    <row r="11" spans="2:10" x14ac:dyDescent="0.25">
      <c r="B11" s="3" t="s">
        <v>32</v>
      </c>
      <c r="C11" s="20">
        <v>2</v>
      </c>
      <c r="D11" s="20">
        <v>4</v>
      </c>
      <c r="E11" s="20">
        <v>6</v>
      </c>
      <c r="F11" s="20">
        <v>7</v>
      </c>
      <c r="G11" s="20">
        <v>5</v>
      </c>
      <c r="H11" s="20">
        <v>8</v>
      </c>
      <c r="I11" s="20">
        <v>18</v>
      </c>
      <c r="J11" s="20">
        <v>24</v>
      </c>
    </row>
    <row r="12" spans="2:10" x14ac:dyDescent="0.25">
      <c r="B12" s="3" t="s">
        <v>55</v>
      </c>
      <c r="C12" s="20">
        <v>13</v>
      </c>
      <c r="D12" s="20">
        <v>25</v>
      </c>
      <c r="E12" s="20">
        <v>35</v>
      </c>
      <c r="F12" s="20">
        <v>21</v>
      </c>
      <c r="G12" s="20">
        <v>23</v>
      </c>
      <c r="H12" s="20">
        <v>23</v>
      </c>
      <c r="I12" s="20">
        <v>77</v>
      </c>
      <c r="J12" s="20">
        <v>97</v>
      </c>
    </row>
    <row r="13" spans="2:10" x14ac:dyDescent="0.25">
      <c r="B13" s="3" t="s">
        <v>26</v>
      </c>
      <c r="C13" s="20">
        <v>79</v>
      </c>
      <c r="D13" s="20">
        <v>139</v>
      </c>
      <c r="E13" s="20">
        <v>192</v>
      </c>
      <c r="F13" s="20">
        <v>151</v>
      </c>
      <c r="G13" s="20">
        <v>174</v>
      </c>
      <c r="H13" s="20">
        <v>191</v>
      </c>
      <c r="I13" s="20">
        <v>331</v>
      </c>
      <c r="J13" s="20">
        <v>348</v>
      </c>
    </row>
    <row r="14" spans="2:10" x14ac:dyDescent="0.25">
      <c r="B14" s="3" t="s">
        <v>41</v>
      </c>
      <c r="C14" s="20">
        <v>1</v>
      </c>
      <c r="D14" s="20">
        <v>2</v>
      </c>
      <c r="E14" s="20">
        <v>7</v>
      </c>
      <c r="F14" s="20">
        <v>9</v>
      </c>
      <c r="G14" s="20">
        <v>10</v>
      </c>
      <c r="H14" s="20">
        <v>6</v>
      </c>
      <c r="I14" s="20">
        <v>17</v>
      </c>
      <c r="J14" s="20">
        <v>22</v>
      </c>
    </row>
    <row r="15" spans="2:10" x14ac:dyDescent="0.25">
      <c r="B15" s="3" t="s">
        <v>49</v>
      </c>
      <c r="C15" s="20">
        <v>202</v>
      </c>
      <c r="D15" s="20">
        <v>355</v>
      </c>
      <c r="E15" s="20">
        <v>489</v>
      </c>
      <c r="F15" s="20">
        <v>401</v>
      </c>
      <c r="G15" s="20">
        <v>570</v>
      </c>
      <c r="H15" s="20">
        <v>797</v>
      </c>
      <c r="I15" s="20">
        <v>1494</v>
      </c>
      <c r="J15" s="20">
        <v>1545</v>
      </c>
    </row>
    <row r="16" spans="2:10" x14ac:dyDescent="0.25">
      <c r="B16" s="3" t="s">
        <v>40</v>
      </c>
      <c r="C16" s="20">
        <v>107</v>
      </c>
      <c r="D16" s="20">
        <v>186</v>
      </c>
      <c r="E16" s="20">
        <v>243</v>
      </c>
      <c r="F16" s="20">
        <v>195</v>
      </c>
      <c r="G16" s="20">
        <v>235</v>
      </c>
      <c r="H16" s="20">
        <v>301</v>
      </c>
      <c r="I16" s="20">
        <v>574</v>
      </c>
      <c r="J16" s="20">
        <v>576</v>
      </c>
    </row>
    <row r="17" spans="2:10" x14ac:dyDescent="0.25">
      <c r="B17" s="3" t="s">
        <v>29</v>
      </c>
      <c r="C17" s="20">
        <v>132</v>
      </c>
      <c r="D17" s="20">
        <v>238</v>
      </c>
      <c r="E17" s="20">
        <v>339</v>
      </c>
      <c r="F17" s="20">
        <v>298</v>
      </c>
      <c r="G17" s="20">
        <v>365</v>
      </c>
      <c r="H17" s="20">
        <v>432</v>
      </c>
      <c r="I17" s="20">
        <v>798</v>
      </c>
      <c r="J17" s="20">
        <v>895</v>
      </c>
    </row>
    <row r="18" spans="2:10" x14ac:dyDescent="0.25">
      <c r="B18" s="3" t="s">
        <v>64</v>
      </c>
      <c r="C18" s="20">
        <v>34</v>
      </c>
      <c r="D18" s="20">
        <v>67</v>
      </c>
      <c r="E18" s="20">
        <v>92</v>
      </c>
      <c r="F18" s="20">
        <v>76</v>
      </c>
      <c r="G18" s="20">
        <v>107</v>
      </c>
      <c r="H18" s="20">
        <v>143</v>
      </c>
      <c r="I18" s="20">
        <v>268</v>
      </c>
      <c r="J18" s="20">
        <v>273</v>
      </c>
    </row>
    <row r="19" spans="2:10" x14ac:dyDescent="0.25">
      <c r="B19" s="3" t="s">
        <v>31</v>
      </c>
      <c r="C19" s="20">
        <v>24</v>
      </c>
      <c r="D19" s="20">
        <v>43</v>
      </c>
      <c r="E19" s="20">
        <v>52</v>
      </c>
      <c r="F19" s="20">
        <v>36</v>
      </c>
      <c r="G19" s="20">
        <v>44</v>
      </c>
      <c r="H19" s="20">
        <v>64</v>
      </c>
      <c r="I19" s="20">
        <v>125</v>
      </c>
      <c r="J19" s="20">
        <v>139</v>
      </c>
    </row>
    <row r="20" spans="2:10" x14ac:dyDescent="0.25">
      <c r="B20" s="3" t="s">
        <v>34</v>
      </c>
      <c r="C20" s="20">
        <v>4</v>
      </c>
      <c r="D20" s="20">
        <v>8</v>
      </c>
      <c r="E20" s="20">
        <v>9</v>
      </c>
      <c r="F20" s="20">
        <v>6</v>
      </c>
      <c r="G20" s="20">
        <v>3</v>
      </c>
      <c r="H20" s="20">
        <v>6</v>
      </c>
      <c r="I20" s="20">
        <v>17</v>
      </c>
      <c r="J20" s="20">
        <v>18</v>
      </c>
    </row>
    <row r="21" spans="2:10" x14ac:dyDescent="0.25">
      <c r="B21" s="3" t="s">
        <v>47</v>
      </c>
      <c r="C21" s="20">
        <v>32</v>
      </c>
      <c r="D21" s="20">
        <v>67</v>
      </c>
      <c r="E21" s="20">
        <v>90</v>
      </c>
      <c r="F21" s="20">
        <v>71</v>
      </c>
      <c r="G21" s="20">
        <v>78</v>
      </c>
      <c r="H21" s="20">
        <v>106</v>
      </c>
      <c r="I21" s="20">
        <v>260</v>
      </c>
      <c r="J21" s="20">
        <v>307</v>
      </c>
    </row>
    <row r="22" spans="2:10" x14ac:dyDescent="0.25">
      <c r="B22" s="3" t="s">
        <v>36</v>
      </c>
      <c r="C22" s="20">
        <v>155</v>
      </c>
      <c r="D22" s="20">
        <v>299</v>
      </c>
      <c r="E22" s="20">
        <v>423</v>
      </c>
      <c r="F22" s="20">
        <v>353</v>
      </c>
      <c r="G22" s="20">
        <v>418</v>
      </c>
      <c r="H22" s="20">
        <v>520</v>
      </c>
      <c r="I22" s="20">
        <v>901</v>
      </c>
      <c r="J22" s="20">
        <v>933</v>
      </c>
    </row>
    <row r="23" spans="2:10" x14ac:dyDescent="0.25">
      <c r="B23" s="3" t="s">
        <v>28</v>
      </c>
      <c r="C23" s="20">
        <v>29</v>
      </c>
      <c r="D23" s="20">
        <v>57</v>
      </c>
      <c r="E23" s="20">
        <v>75</v>
      </c>
      <c r="F23" s="20">
        <v>88</v>
      </c>
      <c r="G23" s="20">
        <v>85</v>
      </c>
      <c r="H23" s="20">
        <v>89</v>
      </c>
      <c r="I23" s="20">
        <v>139</v>
      </c>
      <c r="J23" s="20">
        <v>171</v>
      </c>
    </row>
    <row r="24" spans="2:10" x14ac:dyDescent="0.25">
      <c r="B24" s="3" t="s">
        <v>53</v>
      </c>
      <c r="C24" s="20">
        <v>46</v>
      </c>
      <c r="D24" s="20">
        <v>71</v>
      </c>
      <c r="E24" s="20">
        <v>95</v>
      </c>
      <c r="F24" s="20">
        <v>73</v>
      </c>
      <c r="G24" s="20">
        <v>99</v>
      </c>
      <c r="H24" s="20">
        <v>117</v>
      </c>
      <c r="I24" s="20">
        <v>256</v>
      </c>
      <c r="J24" s="20">
        <v>279</v>
      </c>
    </row>
    <row r="25" spans="2:10" x14ac:dyDescent="0.25">
      <c r="B25" s="3" t="s">
        <v>52</v>
      </c>
      <c r="C25" s="20">
        <v>130</v>
      </c>
      <c r="D25" s="20">
        <v>237</v>
      </c>
      <c r="E25" s="20">
        <v>345</v>
      </c>
      <c r="F25" s="20">
        <v>296</v>
      </c>
      <c r="G25" s="20">
        <v>328</v>
      </c>
      <c r="H25" s="20">
        <v>388</v>
      </c>
      <c r="I25" s="20">
        <v>843</v>
      </c>
      <c r="J25" s="20">
        <v>932</v>
      </c>
    </row>
    <row r="26" spans="2:10" x14ac:dyDescent="0.25">
      <c r="B26" s="3" t="s">
        <v>43</v>
      </c>
      <c r="C26" s="20">
        <v>26</v>
      </c>
      <c r="D26" s="20">
        <v>47</v>
      </c>
      <c r="E26" s="20">
        <v>64</v>
      </c>
      <c r="F26" s="20">
        <v>49</v>
      </c>
      <c r="G26" s="20">
        <v>68</v>
      </c>
      <c r="H26" s="20">
        <v>91</v>
      </c>
      <c r="I26" s="20">
        <v>206</v>
      </c>
      <c r="J26" s="20">
        <v>224</v>
      </c>
    </row>
    <row r="27" spans="2:10" x14ac:dyDescent="0.25">
      <c r="B27" s="3" t="s">
        <v>50</v>
      </c>
      <c r="C27" s="20">
        <v>91</v>
      </c>
      <c r="D27" s="20">
        <v>164</v>
      </c>
      <c r="E27" s="20">
        <v>232</v>
      </c>
      <c r="F27" s="20">
        <v>192</v>
      </c>
      <c r="G27" s="20">
        <v>210</v>
      </c>
      <c r="H27" s="20">
        <v>273</v>
      </c>
      <c r="I27" s="20">
        <v>617</v>
      </c>
      <c r="J27" s="20">
        <v>687</v>
      </c>
    </row>
    <row r="28" spans="2:10" x14ac:dyDescent="0.25">
      <c r="B28" s="3" t="s">
        <v>37</v>
      </c>
      <c r="C28" s="20">
        <v>41</v>
      </c>
      <c r="D28" s="20">
        <v>68</v>
      </c>
      <c r="E28" s="20">
        <v>93</v>
      </c>
      <c r="F28" s="20">
        <v>85</v>
      </c>
      <c r="G28" s="20">
        <v>107</v>
      </c>
      <c r="H28" s="20">
        <v>125</v>
      </c>
      <c r="I28" s="20">
        <v>223</v>
      </c>
      <c r="J28" s="20">
        <v>247</v>
      </c>
    </row>
    <row r="29" spans="2:10" x14ac:dyDescent="0.25">
      <c r="B29" s="3" t="s">
        <v>38</v>
      </c>
      <c r="C29" s="20">
        <v>755</v>
      </c>
      <c r="D29" s="20">
        <v>1369</v>
      </c>
      <c r="E29" s="20">
        <v>1874</v>
      </c>
      <c r="F29" s="20">
        <v>1558</v>
      </c>
      <c r="G29" s="20">
        <v>1842</v>
      </c>
      <c r="H29" s="20">
        <v>2194</v>
      </c>
      <c r="I29" s="20">
        <v>3781</v>
      </c>
      <c r="J29" s="20">
        <v>4031</v>
      </c>
    </row>
    <row r="30" spans="2:10" x14ac:dyDescent="0.25">
      <c r="B30" s="3" t="s">
        <v>27</v>
      </c>
      <c r="C30" s="20">
        <v>12</v>
      </c>
      <c r="D30" s="20">
        <v>23</v>
      </c>
      <c r="E30" s="20">
        <v>28</v>
      </c>
      <c r="F30" s="20">
        <v>29</v>
      </c>
      <c r="G30" s="20">
        <v>35</v>
      </c>
      <c r="H30" s="20">
        <v>39</v>
      </c>
      <c r="I30" s="20">
        <v>65</v>
      </c>
      <c r="J30" s="20">
        <v>67</v>
      </c>
    </row>
    <row r="31" spans="2:10" x14ac:dyDescent="0.25">
      <c r="B31" s="3" t="s">
        <v>46</v>
      </c>
      <c r="C31" s="20">
        <v>38</v>
      </c>
      <c r="D31" s="20">
        <v>96</v>
      </c>
      <c r="E31" s="20">
        <v>130</v>
      </c>
      <c r="F31" s="20">
        <v>149</v>
      </c>
      <c r="G31" s="20">
        <v>170</v>
      </c>
      <c r="H31" s="20">
        <v>216</v>
      </c>
      <c r="I31" s="20">
        <v>374</v>
      </c>
      <c r="J31" s="20">
        <v>397</v>
      </c>
    </row>
    <row r="32" spans="2:10" x14ac:dyDescent="0.25">
      <c r="B32" s="3" t="s">
        <v>39</v>
      </c>
      <c r="C32" s="20">
        <v>54</v>
      </c>
      <c r="D32" s="20">
        <v>105</v>
      </c>
      <c r="E32" s="20">
        <v>152</v>
      </c>
      <c r="F32" s="20">
        <v>136</v>
      </c>
      <c r="G32" s="20">
        <v>158</v>
      </c>
      <c r="H32" s="20">
        <v>182</v>
      </c>
      <c r="I32" s="20">
        <v>333</v>
      </c>
      <c r="J32" s="20">
        <v>381</v>
      </c>
    </row>
    <row r="33" spans="2:10" x14ac:dyDescent="0.25">
      <c r="B33" s="3" t="s">
        <v>44</v>
      </c>
      <c r="C33" s="20">
        <v>17</v>
      </c>
      <c r="D33" s="20">
        <v>33</v>
      </c>
      <c r="E33" s="20">
        <v>51</v>
      </c>
      <c r="F33" s="20">
        <v>46</v>
      </c>
      <c r="G33" s="20">
        <v>50</v>
      </c>
      <c r="H33" s="20">
        <v>44</v>
      </c>
      <c r="I33" s="20">
        <v>93</v>
      </c>
      <c r="J33" s="20">
        <v>101</v>
      </c>
    </row>
    <row r="34" spans="2:10" x14ac:dyDescent="0.25">
      <c r="B34" s="3" t="s">
        <v>45</v>
      </c>
      <c r="C34" s="20">
        <v>19</v>
      </c>
      <c r="D34" s="20">
        <v>28</v>
      </c>
      <c r="E34" s="20">
        <v>44</v>
      </c>
      <c r="F34" s="20">
        <v>31</v>
      </c>
      <c r="G34" s="20">
        <v>38</v>
      </c>
      <c r="H34" s="20">
        <v>41</v>
      </c>
      <c r="I34" s="20">
        <v>105</v>
      </c>
      <c r="J34" s="20">
        <v>121</v>
      </c>
    </row>
    <row r="35" spans="2:10" x14ac:dyDescent="0.25">
      <c r="B35" s="3" t="s">
        <v>35</v>
      </c>
      <c r="C35" s="20">
        <v>8</v>
      </c>
      <c r="D35" s="20">
        <v>18</v>
      </c>
      <c r="E35" s="20">
        <v>18</v>
      </c>
      <c r="F35" s="20">
        <v>17</v>
      </c>
      <c r="G35" s="20">
        <v>11</v>
      </c>
      <c r="H35" s="20">
        <v>17</v>
      </c>
      <c r="I35" s="20">
        <v>45</v>
      </c>
      <c r="J35" s="20">
        <v>56</v>
      </c>
    </row>
    <row r="36" spans="2:10" x14ac:dyDescent="0.25">
      <c r="B36" s="3" t="s">
        <v>51</v>
      </c>
      <c r="C36" s="20">
        <v>862</v>
      </c>
      <c r="D36" s="20">
        <v>1560</v>
      </c>
      <c r="E36" s="20">
        <v>2150</v>
      </c>
      <c r="F36" s="20">
        <v>1602</v>
      </c>
      <c r="G36" s="20">
        <v>1885</v>
      </c>
      <c r="H36" s="20">
        <v>2370</v>
      </c>
      <c r="I36" s="20">
        <v>5490</v>
      </c>
      <c r="J36" s="20">
        <v>6165</v>
      </c>
    </row>
    <row r="37" spans="2:10" x14ac:dyDescent="0.25">
      <c r="B37" s="4" t="s">
        <v>63</v>
      </c>
      <c r="C37" s="49">
        <v>4990</v>
      </c>
      <c r="D37" s="49">
        <v>9107</v>
      </c>
      <c r="E37" s="49">
        <v>12712</v>
      </c>
      <c r="F37" s="49">
        <v>9996</v>
      </c>
      <c r="G37" s="49">
        <v>11820</v>
      </c>
      <c r="H37" s="49">
        <v>14358</v>
      </c>
      <c r="I37" s="49">
        <v>29061</v>
      </c>
      <c r="J37" s="49">
        <v>31410</v>
      </c>
    </row>
    <row r="39" spans="2:10" x14ac:dyDescent="0.25">
      <c r="C39" s="63"/>
      <c r="D39" s="63"/>
      <c r="E39" s="63"/>
      <c r="F39" s="63"/>
      <c r="G39" s="63"/>
      <c r="H39" s="63"/>
      <c r="I39" s="63"/>
      <c r="J39" s="63"/>
    </row>
    <row r="40" spans="2:10" x14ac:dyDescent="0.25">
      <c r="B40" s="69" t="s">
        <v>75</v>
      </c>
      <c r="I40" s="9"/>
    </row>
    <row r="41" spans="2:10" x14ac:dyDescent="0.25">
      <c r="I41" s="9"/>
    </row>
    <row r="46" spans="2:10" x14ac:dyDescent="0.25">
      <c r="C46" s="9"/>
      <c r="D46" s="9"/>
      <c r="E46" s="9"/>
      <c r="F46" s="9"/>
      <c r="G46" s="9"/>
      <c r="H46" s="9"/>
    </row>
    <row r="47" spans="2:10" x14ac:dyDescent="0.25">
      <c r="C47" s="9"/>
      <c r="D47" s="9"/>
      <c r="E47" s="9"/>
      <c r="F47" s="9"/>
      <c r="G47" s="9"/>
      <c r="H47" s="9"/>
    </row>
    <row r="48" spans="2:10" x14ac:dyDescent="0.25">
      <c r="C48" s="9"/>
      <c r="D48" s="9"/>
      <c r="E48" s="9"/>
      <c r="F48" s="9"/>
      <c r="G48" s="9"/>
      <c r="H48" s="9"/>
    </row>
    <row r="49" spans="3:8" x14ac:dyDescent="0.25">
      <c r="C49" s="9"/>
      <c r="D49" s="9"/>
      <c r="E49" s="9"/>
      <c r="F49" s="9"/>
      <c r="G49" s="9"/>
      <c r="H49" s="9"/>
    </row>
    <row r="52" spans="3:8" x14ac:dyDescent="0.25">
      <c r="C52" s="9"/>
      <c r="D52" s="9"/>
      <c r="E52" s="9"/>
      <c r="F52" s="9"/>
      <c r="G52" s="9"/>
      <c r="H52" s="9"/>
    </row>
    <row r="57" spans="3:8" x14ac:dyDescent="0.25">
      <c r="C57" s="9"/>
      <c r="D57" s="9"/>
    </row>
    <row r="58" spans="3:8" x14ac:dyDescent="0.25">
      <c r="C58" s="9"/>
      <c r="D58" s="9"/>
    </row>
    <row r="59" spans="3:8" x14ac:dyDescent="0.25">
      <c r="C59" s="9"/>
      <c r="D59" s="9"/>
    </row>
    <row r="60" spans="3:8" x14ac:dyDescent="0.25">
      <c r="C60" s="9"/>
      <c r="D60" s="9"/>
    </row>
    <row r="63" spans="3:8" x14ac:dyDescent="0.25">
      <c r="C63" s="9"/>
      <c r="D63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63A4-1A06-4E33-A8B1-F9ADB3895BBA}">
  <dimension ref="B2:K13"/>
  <sheetViews>
    <sheetView showGridLines="0" workbookViewId="0">
      <selection activeCell="K37" sqref="K36:K37"/>
    </sheetView>
  </sheetViews>
  <sheetFormatPr defaultColWidth="10.28515625" defaultRowHeight="15" x14ac:dyDescent="0.25"/>
  <cols>
    <col min="1" max="1" width="14.28515625" customWidth="1"/>
    <col min="2" max="2" width="15.28515625" customWidth="1"/>
    <col min="3" max="3" width="16" customWidth="1"/>
  </cols>
  <sheetData>
    <row r="2" spans="2:11" ht="43.5" customHeight="1" x14ac:dyDescent="0.25">
      <c r="B2" s="72" t="s">
        <v>162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2017</v>
      </c>
      <c r="C4" s="16">
        <v>6.315656246044804E-2</v>
      </c>
    </row>
    <row r="5" spans="2:11" x14ac:dyDescent="0.25">
      <c r="B5" s="3">
        <v>2018</v>
      </c>
      <c r="C5" s="16">
        <v>0.10678689524166882</v>
      </c>
      <c r="K5" s="9"/>
    </row>
    <row r="6" spans="2:11" x14ac:dyDescent="0.25">
      <c r="B6" s="3">
        <v>2019</v>
      </c>
      <c r="C6" s="16">
        <v>0.13261005633215106</v>
      </c>
      <c r="K6" s="9"/>
    </row>
    <row r="7" spans="2:11" x14ac:dyDescent="0.25">
      <c r="B7" s="3">
        <v>2020</v>
      </c>
      <c r="C7" s="16">
        <v>0.10072754388439913</v>
      </c>
      <c r="K7" s="9"/>
    </row>
    <row r="8" spans="2:11" x14ac:dyDescent="0.25">
      <c r="B8" s="3">
        <v>2021</v>
      </c>
      <c r="C8" s="16">
        <v>0.10891800740863604</v>
      </c>
      <c r="K8" s="9"/>
    </row>
    <row r="9" spans="2:11" x14ac:dyDescent="0.25">
      <c r="B9" s="3">
        <v>2022</v>
      </c>
      <c r="C9" s="16">
        <v>0.13669989431892834</v>
      </c>
      <c r="K9" s="9"/>
    </row>
    <row r="10" spans="2:11" x14ac:dyDescent="0.25">
      <c r="B10" s="3">
        <v>2023</v>
      </c>
      <c r="C10" s="16">
        <v>0.25877774908504819</v>
      </c>
      <c r="K10" s="9"/>
    </row>
    <row r="11" spans="2:11" x14ac:dyDescent="0.25">
      <c r="B11" s="7">
        <v>2024</v>
      </c>
      <c r="C11" s="17">
        <v>0.26288698621538154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A559-1097-4AF0-A96F-05086B3C5B75}">
  <dimension ref="B2:J14"/>
  <sheetViews>
    <sheetView showGridLines="0" workbookViewId="0">
      <selection activeCell="K37" sqref="K36:K37"/>
    </sheetView>
  </sheetViews>
  <sheetFormatPr defaultColWidth="10.28515625" defaultRowHeight="15" x14ac:dyDescent="0.25"/>
  <cols>
    <col min="1" max="1" width="23.85546875" customWidth="1"/>
    <col min="2" max="2" width="25" customWidth="1"/>
    <col min="3" max="9" width="10.7109375" customWidth="1"/>
  </cols>
  <sheetData>
    <row r="2" spans="2:10" ht="43.5" customHeight="1" x14ac:dyDescent="0.25">
      <c r="B2" s="72" t="s">
        <v>348</v>
      </c>
    </row>
    <row r="3" spans="2:10" x14ac:dyDescent="0.25">
      <c r="B3" s="88" t="s">
        <v>172</v>
      </c>
      <c r="C3" s="90"/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24">
        <v>7.1786807911942405E-2</v>
      </c>
      <c r="D5" s="24">
        <v>0.12266625757459539</v>
      </c>
      <c r="E5" s="18">
        <v>0.15043095346776575</v>
      </c>
      <c r="F5" s="18">
        <v>0.11061617490135742</v>
      </c>
      <c r="G5" s="18">
        <v>0.11935286242653899</v>
      </c>
      <c r="H5" s="18">
        <v>0.15521488532274652</v>
      </c>
      <c r="I5" s="18">
        <v>0.30225859393316884</v>
      </c>
      <c r="J5" s="18">
        <v>0.30415421026407574</v>
      </c>
    </row>
    <row r="6" spans="2:10" x14ac:dyDescent="0.25">
      <c r="B6" s="3" t="s">
        <v>67</v>
      </c>
      <c r="C6" s="24">
        <v>3.7463388052584971E-2</v>
      </c>
      <c r="D6" s="24">
        <v>5.7893410608542271E-2</v>
      </c>
      <c r="E6" s="18">
        <v>7.4895075959094407E-2</v>
      </c>
      <c r="F6" s="18">
        <v>6.168787675820496E-2</v>
      </c>
      <c r="G6" s="18">
        <v>6.8194418776566249E-2</v>
      </c>
      <c r="H6" s="18">
        <v>6.7193904058188536E-2</v>
      </c>
      <c r="I6" s="18">
        <v>8.9005235602094238E-2</v>
      </c>
      <c r="J6" s="18">
        <v>8.6749135129468496E-2</v>
      </c>
    </row>
    <row r="7" spans="2:10" x14ac:dyDescent="0.25">
      <c r="B7" s="3" t="s">
        <v>68</v>
      </c>
      <c r="C7" s="24">
        <v>2.8659953524399689E-2</v>
      </c>
      <c r="D7" s="24">
        <v>4.7979797979797977E-2</v>
      </c>
      <c r="E7" s="18">
        <v>5.6979096426163181E-2</v>
      </c>
      <c r="F7" s="18">
        <v>4.7599507591300778E-2</v>
      </c>
      <c r="G7" s="18">
        <v>5.2941176470588235E-2</v>
      </c>
      <c r="H7" s="18">
        <v>6.0836501901140684E-2</v>
      </c>
      <c r="I7" s="18">
        <v>9.0018148820326674E-2</v>
      </c>
      <c r="J7" s="18">
        <v>0.10718273167100856</v>
      </c>
    </row>
    <row r="8" spans="2:10" x14ac:dyDescent="0.25">
      <c r="B8" s="7" t="s">
        <v>69</v>
      </c>
      <c r="C8" s="41">
        <v>2.177177177177177E-2</v>
      </c>
      <c r="D8" s="41">
        <v>3.308063404548587E-2</v>
      </c>
      <c r="E8" s="23">
        <v>4.0912139503688799E-2</v>
      </c>
      <c r="F8" s="23">
        <v>2.6708562450903379E-2</v>
      </c>
      <c r="G8" s="23">
        <v>3.4337771548703572E-2</v>
      </c>
      <c r="H8" s="23">
        <v>3.7138927097661624E-2</v>
      </c>
      <c r="I8" s="23">
        <v>6.2758620689655167E-2</v>
      </c>
      <c r="J8" s="23">
        <v>0.12028985507246377</v>
      </c>
    </row>
    <row r="9" spans="2:10" x14ac:dyDescent="0.25">
      <c r="B9" s="4" t="s">
        <v>63</v>
      </c>
      <c r="C9" s="37">
        <v>6.315656246044804E-2</v>
      </c>
      <c r="D9" s="37">
        <v>0.10678689524166882</v>
      </c>
      <c r="E9" s="37">
        <v>0.13261005633215106</v>
      </c>
      <c r="F9" s="37">
        <v>0.10072754388439913</v>
      </c>
      <c r="G9" s="37">
        <v>0.10891800740863604</v>
      </c>
      <c r="H9" s="37">
        <v>0.13669989431892834</v>
      </c>
      <c r="I9" s="37">
        <v>0.25877774908504819</v>
      </c>
      <c r="J9" s="37">
        <v>0.26288698621538154</v>
      </c>
    </row>
    <row r="10" spans="2:10" x14ac:dyDescent="0.25">
      <c r="B10" s="29"/>
      <c r="C10" s="42"/>
      <c r="D10" s="42"/>
      <c r="E10" s="42"/>
      <c r="F10" s="42"/>
      <c r="G10" s="42"/>
      <c r="H10" s="42"/>
      <c r="I10" s="42"/>
    </row>
    <row r="11" spans="2:10" x14ac:dyDescent="0.25">
      <c r="B11" s="69" t="s">
        <v>75</v>
      </c>
      <c r="H11" s="9"/>
    </row>
    <row r="12" spans="2:10" x14ac:dyDescent="0.25">
      <c r="H12" s="9"/>
    </row>
    <row r="14" spans="2:10" x14ac:dyDescent="0.25">
      <c r="H14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81A2-28DE-4410-8984-1921C8F3F3E4}">
  <dimension ref="B2:M25"/>
  <sheetViews>
    <sheetView showGridLines="0" workbookViewId="0">
      <selection activeCell="K37" sqref="K36:K37"/>
    </sheetView>
  </sheetViews>
  <sheetFormatPr defaultColWidth="10.28515625" defaultRowHeight="15" x14ac:dyDescent="0.25"/>
  <cols>
    <col min="1" max="1" width="16" customWidth="1"/>
    <col min="2" max="2" width="49.5703125" customWidth="1"/>
    <col min="3" max="10" width="10.7109375" customWidth="1"/>
    <col min="11" max="11" width="14" customWidth="1"/>
    <col min="12" max="12" width="15.85546875" customWidth="1"/>
  </cols>
  <sheetData>
    <row r="2" spans="2:13" ht="43.5" customHeight="1" x14ac:dyDescent="0.25">
      <c r="B2" s="72" t="s">
        <v>163</v>
      </c>
    </row>
    <row r="3" spans="2:13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2:13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3" x14ac:dyDescent="0.25">
      <c r="B5" s="3" t="s">
        <v>1</v>
      </c>
      <c r="C5" s="25">
        <v>4.9148099606815203E-2</v>
      </c>
      <c r="D5" s="25">
        <v>8.1194029850746266E-2</v>
      </c>
      <c r="E5" s="25">
        <v>0.10773333333333333</v>
      </c>
      <c r="F5" s="25">
        <v>8.8549618320610687E-2</v>
      </c>
      <c r="G5" s="25">
        <v>0.10605391073795846</v>
      </c>
      <c r="H5" s="25">
        <v>0.12549889135254988</v>
      </c>
      <c r="I5" s="25">
        <v>0.22992392223161454</v>
      </c>
      <c r="J5" s="25">
        <v>0.25237505163155721</v>
      </c>
      <c r="L5" s="18"/>
      <c r="M5" s="21"/>
    </row>
    <row r="6" spans="2:13" x14ac:dyDescent="0.25">
      <c r="B6" s="3" t="s">
        <v>2</v>
      </c>
      <c r="C6" s="25">
        <v>0.04</v>
      </c>
      <c r="D6" s="25">
        <v>6.1728395061728392E-2</v>
      </c>
      <c r="E6" s="25">
        <v>6.741573033707865E-2</v>
      </c>
      <c r="F6" s="25">
        <v>5.1020408163265307E-2</v>
      </c>
      <c r="G6" s="25">
        <v>8.0808080808080815E-2</v>
      </c>
      <c r="H6" s="25">
        <v>0.15625</v>
      </c>
      <c r="I6" s="25">
        <v>0.31481481481481483</v>
      </c>
      <c r="J6" s="25">
        <v>0.3135593220338983</v>
      </c>
      <c r="L6" s="18"/>
      <c r="M6" s="21"/>
    </row>
    <row r="7" spans="2:13" x14ac:dyDescent="0.25">
      <c r="B7" s="3" t="s">
        <v>3</v>
      </c>
      <c r="C7" s="25">
        <v>6.1041292639138239E-2</v>
      </c>
      <c r="D7" s="25">
        <v>0.10361583535801058</v>
      </c>
      <c r="E7" s="25">
        <v>0.13643553915106776</v>
      </c>
      <c r="F7" s="25">
        <v>0.10010346611484738</v>
      </c>
      <c r="G7" s="25">
        <v>0.10647921760391198</v>
      </c>
      <c r="H7" s="25">
        <v>0.12775564409030543</v>
      </c>
      <c r="I7" s="25">
        <v>0.28362610591101423</v>
      </c>
      <c r="J7" s="25">
        <v>0.29319819269752107</v>
      </c>
      <c r="L7" s="18"/>
      <c r="M7" s="21"/>
    </row>
    <row r="8" spans="2:13" x14ac:dyDescent="0.25">
      <c r="B8" s="3" t="s">
        <v>4</v>
      </c>
      <c r="C8" s="25">
        <v>0.12605042016806722</v>
      </c>
      <c r="D8" s="25">
        <v>0.16935483870967741</v>
      </c>
      <c r="E8" s="25">
        <v>0.19548872180451127</v>
      </c>
      <c r="F8" s="25">
        <v>0.1276595744680851</v>
      </c>
      <c r="G8" s="25">
        <v>0.10967741935483871</v>
      </c>
      <c r="H8" s="25">
        <v>9.202453987730061E-2</v>
      </c>
      <c r="I8" s="25">
        <v>0.2411764705882353</v>
      </c>
      <c r="J8" s="25">
        <v>0.26570048309178745</v>
      </c>
      <c r="L8" s="18"/>
      <c r="M8" s="21"/>
    </row>
    <row r="9" spans="2:13" x14ac:dyDescent="0.25">
      <c r="B9" s="3" t="s">
        <v>5</v>
      </c>
      <c r="C9" s="25">
        <v>6.9444444444444448E-2</v>
      </c>
      <c r="D9" s="25">
        <v>0.15131578947368421</v>
      </c>
      <c r="E9" s="25">
        <v>0.15217391304347827</v>
      </c>
      <c r="F9" s="25">
        <v>0.1038961038961039</v>
      </c>
      <c r="G9" s="25">
        <v>8.8235294117647065E-2</v>
      </c>
      <c r="H9" s="25">
        <v>9.5846645367412137E-2</v>
      </c>
      <c r="I9" s="25">
        <v>0.17355371900826447</v>
      </c>
      <c r="J9" s="25">
        <v>0.17733990147783252</v>
      </c>
      <c r="L9" s="18"/>
      <c r="M9" s="21"/>
    </row>
    <row r="10" spans="2:13" x14ac:dyDescent="0.25">
      <c r="B10" s="27" t="s">
        <v>6</v>
      </c>
      <c r="C10" s="28">
        <v>7.6304347826086957E-2</v>
      </c>
      <c r="D10" s="28">
        <v>0.1180148495506057</v>
      </c>
      <c r="E10" s="28">
        <v>0.13133060710915381</v>
      </c>
      <c r="F10" s="28">
        <v>9.0759814897745927E-2</v>
      </c>
      <c r="G10" s="28">
        <v>0.11343969713358572</v>
      </c>
      <c r="H10" s="28">
        <v>0.15301844605925097</v>
      </c>
      <c r="I10" s="28">
        <v>0.28933818912470177</v>
      </c>
      <c r="J10" s="25">
        <v>0.29637476459510359</v>
      </c>
      <c r="L10" s="18"/>
      <c r="M10" s="21"/>
    </row>
    <row r="11" spans="2:13" x14ac:dyDescent="0.25">
      <c r="B11" s="27" t="s">
        <v>7</v>
      </c>
      <c r="C11" s="28">
        <v>6.5364188163884673E-2</v>
      </c>
      <c r="D11" s="28">
        <v>0.1135873980150461</v>
      </c>
      <c r="E11" s="28">
        <v>0.14220891759886561</v>
      </c>
      <c r="F11" s="28">
        <v>0.10511077926431597</v>
      </c>
      <c r="G11" s="28">
        <v>0.10732599717271392</v>
      </c>
      <c r="H11" s="28">
        <v>0.13135444665186397</v>
      </c>
      <c r="I11" s="28">
        <v>0.27232142857142855</v>
      </c>
      <c r="J11" s="25">
        <v>0.27344580061675605</v>
      </c>
      <c r="L11" s="18"/>
      <c r="M11" s="21"/>
    </row>
    <row r="12" spans="2:13" x14ac:dyDescent="0.25">
      <c r="B12" s="3" t="s">
        <v>8</v>
      </c>
      <c r="C12" s="25">
        <v>5.5138950154389063E-2</v>
      </c>
      <c r="D12" s="25">
        <v>0.10136217948717949</v>
      </c>
      <c r="E12" s="25">
        <v>0.12543312543312543</v>
      </c>
      <c r="F12" s="25">
        <v>8.94702842377261E-2</v>
      </c>
      <c r="G12" s="25">
        <v>9.9539700805523587E-2</v>
      </c>
      <c r="H12" s="25">
        <v>0.12445095168374817</v>
      </c>
      <c r="I12" s="25">
        <v>0.24715833994184511</v>
      </c>
      <c r="J12" s="25">
        <v>0.24043457723193198</v>
      </c>
      <c r="L12" s="18"/>
      <c r="M12" s="21"/>
    </row>
    <row r="13" spans="2:13" x14ac:dyDescent="0.25">
      <c r="B13" s="3" t="s">
        <v>17</v>
      </c>
      <c r="C13" s="25">
        <v>7.3803052477524569E-2</v>
      </c>
      <c r="D13" s="25">
        <v>0.11461856444945509</v>
      </c>
      <c r="E13" s="25">
        <v>0.13894200127469725</v>
      </c>
      <c r="F13" s="25">
        <v>0.10945273631840796</v>
      </c>
      <c r="G13" s="25">
        <v>0.11803890221156409</v>
      </c>
      <c r="H13" s="25">
        <v>0.15478475459281602</v>
      </c>
      <c r="I13" s="25">
        <v>0.28466494845360824</v>
      </c>
      <c r="J13" s="25">
        <v>0.33634282807731436</v>
      </c>
      <c r="L13" s="18"/>
      <c r="M13" s="21"/>
    </row>
    <row r="14" spans="2:13" x14ac:dyDescent="0.25">
      <c r="B14" s="3" t="s">
        <v>9</v>
      </c>
      <c r="C14" s="25">
        <v>6.1304836895388078E-2</v>
      </c>
      <c r="D14" s="25">
        <v>0.10111169931180519</v>
      </c>
      <c r="E14" s="25">
        <v>0.13448275862068965</v>
      </c>
      <c r="F14" s="25">
        <v>9.947643979057591E-2</v>
      </c>
      <c r="G14" s="25">
        <v>0.11665221162185603</v>
      </c>
      <c r="H14" s="25">
        <v>0.14906264288980339</v>
      </c>
      <c r="I14" s="25">
        <v>0.28465238303454304</v>
      </c>
      <c r="J14" s="25">
        <v>0.29291666666666666</v>
      </c>
      <c r="L14" s="18"/>
      <c r="M14" s="21"/>
    </row>
    <row r="15" spans="2:13" x14ac:dyDescent="0.25">
      <c r="B15" s="3" t="s">
        <v>18</v>
      </c>
      <c r="C15" s="25">
        <v>5.1372048500319081E-2</v>
      </c>
      <c r="D15" s="25">
        <v>9.2480291085506372E-2</v>
      </c>
      <c r="E15" s="25">
        <v>0.11585531683437585</v>
      </c>
      <c r="F15" s="25">
        <v>8.5100671140939596E-2</v>
      </c>
      <c r="G15" s="25">
        <v>9.0954647957905282E-2</v>
      </c>
      <c r="H15" s="25">
        <v>0.10569313249936176</v>
      </c>
      <c r="I15" s="25">
        <v>0.20786382162550948</v>
      </c>
      <c r="J15" s="25">
        <v>0.20629131524960109</v>
      </c>
      <c r="L15" s="16"/>
      <c r="M15" s="21"/>
    </row>
    <row r="16" spans="2:13" x14ac:dyDescent="0.25">
      <c r="B16" s="3" t="s">
        <v>23</v>
      </c>
      <c r="C16" s="25">
        <v>4.5301204819277109E-2</v>
      </c>
      <c r="D16" s="25">
        <v>7.440936189004195E-2</v>
      </c>
      <c r="E16" s="25">
        <v>9.6611239739002319E-2</v>
      </c>
      <c r="F16" s="25">
        <v>6.7988107036669965E-2</v>
      </c>
      <c r="G16" s="25">
        <v>7.1765322158198003E-2</v>
      </c>
      <c r="H16" s="25">
        <v>7.6614252258280363E-2</v>
      </c>
      <c r="I16" s="25">
        <v>0.15014466270747678</v>
      </c>
      <c r="J16" s="25">
        <v>0.1548783897120492</v>
      </c>
      <c r="L16" s="16"/>
      <c r="M16" s="21"/>
    </row>
    <row r="17" spans="2:13" x14ac:dyDescent="0.25">
      <c r="B17" s="3" t="s">
        <v>19</v>
      </c>
      <c r="C17" s="25">
        <v>8.576197201181153E-2</v>
      </c>
      <c r="D17" s="25">
        <v>0.1359038438652862</v>
      </c>
      <c r="E17" s="25">
        <v>0.15644355644355645</v>
      </c>
      <c r="F17" s="25">
        <v>0.10449786739046142</v>
      </c>
      <c r="G17" s="25">
        <v>0.12157351370594517</v>
      </c>
      <c r="H17" s="25">
        <v>0.15618977700284481</v>
      </c>
      <c r="I17" s="25">
        <v>0.29090909090909089</v>
      </c>
      <c r="J17" s="25">
        <v>0.29031206713924873</v>
      </c>
      <c r="L17" s="18"/>
      <c r="M17" s="21"/>
    </row>
    <row r="18" spans="2:13" x14ac:dyDescent="0.25">
      <c r="B18" s="3" t="s">
        <v>20</v>
      </c>
      <c r="C18" s="25">
        <v>5.3681537903518317E-2</v>
      </c>
      <c r="D18" s="25">
        <v>9.8293515358361769E-2</v>
      </c>
      <c r="E18" s="25">
        <v>0.13431403901503039</v>
      </c>
      <c r="F18" s="25">
        <v>0.12824572514249524</v>
      </c>
      <c r="G18" s="25">
        <v>0.14706757963679667</v>
      </c>
      <c r="H18" s="25">
        <v>0.1893249607535322</v>
      </c>
      <c r="I18" s="25">
        <v>0.31496519721577726</v>
      </c>
      <c r="J18" s="25">
        <v>0.30247081183817542</v>
      </c>
      <c r="L18" s="18"/>
      <c r="M18" s="21"/>
    </row>
    <row r="19" spans="2:13" x14ac:dyDescent="0.25">
      <c r="B19" s="3" t="s">
        <v>15</v>
      </c>
      <c r="C19" s="25">
        <v>5.4929577464788736E-2</v>
      </c>
      <c r="D19" s="25">
        <v>9.1322126306224438E-2</v>
      </c>
      <c r="E19" s="25">
        <v>0.12408444635932787</v>
      </c>
      <c r="F19" s="25">
        <v>0.11862244897959184</v>
      </c>
      <c r="G19" s="25">
        <v>0.13248239436619719</v>
      </c>
      <c r="H19" s="25">
        <v>0.19600725952813067</v>
      </c>
      <c r="I19" s="25">
        <v>0.27123760241483397</v>
      </c>
      <c r="J19" s="25">
        <v>0.25913891145410234</v>
      </c>
      <c r="L19" s="18"/>
      <c r="M19" s="21"/>
    </row>
    <row r="20" spans="2:13" x14ac:dyDescent="0.25">
      <c r="B20" s="3" t="s">
        <v>21</v>
      </c>
      <c r="C20" s="25">
        <v>4.2547705002578651E-2</v>
      </c>
      <c r="D20" s="25">
        <v>6.9099201824401366E-2</v>
      </c>
      <c r="E20" s="25">
        <v>7.7673935617860845E-2</v>
      </c>
      <c r="F20" s="25">
        <v>5.1297286591404236E-2</v>
      </c>
      <c r="G20" s="25">
        <v>5.6474085082667658E-2</v>
      </c>
      <c r="H20" s="25">
        <v>7.926499729778419E-2</v>
      </c>
      <c r="I20" s="25">
        <v>0.13199665831244778</v>
      </c>
      <c r="J20" s="25">
        <v>0.13244929797191887</v>
      </c>
      <c r="L20" s="18"/>
      <c r="M20" s="21"/>
    </row>
    <row r="21" spans="2:13" x14ac:dyDescent="0.25">
      <c r="B21" s="3" t="s">
        <v>22</v>
      </c>
      <c r="C21" s="25">
        <v>4.3853342918763479E-2</v>
      </c>
      <c r="D21" s="25">
        <v>9.3835616438356168E-2</v>
      </c>
      <c r="E21" s="25">
        <v>0.11402439024390244</v>
      </c>
      <c r="F21" s="25">
        <v>9.62536023054755E-2</v>
      </c>
      <c r="G21" s="25">
        <v>9.2887473460721862E-2</v>
      </c>
      <c r="H21" s="25">
        <v>0.13235294117647059</v>
      </c>
      <c r="I21" s="25">
        <v>0.22931114193250116</v>
      </c>
      <c r="J21" s="25">
        <v>0.22617534942820838</v>
      </c>
      <c r="L21" s="16"/>
      <c r="M21" s="21"/>
    </row>
    <row r="22" spans="2:13" x14ac:dyDescent="0.25">
      <c r="B22" s="7" t="s">
        <v>24</v>
      </c>
      <c r="C22" s="26">
        <v>5.6932966023875112E-2</v>
      </c>
      <c r="D22" s="26">
        <v>0.10323235742088339</v>
      </c>
      <c r="E22" s="26">
        <v>0.13193026543112926</v>
      </c>
      <c r="F22" s="26">
        <v>0.13832061068702289</v>
      </c>
      <c r="G22" s="26">
        <v>0.14899135446685879</v>
      </c>
      <c r="H22" s="26">
        <v>0.18949704142011833</v>
      </c>
      <c r="I22" s="26">
        <v>0.27360308285163776</v>
      </c>
      <c r="J22" s="25">
        <v>0.26664111409224478</v>
      </c>
      <c r="L22" s="18"/>
      <c r="M22" s="21"/>
    </row>
    <row r="23" spans="2:13" x14ac:dyDescent="0.25">
      <c r="B23" s="4" t="s">
        <v>63</v>
      </c>
      <c r="C23" s="37">
        <v>6.315656246044804E-2</v>
      </c>
      <c r="D23" s="37">
        <v>0.10678689524166882</v>
      </c>
      <c r="E23" s="37">
        <v>0.13261005633215106</v>
      </c>
      <c r="F23" s="37">
        <v>0.10072754388439913</v>
      </c>
      <c r="G23" s="37">
        <v>0.10891800740863604</v>
      </c>
      <c r="H23" s="37">
        <v>0.13669989431892834</v>
      </c>
      <c r="I23" s="37">
        <v>0.25877774908504819</v>
      </c>
      <c r="J23" s="37">
        <v>0.26288698621538154</v>
      </c>
    </row>
    <row r="25" spans="2:13" x14ac:dyDescent="0.25">
      <c r="B25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16"/>
  <sheetViews>
    <sheetView showGridLines="0" workbookViewId="0">
      <selection activeCell="F22" sqref="F22"/>
    </sheetView>
  </sheetViews>
  <sheetFormatPr defaultColWidth="10.28515625" defaultRowHeight="15" x14ac:dyDescent="0.25"/>
  <cols>
    <col min="1" max="1" width="10.85546875" customWidth="1"/>
    <col min="2" max="2" width="17.7109375" customWidth="1"/>
    <col min="3" max="3" width="23.5703125" customWidth="1"/>
    <col min="10" max="10" width="15.42578125" bestFit="1" customWidth="1"/>
  </cols>
  <sheetData>
    <row r="2" spans="2:11" ht="43.5" customHeight="1" x14ac:dyDescent="0.25">
      <c r="B2" s="11" t="s">
        <v>91</v>
      </c>
      <c r="C2" s="10"/>
    </row>
    <row r="3" spans="2:11" ht="34.5" customHeight="1" x14ac:dyDescent="0.25">
      <c r="B3" s="6" t="s">
        <v>10</v>
      </c>
      <c r="C3" s="15" t="s">
        <v>14</v>
      </c>
    </row>
    <row r="4" spans="2:11" x14ac:dyDescent="0.25">
      <c r="B4" s="3">
        <v>2015</v>
      </c>
      <c r="C4" s="16">
        <v>1</v>
      </c>
    </row>
    <row r="5" spans="2:11" x14ac:dyDescent="0.25">
      <c r="B5" s="3">
        <v>2016</v>
      </c>
      <c r="C5" s="16">
        <v>0.93306458702231598</v>
      </c>
      <c r="K5" s="9"/>
    </row>
    <row r="6" spans="2:11" x14ac:dyDescent="0.25">
      <c r="B6" s="3">
        <v>2017</v>
      </c>
      <c r="C6" s="16">
        <v>0.89169027277754576</v>
      </c>
      <c r="K6" s="9"/>
    </row>
    <row r="7" spans="2:11" x14ac:dyDescent="0.25">
      <c r="B7" s="3">
        <v>2018</v>
      </c>
      <c r="C7" s="16">
        <v>0.86301217377225026</v>
      </c>
      <c r="K7" s="9"/>
    </row>
    <row r="8" spans="2:11" x14ac:dyDescent="0.25">
      <c r="B8" s="3">
        <v>2019</v>
      </c>
      <c r="C8" s="16">
        <v>0.86354914554937978</v>
      </c>
      <c r="K8" s="9"/>
    </row>
    <row r="9" spans="2:11" x14ac:dyDescent="0.25">
      <c r="B9" s="3">
        <v>2020</v>
      </c>
      <c r="C9" s="16">
        <v>0.8255798475924262</v>
      </c>
      <c r="K9" s="9"/>
    </row>
    <row r="10" spans="2:11" x14ac:dyDescent="0.25">
      <c r="B10" s="3">
        <v>2021</v>
      </c>
      <c r="C10" s="16">
        <v>0.82788767422167631</v>
      </c>
      <c r="K10" s="9"/>
    </row>
    <row r="11" spans="2:11" x14ac:dyDescent="0.25">
      <c r="B11" s="3">
        <v>2022</v>
      </c>
      <c r="C11" s="16">
        <v>0.74503642438128204</v>
      </c>
      <c r="K11" s="9"/>
    </row>
    <row r="12" spans="2:11" x14ac:dyDescent="0.25">
      <c r="B12" s="3">
        <v>2023</v>
      </c>
      <c r="C12" s="16">
        <v>0.73597048280020183</v>
      </c>
      <c r="K12" s="9"/>
    </row>
    <row r="13" spans="2:11" x14ac:dyDescent="0.25">
      <c r="B13" s="7">
        <v>2024</v>
      </c>
      <c r="C13" s="17">
        <v>0.72469385155667154</v>
      </c>
      <c r="K13" s="9"/>
    </row>
    <row r="14" spans="2:11" x14ac:dyDescent="0.25">
      <c r="K14" s="9"/>
    </row>
    <row r="15" spans="2:11" x14ac:dyDescent="0.25">
      <c r="B15" s="69" t="s">
        <v>75</v>
      </c>
      <c r="J15" s="9"/>
      <c r="K15" s="9"/>
    </row>
    <row r="16" spans="2:11" x14ac:dyDescent="0.25">
      <c r="K16" s="9"/>
    </row>
  </sheetData>
  <pageMargins left="0.7" right="0.7" top="0.75" bottom="0.75" header="0.3" footer="0.3"/>
  <pageSetup orientation="portrait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0EBE-75FF-4275-808E-19D9AB64C174}">
  <dimension ref="A2:J39"/>
  <sheetViews>
    <sheetView showGridLines="0" topLeftCell="A4" zoomScaleNormal="100" workbookViewId="0">
      <selection activeCell="L30" sqref="L30"/>
    </sheetView>
  </sheetViews>
  <sheetFormatPr defaultColWidth="10.28515625" defaultRowHeight="15" x14ac:dyDescent="0.25"/>
  <cols>
    <col min="1" max="1" width="15.140625" customWidth="1"/>
    <col min="2" max="2" width="32.7109375" customWidth="1"/>
    <col min="3" max="10" width="10.7109375" customWidth="1"/>
    <col min="11" max="11" width="14" customWidth="1"/>
    <col min="12" max="12" width="15.85546875" customWidth="1"/>
  </cols>
  <sheetData>
    <row r="2" spans="1:10" ht="43.5" customHeight="1" x14ac:dyDescent="0.25">
      <c r="B2" s="11" t="s">
        <v>164</v>
      </c>
    </row>
    <row r="3" spans="1:10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</row>
    <row r="4" spans="1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1:10" x14ac:dyDescent="0.25">
      <c r="B5" s="3" t="s">
        <v>48</v>
      </c>
      <c r="C5" s="18">
        <v>6.6067524896769494E-2</v>
      </c>
      <c r="D5" s="18">
        <v>0.11347448212768738</v>
      </c>
      <c r="E5" s="18">
        <v>0.14390584945234211</v>
      </c>
      <c r="F5" s="18">
        <v>0.10289590696613841</v>
      </c>
      <c r="G5" s="18">
        <v>0.11195868096940803</v>
      </c>
      <c r="H5" s="18">
        <v>0.14043637789541494</v>
      </c>
      <c r="I5" s="18">
        <v>0.28552995887207333</v>
      </c>
      <c r="J5" s="18">
        <v>0.28877883554437916</v>
      </c>
    </row>
    <row r="6" spans="1:10" x14ac:dyDescent="0.25">
      <c r="B6" s="3" t="s">
        <v>42</v>
      </c>
      <c r="C6" s="18">
        <v>4.6997389033942558E-2</v>
      </c>
      <c r="D6" s="18">
        <v>8.4705882352941173E-2</v>
      </c>
      <c r="E6" s="18">
        <v>9.9173553719008267E-2</v>
      </c>
      <c r="F6" s="18">
        <v>7.6923076923076927E-2</v>
      </c>
      <c r="G6" s="18">
        <v>6.0092449922958396E-2</v>
      </c>
      <c r="H6" s="18">
        <v>7.8025477707006366E-2</v>
      </c>
      <c r="I6" s="18">
        <v>0.21832061068702291</v>
      </c>
      <c r="J6" s="18">
        <v>0.26500732064421667</v>
      </c>
    </row>
    <row r="7" spans="1:10" s="40" customFormat="1" x14ac:dyDescent="0.25">
      <c r="A7"/>
      <c r="B7" s="39" t="s">
        <v>56</v>
      </c>
      <c r="C7" s="18">
        <v>3.2967032967032968E-2</v>
      </c>
      <c r="D7" s="18">
        <v>0.10101010101010101</v>
      </c>
      <c r="E7" s="18">
        <v>9.0909090909090912E-2</v>
      </c>
      <c r="F7" s="18">
        <v>4.9295774647887321E-2</v>
      </c>
      <c r="G7" s="18">
        <v>3.1413612565445025E-2</v>
      </c>
      <c r="H7" s="18">
        <v>6.25E-2</v>
      </c>
      <c r="I7" s="18">
        <v>0.185</v>
      </c>
      <c r="J7" s="18">
        <v>0.33333333333333331</v>
      </c>
    </row>
    <row r="8" spans="1:10" x14ac:dyDescent="0.25">
      <c r="B8" s="3" t="s">
        <v>54</v>
      </c>
      <c r="C8" s="18">
        <v>7.0754716981132074E-2</v>
      </c>
      <c r="D8" s="18">
        <v>0.11159737417943107</v>
      </c>
      <c r="E8" s="18">
        <v>0.13284132841328414</v>
      </c>
      <c r="F8" s="18">
        <v>9.7426470588235295E-2</v>
      </c>
      <c r="G8" s="18">
        <v>0.1354515050167224</v>
      </c>
      <c r="H8" s="18">
        <v>0.16725352112676056</v>
      </c>
      <c r="I8" s="18">
        <v>0.33112582781456956</v>
      </c>
      <c r="J8" s="18">
        <v>0.31481481481481483</v>
      </c>
    </row>
    <row r="9" spans="1:10" x14ac:dyDescent="0.25">
      <c r="B9" s="3" t="s">
        <v>33</v>
      </c>
      <c r="C9" s="18">
        <v>5.5865921787709494E-2</v>
      </c>
      <c r="D9" s="18">
        <v>8.1632653061224483E-2</v>
      </c>
      <c r="E9" s="18">
        <v>9.0909090909090912E-2</v>
      </c>
      <c r="F9" s="18">
        <v>5.6910569105691054E-2</v>
      </c>
      <c r="G9" s="18">
        <v>7.1174377224199295E-2</v>
      </c>
      <c r="H9" s="18">
        <v>7.3333333333333334E-2</v>
      </c>
      <c r="I9" s="18">
        <v>0.17868338557993729</v>
      </c>
      <c r="J9" s="18">
        <v>0.20916905444126074</v>
      </c>
    </row>
    <row r="10" spans="1:10" x14ac:dyDescent="0.25">
      <c r="B10" s="3" t="s">
        <v>30</v>
      </c>
      <c r="C10" s="18">
        <v>5.4474708171206226E-2</v>
      </c>
      <c r="D10" s="18">
        <v>9.0251170710940826E-2</v>
      </c>
      <c r="E10" s="18">
        <v>0.11661341853035144</v>
      </c>
      <c r="F10" s="18">
        <v>0.11746156878202602</v>
      </c>
      <c r="G10" s="18">
        <v>0.11864406779661017</v>
      </c>
      <c r="H10" s="18">
        <v>0.13907044299201163</v>
      </c>
      <c r="I10" s="18">
        <v>0.1827814569536424</v>
      </c>
      <c r="J10" s="18">
        <v>0.18697150015659256</v>
      </c>
    </row>
    <row r="11" spans="1:10" x14ac:dyDescent="0.25">
      <c r="B11" s="3" t="s">
        <v>32</v>
      </c>
      <c r="C11" s="18">
        <v>6.25E-2</v>
      </c>
      <c r="D11" s="18">
        <v>7.2727272727272724E-2</v>
      </c>
      <c r="E11" s="18">
        <v>0.10526315789473684</v>
      </c>
      <c r="F11" s="18">
        <v>0.11290322580645161</v>
      </c>
      <c r="G11" s="18">
        <v>7.1428571428571425E-2</v>
      </c>
      <c r="H11" s="18">
        <v>0.12121212121212122</v>
      </c>
      <c r="I11" s="18">
        <v>0.27272727272727271</v>
      </c>
      <c r="J11" s="18">
        <v>0.30379746835443039</v>
      </c>
    </row>
    <row r="12" spans="1:10" x14ac:dyDescent="0.25">
      <c r="B12" s="3" t="s">
        <v>55</v>
      </c>
      <c r="C12" s="18">
        <v>7.1038251366120214E-2</v>
      </c>
      <c r="D12" s="18">
        <v>0.12953367875647667</v>
      </c>
      <c r="E12" s="18">
        <v>0.14583333333333334</v>
      </c>
      <c r="F12" s="18">
        <v>8.4000000000000005E-2</v>
      </c>
      <c r="G12" s="18">
        <v>7.6158940397350994E-2</v>
      </c>
      <c r="H12" s="18">
        <v>8.0139372822299645E-2</v>
      </c>
      <c r="I12" s="18">
        <v>0.26551724137931032</v>
      </c>
      <c r="J12" s="18">
        <v>0.33105802047781568</v>
      </c>
    </row>
    <row r="13" spans="1:10" x14ac:dyDescent="0.25">
      <c r="B13" s="3" t="s">
        <v>26</v>
      </c>
      <c r="C13" s="18">
        <v>5.221414408460013E-2</v>
      </c>
      <c r="D13" s="18">
        <v>9.4173441734417343E-2</v>
      </c>
      <c r="E13" s="18">
        <v>0.11622276029055691</v>
      </c>
      <c r="F13" s="18">
        <v>8.8719153936545239E-2</v>
      </c>
      <c r="G13" s="18">
        <v>9.2258748674443267E-2</v>
      </c>
      <c r="H13" s="18">
        <v>9.9169262720664592E-2</v>
      </c>
      <c r="I13" s="18">
        <v>0.15395348837209302</v>
      </c>
      <c r="J13" s="18">
        <v>0.15032397408207343</v>
      </c>
    </row>
    <row r="14" spans="1:10" x14ac:dyDescent="0.25">
      <c r="B14" s="3" t="s">
        <v>41</v>
      </c>
      <c r="C14" s="18">
        <v>1.7857142857142856E-2</v>
      </c>
      <c r="D14" s="18">
        <v>3.4482758620689655E-2</v>
      </c>
      <c r="E14" s="18">
        <v>0.11290322580645161</v>
      </c>
      <c r="F14" s="18">
        <v>0.140625</v>
      </c>
      <c r="G14" s="18">
        <v>0.12658227848101267</v>
      </c>
      <c r="H14" s="18">
        <v>7.4999999999999997E-2</v>
      </c>
      <c r="I14" s="18">
        <v>0.20481927710843373</v>
      </c>
      <c r="J14" s="18">
        <v>0.24444444444444444</v>
      </c>
    </row>
    <row r="15" spans="1:10" x14ac:dyDescent="0.25">
      <c r="B15" s="3" t="s">
        <v>49</v>
      </c>
      <c r="C15" s="18">
        <v>6.9535283993115315E-2</v>
      </c>
      <c r="D15" s="18">
        <v>0.10738052026618269</v>
      </c>
      <c r="E15" s="18">
        <v>0.12635658914728681</v>
      </c>
      <c r="F15" s="18">
        <v>0.1011094301563288</v>
      </c>
      <c r="G15" s="18">
        <v>0.13249651324965134</v>
      </c>
      <c r="H15" s="18">
        <v>0.18504759693522174</v>
      </c>
      <c r="I15" s="18">
        <v>0.31002282631251299</v>
      </c>
      <c r="J15" s="18">
        <v>0.28484513274336282</v>
      </c>
    </row>
    <row r="16" spans="1:10" x14ac:dyDescent="0.25">
      <c r="B16" s="3" t="s">
        <v>40</v>
      </c>
      <c r="C16" s="18">
        <v>6.8196303377947742E-2</v>
      </c>
      <c r="D16" s="18">
        <v>0.10877192982456141</v>
      </c>
      <c r="E16" s="18">
        <v>0.13015532940546332</v>
      </c>
      <c r="F16" s="18">
        <v>0.10241596638655462</v>
      </c>
      <c r="G16" s="18">
        <v>0.11380145278450363</v>
      </c>
      <c r="H16" s="18">
        <v>0.14661471018022407</v>
      </c>
      <c r="I16" s="18">
        <v>0.25949367088607594</v>
      </c>
      <c r="J16" s="18">
        <v>0.2369395310571781</v>
      </c>
    </row>
    <row r="17" spans="2:10" x14ac:dyDescent="0.25">
      <c r="B17" s="3" t="s">
        <v>29</v>
      </c>
      <c r="C17" s="18">
        <v>4.8961424332344211E-2</v>
      </c>
      <c r="D17" s="18">
        <v>8.048698004734528E-2</v>
      </c>
      <c r="E17" s="18">
        <v>0.10204695966285371</v>
      </c>
      <c r="F17" s="18">
        <v>8.6276780544296466E-2</v>
      </c>
      <c r="G17" s="18">
        <v>9.3709884467265719E-2</v>
      </c>
      <c r="H17" s="18">
        <v>0.10862459140055318</v>
      </c>
      <c r="I17" s="18">
        <v>0.1839557399723375</v>
      </c>
      <c r="J17" s="18">
        <v>0.19160779276386214</v>
      </c>
    </row>
    <row r="18" spans="2:10" x14ac:dyDescent="0.25">
      <c r="B18" s="3" t="s">
        <v>64</v>
      </c>
      <c r="C18" s="18">
        <v>4.6575342465753428E-2</v>
      </c>
      <c r="D18" s="18">
        <v>8.4595959595959599E-2</v>
      </c>
      <c r="E18" s="18">
        <v>0.10337078651685393</v>
      </c>
      <c r="F18" s="18">
        <v>8.4444444444444447E-2</v>
      </c>
      <c r="G18" s="18">
        <v>0.11157455683003129</v>
      </c>
      <c r="H18" s="18">
        <v>0.1535982814178303</v>
      </c>
      <c r="I18" s="18">
        <v>0.2377994676131322</v>
      </c>
      <c r="J18" s="18">
        <v>0.21361502347417841</v>
      </c>
    </row>
    <row r="19" spans="2:10" x14ac:dyDescent="0.25">
      <c r="B19" s="3" t="s">
        <v>31</v>
      </c>
      <c r="C19" s="18">
        <v>5.6074766355140186E-2</v>
      </c>
      <c r="D19" s="18">
        <v>8.9583333333333334E-2</v>
      </c>
      <c r="E19" s="18">
        <v>0.10097087378640776</v>
      </c>
      <c r="F19" s="18">
        <v>6.7039106145251395E-2</v>
      </c>
      <c r="G19" s="18">
        <v>7.1895424836601302E-2</v>
      </c>
      <c r="H19" s="18">
        <v>9.4256259204712811E-2</v>
      </c>
      <c r="I19" s="18">
        <v>0.16960651289009498</v>
      </c>
      <c r="J19" s="18">
        <v>0.18075422626788037</v>
      </c>
    </row>
    <row r="20" spans="2:10" x14ac:dyDescent="0.25">
      <c r="B20" s="3" t="s">
        <v>34</v>
      </c>
      <c r="C20" s="18">
        <v>0.1</v>
      </c>
      <c r="D20" s="18">
        <v>0.19047619047619047</v>
      </c>
      <c r="E20" s="18">
        <v>0.18</v>
      </c>
      <c r="F20" s="18">
        <v>0.1111111111111111</v>
      </c>
      <c r="G20" s="18">
        <v>0.05</v>
      </c>
      <c r="H20" s="18">
        <v>0.1</v>
      </c>
      <c r="I20" s="18">
        <v>0.23287671232876711</v>
      </c>
      <c r="J20" s="18">
        <v>0.21176470588235294</v>
      </c>
    </row>
    <row r="21" spans="2:10" x14ac:dyDescent="0.25">
      <c r="B21" s="3" t="s">
        <v>47</v>
      </c>
      <c r="C21" s="18">
        <v>4.1939711664482307E-2</v>
      </c>
      <c r="D21" s="18">
        <v>8.2410824108241076E-2</v>
      </c>
      <c r="E21" s="18">
        <v>9.5744680851063829E-2</v>
      </c>
      <c r="F21" s="18">
        <v>7.1572580645161296E-2</v>
      </c>
      <c r="G21" s="18">
        <v>7.2289156626506021E-2</v>
      </c>
      <c r="H21" s="18">
        <v>0.10162991371045062</v>
      </c>
      <c r="I21" s="18">
        <v>0.23529411764705882</v>
      </c>
      <c r="J21" s="18">
        <v>0.26953467954345917</v>
      </c>
    </row>
    <row r="22" spans="2:10" x14ac:dyDescent="0.25">
      <c r="B22" s="3" t="s">
        <v>36</v>
      </c>
      <c r="C22" s="18">
        <v>5.8336469702672186E-2</v>
      </c>
      <c r="D22" s="18">
        <v>0.10317460317460317</v>
      </c>
      <c r="E22" s="18">
        <v>0.12861051991486774</v>
      </c>
      <c r="F22" s="18">
        <v>0.10603784920396515</v>
      </c>
      <c r="G22" s="18">
        <v>0.1144578313253012</v>
      </c>
      <c r="H22" s="18">
        <v>0.14031300593631948</v>
      </c>
      <c r="I22" s="18">
        <v>0.22396221725080787</v>
      </c>
      <c r="J22" s="18">
        <v>0.21453207633938837</v>
      </c>
    </row>
    <row r="23" spans="2:10" x14ac:dyDescent="0.25">
      <c r="B23" s="3" t="s">
        <v>28</v>
      </c>
      <c r="C23" s="18">
        <v>5.3903345724907063E-2</v>
      </c>
      <c r="D23" s="18">
        <v>0.10270270270270271</v>
      </c>
      <c r="E23" s="18">
        <v>0.13345195729537365</v>
      </c>
      <c r="F23" s="18">
        <v>0.15251299826689774</v>
      </c>
      <c r="G23" s="18">
        <v>0.13137557959814528</v>
      </c>
      <c r="H23" s="18">
        <v>0.13993710691823899</v>
      </c>
      <c r="I23" s="18">
        <v>0.18169934640522875</v>
      </c>
      <c r="J23" s="18">
        <v>0.20046893317702227</v>
      </c>
    </row>
    <row r="24" spans="2:10" x14ac:dyDescent="0.25">
      <c r="B24" s="3" t="s">
        <v>53</v>
      </c>
      <c r="C24" s="18">
        <v>7.705192629815745E-2</v>
      </c>
      <c r="D24" s="18">
        <v>0.10725075528700906</v>
      </c>
      <c r="E24" s="18">
        <v>0.13231197771587744</v>
      </c>
      <c r="F24" s="18">
        <v>9.9863201094391243E-2</v>
      </c>
      <c r="G24" s="18">
        <v>0.11970979443772672</v>
      </c>
      <c r="H24" s="18">
        <v>0.14866581956797967</v>
      </c>
      <c r="I24" s="18">
        <v>0.29190421892816421</v>
      </c>
      <c r="J24" s="18">
        <v>0.29586426299045598</v>
      </c>
    </row>
    <row r="25" spans="2:10" x14ac:dyDescent="0.25">
      <c r="B25" s="3" t="s">
        <v>52</v>
      </c>
      <c r="C25" s="18">
        <v>6.2923523717328164E-2</v>
      </c>
      <c r="D25" s="18">
        <v>0.10623038995965935</v>
      </c>
      <c r="E25" s="18">
        <v>0.14030093533956894</v>
      </c>
      <c r="F25" s="18">
        <v>0.11530970003895598</v>
      </c>
      <c r="G25" s="18">
        <v>0.11302549965541006</v>
      </c>
      <c r="H25" s="18">
        <v>0.14354421013688495</v>
      </c>
      <c r="I25" s="18">
        <v>0.28634510869565216</v>
      </c>
      <c r="J25" s="18">
        <v>0.3004513217279175</v>
      </c>
    </row>
    <row r="26" spans="2:10" x14ac:dyDescent="0.25">
      <c r="B26" s="3" t="s">
        <v>43</v>
      </c>
      <c r="C26" s="18">
        <v>5.019305019305019E-2</v>
      </c>
      <c r="D26" s="18">
        <v>8.3629893238434158E-2</v>
      </c>
      <c r="E26" s="18">
        <v>0.10031347962382445</v>
      </c>
      <c r="F26" s="18">
        <v>7.2700296735905043E-2</v>
      </c>
      <c r="G26" s="18">
        <v>9.006622516556291E-2</v>
      </c>
      <c r="H26" s="18">
        <v>0.12727272727272726</v>
      </c>
      <c r="I26" s="18">
        <v>0.27576974564926371</v>
      </c>
      <c r="J26" s="18">
        <v>0.27586206896551724</v>
      </c>
    </row>
    <row r="27" spans="2:10" x14ac:dyDescent="0.25">
      <c r="B27" s="3" t="s">
        <v>50</v>
      </c>
      <c r="C27" s="18">
        <v>6.0105680317040951E-2</v>
      </c>
      <c r="D27" s="18">
        <v>0.10123456790123457</v>
      </c>
      <c r="E27" s="18">
        <v>0.12831858407079647</v>
      </c>
      <c r="F27" s="18">
        <v>0.10191082802547771</v>
      </c>
      <c r="G27" s="18">
        <v>0.10096153846153846</v>
      </c>
      <c r="H27" s="18">
        <v>0.14050437467833249</v>
      </c>
      <c r="I27" s="18">
        <v>0.30082886396879571</v>
      </c>
      <c r="J27" s="18">
        <v>0.31326949384404923</v>
      </c>
    </row>
    <row r="28" spans="2:10" x14ac:dyDescent="0.25">
      <c r="B28" s="3" t="s">
        <v>37</v>
      </c>
      <c r="C28" s="18">
        <v>6.1933534743202415E-2</v>
      </c>
      <c r="D28" s="18">
        <v>9.4575799721835885E-2</v>
      </c>
      <c r="E28" s="18">
        <v>0.11164465786314526</v>
      </c>
      <c r="F28" s="18">
        <v>9.9299065420560745E-2</v>
      </c>
      <c r="G28" s="18">
        <v>0.11286919831223628</v>
      </c>
      <c r="H28" s="18">
        <v>0.13766519823788545</v>
      </c>
      <c r="I28" s="18">
        <v>0.2158760890609874</v>
      </c>
      <c r="J28" s="18">
        <v>0.21329879101899826</v>
      </c>
    </row>
    <row r="29" spans="2:10" x14ac:dyDescent="0.25">
      <c r="B29" s="3" t="s">
        <v>38</v>
      </c>
      <c r="C29" s="18">
        <v>6.3370824240389464E-2</v>
      </c>
      <c r="D29" s="18">
        <v>0.10642101990049752</v>
      </c>
      <c r="E29" s="18">
        <v>0.13070163202678198</v>
      </c>
      <c r="F29" s="18">
        <v>0.10574899884612773</v>
      </c>
      <c r="G29" s="18">
        <v>0.11423964276854379</v>
      </c>
      <c r="H29" s="18">
        <v>0.13636646155758592</v>
      </c>
      <c r="I29" s="18">
        <v>0.21810106137517304</v>
      </c>
      <c r="J29" s="18">
        <v>0.21943385955362002</v>
      </c>
    </row>
    <row r="30" spans="2:10" x14ac:dyDescent="0.25">
      <c r="B30" s="3" t="s">
        <v>27</v>
      </c>
      <c r="C30" s="18">
        <v>4.2857142857142858E-2</v>
      </c>
      <c r="D30" s="18">
        <v>7.5163398692810454E-2</v>
      </c>
      <c r="E30" s="18">
        <v>7.8873239436619724E-2</v>
      </c>
      <c r="F30" s="18">
        <v>8.0332409972299165E-2</v>
      </c>
      <c r="G30" s="18">
        <v>9.0909090909090912E-2</v>
      </c>
      <c r="H30" s="18">
        <v>0.10103626943005181</v>
      </c>
      <c r="I30" s="18">
        <v>0.15330188679245282</v>
      </c>
      <c r="J30" s="18">
        <v>0.15192743764172337</v>
      </c>
    </row>
    <row r="31" spans="2:10" x14ac:dyDescent="0.25">
      <c r="B31" s="3" t="s">
        <v>46</v>
      </c>
      <c r="C31" s="18">
        <v>3.3245844269466314E-2</v>
      </c>
      <c r="D31" s="18">
        <v>7.773279352226721E-2</v>
      </c>
      <c r="E31" s="18">
        <v>9.579955784819455E-2</v>
      </c>
      <c r="F31" s="18">
        <v>0.10727141828653708</v>
      </c>
      <c r="G31" s="18">
        <v>0.11356045424181696</v>
      </c>
      <c r="H31" s="18">
        <v>0.15115465360391883</v>
      </c>
      <c r="I31" s="18">
        <v>0.24285714285714285</v>
      </c>
      <c r="J31" s="18">
        <v>0.25302740599107709</v>
      </c>
    </row>
    <row r="32" spans="2:10" x14ac:dyDescent="0.25">
      <c r="B32" s="3" t="s">
        <v>39</v>
      </c>
      <c r="C32" s="18">
        <v>5.3677932405566599E-2</v>
      </c>
      <c r="D32" s="18">
        <v>9.5281306715063518E-2</v>
      </c>
      <c r="E32" s="18">
        <v>0.12347684809098294</v>
      </c>
      <c r="F32" s="18">
        <v>0.10559006211180125</v>
      </c>
      <c r="G32" s="18">
        <v>0.11245551601423487</v>
      </c>
      <c r="H32" s="18">
        <v>0.12889518413597734</v>
      </c>
      <c r="I32" s="18">
        <v>0.21277955271565496</v>
      </c>
      <c r="J32" s="18">
        <v>0.22773460848774657</v>
      </c>
    </row>
    <row r="33" spans="1:10" x14ac:dyDescent="0.25">
      <c r="B33" s="3" t="s">
        <v>44</v>
      </c>
      <c r="C33" s="18">
        <v>6.4885496183206104E-2</v>
      </c>
      <c r="D33" s="18">
        <v>0.11498257839721254</v>
      </c>
      <c r="E33" s="18">
        <v>0.17</v>
      </c>
      <c r="F33" s="18">
        <v>0.15032679738562091</v>
      </c>
      <c r="G33" s="18">
        <v>0.13550135501355012</v>
      </c>
      <c r="H33" s="18">
        <v>0.12256267409470752</v>
      </c>
      <c r="I33" s="18">
        <v>0.22794117647058823</v>
      </c>
      <c r="J33" s="18">
        <v>0.23820754716981132</v>
      </c>
    </row>
    <row r="34" spans="1:10" x14ac:dyDescent="0.25">
      <c r="B34" s="3" t="s">
        <v>45</v>
      </c>
      <c r="C34" s="18">
        <v>5.8641975308641972E-2</v>
      </c>
      <c r="D34" s="18">
        <v>8.3832335329341312E-2</v>
      </c>
      <c r="E34" s="18">
        <v>0.12290502793296089</v>
      </c>
      <c r="F34" s="18">
        <v>8.4931506849315067E-2</v>
      </c>
      <c r="G34" s="18">
        <v>9.2909535452322736E-2</v>
      </c>
      <c r="H34" s="18">
        <v>0.10406091370558376</v>
      </c>
      <c r="I34" s="18">
        <v>0.25423728813559321</v>
      </c>
      <c r="J34" s="18">
        <v>0.28074245939675174</v>
      </c>
    </row>
    <row r="35" spans="1:10" x14ac:dyDescent="0.25">
      <c r="B35" s="3" t="s">
        <v>35</v>
      </c>
      <c r="C35" s="18">
        <v>4.9689440993788817E-2</v>
      </c>
      <c r="D35" s="18">
        <v>0.10526315789473684</v>
      </c>
      <c r="E35" s="18">
        <v>9.8360655737704916E-2</v>
      </c>
      <c r="F35" s="18">
        <v>8.7628865979381437E-2</v>
      </c>
      <c r="G35" s="18">
        <v>5.1401869158878503E-2</v>
      </c>
      <c r="H35" s="18">
        <v>8.4158415841584164E-2</v>
      </c>
      <c r="I35" s="18">
        <v>0.20361990950226244</v>
      </c>
      <c r="J35" s="18">
        <v>0.2413793103448276</v>
      </c>
    </row>
    <row r="36" spans="1:10" x14ac:dyDescent="0.25">
      <c r="B36" s="7" t="s">
        <v>51</v>
      </c>
      <c r="C36" s="18">
        <v>6.8954483641308698E-2</v>
      </c>
      <c r="D36" s="18">
        <v>0.11368605159597726</v>
      </c>
      <c r="E36" s="18">
        <v>0.13645595328763646</v>
      </c>
      <c r="F36" s="18">
        <v>9.4019602089324486E-2</v>
      </c>
      <c r="G36" s="18">
        <v>0.10052261092150171</v>
      </c>
      <c r="H36" s="18">
        <v>0.13307130825379002</v>
      </c>
      <c r="I36" s="18">
        <v>0.2896333421260881</v>
      </c>
      <c r="J36" s="18">
        <v>0.30342553400925287</v>
      </c>
    </row>
    <row r="37" spans="1:10" s="1" customFormat="1" x14ac:dyDescent="0.25">
      <c r="A37"/>
      <c r="B37" s="4" t="s">
        <v>63</v>
      </c>
      <c r="C37" s="37">
        <v>6.315656246044804E-2</v>
      </c>
      <c r="D37" s="37">
        <v>0.10678689524166882</v>
      </c>
      <c r="E37" s="37">
        <v>0.13261005633215106</v>
      </c>
      <c r="F37" s="37">
        <v>0.10072754388439913</v>
      </c>
      <c r="G37" s="37">
        <v>0.10891800740863604</v>
      </c>
      <c r="H37" s="37">
        <v>0.13669989431892834</v>
      </c>
      <c r="I37" s="37">
        <v>0.25877774908504819</v>
      </c>
      <c r="J37" s="37">
        <v>0.26288698621538154</v>
      </c>
    </row>
    <row r="39" spans="1:10" x14ac:dyDescent="0.25">
      <c r="B39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14A7-9AC9-4763-8BEA-66235A0376B3}">
  <dimension ref="B2:K13"/>
  <sheetViews>
    <sheetView showGridLines="0" workbookViewId="0">
      <selection activeCell="B2" sqref="B2:H18"/>
    </sheetView>
  </sheetViews>
  <sheetFormatPr defaultColWidth="10.28515625" defaultRowHeight="15" x14ac:dyDescent="0.25"/>
  <cols>
    <col min="1" max="1" width="12.71093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165</v>
      </c>
      <c r="C2" s="10"/>
    </row>
    <row r="3" spans="2:11" ht="24" customHeight="1" x14ac:dyDescent="0.25">
      <c r="B3" s="6" t="s">
        <v>10</v>
      </c>
      <c r="C3" s="6" t="s">
        <v>74</v>
      </c>
    </row>
    <row r="4" spans="2:11" x14ac:dyDescent="0.25">
      <c r="B4" s="3">
        <v>2017</v>
      </c>
      <c r="C4" s="12">
        <v>49810</v>
      </c>
      <c r="K4" s="9"/>
    </row>
    <row r="5" spans="2:11" x14ac:dyDescent="0.25">
      <c r="B5" s="3">
        <v>2018</v>
      </c>
      <c r="C5" s="12">
        <v>79883</v>
      </c>
      <c r="K5" s="9"/>
    </row>
    <row r="6" spans="2:11" x14ac:dyDescent="0.25">
      <c r="B6" s="3">
        <v>2019</v>
      </c>
      <c r="C6" s="12">
        <v>104417</v>
      </c>
      <c r="K6" s="9"/>
    </row>
    <row r="7" spans="2:11" x14ac:dyDescent="0.25">
      <c r="B7" s="3">
        <v>2020</v>
      </c>
      <c r="C7" s="12">
        <v>66193</v>
      </c>
      <c r="K7" s="9"/>
    </row>
    <row r="8" spans="2:11" x14ac:dyDescent="0.25">
      <c r="B8" s="3">
        <v>2021</v>
      </c>
      <c r="C8" s="12">
        <v>78246</v>
      </c>
      <c r="K8" s="9"/>
    </row>
    <row r="9" spans="2:11" x14ac:dyDescent="0.25">
      <c r="B9" s="3">
        <v>2022</v>
      </c>
      <c r="C9" s="12">
        <v>94775</v>
      </c>
      <c r="K9" s="9"/>
    </row>
    <row r="10" spans="2:11" x14ac:dyDescent="0.25">
      <c r="B10" s="3">
        <v>2023</v>
      </c>
      <c r="C10" s="12">
        <v>163101</v>
      </c>
      <c r="K10" s="9"/>
    </row>
    <row r="11" spans="2:11" x14ac:dyDescent="0.25">
      <c r="B11" s="7">
        <v>2024</v>
      </c>
      <c r="C11" s="13">
        <v>217339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B1FD-C8F2-4FE7-8E69-1B47684DDE5D}">
  <dimension ref="B2:J14"/>
  <sheetViews>
    <sheetView showGridLines="0" workbookViewId="0"/>
  </sheetViews>
  <sheetFormatPr defaultColWidth="10.28515625" defaultRowHeight="15" x14ac:dyDescent="0.25"/>
  <cols>
    <col min="1" max="1" width="12" customWidth="1"/>
    <col min="2" max="2" width="21.140625" customWidth="1"/>
    <col min="3" max="10" width="12.85546875" bestFit="1" customWidth="1"/>
  </cols>
  <sheetData>
    <row r="2" spans="2:10" ht="43.5" customHeight="1" x14ac:dyDescent="0.25">
      <c r="B2" s="11" t="s">
        <v>166</v>
      </c>
    </row>
    <row r="3" spans="2:10" x14ac:dyDescent="0.25">
      <c r="B3" s="88" t="s">
        <v>172</v>
      </c>
      <c r="C3" s="90"/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22">
        <v>12847</v>
      </c>
      <c r="D5" s="22">
        <v>23103</v>
      </c>
      <c r="E5" s="22">
        <v>32257</v>
      </c>
      <c r="F5" s="34">
        <v>24912</v>
      </c>
      <c r="G5" s="22">
        <v>29368</v>
      </c>
      <c r="H5" s="22">
        <v>35341</v>
      </c>
      <c r="I5" s="22">
        <v>67016</v>
      </c>
      <c r="J5" s="22">
        <v>70843</v>
      </c>
    </row>
    <row r="6" spans="2:10" x14ac:dyDescent="0.25">
      <c r="B6" s="3" t="s">
        <v>67</v>
      </c>
      <c r="C6" s="22">
        <v>10827</v>
      </c>
      <c r="D6" s="22">
        <v>18355</v>
      </c>
      <c r="E6" s="22">
        <v>25090</v>
      </c>
      <c r="F6" s="34">
        <v>18274</v>
      </c>
      <c r="G6" s="22">
        <v>22013</v>
      </c>
      <c r="H6" s="22">
        <v>22876</v>
      </c>
      <c r="I6" s="22">
        <v>32404</v>
      </c>
      <c r="J6" s="22">
        <v>32534</v>
      </c>
    </row>
    <row r="7" spans="2:10" x14ac:dyDescent="0.25">
      <c r="B7" s="3" t="s">
        <v>68</v>
      </c>
      <c r="C7" s="22">
        <v>6128</v>
      </c>
      <c r="D7" s="22">
        <v>10989</v>
      </c>
      <c r="E7" s="22">
        <v>13567</v>
      </c>
      <c r="F7" s="22">
        <v>8931</v>
      </c>
      <c r="G7" s="22">
        <v>11284</v>
      </c>
      <c r="H7" s="22">
        <v>12638</v>
      </c>
      <c r="I7" s="22">
        <v>20175</v>
      </c>
      <c r="J7" s="22">
        <v>24053</v>
      </c>
    </row>
    <row r="8" spans="2:10" x14ac:dyDescent="0.25">
      <c r="B8" s="3" t="s">
        <v>69</v>
      </c>
      <c r="C8" s="22">
        <v>20008</v>
      </c>
      <c r="D8" s="22">
        <v>27436</v>
      </c>
      <c r="E8" s="22">
        <v>33503</v>
      </c>
      <c r="F8" s="22">
        <v>14076</v>
      </c>
      <c r="G8" s="22">
        <v>15581</v>
      </c>
      <c r="H8" s="22">
        <v>23920</v>
      </c>
      <c r="I8" s="22">
        <v>43506</v>
      </c>
      <c r="J8" s="22">
        <v>89909</v>
      </c>
    </row>
    <row r="9" spans="2:10" x14ac:dyDescent="0.25">
      <c r="B9" s="4" t="s">
        <v>63</v>
      </c>
      <c r="C9" s="49">
        <v>49810</v>
      </c>
      <c r="D9" s="49">
        <v>79883</v>
      </c>
      <c r="E9" s="49">
        <v>104417</v>
      </c>
      <c r="F9" s="49">
        <v>66193</v>
      </c>
      <c r="G9" s="49">
        <v>78246</v>
      </c>
      <c r="H9" s="49">
        <v>94775</v>
      </c>
      <c r="I9" s="49">
        <v>163101</v>
      </c>
      <c r="J9" s="49">
        <v>217339</v>
      </c>
    </row>
    <row r="10" spans="2:10" x14ac:dyDescent="0.25">
      <c r="I10" s="9"/>
    </row>
    <row r="11" spans="2:10" x14ac:dyDescent="0.25">
      <c r="B11" s="69" t="s">
        <v>75</v>
      </c>
      <c r="I11" s="9"/>
    </row>
    <row r="12" spans="2:10" x14ac:dyDescent="0.25">
      <c r="I12" s="9"/>
    </row>
    <row r="14" spans="2:10" x14ac:dyDescent="0.25">
      <c r="I14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CEEE-6C59-4FDF-8AE9-757FE91FA565}">
  <dimension ref="B2:J49"/>
  <sheetViews>
    <sheetView showGridLines="0" workbookViewId="0">
      <selection activeCell="L27" sqref="L27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0" width="11.5703125" bestFit="1" customWidth="1"/>
  </cols>
  <sheetData>
    <row r="2" spans="2:10" ht="43.5" customHeight="1" x14ac:dyDescent="0.25">
      <c r="B2" s="11" t="s">
        <v>167</v>
      </c>
    </row>
    <row r="3" spans="2:10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</row>
    <row r="4" spans="2:10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1</v>
      </c>
      <c r="C5" s="20">
        <v>908</v>
      </c>
      <c r="D5" s="20">
        <v>1435</v>
      </c>
      <c r="E5" s="20">
        <v>2297</v>
      </c>
      <c r="F5" s="20">
        <v>1738</v>
      </c>
      <c r="G5" s="20">
        <v>2414</v>
      </c>
      <c r="H5" s="20">
        <v>2350</v>
      </c>
      <c r="I5" s="20">
        <v>4082</v>
      </c>
      <c r="J5" s="20">
        <v>4611</v>
      </c>
    </row>
    <row r="6" spans="2:10" x14ac:dyDescent="0.25">
      <c r="B6" s="3" t="s">
        <v>2</v>
      </c>
      <c r="C6" s="20">
        <v>67</v>
      </c>
      <c r="D6" s="20">
        <v>92</v>
      </c>
      <c r="E6" s="20">
        <v>93</v>
      </c>
      <c r="F6" s="20">
        <v>29</v>
      </c>
      <c r="G6" s="20">
        <v>35</v>
      </c>
      <c r="H6" s="20">
        <v>64</v>
      </c>
      <c r="I6" s="20">
        <v>233</v>
      </c>
      <c r="J6" s="20">
        <v>331</v>
      </c>
    </row>
    <row r="7" spans="2:10" x14ac:dyDescent="0.25">
      <c r="B7" s="3" t="s">
        <v>3</v>
      </c>
      <c r="C7" s="20">
        <v>18894</v>
      </c>
      <c r="D7" s="20">
        <v>23227</v>
      </c>
      <c r="E7" s="20">
        <v>28567</v>
      </c>
      <c r="F7" s="20">
        <v>10508</v>
      </c>
      <c r="G7" s="20">
        <v>6651</v>
      </c>
      <c r="H7" s="20">
        <v>6681</v>
      </c>
      <c r="I7" s="20">
        <v>15464</v>
      </c>
      <c r="J7" s="20">
        <v>21970</v>
      </c>
    </row>
    <row r="8" spans="2:10" x14ac:dyDescent="0.25">
      <c r="B8" s="3" t="s">
        <v>4</v>
      </c>
      <c r="C8" s="20">
        <v>48</v>
      </c>
      <c r="D8" s="20">
        <v>62</v>
      </c>
      <c r="E8" s="20">
        <v>112</v>
      </c>
      <c r="F8" s="20">
        <v>72</v>
      </c>
      <c r="G8" s="20">
        <v>79</v>
      </c>
      <c r="H8" s="20">
        <v>179</v>
      </c>
      <c r="I8" s="20">
        <v>241</v>
      </c>
      <c r="J8" s="20">
        <v>297</v>
      </c>
    </row>
    <row r="9" spans="2:10" x14ac:dyDescent="0.25">
      <c r="B9" s="3" t="s">
        <v>5</v>
      </c>
      <c r="C9" s="20">
        <v>204</v>
      </c>
      <c r="D9" s="20">
        <v>322</v>
      </c>
      <c r="E9" s="20">
        <v>362</v>
      </c>
      <c r="F9" s="20">
        <v>147</v>
      </c>
      <c r="G9" s="20">
        <v>118</v>
      </c>
      <c r="H9" s="20">
        <v>223</v>
      </c>
      <c r="I9" s="20">
        <v>562</v>
      </c>
      <c r="J9" s="20">
        <v>554</v>
      </c>
    </row>
    <row r="10" spans="2:10" x14ac:dyDescent="0.25">
      <c r="B10" s="3" t="s">
        <v>6</v>
      </c>
      <c r="C10" s="20">
        <v>1388</v>
      </c>
      <c r="D10" s="20">
        <v>2957</v>
      </c>
      <c r="E10" s="20">
        <v>4470</v>
      </c>
      <c r="F10" s="20">
        <v>3573</v>
      </c>
      <c r="G10" s="20">
        <v>5309</v>
      </c>
      <c r="H10" s="20">
        <v>7010</v>
      </c>
      <c r="I10" s="20">
        <v>11932</v>
      </c>
      <c r="J10" s="20">
        <v>12366</v>
      </c>
    </row>
    <row r="11" spans="2:10" x14ac:dyDescent="0.25">
      <c r="B11" s="3" t="s">
        <v>7</v>
      </c>
      <c r="C11" s="20">
        <v>9619</v>
      </c>
      <c r="D11" s="20">
        <v>17188</v>
      </c>
      <c r="E11" s="20">
        <v>23439</v>
      </c>
      <c r="F11" s="20">
        <v>16791</v>
      </c>
      <c r="G11" s="20">
        <v>21870</v>
      </c>
      <c r="H11" s="20">
        <v>24985</v>
      </c>
      <c r="I11" s="20">
        <v>43619</v>
      </c>
      <c r="J11" s="20">
        <v>46827</v>
      </c>
    </row>
    <row r="12" spans="2:10" x14ac:dyDescent="0.25">
      <c r="B12" s="3" t="s">
        <v>8</v>
      </c>
      <c r="C12" s="20">
        <v>779</v>
      </c>
      <c r="D12" s="20">
        <v>2400</v>
      </c>
      <c r="E12" s="20">
        <v>3735</v>
      </c>
      <c r="F12" s="20">
        <v>3112</v>
      </c>
      <c r="G12" s="20">
        <v>3129</v>
      </c>
      <c r="H12" s="20">
        <v>2693</v>
      </c>
      <c r="I12" s="20">
        <v>5735</v>
      </c>
      <c r="J12" s="20">
        <v>5628</v>
      </c>
    </row>
    <row r="13" spans="2:10" x14ac:dyDescent="0.25">
      <c r="B13" s="3" t="s">
        <v>17</v>
      </c>
      <c r="C13" s="20">
        <v>3238</v>
      </c>
      <c r="D13" s="20">
        <v>5977</v>
      </c>
      <c r="E13" s="20">
        <v>7972</v>
      </c>
      <c r="F13" s="20">
        <v>5583</v>
      </c>
      <c r="G13" s="20">
        <v>5721</v>
      </c>
      <c r="H13" s="20">
        <v>6910</v>
      </c>
      <c r="I13" s="20">
        <v>14195</v>
      </c>
      <c r="J13" s="20">
        <v>42622</v>
      </c>
    </row>
    <row r="14" spans="2:10" x14ac:dyDescent="0.25">
      <c r="B14" s="3" t="s">
        <v>9</v>
      </c>
      <c r="C14" s="20">
        <v>870</v>
      </c>
      <c r="D14" s="20">
        <v>2161</v>
      </c>
      <c r="E14" s="20">
        <v>2511</v>
      </c>
      <c r="F14" s="20">
        <v>1840</v>
      </c>
      <c r="G14" s="20">
        <v>1579</v>
      </c>
      <c r="H14" s="20">
        <v>1635</v>
      </c>
      <c r="I14" s="20">
        <v>4108</v>
      </c>
      <c r="J14" s="20">
        <v>4702</v>
      </c>
    </row>
    <row r="15" spans="2:10" x14ac:dyDescent="0.25">
      <c r="B15" s="3" t="s">
        <v>18</v>
      </c>
      <c r="C15" s="20">
        <v>1225</v>
      </c>
      <c r="D15" s="20">
        <v>2424</v>
      </c>
      <c r="E15" s="20">
        <v>3320</v>
      </c>
      <c r="F15" s="20">
        <v>2366</v>
      </c>
      <c r="G15" s="20">
        <v>3910</v>
      </c>
      <c r="H15" s="20">
        <v>5634</v>
      </c>
      <c r="I15" s="20">
        <v>8371</v>
      </c>
      <c r="J15" s="20">
        <v>8083</v>
      </c>
    </row>
    <row r="16" spans="2:10" x14ac:dyDescent="0.25">
      <c r="B16" s="3" t="s">
        <v>23</v>
      </c>
      <c r="C16" s="20">
        <v>767</v>
      </c>
      <c r="D16" s="20">
        <v>1731</v>
      </c>
      <c r="E16" s="20">
        <v>2178</v>
      </c>
      <c r="F16" s="20">
        <v>1615</v>
      </c>
      <c r="G16" s="20">
        <v>2185</v>
      </c>
      <c r="H16" s="20">
        <v>6908</v>
      </c>
      <c r="I16" s="20">
        <v>8153</v>
      </c>
      <c r="J16" s="20">
        <v>10316</v>
      </c>
    </row>
    <row r="17" spans="2:10" x14ac:dyDescent="0.25">
      <c r="B17" s="3" t="s">
        <v>19</v>
      </c>
      <c r="C17" s="20">
        <v>3460</v>
      </c>
      <c r="D17" s="20">
        <v>5461</v>
      </c>
      <c r="E17" s="20">
        <v>7484</v>
      </c>
      <c r="F17" s="20">
        <v>4762</v>
      </c>
      <c r="G17" s="20">
        <v>6843</v>
      </c>
      <c r="H17" s="20">
        <v>7847</v>
      </c>
      <c r="I17" s="20">
        <v>12157</v>
      </c>
      <c r="J17" s="20">
        <v>13149</v>
      </c>
    </row>
    <row r="18" spans="2:10" x14ac:dyDescent="0.25">
      <c r="B18" s="3" t="s">
        <v>20</v>
      </c>
      <c r="C18" s="20">
        <v>1795</v>
      </c>
      <c r="D18" s="20">
        <v>3751</v>
      </c>
      <c r="E18" s="20">
        <v>5026</v>
      </c>
      <c r="F18" s="20">
        <v>4435</v>
      </c>
      <c r="G18" s="20">
        <v>4914</v>
      </c>
      <c r="H18" s="20">
        <v>4861</v>
      </c>
      <c r="I18" s="20">
        <v>9784</v>
      </c>
      <c r="J18" s="20">
        <v>9728</v>
      </c>
    </row>
    <row r="19" spans="2:10" x14ac:dyDescent="0.25">
      <c r="B19" s="3" t="s">
        <v>15</v>
      </c>
      <c r="C19" s="20">
        <v>920</v>
      </c>
      <c r="D19" s="20">
        <v>1588</v>
      </c>
      <c r="E19" s="20">
        <v>2305</v>
      </c>
      <c r="F19" s="20">
        <v>1921</v>
      </c>
      <c r="G19" s="20">
        <v>2642</v>
      </c>
      <c r="H19" s="20">
        <v>3151</v>
      </c>
      <c r="I19" s="20">
        <v>4307</v>
      </c>
      <c r="J19" s="20">
        <v>3460</v>
      </c>
    </row>
    <row r="20" spans="2:10" x14ac:dyDescent="0.25">
      <c r="B20" s="3" t="s">
        <v>21</v>
      </c>
      <c r="C20" s="20">
        <v>1667</v>
      </c>
      <c r="D20" s="20">
        <v>2370</v>
      </c>
      <c r="E20" s="20">
        <v>2589</v>
      </c>
      <c r="F20" s="20">
        <v>1062</v>
      </c>
      <c r="G20" s="20">
        <v>1017</v>
      </c>
      <c r="H20" s="20">
        <v>2019</v>
      </c>
      <c r="I20" s="20">
        <v>3027</v>
      </c>
      <c r="J20" s="20">
        <v>5554</v>
      </c>
    </row>
    <row r="21" spans="2:10" x14ac:dyDescent="0.25">
      <c r="B21" s="3" t="s">
        <v>22</v>
      </c>
      <c r="C21" s="20">
        <v>1306</v>
      </c>
      <c r="D21" s="20">
        <v>2068</v>
      </c>
      <c r="E21" s="20">
        <v>2476</v>
      </c>
      <c r="F21" s="20">
        <v>1485</v>
      </c>
      <c r="G21" s="20">
        <v>1306</v>
      </c>
      <c r="H21" s="20">
        <v>2108</v>
      </c>
      <c r="I21" s="20">
        <v>4015</v>
      </c>
      <c r="J21" s="20">
        <v>9403</v>
      </c>
    </row>
    <row r="22" spans="2:10" x14ac:dyDescent="0.25">
      <c r="B22" s="3" t="s">
        <v>24</v>
      </c>
      <c r="C22" s="20">
        <v>2655</v>
      </c>
      <c r="D22" s="20">
        <v>4669</v>
      </c>
      <c r="E22" s="20">
        <v>5481</v>
      </c>
      <c r="F22" s="20">
        <v>5154</v>
      </c>
      <c r="G22" s="20">
        <v>8524</v>
      </c>
      <c r="H22" s="20">
        <v>9517</v>
      </c>
      <c r="I22" s="20">
        <v>13116</v>
      </c>
      <c r="J22" s="20">
        <v>17738</v>
      </c>
    </row>
    <row r="23" spans="2:10" x14ac:dyDescent="0.25">
      <c r="B23" s="4" t="s">
        <v>63</v>
      </c>
      <c r="C23" s="49">
        <v>49810</v>
      </c>
      <c r="D23" s="49">
        <v>79883</v>
      </c>
      <c r="E23" s="49">
        <v>104417</v>
      </c>
      <c r="F23" s="49">
        <v>66193</v>
      </c>
      <c r="G23" s="49">
        <v>78246</v>
      </c>
      <c r="H23" s="49">
        <v>94775</v>
      </c>
      <c r="I23" s="49">
        <v>163101</v>
      </c>
      <c r="J23" s="49">
        <v>217339</v>
      </c>
    </row>
    <row r="24" spans="2:10" x14ac:dyDescent="0.25">
      <c r="C24" s="14"/>
      <c r="D24" s="14"/>
      <c r="E24" s="14"/>
      <c r="F24" s="14"/>
      <c r="G24" s="14"/>
      <c r="H24" s="14"/>
      <c r="I24" s="14"/>
      <c r="J24" s="14"/>
    </row>
    <row r="25" spans="2:10" x14ac:dyDescent="0.25">
      <c r="C25" s="63"/>
      <c r="D25" s="63"/>
      <c r="E25" s="63"/>
      <c r="F25" s="63"/>
      <c r="G25" s="63"/>
      <c r="H25" s="63"/>
      <c r="I25" s="63"/>
      <c r="J25" s="63"/>
    </row>
    <row r="26" spans="2:10" x14ac:dyDescent="0.25">
      <c r="B26" s="69" t="s">
        <v>75</v>
      </c>
      <c r="I26" s="9"/>
    </row>
    <row r="27" spans="2:10" x14ac:dyDescent="0.25">
      <c r="I27" s="9"/>
    </row>
    <row r="32" spans="2:10" x14ac:dyDescent="0.25">
      <c r="C32" s="9"/>
      <c r="D32" s="9"/>
      <c r="E32" s="9"/>
      <c r="F32" s="9"/>
      <c r="G32" s="9"/>
      <c r="H32" s="9"/>
    </row>
    <row r="33" spans="3:8" x14ac:dyDescent="0.25">
      <c r="C33" s="9"/>
      <c r="D33" s="9"/>
      <c r="E33" s="9"/>
      <c r="F33" s="9"/>
      <c r="G33" s="9"/>
      <c r="H33" s="9"/>
    </row>
    <row r="34" spans="3:8" x14ac:dyDescent="0.25">
      <c r="C34" s="9"/>
      <c r="D34" s="9"/>
      <c r="E34" s="9"/>
      <c r="F34" s="9"/>
      <c r="G34" s="9"/>
      <c r="H34" s="9"/>
    </row>
    <row r="35" spans="3:8" x14ac:dyDescent="0.25">
      <c r="C35" s="9"/>
      <c r="D35" s="9"/>
      <c r="E35" s="9"/>
      <c r="F35" s="9"/>
      <c r="G35" s="9"/>
      <c r="H35" s="9"/>
    </row>
    <row r="38" spans="3:8" x14ac:dyDescent="0.25">
      <c r="C38" s="9"/>
      <c r="D38" s="9"/>
      <c r="E38" s="9"/>
      <c r="F38" s="9"/>
      <c r="G38" s="9"/>
      <c r="H38" s="9"/>
    </row>
    <row r="43" spans="3:8" x14ac:dyDescent="0.25">
      <c r="C43" s="9"/>
      <c r="D43" s="9"/>
    </row>
    <row r="44" spans="3:8" x14ac:dyDescent="0.25">
      <c r="C44" s="9"/>
      <c r="D44" s="9"/>
    </row>
    <row r="45" spans="3:8" x14ac:dyDescent="0.25">
      <c r="C45" s="9"/>
      <c r="D45" s="9"/>
    </row>
    <row r="46" spans="3:8" x14ac:dyDescent="0.25">
      <c r="C46" s="9"/>
      <c r="D46" s="9"/>
    </row>
    <row r="49" spans="3:4" x14ac:dyDescent="0.25">
      <c r="C49" s="9"/>
      <c r="D49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1EAE-B6A8-46F2-A255-2E35D37A54C5}">
  <dimension ref="B2:J63"/>
  <sheetViews>
    <sheetView showGridLines="0" topLeftCell="A17" workbookViewId="0">
      <selection activeCell="D37" sqref="D37:J37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0" width="11.5703125" bestFit="1" customWidth="1"/>
  </cols>
  <sheetData>
    <row r="2" spans="2:10" ht="43.5" customHeight="1" x14ac:dyDescent="0.25">
      <c r="B2" s="11" t="s">
        <v>168</v>
      </c>
    </row>
    <row r="3" spans="2:10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</row>
    <row r="4" spans="2:10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48</v>
      </c>
      <c r="C5" s="20">
        <v>13917</v>
      </c>
      <c r="D5" s="20">
        <v>23420</v>
      </c>
      <c r="E5" s="20">
        <v>31660</v>
      </c>
      <c r="F5" s="20">
        <v>19601</v>
      </c>
      <c r="G5" s="20">
        <v>23276</v>
      </c>
      <c r="H5" s="20">
        <v>27769</v>
      </c>
      <c r="I5" s="20">
        <v>47766</v>
      </c>
      <c r="J5" s="20">
        <v>61426</v>
      </c>
    </row>
    <row r="6" spans="2:10" x14ac:dyDescent="0.25">
      <c r="B6" s="3" t="s">
        <v>42</v>
      </c>
      <c r="C6" s="20">
        <v>108</v>
      </c>
      <c r="D6" s="20">
        <v>160</v>
      </c>
      <c r="E6" s="20">
        <v>250</v>
      </c>
      <c r="F6" s="20">
        <v>190</v>
      </c>
      <c r="G6" s="20">
        <v>200</v>
      </c>
      <c r="H6" s="20">
        <v>371</v>
      </c>
      <c r="I6" s="20">
        <v>587</v>
      </c>
      <c r="J6" s="20">
        <v>735</v>
      </c>
    </row>
    <row r="7" spans="2:10" x14ac:dyDescent="0.25">
      <c r="B7" s="3" t="s">
        <v>56</v>
      </c>
      <c r="C7" s="20">
        <v>47</v>
      </c>
      <c r="D7" s="20">
        <v>75</v>
      </c>
      <c r="E7" s="20">
        <v>85</v>
      </c>
      <c r="F7" s="20">
        <v>37</v>
      </c>
      <c r="G7" s="20">
        <v>71</v>
      </c>
      <c r="H7" s="20">
        <v>73</v>
      </c>
      <c r="I7" s="20">
        <v>143</v>
      </c>
      <c r="J7" s="20">
        <v>133</v>
      </c>
    </row>
    <row r="8" spans="2:10" x14ac:dyDescent="0.25">
      <c r="B8" s="3" t="s">
        <v>54</v>
      </c>
      <c r="C8" s="20">
        <v>250</v>
      </c>
      <c r="D8" s="20">
        <v>419</v>
      </c>
      <c r="E8" s="20">
        <v>506</v>
      </c>
      <c r="F8" s="20">
        <v>254</v>
      </c>
      <c r="G8" s="20">
        <v>423</v>
      </c>
      <c r="H8" s="20">
        <v>414</v>
      </c>
      <c r="I8" s="20">
        <v>842</v>
      </c>
      <c r="J8" s="20">
        <v>806</v>
      </c>
    </row>
    <row r="9" spans="2:10" x14ac:dyDescent="0.25">
      <c r="B9" s="3" t="s">
        <v>33</v>
      </c>
      <c r="C9" s="20">
        <v>58</v>
      </c>
      <c r="D9" s="20">
        <v>103</v>
      </c>
      <c r="E9" s="20">
        <v>106</v>
      </c>
      <c r="F9" s="20">
        <v>103</v>
      </c>
      <c r="G9" s="20">
        <v>134</v>
      </c>
      <c r="H9" s="20">
        <v>120</v>
      </c>
      <c r="I9" s="20">
        <v>233</v>
      </c>
      <c r="J9" s="20">
        <v>286</v>
      </c>
    </row>
    <row r="10" spans="2:10" x14ac:dyDescent="0.25">
      <c r="B10" s="3" t="s">
        <v>30</v>
      </c>
      <c r="C10" s="20">
        <v>804</v>
      </c>
      <c r="D10" s="20">
        <v>1550</v>
      </c>
      <c r="E10" s="20">
        <v>2239</v>
      </c>
      <c r="F10" s="20">
        <v>2205</v>
      </c>
      <c r="G10" s="20">
        <v>2796</v>
      </c>
      <c r="H10" s="20">
        <v>2629</v>
      </c>
      <c r="I10" s="20">
        <v>3229</v>
      </c>
      <c r="J10" s="20">
        <v>7981</v>
      </c>
    </row>
    <row r="11" spans="2:10" x14ac:dyDescent="0.25">
      <c r="B11" s="3" t="s">
        <v>32</v>
      </c>
      <c r="C11" s="20">
        <v>12</v>
      </c>
      <c r="D11" s="20">
        <v>18</v>
      </c>
      <c r="E11" s="20">
        <v>25</v>
      </c>
      <c r="F11" s="20">
        <v>18</v>
      </c>
      <c r="G11" s="20">
        <v>12</v>
      </c>
      <c r="H11" s="20">
        <v>12</v>
      </c>
      <c r="I11" s="20">
        <v>61</v>
      </c>
      <c r="J11" s="20">
        <v>81</v>
      </c>
    </row>
    <row r="12" spans="2:10" x14ac:dyDescent="0.25">
      <c r="B12" s="3" t="s">
        <v>55</v>
      </c>
      <c r="C12" s="20">
        <v>47</v>
      </c>
      <c r="D12" s="20">
        <v>104</v>
      </c>
      <c r="E12" s="20">
        <v>152</v>
      </c>
      <c r="F12" s="20">
        <v>78</v>
      </c>
      <c r="G12" s="20">
        <v>74</v>
      </c>
      <c r="H12" s="20">
        <v>67</v>
      </c>
      <c r="I12" s="20">
        <v>311</v>
      </c>
      <c r="J12" s="20">
        <v>405</v>
      </c>
    </row>
    <row r="13" spans="2:10" x14ac:dyDescent="0.25">
      <c r="B13" s="3" t="s">
        <v>26</v>
      </c>
      <c r="C13" s="20">
        <v>1498</v>
      </c>
      <c r="D13" s="20">
        <v>2871</v>
      </c>
      <c r="E13" s="20">
        <v>3654</v>
      </c>
      <c r="F13" s="20">
        <v>2379</v>
      </c>
      <c r="G13" s="20">
        <v>2403</v>
      </c>
      <c r="H13" s="20">
        <v>2189</v>
      </c>
      <c r="I13" s="20">
        <v>3201</v>
      </c>
      <c r="J13" s="20">
        <v>2272</v>
      </c>
    </row>
    <row r="14" spans="2:10" x14ac:dyDescent="0.25">
      <c r="B14" s="3" t="s">
        <v>41</v>
      </c>
      <c r="C14" s="20">
        <v>2</v>
      </c>
      <c r="D14" s="20">
        <v>8</v>
      </c>
      <c r="E14" s="20">
        <v>16</v>
      </c>
      <c r="F14" s="20">
        <v>19</v>
      </c>
      <c r="G14" s="20">
        <v>408</v>
      </c>
      <c r="H14" s="20">
        <v>401</v>
      </c>
      <c r="I14" s="20">
        <v>534</v>
      </c>
      <c r="J14" s="20">
        <v>151</v>
      </c>
    </row>
    <row r="15" spans="2:10" x14ac:dyDescent="0.25">
      <c r="B15" s="3" t="s">
        <v>49</v>
      </c>
      <c r="C15" s="20">
        <v>1775</v>
      </c>
      <c r="D15" s="20">
        <v>3197</v>
      </c>
      <c r="E15" s="20">
        <v>3967</v>
      </c>
      <c r="F15" s="20">
        <v>2709</v>
      </c>
      <c r="G15" s="20">
        <v>3093</v>
      </c>
      <c r="H15" s="20">
        <v>4013</v>
      </c>
      <c r="I15" s="20">
        <v>6348</v>
      </c>
      <c r="J15" s="20">
        <v>6002</v>
      </c>
    </row>
    <row r="16" spans="2:10" x14ac:dyDescent="0.25">
      <c r="B16" s="3" t="s">
        <v>40</v>
      </c>
      <c r="C16" s="20">
        <v>699</v>
      </c>
      <c r="D16" s="20">
        <v>1208</v>
      </c>
      <c r="E16" s="20">
        <v>1501</v>
      </c>
      <c r="F16" s="20">
        <v>1186</v>
      </c>
      <c r="G16" s="20">
        <v>1211</v>
      </c>
      <c r="H16" s="20">
        <v>1475</v>
      </c>
      <c r="I16" s="20">
        <v>2282</v>
      </c>
      <c r="J16" s="20">
        <v>2145</v>
      </c>
    </row>
    <row r="17" spans="2:10" x14ac:dyDescent="0.25">
      <c r="B17" s="3" t="s">
        <v>29</v>
      </c>
      <c r="C17" s="20">
        <v>936</v>
      </c>
      <c r="D17" s="20">
        <v>2415</v>
      </c>
      <c r="E17" s="20">
        <v>3439</v>
      </c>
      <c r="F17" s="20">
        <v>2858</v>
      </c>
      <c r="G17" s="20">
        <v>3100</v>
      </c>
      <c r="H17" s="20">
        <v>2955</v>
      </c>
      <c r="I17" s="20">
        <v>4411</v>
      </c>
      <c r="J17" s="20">
        <v>4294</v>
      </c>
    </row>
    <row r="18" spans="2:10" x14ac:dyDescent="0.25">
      <c r="B18" s="3" t="s">
        <v>64</v>
      </c>
      <c r="C18" s="20">
        <v>364</v>
      </c>
      <c r="D18" s="20">
        <v>637</v>
      </c>
      <c r="E18" s="20">
        <v>818</v>
      </c>
      <c r="F18" s="20">
        <v>508</v>
      </c>
      <c r="G18" s="20">
        <v>860</v>
      </c>
      <c r="H18" s="20">
        <v>1169</v>
      </c>
      <c r="I18" s="20">
        <v>1932</v>
      </c>
      <c r="J18" s="20">
        <v>1576</v>
      </c>
    </row>
    <row r="19" spans="2:10" x14ac:dyDescent="0.25">
      <c r="B19" s="3" t="s">
        <v>31</v>
      </c>
      <c r="C19" s="20">
        <v>95</v>
      </c>
      <c r="D19" s="20">
        <v>187</v>
      </c>
      <c r="E19" s="20">
        <v>212</v>
      </c>
      <c r="F19" s="20">
        <v>154</v>
      </c>
      <c r="G19" s="20">
        <v>302</v>
      </c>
      <c r="H19" s="20">
        <v>449</v>
      </c>
      <c r="I19" s="20">
        <v>850</v>
      </c>
      <c r="J19" s="20">
        <v>744</v>
      </c>
    </row>
    <row r="20" spans="2:10" x14ac:dyDescent="0.25">
      <c r="B20" s="3" t="s">
        <v>34</v>
      </c>
      <c r="C20" s="20">
        <v>428</v>
      </c>
      <c r="D20" s="20">
        <v>448</v>
      </c>
      <c r="E20" s="20">
        <v>452</v>
      </c>
      <c r="F20" s="20">
        <v>26</v>
      </c>
      <c r="G20" s="20">
        <v>49</v>
      </c>
      <c r="H20" s="20">
        <v>51</v>
      </c>
      <c r="I20" s="20">
        <v>73</v>
      </c>
      <c r="J20" s="20">
        <v>33</v>
      </c>
    </row>
    <row r="21" spans="2:10" x14ac:dyDescent="0.25">
      <c r="B21" s="3" t="s">
        <v>47</v>
      </c>
      <c r="C21" s="20">
        <v>198</v>
      </c>
      <c r="D21" s="20">
        <v>549</v>
      </c>
      <c r="E21" s="20">
        <v>649</v>
      </c>
      <c r="F21" s="20">
        <v>564</v>
      </c>
      <c r="G21" s="20">
        <v>572</v>
      </c>
      <c r="H21" s="20">
        <v>790</v>
      </c>
      <c r="I21" s="20">
        <v>2646</v>
      </c>
      <c r="J21" s="20">
        <v>5603</v>
      </c>
    </row>
    <row r="22" spans="2:10" x14ac:dyDescent="0.25">
      <c r="B22" s="3" t="s">
        <v>36</v>
      </c>
      <c r="C22" s="20">
        <v>1073</v>
      </c>
      <c r="D22" s="20">
        <v>2007</v>
      </c>
      <c r="E22" s="20">
        <v>2892</v>
      </c>
      <c r="F22" s="20">
        <v>2226</v>
      </c>
      <c r="G22" s="20">
        <v>2506</v>
      </c>
      <c r="H22" s="20">
        <v>2712</v>
      </c>
      <c r="I22" s="20">
        <v>4554</v>
      </c>
      <c r="J22" s="20">
        <v>4960</v>
      </c>
    </row>
    <row r="23" spans="2:10" x14ac:dyDescent="0.25">
      <c r="B23" s="3" t="s">
        <v>28</v>
      </c>
      <c r="C23" s="20">
        <v>117</v>
      </c>
      <c r="D23" s="20">
        <v>245</v>
      </c>
      <c r="E23" s="20">
        <v>326</v>
      </c>
      <c r="F23" s="20">
        <v>483</v>
      </c>
      <c r="G23" s="20">
        <v>531</v>
      </c>
      <c r="H23" s="20">
        <v>545</v>
      </c>
      <c r="I23" s="20">
        <v>586</v>
      </c>
      <c r="J23" s="20">
        <v>2019</v>
      </c>
    </row>
    <row r="24" spans="2:10" x14ac:dyDescent="0.25">
      <c r="B24" s="3" t="s">
        <v>53</v>
      </c>
      <c r="C24" s="20">
        <v>213</v>
      </c>
      <c r="D24" s="20">
        <v>347</v>
      </c>
      <c r="E24" s="20">
        <v>517</v>
      </c>
      <c r="F24" s="20">
        <v>424</v>
      </c>
      <c r="G24" s="20">
        <v>633</v>
      </c>
      <c r="H24" s="20">
        <v>4912</v>
      </c>
      <c r="I24" s="20">
        <v>5665</v>
      </c>
      <c r="J24" s="20">
        <v>7265</v>
      </c>
    </row>
    <row r="25" spans="2:10" x14ac:dyDescent="0.25">
      <c r="B25" s="3" t="s">
        <v>52</v>
      </c>
      <c r="C25" s="20">
        <v>1826</v>
      </c>
      <c r="D25" s="20">
        <v>3158</v>
      </c>
      <c r="E25" s="20">
        <v>3667</v>
      </c>
      <c r="F25" s="20">
        <v>2365</v>
      </c>
      <c r="G25" s="20">
        <v>2074</v>
      </c>
      <c r="H25" s="20">
        <v>2416</v>
      </c>
      <c r="I25" s="20">
        <v>4535</v>
      </c>
      <c r="J25" s="20">
        <v>6081</v>
      </c>
    </row>
    <row r="26" spans="2:10" x14ac:dyDescent="0.25">
      <c r="B26" s="3" t="s">
        <v>43</v>
      </c>
      <c r="C26" s="20">
        <v>125</v>
      </c>
      <c r="D26" s="20">
        <v>254</v>
      </c>
      <c r="E26" s="20">
        <v>358</v>
      </c>
      <c r="F26" s="20">
        <v>260</v>
      </c>
      <c r="G26" s="20">
        <v>418</v>
      </c>
      <c r="H26" s="20">
        <v>505</v>
      </c>
      <c r="I26" s="20">
        <v>1085</v>
      </c>
      <c r="J26" s="20">
        <v>943</v>
      </c>
    </row>
    <row r="27" spans="2:10" x14ac:dyDescent="0.25">
      <c r="B27" s="3" t="s">
        <v>50</v>
      </c>
      <c r="C27" s="20">
        <v>437</v>
      </c>
      <c r="D27" s="20">
        <v>1058</v>
      </c>
      <c r="E27" s="20">
        <v>4349</v>
      </c>
      <c r="F27" s="20">
        <v>4389</v>
      </c>
      <c r="G27" s="20">
        <v>1113</v>
      </c>
      <c r="H27" s="20">
        <v>1609</v>
      </c>
      <c r="I27" s="20">
        <v>5783</v>
      </c>
      <c r="J27" s="20">
        <v>9651</v>
      </c>
    </row>
    <row r="28" spans="2:10" x14ac:dyDescent="0.25">
      <c r="B28" s="3" t="s">
        <v>37</v>
      </c>
      <c r="C28" s="20">
        <v>154</v>
      </c>
      <c r="D28" s="20">
        <v>280</v>
      </c>
      <c r="E28" s="20">
        <v>510</v>
      </c>
      <c r="F28" s="20">
        <v>386</v>
      </c>
      <c r="G28" s="20">
        <v>456</v>
      </c>
      <c r="H28" s="20">
        <v>450</v>
      </c>
      <c r="I28" s="20">
        <v>790</v>
      </c>
      <c r="J28" s="20">
        <v>937</v>
      </c>
    </row>
    <row r="29" spans="2:10" x14ac:dyDescent="0.25">
      <c r="B29" s="3" t="s">
        <v>38</v>
      </c>
      <c r="C29" s="20">
        <v>6550</v>
      </c>
      <c r="D29" s="20">
        <v>10655</v>
      </c>
      <c r="E29" s="20">
        <v>13748</v>
      </c>
      <c r="F29" s="20">
        <v>10624</v>
      </c>
      <c r="G29" s="20">
        <v>19185</v>
      </c>
      <c r="H29" s="20">
        <v>22138</v>
      </c>
      <c r="I29" s="20">
        <v>34405</v>
      </c>
      <c r="J29" s="20">
        <v>43085</v>
      </c>
    </row>
    <row r="30" spans="2:10" x14ac:dyDescent="0.25">
      <c r="B30" s="3" t="s">
        <v>27</v>
      </c>
      <c r="C30" s="20">
        <v>40</v>
      </c>
      <c r="D30" s="20">
        <v>64</v>
      </c>
      <c r="E30" s="20">
        <v>92</v>
      </c>
      <c r="F30" s="20">
        <v>93</v>
      </c>
      <c r="G30" s="20">
        <v>193</v>
      </c>
      <c r="H30" s="20">
        <v>188</v>
      </c>
      <c r="I30" s="20">
        <v>273</v>
      </c>
      <c r="J30" s="20">
        <v>1130</v>
      </c>
    </row>
    <row r="31" spans="2:10" x14ac:dyDescent="0.25">
      <c r="B31" s="3" t="s">
        <v>46</v>
      </c>
      <c r="C31" s="20">
        <v>270</v>
      </c>
      <c r="D31" s="20">
        <v>1844</v>
      </c>
      <c r="E31" s="20">
        <v>2049</v>
      </c>
      <c r="F31" s="20">
        <v>2116</v>
      </c>
      <c r="G31" s="20">
        <v>1140</v>
      </c>
      <c r="H31" s="20">
        <v>1600</v>
      </c>
      <c r="I31" s="20">
        <v>2370</v>
      </c>
      <c r="J31" s="20">
        <v>4453</v>
      </c>
    </row>
    <row r="32" spans="2:10" x14ac:dyDescent="0.25">
      <c r="B32" s="3" t="s">
        <v>39</v>
      </c>
      <c r="C32" s="20">
        <v>341</v>
      </c>
      <c r="D32" s="20">
        <v>803</v>
      </c>
      <c r="E32" s="20">
        <v>1129</v>
      </c>
      <c r="F32" s="20">
        <v>1128</v>
      </c>
      <c r="G32" s="20">
        <v>1297</v>
      </c>
      <c r="H32" s="20">
        <v>1269</v>
      </c>
      <c r="I32" s="20">
        <v>2615</v>
      </c>
      <c r="J32" s="20">
        <v>3941</v>
      </c>
    </row>
    <row r="33" spans="2:10" x14ac:dyDescent="0.25">
      <c r="B33" s="3" t="s">
        <v>44</v>
      </c>
      <c r="C33" s="20">
        <v>69</v>
      </c>
      <c r="D33" s="20">
        <v>128</v>
      </c>
      <c r="E33" s="20">
        <v>249</v>
      </c>
      <c r="F33" s="20">
        <v>209</v>
      </c>
      <c r="G33" s="20">
        <v>204</v>
      </c>
      <c r="H33" s="20">
        <v>118</v>
      </c>
      <c r="I33" s="20">
        <v>291</v>
      </c>
      <c r="J33" s="20">
        <v>323</v>
      </c>
    </row>
    <row r="34" spans="2:10" x14ac:dyDescent="0.25">
      <c r="B34" s="3" t="s">
        <v>45</v>
      </c>
      <c r="C34" s="20">
        <v>414</v>
      </c>
      <c r="D34" s="20">
        <v>439</v>
      </c>
      <c r="E34" s="20">
        <v>533</v>
      </c>
      <c r="F34" s="20">
        <v>127</v>
      </c>
      <c r="G34" s="20">
        <v>166</v>
      </c>
      <c r="H34" s="20">
        <v>153</v>
      </c>
      <c r="I34" s="20">
        <v>314</v>
      </c>
      <c r="J34" s="20">
        <v>331</v>
      </c>
    </row>
    <row r="35" spans="2:10" x14ac:dyDescent="0.25">
      <c r="B35" s="3" t="s">
        <v>35</v>
      </c>
      <c r="C35" s="20">
        <v>31</v>
      </c>
      <c r="D35" s="20">
        <v>51</v>
      </c>
      <c r="E35" s="20">
        <v>50</v>
      </c>
      <c r="F35" s="20">
        <v>39</v>
      </c>
      <c r="G35" s="20">
        <v>32</v>
      </c>
      <c r="H35" s="20">
        <v>41</v>
      </c>
      <c r="I35" s="20">
        <v>125</v>
      </c>
      <c r="J35" s="20">
        <v>197</v>
      </c>
    </row>
    <row r="36" spans="2:10" x14ac:dyDescent="0.25">
      <c r="B36" s="3" t="s">
        <v>51</v>
      </c>
      <c r="C36" s="20">
        <v>16912</v>
      </c>
      <c r="D36" s="20">
        <v>21181</v>
      </c>
      <c r="E36" s="20">
        <v>24217</v>
      </c>
      <c r="F36" s="20">
        <v>8435</v>
      </c>
      <c r="G36" s="20">
        <v>9314</v>
      </c>
      <c r="H36" s="20">
        <v>11172</v>
      </c>
      <c r="I36" s="20">
        <v>24261</v>
      </c>
      <c r="J36" s="20">
        <v>37350</v>
      </c>
    </row>
    <row r="37" spans="2:10" x14ac:dyDescent="0.25">
      <c r="B37" s="4" t="s">
        <v>63</v>
      </c>
      <c r="C37" s="49">
        <v>49810</v>
      </c>
      <c r="D37" s="49">
        <v>79883</v>
      </c>
      <c r="E37" s="49">
        <v>104417</v>
      </c>
      <c r="F37" s="49">
        <v>66193</v>
      </c>
      <c r="G37" s="49">
        <v>78246</v>
      </c>
      <c r="H37" s="49">
        <v>94775</v>
      </c>
      <c r="I37" s="49">
        <v>163101</v>
      </c>
      <c r="J37" s="49">
        <v>217339</v>
      </c>
    </row>
    <row r="39" spans="2:10" x14ac:dyDescent="0.25">
      <c r="C39" s="63"/>
      <c r="D39" s="63"/>
      <c r="E39" s="63"/>
      <c r="F39" s="63"/>
      <c r="G39" s="63"/>
      <c r="H39" s="63"/>
      <c r="I39" s="63"/>
      <c r="J39" s="63"/>
    </row>
    <row r="40" spans="2:10" x14ac:dyDescent="0.25">
      <c r="B40" s="69" t="s">
        <v>75</v>
      </c>
      <c r="I40" s="9"/>
    </row>
    <row r="41" spans="2:10" x14ac:dyDescent="0.25">
      <c r="I41" s="9"/>
    </row>
    <row r="46" spans="2:10" x14ac:dyDescent="0.25">
      <c r="C46" s="9"/>
      <c r="D46" s="9"/>
      <c r="E46" s="9"/>
      <c r="F46" s="9"/>
      <c r="G46" s="9"/>
      <c r="H46" s="9"/>
    </row>
    <row r="47" spans="2:10" x14ac:dyDescent="0.25">
      <c r="C47" s="9"/>
      <c r="D47" s="9"/>
      <c r="E47" s="9"/>
      <c r="F47" s="9"/>
      <c r="G47" s="9"/>
      <c r="H47" s="9"/>
    </row>
    <row r="48" spans="2:10" x14ac:dyDescent="0.25">
      <c r="C48" s="9"/>
      <c r="D48" s="9"/>
      <c r="E48" s="9"/>
      <c r="F48" s="9"/>
      <c r="G48" s="9"/>
      <c r="H48" s="9"/>
    </row>
    <row r="49" spans="3:8" x14ac:dyDescent="0.25">
      <c r="C49" s="9"/>
      <c r="D49" s="9"/>
      <c r="E49" s="9"/>
      <c r="F49" s="9"/>
      <c r="G49" s="9"/>
      <c r="H49" s="9"/>
    </row>
    <row r="52" spans="3:8" x14ac:dyDescent="0.25">
      <c r="C52" s="9"/>
      <c r="D52" s="9"/>
      <c r="E52" s="9"/>
      <c r="F52" s="9"/>
      <c r="G52" s="9"/>
      <c r="H52" s="9"/>
    </row>
    <row r="57" spans="3:8" x14ac:dyDescent="0.25">
      <c r="C57" s="9"/>
      <c r="D57" s="9"/>
    </row>
    <row r="58" spans="3:8" x14ac:dyDescent="0.25">
      <c r="C58" s="9"/>
      <c r="D58" s="9"/>
    </row>
    <row r="59" spans="3:8" x14ac:dyDescent="0.25">
      <c r="C59" s="9"/>
      <c r="D59" s="9"/>
    </row>
    <row r="60" spans="3:8" x14ac:dyDescent="0.25">
      <c r="C60" s="9"/>
      <c r="D60" s="9"/>
    </row>
    <row r="63" spans="3:8" x14ac:dyDescent="0.25">
      <c r="C63" s="9"/>
      <c r="D63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6D1C-BD88-4C99-A754-8C9198974273}">
  <dimension ref="B5:L33"/>
  <sheetViews>
    <sheetView showGridLines="0" workbookViewId="0">
      <selection activeCell="P23" sqref="P23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6" width="10.7109375" style="1" bestFit="1" customWidth="1"/>
    <col min="7" max="16384" width="9" style="1"/>
  </cols>
  <sheetData>
    <row r="5" spans="2:12" x14ac:dyDescent="0.2">
      <c r="B5" s="11" t="s">
        <v>169</v>
      </c>
    </row>
    <row r="6" spans="2:12" ht="15" x14ac:dyDescent="0.25">
      <c r="C6" s="10"/>
      <c r="D6"/>
      <c r="E6"/>
      <c r="F6"/>
      <c r="G6"/>
      <c r="H6"/>
      <c r="I6"/>
      <c r="J6"/>
      <c r="K6"/>
      <c r="L6"/>
    </row>
    <row r="7" spans="2:12" ht="15" x14ac:dyDescent="0.25">
      <c r="B7" s="6" t="s">
        <v>10</v>
      </c>
      <c r="C7" s="6" t="s">
        <v>61</v>
      </c>
      <c r="D7" s="6" t="s">
        <v>62</v>
      </c>
      <c r="E7" s="6" t="s">
        <v>63</v>
      </c>
      <c r="F7"/>
      <c r="G7"/>
      <c r="H7"/>
      <c r="I7"/>
      <c r="J7"/>
      <c r="K7"/>
      <c r="L7"/>
    </row>
    <row r="8" spans="2:12" ht="15" x14ac:dyDescent="0.25">
      <c r="B8" s="3">
        <v>2018</v>
      </c>
      <c r="C8" s="12">
        <v>47024.254099999998</v>
      </c>
      <c r="D8" s="12">
        <v>32858.746299999999</v>
      </c>
      <c r="E8" s="12">
        <v>79883.00039999999</v>
      </c>
      <c r="F8"/>
      <c r="G8"/>
      <c r="H8"/>
      <c r="I8"/>
      <c r="J8" s="9"/>
      <c r="K8"/>
      <c r="L8"/>
    </row>
    <row r="9" spans="2:12" ht="15" x14ac:dyDescent="0.25">
      <c r="B9" s="3">
        <v>2019</v>
      </c>
      <c r="C9" s="12">
        <v>61721.7192</v>
      </c>
      <c r="D9" s="12">
        <v>42695.2814</v>
      </c>
      <c r="E9" s="12">
        <v>104417.0006</v>
      </c>
      <c r="F9"/>
      <c r="G9"/>
      <c r="H9"/>
      <c r="I9"/>
      <c r="J9" s="9"/>
      <c r="K9"/>
      <c r="L9"/>
    </row>
    <row r="10" spans="2:12" ht="15" x14ac:dyDescent="0.25">
      <c r="B10" s="3">
        <v>2020</v>
      </c>
      <c r="C10" s="12">
        <v>38323.988700000002</v>
      </c>
      <c r="D10" s="12">
        <v>27869.011699999999</v>
      </c>
      <c r="E10" s="12">
        <v>66193.000400000004</v>
      </c>
      <c r="F10"/>
      <c r="G10"/>
      <c r="H10"/>
      <c r="I10"/>
      <c r="J10" s="9"/>
      <c r="K10"/>
      <c r="L10"/>
    </row>
    <row r="11" spans="2:12" ht="15" x14ac:dyDescent="0.25">
      <c r="B11" s="3">
        <v>2021</v>
      </c>
      <c r="C11" s="12">
        <v>43010.381600000001</v>
      </c>
      <c r="D11" s="12">
        <v>35235.618499999997</v>
      </c>
      <c r="E11" s="12">
        <v>78246.000100000005</v>
      </c>
      <c r="F11"/>
      <c r="G11"/>
      <c r="H11"/>
      <c r="I11"/>
      <c r="J11" s="9"/>
      <c r="K11"/>
      <c r="L11"/>
    </row>
    <row r="12" spans="2:12" ht="15" x14ac:dyDescent="0.25">
      <c r="B12" s="3">
        <v>2022</v>
      </c>
      <c r="C12" s="12">
        <v>49424</v>
      </c>
      <c r="D12" s="12">
        <v>45351</v>
      </c>
      <c r="E12" s="12">
        <v>94775</v>
      </c>
      <c r="F12"/>
      <c r="G12"/>
      <c r="H12"/>
      <c r="I12"/>
      <c r="J12" s="9"/>
      <c r="K12"/>
      <c r="L12"/>
    </row>
    <row r="13" spans="2:12" ht="15" x14ac:dyDescent="0.25">
      <c r="B13" s="3">
        <v>2023</v>
      </c>
      <c r="C13" s="12">
        <v>84770</v>
      </c>
      <c r="D13" s="12">
        <v>78331</v>
      </c>
      <c r="E13" s="12">
        <v>163101</v>
      </c>
      <c r="F13"/>
      <c r="G13"/>
      <c r="H13"/>
      <c r="I13"/>
      <c r="J13" s="9"/>
      <c r="K13"/>
      <c r="L13"/>
    </row>
    <row r="14" spans="2:12" ht="15" x14ac:dyDescent="0.25">
      <c r="B14" s="7">
        <v>2024</v>
      </c>
      <c r="C14" s="13">
        <v>103321</v>
      </c>
      <c r="D14" s="13">
        <v>114018</v>
      </c>
      <c r="E14" s="13">
        <v>217339</v>
      </c>
      <c r="F14"/>
      <c r="G14"/>
      <c r="H14"/>
      <c r="I14"/>
      <c r="J14" s="9"/>
      <c r="K14"/>
      <c r="L14"/>
    </row>
    <row r="15" spans="2:12" ht="15" x14ac:dyDescent="0.25">
      <c r="B15"/>
      <c r="C15"/>
      <c r="D15"/>
      <c r="E15"/>
      <c r="F15"/>
      <c r="G15"/>
      <c r="H15"/>
      <c r="I15"/>
      <c r="J15"/>
      <c r="K15"/>
      <c r="L15"/>
    </row>
    <row r="16" spans="2:12" ht="15" x14ac:dyDescent="0.25">
      <c r="B16" s="69" t="s">
        <v>75</v>
      </c>
      <c r="C16" s="5"/>
      <c r="D16"/>
      <c r="E16"/>
      <c r="F16"/>
      <c r="G16"/>
      <c r="H16"/>
      <c r="I16"/>
      <c r="J16" s="9"/>
      <c r="K16"/>
      <c r="L16"/>
    </row>
    <row r="17" spans="2:12" ht="15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5" x14ac:dyDescent="0.25">
      <c r="B18"/>
      <c r="C18"/>
      <c r="D18"/>
      <c r="E18"/>
      <c r="F18"/>
      <c r="G18"/>
      <c r="H18"/>
      <c r="I18"/>
      <c r="J18"/>
      <c r="K18"/>
      <c r="L18"/>
    </row>
    <row r="19" spans="2:12" ht="15" x14ac:dyDescent="0.25">
      <c r="C19"/>
      <c r="D19"/>
      <c r="E19"/>
      <c r="F19"/>
      <c r="G19"/>
      <c r="H19"/>
      <c r="I19"/>
      <c r="J19"/>
      <c r="K19"/>
      <c r="L19"/>
    </row>
    <row r="20" spans="2:12" ht="15" x14ac:dyDescent="0.25">
      <c r="C20"/>
      <c r="D20"/>
      <c r="E20"/>
      <c r="F20"/>
      <c r="G20"/>
      <c r="H20"/>
      <c r="I20"/>
      <c r="J20"/>
      <c r="K20"/>
      <c r="L20"/>
    </row>
    <row r="21" spans="2:12" ht="15" x14ac:dyDescent="0.25">
      <c r="C21"/>
      <c r="D21"/>
      <c r="E21"/>
      <c r="F21"/>
      <c r="G21"/>
      <c r="H21"/>
      <c r="I21"/>
      <c r="J21"/>
      <c r="K21"/>
      <c r="L21"/>
    </row>
    <row r="22" spans="2:12" ht="15" x14ac:dyDescent="0.25">
      <c r="C22"/>
      <c r="D22"/>
      <c r="E22"/>
      <c r="F22"/>
      <c r="G22"/>
      <c r="H22"/>
      <c r="I22"/>
      <c r="J22"/>
      <c r="K22"/>
      <c r="L22"/>
    </row>
    <row r="23" spans="2:12" ht="15" x14ac:dyDescent="0.25">
      <c r="C23"/>
      <c r="D23"/>
      <c r="E23"/>
      <c r="F23"/>
      <c r="G23"/>
      <c r="H23"/>
      <c r="I23"/>
      <c r="J23"/>
      <c r="K23"/>
      <c r="L23"/>
    </row>
    <row r="24" spans="2:12" ht="15" x14ac:dyDescent="0.25">
      <c r="C24"/>
      <c r="D24"/>
      <c r="E24"/>
      <c r="F24"/>
      <c r="G24"/>
      <c r="H24"/>
      <c r="I24"/>
      <c r="J24"/>
      <c r="K24"/>
      <c r="L24"/>
    </row>
    <row r="25" spans="2:12" ht="15" x14ac:dyDescent="0.25">
      <c r="C25"/>
      <c r="D25"/>
      <c r="E25"/>
      <c r="F25"/>
      <c r="G25"/>
      <c r="H25"/>
      <c r="I25"/>
      <c r="J25"/>
      <c r="K25"/>
      <c r="L25"/>
    </row>
    <row r="26" spans="2:12" ht="15" x14ac:dyDescent="0.25">
      <c r="C26"/>
      <c r="D26"/>
      <c r="E26"/>
      <c r="F26"/>
      <c r="G26"/>
      <c r="H26"/>
      <c r="I26"/>
      <c r="J26"/>
      <c r="K26"/>
      <c r="L26"/>
    </row>
    <row r="27" spans="2:12" ht="15" x14ac:dyDescent="0.25">
      <c r="C27"/>
      <c r="D27"/>
      <c r="E27"/>
      <c r="F27"/>
      <c r="G27"/>
      <c r="H27"/>
      <c r="I27"/>
      <c r="J27"/>
      <c r="K27"/>
      <c r="L27"/>
    </row>
    <row r="28" spans="2:12" ht="15" x14ac:dyDescent="0.25">
      <c r="C28"/>
      <c r="D28"/>
      <c r="E28"/>
      <c r="F28"/>
      <c r="G28"/>
      <c r="H28"/>
      <c r="I28"/>
      <c r="J28"/>
      <c r="K28"/>
      <c r="L28"/>
    </row>
    <row r="29" spans="2:12" ht="15" x14ac:dyDescent="0.25">
      <c r="C29"/>
      <c r="D29"/>
      <c r="E29"/>
      <c r="F29"/>
      <c r="G29"/>
      <c r="H29"/>
      <c r="I29"/>
      <c r="J29"/>
      <c r="K29"/>
      <c r="L29"/>
    </row>
    <row r="30" spans="2:12" ht="15" x14ac:dyDescent="0.25">
      <c r="C30"/>
      <c r="D30"/>
      <c r="E30"/>
      <c r="F30"/>
      <c r="G30"/>
      <c r="H30"/>
      <c r="I30"/>
      <c r="J30"/>
      <c r="K30"/>
      <c r="L30"/>
    </row>
    <row r="31" spans="2:12" ht="15" x14ac:dyDescent="0.25">
      <c r="C31"/>
      <c r="D31"/>
      <c r="E31"/>
      <c r="F31"/>
      <c r="G31"/>
      <c r="H31"/>
      <c r="I31"/>
      <c r="J31"/>
      <c r="K31"/>
      <c r="L31"/>
    </row>
    <row r="32" spans="2:12" ht="15" x14ac:dyDescent="0.25">
      <c r="C32"/>
      <c r="D32"/>
      <c r="E32"/>
      <c r="F32"/>
      <c r="G32"/>
      <c r="H32"/>
      <c r="I32"/>
      <c r="J32"/>
      <c r="K32"/>
      <c r="L32"/>
    </row>
    <row r="33" spans="3:12" ht="15" x14ac:dyDescent="0.25">
      <c r="C33"/>
      <c r="D33"/>
      <c r="E33"/>
      <c r="F33"/>
      <c r="G33"/>
      <c r="H33"/>
      <c r="I33"/>
      <c r="J33"/>
      <c r="K33"/>
      <c r="L33"/>
    </row>
  </sheetData>
  <pageMargins left="0.7" right="0.7" top="0.75" bottom="0.75" header="0.3" footer="0.3"/>
  <pageSetup orientation="portrait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BC32-6D70-4138-A276-C67ABA490FC7}">
  <dimension ref="B2:K13"/>
  <sheetViews>
    <sheetView showGridLines="0" workbookViewId="0">
      <selection activeCell="L28" sqref="L28"/>
    </sheetView>
  </sheetViews>
  <sheetFormatPr defaultColWidth="10.28515625" defaultRowHeight="15" x14ac:dyDescent="0.25"/>
  <cols>
    <col min="1" max="1" width="14.2851562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170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2017</v>
      </c>
      <c r="C4" s="16">
        <v>3.2442748091603052E-2</v>
      </c>
      <c r="K4" s="9"/>
    </row>
    <row r="5" spans="2:11" x14ac:dyDescent="0.25">
      <c r="B5" s="3">
        <v>2018</v>
      </c>
      <c r="C5" s="16">
        <v>4.7979506769012699E-2</v>
      </c>
      <c r="K5" s="9"/>
    </row>
    <row r="6" spans="2:11" x14ac:dyDescent="0.25">
      <c r="B6" s="3">
        <v>2019</v>
      </c>
      <c r="C6" s="16">
        <v>6.0936495134627885E-2</v>
      </c>
      <c r="K6" s="9"/>
    </row>
    <row r="7" spans="2:11" x14ac:dyDescent="0.25">
      <c r="B7" s="3">
        <v>2020</v>
      </c>
      <c r="C7" s="16">
        <v>4.3648158637611414E-2</v>
      </c>
      <c r="K7" s="9"/>
    </row>
    <row r="8" spans="2:11" x14ac:dyDescent="0.25">
      <c r="B8" s="3">
        <v>2021</v>
      </c>
      <c r="C8" s="16">
        <v>4.6568790827889617E-2</v>
      </c>
      <c r="K8" s="9"/>
    </row>
    <row r="9" spans="2:11" x14ac:dyDescent="0.25">
      <c r="B9" s="3">
        <v>2022</v>
      </c>
      <c r="C9" s="16">
        <v>5.3480658369335084E-2</v>
      </c>
      <c r="K9" s="9"/>
    </row>
    <row r="10" spans="2:11" x14ac:dyDescent="0.25">
      <c r="B10" s="3">
        <v>2023</v>
      </c>
      <c r="C10" s="16">
        <v>8.694646342561281E-2</v>
      </c>
      <c r="K10" s="9"/>
    </row>
    <row r="11" spans="2:11" x14ac:dyDescent="0.25">
      <c r="B11" s="7">
        <v>2024</v>
      </c>
      <c r="C11" s="17">
        <v>0.11773078745412201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72F2-AF63-42F4-AA14-41A766EA1E9E}">
  <dimension ref="B2:J14"/>
  <sheetViews>
    <sheetView showGridLines="0" workbookViewId="0">
      <selection activeCell="K22" sqref="K22"/>
    </sheetView>
  </sheetViews>
  <sheetFormatPr defaultColWidth="10.28515625" defaultRowHeight="15" x14ac:dyDescent="0.25"/>
  <cols>
    <col min="1" max="1" width="23.85546875" customWidth="1"/>
    <col min="2" max="2" width="25" customWidth="1"/>
    <col min="3" max="9" width="10.7109375" customWidth="1"/>
  </cols>
  <sheetData>
    <row r="2" spans="2:10" ht="43.5" customHeight="1" x14ac:dyDescent="0.25">
      <c r="B2" s="11" t="s">
        <v>171</v>
      </c>
    </row>
    <row r="3" spans="2:10" x14ac:dyDescent="0.25">
      <c r="B3" s="88" t="s">
        <v>172</v>
      </c>
      <c r="C3" s="90"/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18">
        <v>5.7742440041710114E-2</v>
      </c>
      <c r="D5" s="18">
        <v>9.6176342026934203E-2</v>
      </c>
      <c r="E5" s="18">
        <v>0.11885540370748388</v>
      </c>
      <c r="F5" s="18">
        <v>8.8834369829406054E-2</v>
      </c>
      <c r="G5" s="18">
        <v>9.82516242564552E-2</v>
      </c>
      <c r="H5" s="18">
        <v>0.11921202206068375</v>
      </c>
      <c r="I5" s="18">
        <v>0.21276629519767778</v>
      </c>
      <c r="J5" s="18">
        <v>0.21028794039046478</v>
      </c>
    </row>
    <row r="6" spans="2:10" x14ac:dyDescent="0.25">
      <c r="B6" s="3" t="s">
        <v>67</v>
      </c>
      <c r="C6" s="18">
        <v>3.5149059672565423E-2</v>
      </c>
      <c r="D6" s="24">
        <v>5.4761620621755477E-2</v>
      </c>
      <c r="E6" s="18">
        <v>7.0707326902320178E-2</v>
      </c>
      <c r="F6" s="18">
        <v>5.948509617419101E-2</v>
      </c>
      <c r="G6" s="18">
        <v>6.4866601052575745E-2</v>
      </c>
      <c r="H6" s="18">
        <v>6.2093862815884478E-2</v>
      </c>
      <c r="I6" s="18">
        <v>8.079214398374783E-2</v>
      </c>
      <c r="J6" s="18">
        <v>7.9311254377672127E-2</v>
      </c>
    </row>
    <row r="7" spans="2:10" x14ac:dyDescent="0.25">
      <c r="B7" s="3" t="s">
        <v>68</v>
      </c>
      <c r="C7" s="18">
        <v>2.8685915440212709E-2</v>
      </c>
      <c r="D7" s="24">
        <v>4.7876720385836957E-2</v>
      </c>
      <c r="E7" s="18">
        <v>5.4750902964143748E-2</v>
      </c>
      <c r="F7" s="18">
        <v>4.4023917147687892E-2</v>
      </c>
      <c r="G7" s="18">
        <v>5.0082331376021375E-2</v>
      </c>
      <c r="H7" s="18">
        <v>5.7619622951193383E-2</v>
      </c>
      <c r="I7" s="18">
        <v>8.7414935627078139E-2</v>
      </c>
      <c r="J7" s="18">
        <v>0.10741259915447131</v>
      </c>
    </row>
    <row r="8" spans="2:10" x14ac:dyDescent="0.25">
      <c r="B8" s="7" t="s">
        <v>69</v>
      </c>
      <c r="C8" s="23">
        <v>2.528890501114163E-2</v>
      </c>
      <c r="D8" s="41">
        <v>3.1901657872277091E-2</v>
      </c>
      <c r="E8" s="23">
        <v>3.9908136123396817E-2</v>
      </c>
      <c r="F8" s="23">
        <v>1.9388135992429868E-2</v>
      </c>
      <c r="G8" s="23">
        <v>1.9079141518225044E-2</v>
      </c>
      <c r="H8" s="23">
        <v>2.6938878477728124E-2</v>
      </c>
      <c r="I8" s="23">
        <v>4.6829524106505573E-2</v>
      </c>
      <c r="J8" s="23">
        <v>0.10274791739162979</v>
      </c>
    </row>
    <row r="9" spans="2:10" x14ac:dyDescent="0.25">
      <c r="B9" s="4" t="s">
        <v>63</v>
      </c>
      <c r="C9" s="37">
        <v>3.2442748091603052E-2</v>
      </c>
      <c r="D9" s="37">
        <v>4.7979506769012699E-2</v>
      </c>
      <c r="E9" s="37">
        <v>6.0936495134627885E-2</v>
      </c>
      <c r="F9" s="37">
        <v>4.3648158637611414E-2</v>
      </c>
      <c r="G9" s="37">
        <v>4.6568790827889617E-2</v>
      </c>
      <c r="H9" s="37">
        <v>5.3480658369335084E-2</v>
      </c>
      <c r="I9" s="37">
        <v>8.6946467318990389E-2</v>
      </c>
      <c r="J9" s="37">
        <v>0.11773078527943476</v>
      </c>
    </row>
    <row r="10" spans="2:10" x14ac:dyDescent="0.25">
      <c r="B10" s="29"/>
      <c r="C10" s="42"/>
      <c r="D10" s="42"/>
      <c r="E10" s="42"/>
      <c r="F10" s="42"/>
      <c r="G10" s="42"/>
      <c r="H10" s="42"/>
      <c r="I10" s="42"/>
    </row>
    <row r="11" spans="2:10" x14ac:dyDescent="0.25">
      <c r="B11" s="69" t="s">
        <v>75</v>
      </c>
      <c r="H11" s="9"/>
    </row>
    <row r="12" spans="2:10" x14ac:dyDescent="0.25">
      <c r="H12" s="9"/>
    </row>
    <row r="14" spans="2:10" x14ac:dyDescent="0.25">
      <c r="H14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C642-D3F7-4276-8E35-0219D3C44BBC}">
  <dimension ref="B2:M25"/>
  <sheetViews>
    <sheetView showGridLines="0" workbookViewId="0">
      <selection activeCell="B2" sqref="B2"/>
    </sheetView>
  </sheetViews>
  <sheetFormatPr defaultColWidth="10.28515625" defaultRowHeight="15" x14ac:dyDescent="0.25"/>
  <cols>
    <col min="1" max="1" width="16" customWidth="1"/>
    <col min="2" max="2" width="49.5703125" customWidth="1"/>
    <col min="3" max="10" width="10.7109375" customWidth="1"/>
    <col min="11" max="11" width="14" customWidth="1"/>
    <col min="12" max="12" width="15.85546875" customWidth="1"/>
  </cols>
  <sheetData>
    <row r="2" spans="2:13" ht="43.5" customHeight="1" x14ac:dyDescent="0.25">
      <c r="B2" s="11" t="s">
        <v>173</v>
      </c>
    </row>
    <row r="3" spans="2:13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</row>
    <row r="4" spans="2:13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3" x14ac:dyDescent="0.25">
      <c r="B5" s="3" t="s">
        <v>1</v>
      </c>
      <c r="C5" s="25">
        <v>2.5273471205500043E-2</v>
      </c>
      <c r="D5" s="25">
        <v>3.701506397028477E-2</v>
      </c>
      <c r="E5" s="25">
        <v>5.8010910192948781E-2</v>
      </c>
      <c r="F5" s="25">
        <v>4.826839225706113E-2</v>
      </c>
      <c r="G5" s="25">
        <v>6.5067385444743941E-2</v>
      </c>
      <c r="H5" s="25">
        <v>6.4500192128231867E-2</v>
      </c>
      <c r="I5" s="25">
        <v>0.11166735056763781</v>
      </c>
      <c r="J5" s="25">
        <v>0.1424071157231539</v>
      </c>
      <c r="L5" s="18"/>
      <c r="M5" s="21"/>
    </row>
    <row r="6" spans="2:13" x14ac:dyDescent="0.25">
      <c r="B6" s="3" t="s">
        <v>2</v>
      </c>
      <c r="C6" s="25">
        <v>1.234340456890199E-2</v>
      </c>
      <c r="D6" s="25">
        <v>1.4232673267326733E-2</v>
      </c>
      <c r="E6" s="25">
        <v>1.4787724598505327E-2</v>
      </c>
      <c r="F6" s="25">
        <v>4.6148949713558244E-3</v>
      </c>
      <c r="G6" s="25">
        <v>5.1928783382789315E-3</v>
      </c>
      <c r="H6" s="25">
        <v>9.0831677547544704E-3</v>
      </c>
      <c r="I6" s="25">
        <v>3.0469465149731922E-2</v>
      </c>
      <c r="J6" s="25">
        <v>4.5212402677229889E-2</v>
      </c>
      <c r="L6" s="18"/>
      <c r="M6" s="21"/>
    </row>
    <row r="7" spans="2:13" x14ac:dyDescent="0.25">
      <c r="B7" s="3" t="s">
        <v>3</v>
      </c>
      <c r="C7" s="25">
        <v>6.0616754786715264E-2</v>
      </c>
      <c r="D7" s="25">
        <v>6.8113171029248756E-2</v>
      </c>
      <c r="E7" s="25">
        <v>8.9933731051960522E-2</v>
      </c>
      <c r="F7" s="25">
        <v>3.5448025530134868E-2</v>
      </c>
      <c r="G7" s="25">
        <v>2.1214634301936142E-2</v>
      </c>
      <c r="H7" s="25">
        <v>2.060053282024717E-2</v>
      </c>
      <c r="I7" s="25">
        <v>4.7433545798646684E-2</v>
      </c>
      <c r="J7" s="25">
        <v>6.8262036737838983E-2</v>
      </c>
      <c r="L7" s="18"/>
      <c r="M7" s="21"/>
    </row>
    <row r="8" spans="2:13" x14ac:dyDescent="0.25">
      <c r="B8" s="3" t="s">
        <v>4</v>
      </c>
      <c r="C8" s="25">
        <v>2.8653295128939827E-3</v>
      </c>
      <c r="D8" s="25">
        <v>3.1515274742032226E-3</v>
      </c>
      <c r="E8" s="25">
        <v>6.2118691070438157E-3</v>
      </c>
      <c r="F8" s="25">
        <v>4.1027978802210948E-3</v>
      </c>
      <c r="G8" s="25">
        <v>4.9464654686619501E-3</v>
      </c>
      <c r="H8" s="25">
        <v>1.135498604415123E-2</v>
      </c>
      <c r="I8" s="25">
        <v>1.4490139490139491E-2</v>
      </c>
      <c r="J8" s="25">
        <v>1.7981473633226372E-2</v>
      </c>
      <c r="L8" s="18"/>
      <c r="M8" s="21"/>
    </row>
    <row r="9" spans="2:13" x14ac:dyDescent="0.25">
      <c r="B9" s="3" t="s">
        <v>5</v>
      </c>
      <c r="C9" s="25">
        <v>1.6111198862738905E-2</v>
      </c>
      <c r="D9" s="25">
        <v>2.38130454074841E-2</v>
      </c>
      <c r="E9" s="25">
        <v>2.5130163137799377E-2</v>
      </c>
      <c r="F9" s="25">
        <v>1.0365251727541954E-2</v>
      </c>
      <c r="G9" s="25">
        <v>7.7290888845221719E-3</v>
      </c>
      <c r="H9" s="25">
        <v>1.5458200471371135E-2</v>
      </c>
      <c r="I9" s="25">
        <v>3.7860414982484505E-2</v>
      </c>
      <c r="J9" s="25">
        <v>3.711892797319933E-2</v>
      </c>
      <c r="L9" s="18"/>
      <c r="M9" s="21"/>
    </row>
    <row r="10" spans="2:13" x14ac:dyDescent="0.25">
      <c r="B10" s="27" t="s">
        <v>6</v>
      </c>
      <c r="C10" s="28">
        <v>2.1432983323038914E-2</v>
      </c>
      <c r="D10" s="28">
        <v>4.1192449676116183E-2</v>
      </c>
      <c r="E10" s="28">
        <v>5.6933246723472546E-2</v>
      </c>
      <c r="F10" s="28">
        <v>5.7304614200253401E-2</v>
      </c>
      <c r="G10" s="28">
        <v>7.8433400307292289E-2</v>
      </c>
      <c r="H10" s="28">
        <v>9.5678759588349302E-2</v>
      </c>
      <c r="I10" s="28">
        <v>0.14513166697074742</v>
      </c>
      <c r="J10" s="28">
        <v>0.14477720280047768</v>
      </c>
      <c r="L10" s="18"/>
      <c r="M10" s="21"/>
    </row>
    <row r="11" spans="2:13" x14ac:dyDescent="0.25">
      <c r="B11" s="27" t="s">
        <v>7</v>
      </c>
      <c r="C11" s="28">
        <v>3.0415233228776688E-2</v>
      </c>
      <c r="D11" s="28">
        <v>4.905671147643919E-2</v>
      </c>
      <c r="E11" s="28">
        <v>6.4338416943904603E-2</v>
      </c>
      <c r="F11" s="28">
        <v>5.0884902115279712E-2</v>
      </c>
      <c r="G11" s="28">
        <v>6.015066545283522E-2</v>
      </c>
      <c r="H11" s="28">
        <v>6.726360819385703E-2</v>
      </c>
      <c r="I11" s="28">
        <v>0.11275225729403889</v>
      </c>
      <c r="J11" s="28">
        <v>0.11709443171929544</v>
      </c>
      <c r="L11" s="18"/>
      <c r="M11" s="21"/>
    </row>
    <row r="12" spans="2:13" x14ac:dyDescent="0.25">
      <c r="B12" s="3" t="s">
        <v>8</v>
      </c>
      <c r="C12" s="25">
        <v>1.3730017448931032E-2</v>
      </c>
      <c r="D12" s="25">
        <v>3.9914184503317865E-2</v>
      </c>
      <c r="E12" s="25">
        <v>6.2186776776943439E-2</v>
      </c>
      <c r="F12" s="25">
        <v>6.1863867684478373E-2</v>
      </c>
      <c r="G12" s="25">
        <v>5.6839237057220708E-2</v>
      </c>
      <c r="H12" s="25">
        <v>4.4365002224016077E-2</v>
      </c>
      <c r="I12" s="25">
        <v>8.7315966565673489E-2</v>
      </c>
      <c r="J12" s="25">
        <v>8.0972591899863319E-2</v>
      </c>
      <c r="L12" s="18"/>
      <c r="M12" s="21"/>
    </row>
    <row r="13" spans="2:13" x14ac:dyDescent="0.25">
      <c r="B13" s="3" t="s">
        <v>17</v>
      </c>
      <c r="C13" s="25">
        <v>2.4976281017872158E-2</v>
      </c>
      <c r="D13" s="25">
        <v>4.3066303517645871E-2</v>
      </c>
      <c r="E13" s="25">
        <v>5.5188646590515748E-2</v>
      </c>
      <c r="F13" s="25">
        <v>5.1435362617924529E-2</v>
      </c>
      <c r="G13" s="25">
        <v>3.5509018458979358E-2</v>
      </c>
      <c r="H13" s="25">
        <v>3.8588261573686271E-2</v>
      </c>
      <c r="I13" s="25">
        <v>7.2462658376468911E-2</v>
      </c>
      <c r="J13" s="25">
        <v>0.26115141414636539</v>
      </c>
      <c r="L13" s="18"/>
      <c r="M13" s="21"/>
    </row>
    <row r="14" spans="2:13" x14ac:dyDescent="0.25">
      <c r="B14" s="3" t="s">
        <v>9</v>
      </c>
      <c r="C14" s="25">
        <v>1.7605633802816902E-2</v>
      </c>
      <c r="D14" s="25">
        <v>4.2174905833447178E-2</v>
      </c>
      <c r="E14" s="25">
        <v>6.6560636182902588E-2</v>
      </c>
      <c r="F14" s="25">
        <v>5.5937252994467078E-2</v>
      </c>
      <c r="G14" s="25">
        <v>4.3617579624872241E-2</v>
      </c>
      <c r="H14" s="25">
        <v>4.9150759056064933E-2</v>
      </c>
      <c r="I14" s="25">
        <v>0.12865240675205913</v>
      </c>
      <c r="J14" s="25">
        <v>0.1418914840968073</v>
      </c>
      <c r="L14" s="18"/>
      <c r="M14" s="21"/>
    </row>
    <row r="15" spans="2:13" x14ac:dyDescent="0.25">
      <c r="B15" s="3" t="s">
        <v>18</v>
      </c>
      <c r="C15" s="25">
        <v>1.2193908023093768E-2</v>
      </c>
      <c r="D15" s="25">
        <v>2.2115174074885044E-2</v>
      </c>
      <c r="E15" s="25">
        <v>2.9384431561711732E-2</v>
      </c>
      <c r="F15" s="25">
        <v>2.2299927426271689E-2</v>
      </c>
      <c r="G15" s="25">
        <v>3.7521111622908034E-2</v>
      </c>
      <c r="H15" s="25">
        <v>5.1754547124747384E-2</v>
      </c>
      <c r="I15" s="25">
        <v>7.3005241446674168E-2</v>
      </c>
      <c r="J15" s="25">
        <v>6.8146561899301919E-2</v>
      </c>
      <c r="L15" s="16"/>
      <c r="M15" s="21"/>
    </row>
    <row r="16" spans="2:13" x14ac:dyDescent="0.25">
      <c r="B16" s="3" t="s">
        <v>23</v>
      </c>
      <c r="C16" s="25">
        <v>2.5379702855630192E-2</v>
      </c>
      <c r="D16" s="25">
        <v>5.2521390861095939E-2</v>
      </c>
      <c r="E16" s="25">
        <v>6.3249600696965294E-2</v>
      </c>
      <c r="F16" s="25">
        <v>4.7449759078622637E-2</v>
      </c>
      <c r="G16" s="25">
        <v>6.3667356274949738E-2</v>
      </c>
      <c r="H16" s="25">
        <v>0.17085476850019787</v>
      </c>
      <c r="I16" s="25">
        <v>0.19445239458118679</v>
      </c>
      <c r="J16" s="25">
        <v>0.21645893658986948</v>
      </c>
      <c r="L16" s="16"/>
      <c r="M16" s="21"/>
    </row>
    <row r="17" spans="2:13" x14ac:dyDescent="0.25">
      <c r="B17" s="3" t="s">
        <v>19</v>
      </c>
      <c r="C17" s="25">
        <v>5.5172853680316367E-2</v>
      </c>
      <c r="D17" s="25">
        <v>7.6230492196878746E-2</v>
      </c>
      <c r="E17" s="25">
        <v>9.2462410891884214E-2</v>
      </c>
      <c r="F17" s="25">
        <v>6.918494842365247E-2</v>
      </c>
      <c r="G17" s="25">
        <v>8.9426431959854155E-2</v>
      </c>
      <c r="H17" s="25">
        <v>9.3703354310210998E-2</v>
      </c>
      <c r="I17" s="25">
        <v>0.13217722207121502</v>
      </c>
      <c r="J17" s="25">
        <v>0.13514013504763667</v>
      </c>
      <c r="L17" s="18"/>
      <c r="M17" s="21"/>
    </row>
    <row r="18" spans="2:13" x14ac:dyDescent="0.25">
      <c r="B18" s="3" t="s">
        <v>20</v>
      </c>
      <c r="C18" s="25">
        <v>1.9758060077711366E-2</v>
      </c>
      <c r="D18" s="25">
        <v>3.949751495240502E-2</v>
      </c>
      <c r="E18" s="25">
        <v>4.4992301357109604E-2</v>
      </c>
      <c r="F18" s="25">
        <v>4.5522663820003285E-2</v>
      </c>
      <c r="G18" s="25">
        <v>4.6286440917439838E-2</v>
      </c>
      <c r="H18" s="25">
        <v>4.3036741921204075E-2</v>
      </c>
      <c r="I18" s="25">
        <v>8.1133749616472212E-2</v>
      </c>
      <c r="J18" s="25">
        <v>7.8613277304133505E-2</v>
      </c>
      <c r="L18" s="18"/>
      <c r="M18" s="21"/>
    </row>
    <row r="19" spans="2:13" x14ac:dyDescent="0.25">
      <c r="B19" s="3" t="s">
        <v>15</v>
      </c>
      <c r="C19" s="25">
        <v>1.4427072715582807E-2</v>
      </c>
      <c r="D19" s="25">
        <v>2.3723445576503629E-2</v>
      </c>
      <c r="E19" s="25">
        <v>3.3254944959819947E-2</v>
      </c>
      <c r="F19" s="25">
        <v>3.1316737581715326E-2</v>
      </c>
      <c r="G19" s="25">
        <v>4.3673030828994132E-2</v>
      </c>
      <c r="H19" s="25">
        <v>4.8042324815515035E-2</v>
      </c>
      <c r="I19" s="25">
        <v>6.1316591213234246E-2</v>
      </c>
      <c r="J19" s="25">
        <v>4.797626145675897E-2</v>
      </c>
      <c r="L19" s="18"/>
      <c r="M19" s="21"/>
    </row>
    <row r="20" spans="2:13" x14ac:dyDescent="0.25">
      <c r="B20" s="3" t="s">
        <v>21</v>
      </c>
      <c r="C20" s="25">
        <v>2.4340741173378502E-2</v>
      </c>
      <c r="D20" s="25">
        <v>3.1713322271583792E-2</v>
      </c>
      <c r="E20" s="25">
        <v>3.2785016905367927E-2</v>
      </c>
      <c r="F20" s="25">
        <v>1.3952755077909452E-2</v>
      </c>
      <c r="G20" s="25">
        <v>1.2392464601662077E-2</v>
      </c>
      <c r="H20" s="25">
        <v>2.3066113719710731E-2</v>
      </c>
      <c r="I20" s="25">
        <v>3.3374127608904181E-2</v>
      </c>
      <c r="J20" s="25">
        <v>5.7339307468357047E-2</v>
      </c>
      <c r="L20" s="18"/>
      <c r="M20" s="21"/>
    </row>
    <row r="21" spans="2:13" x14ac:dyDescent="0.25">
      <c r="B21" s="3" t="s">
        <v>22</v>
      </c>
      <c r="C21" s="25">
        <v>2.6341266639774104E-2</v>
      </c>
      <c r="D21" s="25">
        <v>4.1270854953300871E-2</v>
      </c>
      <c r="E21" s="25">
        <v>4.2619113191958137E-2</v>
      </c>
      <c r="F21" s="25">
        <v>3.0087527352297593E-2</v>
      </c>
      <c r="G21" s="25">
        <v>1.942585155436561E-2</v>
      </c>
      <c r="H21" s="25">
        <v>2.7758756913352646E-2</v>
      </c>
      <c r="I21" s="25">
        <v>4.3221771285242162E-2</v>
      </c>
      <c r="J21" s="25">
        <v>0.16803974480404596</v>
      </c>
      <c r="L21" s="16"/>
      <c r="M21" s="21"/>
    </row>
    <row r="22" spans="2:13" x14ac:dyDescent="0.25">
      <c r="B22" s="7" t="s">
        <v>24</v>
      </c>
      <c r="C22" s="26">
        <v>3.7947002829945974E-2</v>
      </c>
      <c r="D22" s="26">
        <v>6.4624626287232867E-2</v>
      </c>
      <c r="E22" s="26">
        <v>6.3681464871207988E-2</v>
      </c>
      <c r="F22" s="26">
        <v>7.4930216329378921E-2</v>
      </c>
      <c r="G22" s="26">
        <v>0.11071280133000831</v>
      </c>
      <c r="H22" s="26">
        <v>0.11697538072001869</v>
      </c>
      <c r="I22" s="26">
        <v>0.14800437829359392</v>
      </c>
      <c r="J22" s="26">
        <v>0.19785613099686564</v>
      </c>
      <c r="L22" s="18"/>
      <c r="M22" s="21"/>
    </row>
    <row r="23" spans="2:13" x14ac:dyDescent="0.25">
      <c r="B23" s="4" t="s">
        <v>63</v>
      </c>
      <c r="C23" s="37">
        <v>3.2442748091603052E-2</v>
      </c>
      <c r="D23" s="37">
        <v>4.7979506769012699E-2</v>
      </c>
      <c r="E23" s="37">
        <v>6.0936495134627885E-2</v>
      </c>
      <c r="F23" s="37">
        <v>4.3648158637611414E-2</v>
      </c>
      <c r="G23" s="37">
        <v>4.6568790827889617E-2</v>
      </c>
      <c r="H23" s="37">
        <v>5.3480658369335084E-2</v>
      </c>
      <c r="I23" s="37">
        <v>8.6946393159477151E-2</v>
      </c>
      <c r="J23" s="37">
        <v>0.11773089369502499</v>
      </c>
    </row>
    <row r="25" spans="2:13" x14ac:dyDescent="0.25">
      <c r="B25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9398-8D40-40A3-BF05-44E53A0DE083}">
  <dimension ref="A2:J39"/>
  <sheetViews>
    <sheetView showGridLines="0" zoomScaleNormal="100" workbookViewId="0">
      <selection activeCell="D43" sqref="D43"/>
    </sheetView>
  </sheetViews>
  <sheetFormatPr defaultColWidth="10.28515625" defaultRowHeight="15" x14ac:dyDescent="0.25"/>
  <cols>
    <col min="1" max="1" width="15.140625" customWidth="1"/>
    <col min="2" max="2" width="32.7109375" customWidth="1"/>
    <col min="3" max="10" width="10.7109375" customWidth="1"/>
    <col min="11" max="11" width="14" customWidth="1"/>
    <col min="12" max="12" width="15.85546875" customWidth="1"/>
  </cols>
  <sheetData>
    <row r="2" spans="1:10" ht="43.5" customHeight="1" x14ac:dyDescent="0.25">
      <c r="B2" s="11" t="s">
        <v>174</v>
      </c>
    </row>
    <row r="3" spans="1:10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</row>
    <row r="4" spans="1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1:10" x14ac:dyDescent="0.25">
      <c r="B5" s="3" t="s">
        <v>48</v>
      </c>
      <c r="C5" s="18">
        <v>2.2241613248119362E-2</v>
      </c>
      <c r="D5" s="18">
        <v>3.5345074780036526E-2</v>
      </c>
      <c r="E5" s="18">
        <v>4.7827446549127371E-2</v>
      </c>
      <c r="F5" s="18">
        <v>3.3051176123429726E-2</v>
      </c>
      <c r="G5" s="18">
        <v>3.7277147487844407E-2</v>
      </c>
      <c r="H5" s="18">
        <v>4.1645483244475437E-2</v>
      </c>
      <c r="I5" s="18">
        <v>6.6371994981039947E-2</v>
      </c>
      <c r="J5" s="18">
        <v>8.4648224655555895E-2</v>
      </c>
    </row>
    <row r="6" spans="1:10" x14ac:dyDescent="0.25">
      <c r="B6" s="3" t="s">
        <v>42</v>
      </c>
      <c r="C6" s="18">
        <v>2.2374145431945307E-2</v>
      </c>
      <c r="D6" s="18">
        <v>2.8525583883045106E-2</v>
      </c>
      <c r="E6" s="18">
        <v>3.4592500345925002E-2</v>
      </c>
      <c r="F6" s="18">
        <v>3.1239723775073988E-2</v>
      </c>
      <c r="G6" s="18">
        <v>2.8093833403567917E-2</v>
      </c>
      <c r="H6" s="18">
        <v>5.4711694440348034E-2</v>
      </c>
      <c r="I6" s="18">
        <v>8.2851093860268177E-2</v>
      </c>
      <c r="J6" s="18">
        <v>0.10789782736347622</v>
      </c>
    </row>
    <row r="7" spans="1:10" s="40" customFormat="1" x14ac:dyDescent="0.25">
      <c r="A7"/>
      <c r="B7" s="39" t="s">
        <v>56</v>
      </c>
      <c r="C7" s="18">
        <v>5.2338530066815145E-2</v>
      </c>
      <c r="D7" s="18">
        <v>7.4478649453823237E-2</v>
      </c>
      <c r="E7" s="18">
        <v>0.10800508259212198</v>
      </c>
      <c r="F7" s="18">
        <v>4.8877146631439897E-2</v>
      </c>
      <c r="G7" s="18">
        <v>8.2943925233644855E-2</v>
      </c>
      <c r="H7" s="18">
        <v>8.8699878493317133E-2</v>
      </c>
      <c r="I7" s="18">
        <v>0.15611353711790393</v>
      </c>
      <c r="J7" s="18">
        <v>0.13326653306613226</v>
      </c>
    </row>
    <row r="8" spans="1:10" x14ac:dyDescent="0.25">
      <c r="B8" s="3" t="s">
        <v>54</v>
      </c>
      <c r="C8" s="18">
        <v>3.2043065880543453E-2</v>
      </c>
      <c r="D8" s="18">
        <v>5.2750849804859626E-2</v>
      </c>
      <c r="E8" s="18">
        <v>5.8107487367937527E-2</v>
      </c>
      <c r="F8" s="18">
        <v>3.0166270783847982E-2</v>
      </c>
      <c r="G8" s="18">
        <v>4.7748052827632913E-2</v>
      </c>
      <c r="H8" s="18">
        <v>4.6277665995975853E-2</v>
      </c>
      <c r="I8" s="18">
        <v>8.0930411380238376E-2</v>
      </c>
      <c r="J8" s="18">
        <v>8.8328767123287674E-2</v>
      </c>
    </row>
    <row r="9" spans="1:10" x14ac:dyDescent="0.25">
      <c r="B9" s="3" t="s">
        <v>33</v>
      </c>
      <c r="C9" s="18">
        <v>2.404643449419569E-2</v>
      </c>
      <c r="D9" s="18">
        <v>3.8970866439651912E-2</v>
      </c>
      <c r="E9" s="18">
        <v>3.8672017511856983E-2</v>
      </c>
      <c r="F9" s="18">
        <v>4.2282430213464693E-2</v>
      </c>
      <c r="G9" s="18">
        <v>4.82361411087113E-2</v>
      </c>
      <c r="H9" s="18">
        <v>3.9551746868820042E-2</v>
      </c>
      <c r="I9" s="18">
        <v>6.7634252539912912E-2</v>
      </c>
      <c r="J9" s="18">
        <v>7.9577072899276569E-2</v>
      </c>
    </row>
    <row r="10" spans="1:10" x14ac:dyDescent="0.25">
      <c r="B10" s="3" t="s">
        <v>30</v>
      </c>
      <c r="C10" s="18">
        <v>3.4447300771208229E-2</v>
      </c>
      <c r="D10" s="18">
        <v>5.2649456521739128E-2</v>
      </c>
      <c r="E10" s="18">
        <v>7.0553017173467777E-2</v>
      </c>
      <c r="F10" s="18">
        <v>7.9585649317837293E-2</v>
      </c>
      <c r="G10" s="18">
        <v>8.30980473742087E-2</v>
      </c>
      <c r="H10" s="18">
        <v>8.017199316906562E-2</v>
      </c>
      <c r="I10" s="18">
        <v>9.327786925499032E-2</v>
      </c>
      <c r="J10" s="18">
        <v>0.27527334184113406</v>
      </c>
    </row>
    <row r="11" spans="1:10" x14ac:dyDescent="0.25">
      <c r="B11" s="3" t="s">
        <v>32</v>
      </c>
      <c r="C11" s="18">
        <v>5.7142857142857141E-2</v>
      </c>
      <c r="D11" s="18">
        <v>4.7872340425531915E-2</v>
      </c>
      <c r="E11" s="18">
        <v>6.2344139650872821E-2</v>
      </c>
      <c r="F11" s="18">
        <v>4.3689320388349516E-2</v>
      </c>
      <c r="G11" s="18">
        <v>2.6607538802660754E-2</v>
      </c>
      <c r="H11" s="18">
        <v>2.771362586605081E-2</v>
      </c>
      <c r="I11" s="18">
        <v>0.12951167728237792</v>
      </c>
      <c r="J11" s="18">
        <v>0.1603960396039604</v>
      </c>
    </row>
    <row r="12" spans="1:10" x14ac:dyDescent="0.25">
      <c r="B12" s="3" t="s">
        <v>55</v>
      </c>
      <c r="C12" s="18">
        <v>3.0205655526992288E-2</v>
      </c>
      <c r="D12" s="18">
        <v>6.1320754716981132E-2</v>
      </c>
      <c r="E12" s="18">
        <v>7.7709611451942745E-2</v>
      </c>
      <c r="F12" s="18">
        <v>4.1577825159914712E-2</v>
      </c>
      <c r="G12" s="18">
        <v>2.9790660225442835E-2</v>
      </c>
      <c r="H12" s="18">
        <v>3.5657264502394891E-2</v>
      </c>
      <c r="I12" s="18">
        <v>0.16257187663355985</v>
      </c>
      <c r="J12" s="18">
        <v>0.21704180064308681</v>
      </c>
    </row>
    <row r="13" spans="1:10" x14ac:dyDescent="0.25">
      <c r="B13" s="3" t="s">
        <v>26</v>
      </c>
      <c r="C13" s="18">
        <v>5.7679719687343575E-2</v>
      </c>
      <c r="D13" s="18">
        <v>0.11234152449522616</v>
      </c>
      <c r="E13" s="18">
        <v>0.11992516984476025</v>
      </c>
      <c r="F13" s="18">
        <v>9.7852912142152026E-2</v>
      </c>
      <c r="G13" s="18">
        <v>8.6510422291824166E-2</v>
      </c>
      <c r="H13" s="18">
        <v>7.8695714696577504E-2</v>
      </c>
      <c r="I13" s="18">
        <v>0.10295915085236411</v>
      </c>
      <c r="J13" s="18">
        <v>7.2356687898089175E-2</v>
      </c>
    </row>
    <row r="14" spans="1:10" x14ac:dyDescent="0.25">
      <c r="B14" s="3" t="s">
        <v>41</v>
      </c>
      <c r="C14" s="18">
        <v>2.5062656641604009E-3</v>
      </c>
      <c r="D14" s="18">
        <v>8.8008800880088004E-3</v>
      </c>
      <c r="E14" s="18">
        <v>1.8626309662398137E-2</v>
      </c>
      <c r="F14" s="18">
        <v>4.2505592841163314E-2</v>
      </c>
      <c r="G14" s="18">
        <v>0.90265486725663713</v>
      </c>
      <c r="H14" s="18">
        <v>1.0126262626262625</v>
      </c>
      <c r="I14" s="18">
        <v>1.2775119617224879</v>
      </c>
      <c r="J14" s="18">
        <v>0.33630289532293989</v>
      </c>
    </row>
    <row r="15" spans="1:10" x14ac:dyDescent="0.25">
      <c r="B15" s="3" t="s">
        <v>49</v>
      </c>
      <c r="C15" s="18">
        <v>2.0044266775075096E-2</v>
      </c>
      <c r="D15" s="18">
        <v>3.3649443736909132E-2</v>
      </c>
      <c r="E15" s="18">
        <v>4.0086903799514954E-2</v>
      </c>
      <c r="F15" s="18">
        <v>4.2083514571552849E-2</v>
      </c>
      <c r="G15" s="18">
        <v>4.0855414366100441E-2</v>
      </c>
      <c r="H15" s="18">
        <v>4.0467090866921455E-2</v>
      </c>
      <c r="I15" s="18">
        <v>5.7600174216027873E-2</v>
      </c>
      <c r="J15" s="18">
        <v>5.1338636558036096E-2</v>
      </c>
    </row>
    <row r="16" spans="1:10" x14ac:dyDescent="0.25">
      <c r="B16" s="3" t="s">
        <v>40</v>
      </c>
      <c r="C16" s="18">
        <v>1.2408357445902046E-2</v>
      </c>
      <c r="D16" s="18">
        <v>1.807273978546102E-2</v>
      </c>
      <c r="E16" s="18">
        <v>3.3007146783947221E-2</v>
      </c>
      <c r="F16" s="18">
        <v>2.7936777141780323E-2</v>
      </c>
      <c r="G16" s="18">
        <v>2.6753562355020435E-2</v>
      </c>
      <c r="H16" s="18">
        <v>3.093475388519536E-2</v>
      </c>
      <c r="I16" s="18">
        <v>4.886195747596514E-2</v>
      </c>
      <c r="J16" s="18">
        <v>4.8651591099820819E-2</v>
      </c>
    </row>
    <row r="17" spans="2:10" x14ac:dyDescent="0.25">
      <c r="B17" s="3" t="s">
        <v>29</v>
      </c>
      <c r="C17" s="18">
        <v>2.2934431049691267E-2</v>
      </c>
      <c r="D17" s="18">
        <v>5.741933949927483E-2</v>
      </c>
      <c r="E17" s="18">
        <v>7.6109328316919328E-2</v>
      </c>
      <c r="F17" s="18">
        <v>7.1895753672771179E-2</v>
      </c>
      <c r="G17" s="18">
        <v>7.0504218881484684E-2</v>
      </c>
      <c r="H17" s="18">
        <v>6.3074985592008373E-2</v>
      </c>
      <c r="I17" s="18">
        <v>9.0128930753356082E-2</v>
      </c>
      <c r="J17" s="18">
        <v>8.4570843345019103E-2</v>
      </c>
    </row>
    <row r="18" spans="2:10" x14ac:dyDescent="0.25">
      <c r="B18" s="3" t="s">
        <v>64</v>
      </c>
      <c r="C18" s="18">
        <v>5.3247513165593917E-2</v>
      </c>
      <c r="D18" s="18">
        <v>7.7174703174218567E-2</v>
      </c>
      <c r="E18" s="18">
        <v>9.3378995433789955E-2</v>
      </c>
      <c r="F18" s="18">
        <v>6.9837778388781968E-2</v>
      </c>
      <c r="G18" s="18">
        <v>0.11635773237721553</v>
      </c>
      <c r="H18" s="18">
        <v>0.16654794130217979</v>
      </c>
      <c r="I18" s="18">
        <v>0.22488650913746944</v>
      </c>
      <c r="J18" s="18">
        <v>0.17192102105377985</v>
      </c>
    </row>
    <row r="19" spans="2:10" x14ac:dyDescent="0.25">
      <c r="B19" s="3" t="s">
        <v>31</v>
      </c>
      <c r="C19" s="18">
        <v>1.3672999424294761E-2</v>
      </c>
      <c r="D19" s="18">
        <v>2.3955931334870614E-2</v>
      </c>
      <c r="E19" s="18">
        <v>2.6948010677513665E-2</v>
      </c>
      <c r="F19" s="18">
        <v>1.9535709755169352E-2</v>
      </c>
      <c r="G19" s="18">
        <v>3.9852203747690683E-2</v>
      </c>
      <c r="H19" s="18">
        <v>6.1922493449179425E-2</v>
      </c>
      <c r="I19" s="18">
        <v>0.1142012629316136</v>
      </c>
      <c r="J19" s="18">
        <v>8.3774349735390163E-2</v>
      </c>
    </row>
    <row r="20" spans="2:10" x14ac:dyDescent="0.25">
      <c r="B20" s="3" t="s">
        <v>34</v>
      </c>
      <c r="C20" s="18">
        <v>0.57449664429530201</v>
      </c>
      <c r="D20" s="18">
        <v>1.5886524822695036</v>
      </c>
      <c r="E20" s="18">
        <v>0.53364817001180642</v>
      </c>
      <c r="F20" s="18">
        <v>3.1515151515151517E-2</v>
      </c>
      <c r="G20" s="18">
        <v>4.4626593806921674E-2</v>
      </c>
      <c r="H20" s="18">
        <v>4.3552519214346712E-2</v>
      </c>
      <c r="I20" s="18">
        <v>6.32582322357019E-2</v>
      </c>
      <c r="J20" s="18">
        <v>2.9126213592233011E-2</v>
      </c>
    </row>
    <row r="21" spans="2:10" x14ac:dyDescent="0.25">
      <c r="B21" s="3" t="s">
        <v>47</v>
      </c>
      <c r="C21" s="18">
        <v>2.2029372496662217E-2</v>
      </c>
      <c r="D21" s="18">
        <v>5.473033595852856E-2</v>
      </c>
      <c r="E21" s="18">
        <v>5.8044897594132901E-2</v>
      </c>
      <c r="F21" s="18">
        <v>5.2504189164029047E-2</v>
      </c>
      <c r="G21" s="18">
        <v>3.667607078738138E-2</v>
      </c>
      <c r="H21" s="18">
        <v>5.7833089311859445E-2</v>
      </c>
      <c r="I21" s="18">
        <v>0.21692080668962124</v>
      </c>
      <c r="J21" s="18">
        <v>0.49205234038816192</v>
      </c>
    </row>
    <row r="22" spans="2:10" x14ac:dyDescent="0.25">
      <c r="B22" s="3" t="s">
        <v>36</v>
      </c>
      <c r="C22" s="18">
        <v>2.8907028745386459E-2</v>
      </c>
      <c r="D22" s="18">
        <v>4.9953953754635738E-2</v>
      </c>
      <c r="E22" s="18">
        <v>6.6226985435559216E-2</v>
      </c>
      <c r="F22" s="18">
        <v>6.5922350223591081E-2</v>
      </c>
      <c r="G22" s="18">
        <v>6.4521112255406798E-2</v>
      </c>
      <c r="H22" s="18">
        <v>6.5357271960477165E-2</v>
      </c>
      <c r="I22" s="18">
        <v>0.10175399396715451</v>
      </c>
      <c r="J22" s="18">
        <v>0.10916453913196585</v>
      </c>
    </row>
    <row r="23" spans="2:10" x14ac:dyDescent="0.25">
      <c r="B23" s="3" t="s">
        <v>28</v>
      </c>
      <c r="C23" s="18">
        <v>1.7895380850412972E-2</v>
      </c>
      <c r="D23" s="18">
        <v>4.4104410441044108E-2</v>
      </c>
      <c r="E23" s="18">
        <v>5.2939265995453066E-2</v>
      </c>
      <c r="F23" s="18">
        <v>8.0567139282735609E-2</v>
      </c>
      <c r="G23" s="18">
        <v>5.4428044280442803E-2</v>
      </c>
      <c r="H23" s="18">
        <v>5.0556586270871985E-2</v>
      </c>
      <c r="I23" s="18">
        <v>4.6756562674539218E-2</v>
      </c>
      <c r="J23" s="18">
        <v>0.18324559811218008</v>
      </c>
    </row>
    <row r="24" spans="2:10" x14ac:dyDescent="0.25">
      <c r="B24" s="3" t="s">
        <v>53</v>
      </c>
      <c r="C24" s="18">
        <v>2.8328235137651283E-2</v>
      </c>
      <c r="D24" s="18">
        <v>3.8619922092376184E-2</v>
      </c>
      <c r="E24" s="18">
        <v>5.5585420922481456E-2</v>
      </c>
      <c r="F24" s="18">
        <v>3.7452521862026321E-2</v>
      </c>
      <c r="G24" s="18">
        <v>6.3325330132052826E-2</v>
      </c>
      <c r="H24" s="18">
        <v>0.51054983889408589</v>
      </c>
      <c r="I24" s="18">
        <v>0.62506896171245729</v>
      </c>
      <c r="J24" s="18">
        <v>1.0451733563516041</v>
      </c>
    </row>
    <row r="25" spans="2:10" x14ac:dyDescent="0.25">
      <c r="B25" s="3" t="s">
        <v>52</v>
      </c>
      <c r="C25" s="18">
        <v>4.0928856412785222E-2</v>
      </c>
      <c r="D25" s="18">
        <v>5.9925235772974816E-2</v>
      </c>
      <c r="E25" s="18">
        <v>6.9932870546952478E-2</v>
      </c>
      <c r="F25" s="18">
        <v>4.7352087296025629E-2</v>
      </c>
      <c r="G25" s="18">
        <v>3.6021327960817688E-2</v>
      </c>
      <c r="H25" s="18">
        <v>4.0287481865630574E-2</v>
      </c>
      <c r="I25" s="18">
        <v>7.3509150146694111E-2</v>
      </c>
      <c r="J25" s="18">
        <v>9.9417977307654573E-2</v>
      </c>
    </row>
    <row r="26" spans="2:10" x14ac:dyDescent="0.25">
      <c r="B26" s="3" t="s">
        <v>43</v>
      </c>
      <c r="C26" s="18">
        <v>2.0603263556947419E-2</v>
      </c>
      <c r="D26" s="18">
        <v>3.8075251086793584E-2</v>
      </c>
      <c r="E26" s="18">
        <v>4.9488526403096492E-2</v>
      </c>
      <c r="F26" s="18">
        <v>3.9186134137151468E-2</v>
      </c>
      <c r="G26" s="18">
        <v>5.8981233243967826E-2</v>
      </c>
      <c r="H26" s="18">
        <v>7.2714182865370777E-2</v>
      </c>
      <c r="I26" s="18">
        <v>0.14852840520191649</v>
      </c>
      <c r="J26" s="18">
        <v>0.12199223803363518</v>
      </c>
    </row>
    <row r="27" spans="2:10" x14ac:dyDescent="0.25">
      <c r="B27" s="3" t="s">
        <v>50</v>
      </c>
      <c r="C27" s="18">
        <v>1.1877582083061534E-2</v>
      </c>
      <c r="D27" s="18">
        <v>2.5127060276445162E-2</v>
      </c>
      <c r="E27" s="18">
        <v>0.10385175633402584</v>
      </c>
      <c r="F27" s="18">
        <v>0.11462223498994542</v>
      </c>
      <c r="G27" s="18">
        <v>2.6162380706125712E-2</v>
      </c>
      <c r="H27" s="18">
        <v>3.6625617445539597E-2</v>
      </c>
      <c r="I27" s="18">
        <v>0.14465094174441581</v>
      </c>
      <c r="J27" s="18">
        <v>0.24746153846153846</v>
      </c>
    </row>
    <row r="28" spans="2:10" x14ac:dyDescent="0.25">
      <c r="B28" s="3" t="s">
        <v>37</v>
      </c>
      <c r="C28" s="18">
        <v>2.4746906636670417E-2</v>
      </c>
      <c r="D28" s="18">
        <v>3.9270687237026647E-2</v>
      </c>
      <c r="E28" s="18">
        <v>5.0261160934266289E-2</v>
      </c>
      <c r="F28" s="18">
        <v>3.8473038971394397E-2</v>
      </c>
      <c r="G28" s="18">
        <v>4.0754312270980426E-2</v>
      </c>
      <c r="H28" s="18">
        <v>3.6749693752552062E-2</v>
      </c>
      <c r="I28" s="18">
        <v>6.2430851904536115E-2</v>
      </c>
      <c r="J28" s="18">
        <v>7.3611438447639246E-2</v>
      </c>
    </row>
    <row r="29" spans="2:10" x14ac:dyDescent="0.25">
      <c r="B29" s="3" t="s">
        <v>38</v>
      </c>
      <c r="C29" s="18">
        <v>2.9655319168202254E-2</v>
      </c>
      <c r="D29" s="18">
        <v>4.4912703698395701E-2</v>
      </c>
      <c r="E29" s="18">
        <v>5.29492191261145E-2</v>
      </c>
      <c r="F29" s="18">
        <v>4.6623074560056176E-2</v>
      </c>
      <c r="G29" s="18">
        <v>7.0798060387774836E-2</v>
      </c>
      <c r="H29" s="18">
        <v>8.1760936605543552E-2</v>
      </c>
      <c r="I29" s="18">
        <v>0.12068161170722125</v>
      </c>
      <c r="J29" s="18">
        <v>0.16088258577168377</v>
      </c>
    </row>
    <row r="30" spans="2:10" x14ac:dyDescent="0.25">
      <c r="B30" s="3" t="s">
        <v>27</v>
      </c>
      <c r="C30" s="18">
        <v>8.1499592502037484E-3</v>
      </c>
      <c r="D30" s="18">
        <v>2.0414673046251993E-2</v>
      </c>
      <c r="E30" s="18">
        <v>2.589361103292992E-2</v>
      </c>
      <c r="F30" s="18">
        <v>2.8953922789539229E-2</v>
      </c>
      <c r="G30" s="18">
        <v>4.8153692614770462E-2</v>
      </c>
      <c r="H30" s="18">
        <v>4.2275691477400491E-2</v>
      </c>
      <c r="I30" s="18">
        <v>7.1879936808846759E-2</v>
      </c>
      <c r="J30" s="18">
        <v>0.26328052190121154</v>
      </c>
    </row>
    <row r="31" spans="2:10" x14ac:dyDescent="0.25">
      <c r="B31" s="3" t="s">
        <v>46</v>
      </c>
      <c r="C31" s="18">
        <v>1.5839493136219639E-2</v>
      </c>
      <c r="D31" s="18">
        <v>8.8841780689920991E-2</v>
      </c>
      <c r="E31" s="18">
        <v>8.9923637321162112E-2</v>
      </c>
      <c r="F31" s="18">
        <v>0.10747117679922799</v>
      </c>
      <c r="G31" s="18">
        <v>5.1275131561192823E-2</v>
      </c>
      <c r="H31" s="18">
        <v>7.2127304692782765E-2</v>
      </c>
      <c r="I31" s="18">
        <v>6.9275963871269469E-2</v>
      </c>
      <c r="J31" s="18">
        <v>0.25321278289548504</v>
      </c>
    </row>
    <row r="32" spans="2:10" x14ac:dyDescent="0.25">
      <c r="B32" s="3" t="s">
        <v>39</v>
      </c>
      <c r="C32" s="18">
        <v>1.6438488237562669E-2</v>
      </c>
      <c r="D32" s="18">
        <v>4.1991319353657901E-2</v>
      </c>
      <c r="E32" s="18">
        <v>4.268753781004235E-2</v>
      </c>
      <c r="F32" s="18">
        <v>4.6838018519287462E-2</v>
      </c>
      <c r="G32" s="18">
        <v>4.6275153418010563E-2</v>
      </c>
      <c r="H32" s="18">
        <v>4.6219405594405592E-2</v>
      </c>
      <c r="I32" s="18">
        <v>9.3292900463788797E-2</v>
      </c>
      <c r="J32" s="18">
        <v>0.1658390843292375</v>
      </c>
    </row>
    <row r="33" spans="1:10" x14ac:dyDescent="0.25">
      <c r="B33" s="3" t="s">
        <v>44</v>
      </c>
      <c r="C33" s="18">
        <v>3.490136570561457E-2</v>
      </c>
      <c r="D33" s="18">
        <v>4.0302267002518891E-2</v>
      </c>
      <c r="E33" s="18">
        <v>0.10357737104825292</v>
      </c>
      <c r="F33" s="18">
        <v>8.303535955502582E-2</v>
      </c>
      <c r="G33" s="18">
        <v>6.2885326757090007E-2</v>
      </c>
      <c r="H33" s="18">
        <v>3.685196752029981E-2</v>
      </c>
      <c r="I33" s="18">
        <v>8.8800732377174244E-2</v>
      </c>
      <c r="J33" s="18">
        <v>0.1020214782059381</v>
      </c>
    </row>
    <row r="34" spans="1:10" x14ac:dyDescent="0.25">
      <c r="B34" s="3" t="s">
        <v>45</v>
      </c>
      <c r="C34" s="18">
        <v>0.12158590308370044</v>
      </c>
      <c r="D34" s="18">
        <v>0.12231819448314293</v>
      </c>
      <c r="E34" s="18">
        <v>0.15503199534613146</v>
      </c>
      <c r="F34" s="18">
        <v>2.9432213209733486E-2</v>
      </c>
      <c r="G34" s="18">
        <v>2.893498344082273E-2</v>
      </c>
      <c r="H34" s="18">
        <v>2.3527602644933109E-2</v>
      </c>
      <c r="I34" s="18">
        <v>5.4457162677766215E-2</v>
      </c>
      <c r="J34" s="18">
        <v>8.3818688275512782E-2</v>
      </c>
    </row>
    <row r="35" spans="1:10" x14ac:dyDescent="0.25">
      <c r="B35" s="3" t="s">
        <v>35</v>
      </c>
      <c r="C35" s="18">
        <v>2.6586620926243566E-2</v>
      </c>
      <c r="D35" s="18">
        <v>4.0444091990483745E-2</v>
      </c>
      <c r="E35" s="18">
        <v>3.8610038610038609E-2</v>
      </c>
      <c r="F35" s="18">
        <v>2.9545454545454545E-2</v>
      </c>
      <c r="G35" s="18">
        <v>2.157788267026298E-2</v>
      </c>
      <c r="H35" s="18">
        <v>2.7683997299122215E-2</v>
      </c>
      <c r="I35" s="18">
        <v>8.2562747688243066E-2</v>
      </c>
      <c r="J35" s="18">
        <v>0.12374371859296482</v>
      </c>
    </row>
    <row r="36" spans="1:10" x14ac:dyDescent="0.25">
      <c r="B36" s="7" t="s">
        <v>51</v>
      </c>
      <c r="C36" s="18">
        <v>7.7727017859933273E-2</v>
      </c>
      <c r="D36" s="18">
        <v>8.6358595495539578E-2</v>
      </c>
      <c r="E36" s="18">
        <v>9.3854519100714268E-2</v>
      </c>
      <c r="F36" s="18">
        <v>3.5334134826848079E-2</v>
      </c>
      <c r="G36" s="18">
        <v>3.5537139630358802E-2</v>
      </c>
      <c r="H36" s="18">
        <v>4.0097624004019811E-2</v>
      </c>
      <c r="I36" s="18">
        <v>8.6355287886553903E-2</v>
      </c>
      <c r="J36" s="18">
        <v>0.12962538783499572</v>
      </c>
    </row>
    <row r="37" spans="1:10" s="1" customFormat="1" x14ac:dyDescent="0.25">
      <c r="A37"/>
      <c r="B37" s="4" t="s">
        <v>63</v>
      </c>
      <c r="C37" s="37">
        <v>3.2442748091603052E-2</v>
      </c>
      <c r="D37" s="37">
        <v>4.7979506769012699E-2</v>
      </c>
      <c r="E37" s="37">
        <v>6.0936495134627885E-2</v>
      </c>
      <c r="F37" s="37">
        <v>4.3648158637611414E-2</v>
      </c>
      <c r="G37" s="37">
        <v>4.6568790827889617E-2</v>
      </c>
      <c r="H37" s="37">
        <v>5.3480658369335084E-2</v>
      </c>
      <c r="I37" s="37">
        <v>8.6946439509158105E-2</v>
      </c>
      <c r="J37" s="37">
        <v>0.11773089369502499</v>
      </c>
    </row>
    <row r="39" spans="1:10" x14ac:dyDescent="0.25">
      <c r="B39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30"/>
  <sheetViews>
    <sheetView showGridLines="0" workbookViewId="0">
      <selection activeCell="B11" sqref="B11"/>
    </sheetView>
  </sheetViews>
  <sheetFormatPr defaultColWidth="10.28515625" defaultRowHeight="15" x14ac:dyDescent="0.25"/>
  <cols>
    <col min="1" max="1" width="13.140625" customWidth="1"/>
    <col min="2" max="2" width="20.7109375" customWidth="1"/>
    <col min="3" max="3" width="9.140625" customWidth="1"/>
    <col min="4" max="6" width="9.7109375" bestFit="1" customWidth="1"/>
    <col min="7" max="12" width="10.7109375" bestFit="1" customWidth="1"/>
  </cols>
  <sheetData>
    <row r="2" spans="2:12" ht="43.5" customHeight="1" x14ac:dyDescent="0.25">
      <c r="B2" s="11" t="s">
        <v>468</v>
      </c>
      <c r="C2" s="11"/>
    </row>
    <row r="3" spans="2:12" ht="15" customHeight="1" x14ac:dyDescent="0.25">
      <c r="B3" s="88" t="s">
        <v>172</v>
      </c>
      <c r="C3" s="91" t="s">
        <v>10</v>
      </c>
      <c r="D3" s="91"/>
      <c r="E3" s="91"/>
      <c r="F3" s="91"/>
      <c r="G3" s="91"/>
      <c r="H3" s="91"/>
      <c r="I3" s="91"/>
      <c r="J3" s="91"/>
      <c r="K3" s="91"/>
      <c r="L3" s="91"/>
    </row>
    <row r="4" spans="2:12" ht="24" customHeight="1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66</v>
      </c>
      <c r="C5" s="18">
        <v>1</v>
      </c>
      <c r="D5" s="18">
        <v>0.92454486345903775</v>
      </c>
      <c r="E5" s="18">
        <v>0.87720699268207691</v>
      </c>
      <c r="F5" s="18">
        <v>0.84501108360016075</v>
      </c>
      <c r="G5" s="18">
        <v>0.84746225524216945</v>
      </c>
      <c r="H5" s="18">
        <v>0.81314445991484552</v>
      </c>
      <c r="I5" s="18">
        <v>0.81292309962555109</v>
      </c>
      <c r="J5" s="18">
        <v>0.71540027717419197</v>
      </c>
      <c r="K5" s="18">
        <v>0.70610726138952618</v>
      </c>
      <c r="L5" s="18">
        <v>0.69773303396827691</v>
      </c>
    </row>
    <row r="6" spans="2:12" x14ac:dyDescent="0.25">
      <c r="B6" s="3" t="s">
        <v>67</v>
      </c>
      <c r="C6" s="18">
        <v>1</v>
      </c>
      <c r="D6" s="18">
        <v>0.9591893976579482</v>
      </c>
      <c r="E6" s="18">
        <v>0.9395238704722898</v>
      </c>
      <c r="F6" s="18">
        <v>0.92258514471695918</v>
      </c>
      <c r="G6" s="18">
        <v>0.91970207676416227</v>
      </c>
      <c r="H6" s="18">
        <v>0.87906264719736227</v>
      </c>
      <c r="I6" s="18">
        <v>0.89457731731511081</v>
      </c>
      <c r="J6" s="18">
        <v>0.88468413257749856</v>
      </c>
      <c r="K6" s="18">
        <v>0.88493504012227742</v>
      </c>
      <c r="L6" s="18">
        <v>0.86947406799744786</v>
      </c>
    </row>
    <row r="7" spans="2:12" x14ac:dyDescent="0.25">
      <c r="B7" s="3" t="s">
        <v>68</v>
      </c>
      <c r="C7" s="18">
        <v>1</v>
      </c>
      <c r="D7" s="18">
        <v>0.96987713040031709</v>
      </c>
      <c r="E7" s="18">
        <v>0.94996320824135394</v>
      </c>
      <c r="F7" s="18">
        <v>0.94061757719714967</v>
      </c>
      <c r="G7" s="18">
        <v>0.93979721166032948</v>
      </c>
      <c r="H7" s="18">
        <v>0.89562660786475556</v>
      </c>
      <c r="I7" s="18">
        <v>0.91244548809124459</v>
      </c>
      <c r="J7" s="18">
        <v>0.89455782312925169</v>
      </c>
      <c r="K7" s="18">
        <v>0.8743256109171692</v>
      </c>
      <c r="L7" s="18">
        <v>0.84284818067754075</v>
      </c>
    </row>
    <row r="8" spans="2:12" x14ac:dyDescent="0.25">
      <c r="B8" s="3" t="s">
        <v>69</v>
      </c>
      <c r="C8" s="18">
        <v>1</v>
      </c>
      <c r="D8" s="18">
        <v>0.97683397683397688</v>
      </c>
      <c r="E8" s="18">
        <v>0.9652173913043478</v>
      </c>
      <c r="F8" s="18">
        <v>0.95838837516512554</v>
      </c>
      <c r="G8" s="18">
        <v>0.95945945945945943</v>
      </c>
      <c r="H8" s="18">
        <v>0.92851932895696576</v>
      </c>
      <c r="I8" s="18">
        <v>0.93943383805134961</v>
      </c>
      <c r="J8" s="18">
        <v>0.93085787451984636</v>
      </c>
      <c r="K8" s="18">
        <v>0.8771929824561403</v>
      </c>
      <c r="L8" s="18">
        <v>0.82585278276481144</v>
      </c>
    </row>
    <row r="9" spans="2:12" x14ac:dyDescent="0.25">
      <c r="B9" s="7" t="s">
        <v>58</v>
      </c>
      <c r="C9" s="23">
        <v>1</v>
      </c>
      <c r="D9" s="23">
        <v>1</v>
      </c>
      <c r="E9" s="23">
        <v>0</v>
      </c>
      <c r="F9" s="23">
        <v>0</v>
      </c>
      <c r="G9" s="23">
        <v>0</v>
      </c>
      <c r="H9" s="23">
        <v>0.2857142857142857</v>
      </c>
      <c r="I9" s="23">
        <v>0</v>
      </c>
      <c r="J9" s="23">
        <v>0</v>
      </c>
      <c r="K9" s="23">
        <v>0</v>
      </c>
      <c r="L9" s="23">
        <v>0</v>
      </c>
    </row>
    <row r="10" spans="2:12" x14ac:dyDescent="0.25">
      <c r="K10" s="9"/>
    </row>
    <row r="11" spans="2:12" x14ac:dyDescent="0.25">
      <c r="B11" s="69" t="s">
        <v>75</v>
      </c>
      <c r="C11" s="19"/>
    </row>
    <row r="18" spans="4:10" x14ac:dyDescent="0.25">
      <c r="D18" s="9"/>
      <c r="E18" s="9"/>
      <c r="G18" s="9"/>
      <c r="H18" s="9"/>
      <c r="I18" s="9"/>
      <c r="J18" s="9"/>
    </row>
    <row r="19" spans="4:10" x14ac:dyDescent="0.25">
      <c r="D19" s="9"/>
      <c r="E19" s="9"/>
      <c r="G19" s="9"/>
      <c r="H19" s="9"/>
      <c r="I19" s="9"/>
      <c r="J19" s="9"/>
    </row>
    <row r="20" spans="4:10" x14ac:dyDescent="0.25">
      <c r="D20" s="9"/>
      <c r="E20" s="9"/>
      <c r="G20" s="9"/>
      <c r="H20" s="9"/>
      <c r="I20" s="9"/>
      <c r="J20" s="9"/>
    </row>
    <row r="21" spans="4:10" x14ac:dyDescent="0.25">
      <c r="D21" s="9"/>
      <c r="E21" s="9"/>
      <c r="G21" s="9"/>
      <c r="H21" s="9"/>
      <c r="I21" s="9"/>
      <c r="J21" s="9"/>
    </row>
    <row r="29" spans="4:10" x14ac:dyDescent="0.25">
      <c r="F29" s="9"/>
      <c r="G29" s="9"/>
      <c r="H29" s="9"/>
      <c r="I29" s="9"/>
    </row>
    <row r="30" spans="4:10" x14ac:dyDescent="0.25">
      <c r="F30" s="9"/>
      <c r="G30" s="9"/>
      <c r="H30" s="9"/>
      <c r="I30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8851-A01C-40EB-B95A-C2EF64079BF4}">
  <dimension ref="B4:H17"/>
  <sheetViews>
    <sheetView showGridLines="0" workbookViewId="0">
      <selection activeCell="I30" sqref="I30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3" width="18.5703125" style="1" customWidth="1"/>
    <col min="4" max="16384" width="9" style="1"/>
  </cols>
  <sheetData>
    <row r="4" spans="2:8" ht="27" customHeight="1" x14ac:dyDescent="0.25">
      <c r="B4" s="11" t="s">
        <v>175</v>
      </c>
      <c r="C4" s="10"/>
      <c r="D4"/>
      <c r="E4"/>
      <c r="F4"/>
      <c r="G4"/>
      <c r="H4"/>
    </row>
    <row r="5" spans="2:8" ht="15" x14ac:dyDescent="0.25">
      <c r="B5" s="6" t="s">
        <v>10</v>
      </c>
      <c r="C5" s="6" t="s">
        <v>74</v>
      </c>
      <c r="D5"/>
      <c r="E5"/>
      <c r="F5"/>
      <c r="G5"/>
      <c r="H5"/>
    </row>
    <row r="6" spans="2:8" ht="15" x14ac:dyDescent="0.25">
      <c r="B6" s="3">
        <v>2020</v>
      </c>
      <c r="C6" s="12">
        <v>4580</v>
      </c>
      <c r="D6"/>
      <c r="E6"/>
      <c r="F6"/>
      <c r="G6"/>
      <c r="H6"/>
    </row>
    <row r="7" spans="2:8" ht="15" x14ac:dyDescent="0.25">
      <c r="B7" s="3">
        <v>2021</v>
      </c>
      <c r="C7" s="12">
        <v>3811</v>
      </c>
      <c r="D7"/>
      <c r="E7"/>
      <c r="F7"/>
      <c r="G7"/>
      <c r="H7"/>
    </row>
    <row r="8" spans="2:8" ht="15" x14ac:dyDescent="0.25">
      <c r="B8" s="3">
        <v>2022</v>
      </c>
      <c r="C8" s="12">
        <v>3520</v>
      </c>
      <c r="D8"/>
      <c r="E8"/>
      <c r="F8"/>
      <c r="G8"/>
      <c r="H8"/>
    </row>
    <row r="9" spans="2:8" ht="15" x14ac:dyDescent="0.25">
      <c r="B9" s="3">
        <v>2023</v>
      </c>
      <c r="C9" s="12">
        <v>2256</v>
      </c>
      <c r="D9"/>
      <c r="E9"/>
      <c r="F9"/>
      <c r="G9"/>
      <c r="H9"/>
    </row>
    <row r="10" spans="2:8" ht="15" x14ac:dyDescent="0.25">
      <c r="B10" s="7">
        <v>2024</v>
      </c>
      <c r="C10" s="13">
        <v>5417</v>
      </c>
      <c r="D10"/>
      <c r="E10"/>
      <c r="F10"/>
      <c r="G10"/>
      <c r="H10"/>
    </row>
    <row r="11" spans="2:8" ht="15" x14ac:dyDescent="0.25">
      <c r="B11"/>
      <c r="C11"/>
      <c r="D11"/>
      <c r="E11"/>
      <c r="F11"/>
      <c r="G11"/>
      <c r="H11"/>
    </row>
    <row r="12" spans="2:8" ht="15" x14ac:dyDescent="0.25">
      <c r="B12" s="69" t="s">
        <v>75</v>
      </c>
      <c r="C12" s="5"/>
      <c r="D12"/>
      <c r="E12"/>
      <c r="F12"/>
      <c r="G12"/>
      <c r="H12"/>
    </row>
    <row r="13" spans="2:8" ht="15" x14ac:dyDescent="0.25">
      <c r="B13"/>
      <c r="C13"/>
      <c r="D13"/>
      <c r="E13"/>
      <c r="F13"/>
      <c r="G13"/>
      <c r="H13"/>
    </row>
    <row r="14" spans="2:8" ht="15" x14ac:dyDescent="0.25">
      <c r="B14"/>
      <c r="C14"/>
      <c r="D14"/>
      <c r="E14"/>
      <c r="F14"/>
      <c r="G14"/>
      <c r="H14"/>
    </row>
    <row r="15" spans="2:8" ht="15" x14ac:dyDescent="0.25">
      <c r="B15"/>
      <c r="C15"/>
      <c r="D15"/>
      <c r="E15"/>
      <c r="F15"/>
      <c r="G15"/>
      <c r="H15"/>
    </row>
    <row r="16" spans="2:8" ht="15" x14ac:dyDescent="0.25">
      <c r="B16"/>
      <c r="C16"/>
      <c r="D16"/>
      <c r="E16"/>
      <c r="F16"/>
      <c r="G16"/>
      <c r="H16"/>
    </row>
    <row r="17" spans="2:8" ht="15" x14ac:dyDescent="0.25">
      <c r="B17"/>
      <c r="C17"/>
      <c r="D17"/>
      <c r="E17"/>
      <c r="F17"/>
      <c r="G17"/>
      <c r="H17"/>
    </row>
  </sheetData>
  <pageMargins left="0.7" right="0.7" top="0.75" bottom="0.75" header="0.3" footer="0.3"/>
  <pageSetup orientation="portrait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84E7-5017-4811-B1D5-F4E73885F433}">
  <dimension ref="B2:S16"/>
  <sheetViews>
    <sheetView showGridLines="0" workbookViewId="0">
      <selection activeCell="B13" sqref="B13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42578125" style="1" bestFit="1" customWidth="1"/>
    <col min="6" max="7" width="11.42578125" style="1" bestFit="1" customWidth="1"/>
    <col min="8" max="13" width="9" style="1"/>
    <col min="14" max="18" width="9.42578125" style="1" bestFit="1" customWidth="1"/>
    <col min="19" max="16384" width="9" style="1"/>
  </cols>
  <sheetData>
    <row r="2" spans="2:19" ht="15" x14ac:dyDescent="0.25">
      <c r="M2"/>
      <c r="N2"/>
      <c r="O2"/>
      <c r="P2"/>
      <c r="Q2"/>
      <c r="R2"/>
      <c r="S2"/>
    </row>
    <row r="3" spans="2:19" ht="36" customHeight="1" x14ac:dyDescent="0.25">
      <c r="B3" s="11" t="s">
        <v>176</v>
      </c>
      <c r="C3"/>
      <c r="D3"/>
      <c r="E3"/>
      <c r="F3"/>
      <c r="G3"/>
      <c r="H3"/>
      <c r="I3"/>
      <c r="M3"/>
      <c r="N3"/>
      <c r="O3"/>
      <c r="P3"/>
      <c r="Q3"/>
      <c r="R3"/>
      <c r="S3"/>
    </row>
    <row r="4" spans="2:19" ht="15" x14ac:dyDescent="0.25">
      <c r="B4" s="88" t="s">
        <v>172</v>
      </c>
      <c r="C4" s="90" t="s">
        <v>10</v>
      </c>
      <c r="D4" s="90"/>
      <c r="E4" s="90"/>
      <c r="F4" s="90"/>
      <c r="G4" s="90"/>
      <c r="H4"/>
      <c r="I4"/>
      <c r="M4"/>
      <c r="N4"/>
      <c r="O4"/>
      <c r="P4"/>
      <c r="Q4"/>
      <c r="R4"/>
      <c r="S4"/>
    </row>
    <row r="5" spans="2:19" ht="24.75" customHeight="1" x14ac:dyDescent="0.25">
      <c r="B5" s="89"/>
      <c r="C5" s="6">
        <v>2020</v>
      </c>
      <c r="D5" s="6">
        <v>2021</v>
      </c>
      <c r="E5" s="6">
        <v>2022</v>
      </c>
      <c r="F5" s="6">
        <v>2023</v>
      </c>
      <c r="G5" s="6">
        <v>2024</v>
      </c>
      <c r="H5"/>
      <c r="I5"/>
      <c r="M5"/>
      <c r="N5"/>
      <c r="O5"/>
      <c r="P5"/>
      <c r="Q5"/>
      <c r="R5"/>
      <c r="S5"/>
    </row>
    <row r="6" spans="2:19" ht="15" x14ac:dyDescent="0.25">
      <c r="B6" s="3" t="s">
        <v>66</v>
      </c>
      <c r="C6" s="57">
        <v>3954</v>
      </c>
      <c r="D6" s="22">
        <v>3369</v>
      </c>
      <c r="E6" s="22">
        <v>3133</v>
      </c>
      <c r="F6" s="22">
        <v>2035</v>
      </c>
      <c r="G6" s="22">
        <v>4791</v>
      </c>
      <c r="H6"/>
      <c r="I6"/>
      <c r="M6"/>
      <c r="N6"/>
      <c r="O6"/>
      <c r="P6"/>
      <c r="Q6"/>
      <c r="R6"/>
      <c r="S6"/>
    </row>
    <row r="7" spans="2:19" ht="15" x14ac:dyDescent="0.25">
      <c r="B7" s="3" t="s">
        <v>67</v>
      </c>
      <c r="C7" s="57">
        <v>526</v>
      </c>
      <c r="D7" s="22">
        <v>353</v>
      </c>
      <c r="E7" s="22">
        <v>340</v>
      </c>
      <c r="F7" s="22">
        <v>200</v>
      </c>
      <c r="G7" s="22">
        <v>509</v>
      </c>
      <c r="H7"/>
      <c r="I7"/>
      <c r="M7"/>
      <c r="N7"/>
      <c r="O7"/>
      <c r="P7"/>
      <c r="Q7"/>
      <c r="R7"/>
      <c r="S7"/>
    </row>
    <row r="8" spans="2:19" ht="15" x14ac:dyDescent="0.25">
      <c r="B8" s="3" t="s">
        <v>68</v>
      </c>
      <c r="C8" s="57">
        <v>71</v>
      </c>
      <c r="D8" s="22">
        <v>60</v>
      </c>
      <c r="E8" s="22">
        <v>35</v>
      </c>
      <c r="F8" s="22">
        <v>19</v>
      </c>
      <c r="G8" s="22">
        <v>84</v>
      </c>
      <c r="H8"/>
      <c r="I8"/>
      <c r="M8"/>
      <c r="N8"/>
      <c r="O8"/>
      <c r="P8"/>
      <c r="Q8"/>
      <c r="R8"/>
      <c r="S8"/>
    </row>
    <row r="9" spans="2:19" ht="15" x14ac:dyDescent="0.25">
      <c r="B9" s="3" t="s">
        <v>69</v>
      </c>
      <c r="C9" s="57">
        <v>29</v>
      </c>
      <c r="D9" s="22">
        <v>19</v>
      </c>
      <c r="E9" s="22">
        <v>12</v>
      </c>
      <c r="F9" s="22">
        <v>2</v>
      </c>
      <c r="G9" s="22">
        <v>33</v>
      </c>
      <c r="H9"/>
      <c r="I9"/>
      <c r="M9"/>
      <c r="N9"/>
      <c r="O9"/>
      <c r="P9"/>
      <c r="Q9"/>
      <c r="R9"/>
      <c r="S9"/>
    </row>
    <row r="10" spans="2:19" ht="15" x14ac:dyDescent="0.25">
      <c r="B10" s="3" t="s">
        <v>58</v>
      </c>
      <c r="C10" s="57">
        <v>0</v>
      </c>
      <c r="D10" s="22">
        <v>10</v>
      </c>
      <c r="E10" s="22">
        <v>0</v>
      </c>
      <c r="F10" s="22">
        <v>0</v>
      </c>
      <c r="G10" s="22">
        <v>0</v>
      </c>
      <c r="H10"/>
      <c r="I10"/>
      <c r="M10"/>
      <c r="N10"/>
      <c r="O10"/>
      <c r="P10"/>
      <c r="Q10"/>
      <c r="R10"/>
      <c r="S10"/>
    </row>
    <row r="11" spans="2:19" ht="15" x14ac:dyDescent="0.25">
      <c r="B11" s="4" t="s">
        <v>63</v>
      </c>
      <c r="C11" s="49">
        <v>4580</v>
      </c>
      <c r="D11" s="49">
        <v>3811</v>
      </c>
      <c r="E11" s="49">
        <v>3520</v>
      </c>
      <c r="F11" s="49">
        <v>2256</v>
      </c>
      <c r="G11" s="49">
        <v>5417</v>
      </c>
      <c r="H11" s="14"/>
      <c r="I11"/>
    </row>
    <row r="12" spans="2:19" ht="15" x14ac:dyDescent="0.25">
      <c r="B12"/>
      <c r="C12"/>
      <c r="D12"/>
      <c r="E12"/>
      <c r="F12" s="9"/>
      <c r="G12"/>
      <c r="H12"/>
      <c r="I12"/>
    </row>
    <row r="13" spans="2:19" ht="15" x14ac:dyDescent="0.25">
      <c r="B13" s="69" t="s">
        <v>75</v>
      </c>
      <c r="C13"/>
      <c r="D13"/>
      <c r="E13"/>
      <c r="F13" s="9"/>
      <c r="G13"/>
      <c r="H13"/>
      <c r="I13"/>
    </row>
    <row r="14" spans="2:19" ht="15" x14ac:dyDescent="0.25">
      <c r="B14"/>
      <c r="C14"/>
      <c r="D14"/>
      <c r="E14"/>
      <c r="F14" s="9"/>
      <c r="G14"/>
      <c r="H14"/>
      <c r="I14"/>
    </row>
    <row r="15" spans="2:19" ht="15" x14ac:dyDescent="0.25">
      <c r="B15"/>
      <c r="C15"/>
      <c r="D15"/>
      <c r="E15"/>
      <c r="F15"/>
      <c r="G15"/>
      <c r="H15"/>
      <c r="I15"/>
    </row>
    <row r="16" spans="2:19" ht="15" x14ac:dyDescent="0.25">
      <c r="B16"/>
      <c r="C16"/>
      <c r="D16"/>
      <c r="E16"/>
      <c r="F16" s="9"/>
      <c r="G16"/>
      <c r="H16"/>
      <c r="I16"/>
    </row>
  </sheetData>
  <mergeCells count="2"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00B9-4EE8-4034-94C4-B6FBEAD04E54}">
  <dimension ref="B2:G27"/>
  <sheetViews>
    <sheetView showGridLines="0" workbookViewId="0">
      <selection activeCell="B27" sqref="B27"/>
    </sheetView>
  </sheetViews>
  <sheetFormatPr defaultColWidth="9" defaultRowHeight="12" x14ac:dyDescent="0.2"/>
  <cols>
    <col min="1" max="1" width="14" style="1" customWidth="1"/>
    <col min="2" max="2" width="70.85546875" style="1" bestFit="1" customWidth="1"/>
    <col min="3" max="7" width="9.42578125" style="1" bestFit="1" customWidth="1"/>
    <col min="8" max="16384" width="9" style="1"/>
  </cols>
  <sheetData>
    <row r="2" spans="2:7" ht="43.5" customHeight="1" x14ac:dyDescent="0.2">
      <c r="B2" s="92" t="s">
        <v>177</v>
      </c>
      <c r="C2" s="92"/>
      <c r="D2" s="92"/>
      <c r="E2" s="92"/>
      <c r="F2" s="92"/>
      <c r="G2" s="92"/>
    </row>
    <row r="4" spans="2:7" x14ac:dyDescent="0.2">
      <c r="B4" s="88" t="s">
        <v>70</v>
      </c>
      <c r="C4" s="91" t="s">
        <v>10</v>
      </c>
      <c r="D4" s="91"/>
      <c r="E4" s="91"/>
      <c r="F4" s="91"/>
      <c r="G4" s="91"/>
    </row>
    <row r="5" spans="2:7" x14ac:dyDescent="0.2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6.5" customHeight="1" x14ac:dyDescent="0.2">
      <c r="B6" s="3" t="s">
        <v>1</v>
      </c>
      <c r="C6" s="57">
        <v>67</v>
      </c>
      <c r="D6" s="57">
        <v>58</v>
      </c>
      <c r="E6" s="57">
        <v>65</v>
      </c>
      <c r="F6" s="57">
        <v>43</v>
      </c>
      <c r="G6" s="57">
        <v>117</v>
      </c>
    </row>
    <row r="7" spans="2:7" ht="16.5" customHeight="1" x14ac:dyDescent="0.2">
      <c r="B7" s="3" t="s">
        <v>2</v>
      </c>
      <c r="C7" s="57">
        <v>2</v>
      </c>
      <c r="D7" s="57">
        <v>2</v>
      </c>
      <c r="E7" s="57">
        <v>1</v>
      </c>
      <c r="F7" s="57">
        <v>1</v>
      </c>
      <c r="G7" s="57">
        <v>6</v>
      </c>
    </row>
    <row r="8" spans="2:7" ht="16.5" customHeight="1" x14ac:dyDescent="0.2">
      <c r="B8" s="3" t="s">
        <v>3</v>
      </c>
      <c r="C8" s="57">
        <v>382</v>
      </c>
      <c r="D8" s="57">
        <v>293</v>
      </c>
      <c r="E8" s="57">
        <v>286</v>
      </c>
      <c r="F8" s="57">
        <v>165</v>
      </c>
      <c r="G8" s="57">
        <v>382</v>
      </c>
    </row>
    <row r="9" spans="2:7" ht="16.5" customHeight="1" x14ac:dyDescent="0.2">
      <c r="B9" s="3" t="s">
        <v>4</v>
      </c>
      <c r="C9" s="57">
        <v>12</v>
      </c>
      <c r="D9" s="57">
        <v>7</v>
      </c>
      <c r="E9" s="57">
        <v>6</v>
      </c>
      <c r="F9" s="57">
        <v>4</v>
      </c>
      <c r="G9" s="57">
        <v>4</v>
      </c>
    </row>
    <row r="10" spans="2:7" ht="16.5" customHeight="1" x14ac:dyDescent="0.2">
      <c r="B10" s="3" t="s">
        <v>5</v>
      </c>
      <c r="C10" s="57">
        <v>8</v>
      </c>
      <c r="D10" s="57">
        <v>13</v>
      </c>
      <c r="E10" s="57">
        <v>6</v>
      </c>
      <c r="F10" s="57">
        <v>5</v>
      </c>
      <c r="G10" s="57">
        <v>12</v>
      </c>
    </row>
    <row r="11" spans="2:7" ht="16.5" customHeight="1" x14ac:dyDescent="0.2">
      <c r="B11" s="3" t="s">
        <v>6</v>
      </c>
      <c r="C11" s="57">
        <v>309</v>
      </c>
      <c r="D11" s="57">
        <v>214</v>
      </c>
      <c r="E11" s="57">
        <v>236</v>
      </c>
      <c r="F11" s="57">
        <v>123</v>
      </c>
      <c r="G11" s="57">
        <v>396</v>
      </c>
    </row>
    <row r="12" spans="2:7" ht="16.5" customHeight="1" x14ac:dyDescent="0.2">
      <c r="B12" s="3" t="s">
        <v>7</v>
      </c>
      <c r="C12" s="57">
        <v>1593</v>
      </c>
      <c r="D12" s="57">
        <v>1410</v>
      </c>
      <c r="E12" s="57">
        <v>1277</v>
      </c>
      <c r="F12" s="57">
        <v>645</v>
      </c>
      <c r="G12" s="57">
        <v>1815</v>
      </c>
    </row>
    <row r="13" spans="2:7" ht="16.5" customHeight="1" x14ac:dyDescent="0.2">
      <c r="B13" s="3" t="s">
        <v>8</v>
      </c>
      <c r="C13" s="57">
        <v>114</v>
      </c>
      <c r="D13" s="57">
        <v>117</v>
      </c>
      <c r="E13" s="57">
        <v>107</v>
      </c>
      <c r="F13" s="57">
        <v>46</v>
      </c>
      <c r="G13" s="57">
        <v>181</v>
      </c>
    </row>
    <row r="14" spans="2:7" ht="16.5" customHeight="1" x14ac:dyDescent="0.2">
      <c r="B14" s="3" t="s">
        <v>17</v>
      </c>
      <c r="C14" s="57">
        <v>334</v>
      </c>
      <c r="D14" s="57">
        <v>248</v>
      </c>
      <c r="E14" s="57">
        <v>257</v>
      </c>
      <c r="F14" s="57">
        <v>182</v>
      </c>
      <c r="G14" s="57">
        <v>417</v>
      </c>
    </row>
    <row r="15" spans="2:7" ht="16.5" customHeight="1" x14ac:dyDescent="0.2">
      <c r="B15" s="3" t="s">
        <v>9</v>
      </c>
      <c r="C15" s="57">
        <v>99</v>
      </c>
      <c r="D15" s="57">
        <v>75</v>
      </c>
      <c r="E15" s="57">
        <v>78</v>
      </c>
      <c r="F15" s="57">
        <v>42</v>
      </c>
      <c r="G15" s="57">
        <v>128</v>
      </c>
    </row>
    <row r="16" spans="2:7" ht="16.5" customHeight="1" x14ac:dyDescent="0.2">
      <c r="B16" s="3" t="s">
        <v>18</v>
      </c>
      <c r="C16" s="57">
        <v>146</v>
      </c>
      <c r="D16" s="57">
        <v>139</v>
      </c>
      <c r="E16" s="57">
        <v>119</v>
      </c>
      <c r="F16" s="57">
        <v>50</v>
      </c>
      <c r="G16" s="57">
        <v>175</v>
      </c>
    </row>
    <row r="17" spans="2:7" ht="16.5" customHeight="1" x14ac:dyDescent="0.2">
      <c r="B17" s="3" t="s">
        <v>23</v>
      </c>
      <c r="C17" s="57">
        <v>169</v>
      </c>
      <c r="D17" s="57">
        <v>135</v>
      </c>
      <c r="E17" s="57">
        <v>118</v>
      </c>
      <c r="F17" s="57">
        <v>68</v>
      </c>
      <c r="G17" s="57">
        <v>194</v>
      </c>
    </row>
    <row r="18" spans="2:7" ht="16.5" customHeight="1" x14ac:dyDescent="0.2">
      <c r="B18" s="3" t="s">
        <v>19</v>
      </c>
      <c r="C18" s="57">
        <v>608</v>
      </c>
      <c r="D18" s="57">
        <v>415</v>
      </c>
      <c r="E18" s="57">
        <v>400</v>
      </c>
      <c r="F18" s="57">
        <v>198</v>
      </c>
      <c r="G18" s="57">
        <v>653</v>
      </c>
    </row>
    <row r="19" spans="2:7" ht="16.5" customHeight="1" x14ac:dyDescent="0.2">
      <c r="B19" s="3" t="s">
        <v>20</v>
      </c>
      <c r="C19" s="57">
        <v>137</v>
      </c>
      <c r="D19" s="57">
        <v>132</v>
      </c>
      <c r="E19" s="57">
        <v>122</v>
      </c>
      <c r="F19" s="57">
        <v>135</v>
      </c>
      <c r="G19" s="57">
        <v>218</v>
      </c>
    </row>
    <row r="20" spans="2:7" ht="16.5" customHeight="1" x14ac:dyDescent="0.2">
      <c r="B20" s="3" t="s">
        <v>71</v>
      </c>
      <c r="C20" s="57">
        <v>110</v>
      </c>
      <c r="D20" s="57">
        <v>79</v>
      </c>
      <c r="E20" s="57">
        <v>85</v>
      </c>
      <c r="F20" s="57">
        <v>103</v>
      </c>
      <c r="G20" s="57">
        <v>99</v>
      </c>
    </row>
    <row r="21" spans="2:7" ht="16.5" customHeight="1" x14ac:dyDescent="0.2">
      <c r="B21" s="3" t="s">
        <v>21</v>
      </c>
      <c r="C21" s="57">
        <v>142</v>
      </c>
      <c r="D21" s="57">
        <v>124</v>
      </c>
      <c r="E21" s="57">
        <v>77</v>
      </c>
      <c r="F21" s="57">
        <v>44</v>
      </c>
      <c r="G21" s="57">
        <v>158</v>
      </c>
    </row>
    <row r="22" spans="2:7" ht="16.5" customHeight="1" x14ac:dyDescent="0.2">
      <c r="B22" s="3" t="s">
        <v>22</v>
      </c>
      <c r="C22" s="57">
        <v>56</v>
      </c>
      <c r="D22" s="57">
        <v>68</v>
      </c>
      <c r="E22" s="57">
        <v>52</v>
      </c>
      <c r="F22" s="57">
        <v>40</v>
      </c>
      <c r="G22" s="57">
        <v>76</v>
      </c>
    </row>
    <row r="23" spans="2:7" ht="16.5" customHeight="1" x14ac:dyDescent="0.2">
      <c r="B23" s="53" t="s">
        <v>24</v>
      </c>
      <c r="C23" s="54">
        <v>292</v>
      </c>
      <c r="D23" s="54">
        <v>282</v>
      </c>
      <c r="E23" s="54">
        <v>228</v>
      </c>
      <c r="F23" s="54">
        <v>362</v>
      </c>
      <c r="G23" s="54">
        <v>386</v>
      </c>
    </row>
    <row r="24" spans="2:7" x14ac:dyDescent="0.2">
      <c r="B24" s="73" t="s">
        <v>63</v>
      </c>
      <c r="C24" s="74">
        <v>4580</v>
      </c>
      <c r="D24" s="74">
        <v>3811</v>
      </c>
      <c r="E24" s="74">
        <v>3520</v>
      </c>
      <c r="F24" s="74">
        <v>2256</v>
      </c>
      <c r="G24" s="74">
        <v>5417</v>
      </c>
    </row>
    <row r="26" spans="2:7" x14ac:dyDescent="0.2">
      <c r="B26" s="55"/>
      <c r="C26" s="56"/>
    </row>
    <row r="27" spans="2:7" x14ac:dyDescent="0.2">
      <c r="B27" s="69" t="s">
        <v>75</v>
      </c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088A-6BA3-48B3-A109-DD6982890563}">
  <dimension ref="B2:G40"/>
  <sheetViews>
    <sheetView showGridLines="0" topLeftCell="A13" workbookViewId="0">
      <selection activeCell="B46" sqref="B46"/>
    </sheetView>
  </sheetViews>
  <sheetFormatPr defaultColWidth="9" defaultRowHeight="12" x14ac:dyDescent="0.2"/>
  <cols>
    <col min="1" max="1" width="20.85546875" style="1" customWidth="1"/>
    <col min="2" max="2" width="34.42578125" style="1" customWidth="1"/>
    <col min="3" max="7" width="12.5703125" style="1" customWidth="1"/>
    <col min="8" max="16384" width="9" style="1"/>
  </cols>
  <sheetData>
    <row r="2" spans="2:7" ht="22.5" customHeight="1" x14ac:dyDescent="0.2">
      <c r="B2" s="92" t="s">
        <v>178</v>
      </c>
      <c r="C2" s="92"/>
      <c r="D2" s="92"/>
      <c r="E2" s="92"/>
      <c r="F2" s="92"/>
      <c r="G2" s="92"/>
    </row>
    <row r="4" spans="2:7" x14ac:dyDescent="0.2">
      <c r="B4" s="88" t="s">
        <v>25</v>
      </c>
      <c r="C4" s="91" t="s">
        <v>10</v>
      </c>
      <c r="D4" s="91"/>
      <c r="E4" s="91"/>
      <c r="F4" s="91"/>
      <c r="G4" s="91"/>
    </row>
    <row r="5" spans="2:7" x14ac:dyDescent="0.2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5" customHeight="1" x14ac:dyDescent="0.2">
      <c r="B6" s="3" t="s">
        <v>48</v>
      </c>
      <c r="C6" s="57">
        <v>1726</v>
      </c>
      <c r="D6" s="57">
        <v>1419</v>
      </c>
      <c r="E6" s="57">
        <v>1444</v>
      </c>
      <c r="F6" s="57">
        <v>584</v>
      </c>
      <c r="G6" s="57">
        <v>1953</v>
      </c>
    </row>
    <row r="7" spans="2:7" ht="15" customHeight="1" x14ac:dyDescent="0.2">
      <c r="B7" s="3" t="s">
        <v>42</v>
      </c>
      <c r="C7" s="57">
        <v>16</v>
      </c>
      <c r="D7" s="57">
        <v>16</v>
      </c>
      <c r="E7" s="57">
        <v>11</v>
      </c>
      <c r="F7" s="57">
        <v>9</v>
      </c>
      <c r="G7" s="57">
        <v>17</v>
      </c>
    </row>
    <row r="8" spans="2:7" ht="15" customHeight="1" x14ac:dyDescent="0.2">
      <c r="B8" s="3" t="s">
        <v>56</v>
      </c>
      <c r="C8" s="57">
        <v>3</v>
      </c>
      <c r="D8" s="57">
        <v>6</v>
      </c>
      <c r="E8" s="57">
        <v>1</v>
      </c>
      <c r="F8" s="57">
        <v>0</v>
      </c>
      <c r="G8" s="57">
        <v>5</v>
      </c>
    </row>
    <row r="9" spans="2:7" ht="15" customHeight="1" x14ac:dyDescent="0.2">
      <c r="B9" s="3" t="s">
        <v>54</v>
      </c>
      <c r="C9" s="57">
        <v>30</v>
      </c>
      <c r="D9" s="57">
        <v>19</v>
      </c>
      <c r="E9" s="57">
        <v>21</v>
      </c>
      <c r="F9" s="57">
        <v>11</v>
      </c>
      <c r="G9" s="57">
        <v>44</v>
      </c>
    </row>
    <row r="10" spans="2:7" ht="15" customHeight="1" x14ac:dyDescent="0.2">
      <c r="B10" s="3" t="s">
        <v>33</v>
      </c>
      <c r="C10" s="57">
        <v>9</v>
      </c>
      <c r="D10" s="57">
        <v>5</v>
      </c>
      <c r="E10" s="57">
        <v>5</v>
      </c>
      <c r="F10" s="57">
        <v>3</v>
      </c>
      <c r="G10" s="57">
        <v>11</v>
      </c>
    </row>
    <row r="11" spans="2:7" ht="15" customHeight="1" x14ac:dyDescent="0.2">
      <c r="B11" s="3" t="s">
        <v>30</v>
      </c>
      <c r="C11" s="57">
        <v>107</v>
      </c>
      <c r="D11" s="57">
        <v>94</v>
      </c>
      <c r="E11" s="57">
        <v>73</v>
      </c>
      <c r="F11" s="57">
        <v>122</v>
      </c>
      <c r="G11" s="57">
        <v>119</v>
      </c>
    </row>
    <row r="12" spans="2:7" ht="15" customHeight="1" x14ac:dyDescent="0.2">
      <c r="B12" s="3" t="s">
        <v>72</v>
      </c>
      <c r="C12" s="57">
        <v>2</v>
      </c>
      <c r="D12" s="57">
        <v>2</v>
      </c>
      <c r="E12" s="57">
        <v>2</v>
      </c>
      <c r="F12" s="57">
        <v>3</v>
      </c>
      <c r="G12" s="57">
        <v>0</v>
      </c>
    </row>
    <row r="13" spans="2:7" ht="15" customHeight="1" x14ac:dyDescent="0.2">
      <c r="B13" s="3" t="s">
        <v>55</v>
      </c>
      <c r="C13" s="57">
        <v>12</v>
      </c>
      <c r="D13" s="57">
        <v>9</v>
      </c>
      <c r="E13" s="57">
        <v>8</v>
      </c>
      <c r="F13" s="57">
        <v>1</v>
      </c>
      <c r="G13" s="57">
        <v>14</v>
      </c>
    </row>
    <row r="14" spans="2:7" ht="15" customHeight="1" x14ac:dyDescent="0.2">
      <c r="B14" s="3" t="s">
        <v>26</v>
      </c>
      <c r="C14" s="57">
        <v>75</v>
      </c>
      <c r="D14" s="57">
        <v>58</v>
      </c>
      <c r="E14" s="57">
        <v>50</v>
      </c>
      <c r="F14" s="57">
        <v>36</v>
      </c>
      <c r="G14" s="57">
        <v>79</v>
      </c>
    </row>
    <row r="15" spans="2:7" ht="15" customHeight="1" x14ac:dyDescent="0.2">
      <c r="B15" s="3" t="s">
        <v>41</v>
      </c>
      <c r="C15" s="57">
        <v>1</v>
      </c>
      <c r="D15" s="57">
        <v>1</v>
      </c>
      <c r="E15" s="57">
        <v>4</v>
      </c>
      <c r="F15" s="57">
        <v>3</v>
      </c>
      <c r="G15" s="57">
        <v>2</v>
      </c>
    </row>
    <row r="16" spans="2:7" ht="15" customHeight="1" x14ac:dyDescent="0.2">
      <c r="B16" s="3" t="s">
        <v>49</v>
      </c>
      <c r="C16" s="57">
        <v>185</v>
      </c>
      <c r="D16" s="57">
        <v>137</v>
      </c>
      <c r="E16" s="57">
        <v>130</v>
      </c>
      <c r="F16" s="57">
        <v>115</v>
      </c>
      <c r="G16" s="57">
        <v>292</v>
      </c>
    </row>
    <row r="17" spans="2:7" ht="15" customHeight="1" x14ac:dyDescent="0.2">
      <c r="B17" s="3" t="s">
        <v>40</v>
      </c>
      <c r="C17" s="57">
        <v>100</v>
      </c>
      <c r="D17" s="57">
        <v>80</v>
      </c>
      <c r="E17" s="57">
        <v>52</v>
      </c>
      <c r="F17" s="57">
        <v>61</v>
      </c>
      <c r="G17" s="57">
        <v>115</v>
      </c>
    </row>
    <row r="18" spans="2:7" ht="15" customHeight="1" x14ac:dyDescent="0.2">
      <c r="B18" s="3" t="s">
        <v>29</v>
      </c>
      <c r="C18" s="57">
        <v>126</v>
      </c>
      <c r="D18" s="57">
        <v>99</v>
      </c>
      <c r="E18" s="57">
        <v>100</v>
      </c>
      <c r="F18" s="57">
        <v>89</v>
      </c>
      <c r="G18" s="57">
        <v>163</v>
      </c>
    </row>
    <row r="19" spans="2:7" ht="15" customHeight="1" x14ac:dyDescent="0.2">
      <c r="B19" s="3" t="s">
        <v>64</v>
      </c>
      <c r="C19" s="57">
        <v>33</v>
      </c>
      <c r="D19" s="57">
        <v>29</v>
      </c>
      <c r="E19" s="57">
        <v>26</v>
      </c>
      <c r="F19" s="57">
        <v>19</v>
      </c>
      <c r="G19" s="57">
        <v>57</v>
      </c>
    </row>
    <row r="20" spans="2:7" ht="15" customHeight="1" x14ac:dyDescent="0.2">
      <c r="B20" s="3" t="s">
        <v>31</v>
      </c>
      <c r="C20" s="57">
        <v>24</v>
      </c>
      <c r="D20" s="57">
        <v>15</v>
      </c>
      <c r="E20" s="57">
        <v>7</v>
      </c>
      <c r="F20" s="57">
        <v>10</v>
      </c>
      <c r="G20" s="57">
        <v>26</v>
      </c>
    </row>
    <row r="21" spans="2:7" ht="15" customHeight="1" x14ac:dyDescent="0.2">
      <c r="B21" s="3" t="s">
        <v>34</v>
      </c>
      <c r="C21" s="57">
        <v>4</v>
      </c>
      <c r="D21" s="57">
        <v>4</v>
      </c>
      <c r="E21" s="57">
        <v>1</v>
      </c>
      <c r="F21" s="57">
        <v>1</v>
      </c>
      <c r="G21" s="57">
        <v>1</v>
      </c>
    </row>
    <row r="22" spans="2:7" ht="15" customHeight="1" x14ac:dyDescent="0.2">
      <c r="B22" s="3" t="s">
        <v>47</v>
      </c>
      <c r="C22" s="57">
        <v>31</v>
      </c>
      <c r="D22" s="57">
        <v>34</v>
      </c>
      <c r="E22" s="57">
        <v>23</v>
      </c>
      <c r="F22" s="57">
        <v>12</v>
      </c>
      <c r="G22" s="57">
        <v>40</v>
      </c>
    </row>
    <row r="23" spans="2:7" ht="15" customHeight="1" x14ac:dyDescent="0.2">
      <c r="B23" s="3" t="s">
        <v>36</v>
      </c>
      <c r="C23" s="57">
        <v>146</v>
      </c>
      <c r="D23" s="57">
        <v>144</v>
      </c>
      <c r="E23" s="57">
        <v>112</v>
      </c>
      <c r="F23" s="57">
        <v>85</v>
      </c>
      <c r="G23" s="57">
        <v>211</v>
      </c>
    </row>
    <row r="24" spans="2:7" ht="15" customHeight="1" x14ac:dyDescent="0.2">
      <c r="B24" s="3" t="s">
        <v>28</v>
      </c>
      <c r="C24" s="57">
        <v>26</v>
      </c>
      <c r="D24" s="57">
        <v>27</v>
      </c>
      <c r="E24" s="57">
        <v>18</v>
      </c>
      <c r="F24" s="57">
        <v>42</v>
      </c>
      <c r="G24" s="57">
        <v>21</v>
      </c>
    </row>
    <row r="25" spans="2:7" ht="15" customHeight="1" x14ac:dyDescent="0.2">
      <c r="B25" s="3" t="s">
        <v>53</v>
      </c>
      <c r="C25" s="57">
        <v>44</v>
      </c>
      <c r="D25" s="57">
        <v>26</v>
      </c>
      <c r="E25" s="57">
        <v>20</v>
      </c>
      <c r="F25" s="57">
        <v>24</v>
      </c>
      <c r="G25" s="57">
        <v>49</v>
      </c>
    </row>
    <row r="26" spans="2:7" ht="15" customHeight="1" x14ac:dyDescent="0.2">
      <c r="B26" s="3" t="s">
        <v>73</v>
      </c>
      <c r="C26" s="57">
        <v>121</v>
      </c>
      <c r="D26" s="57">
        <v>101</v>
      </c>
      <c r="E26" s="57">
        <v>93</v>
      </c>
      <c r="F26" s="57">
        <v>90</v>
      </c>
      <c r="G26" s="57">
        <v>138</v>
      </c>
    </row>
    <row r="27" spans="2:7" ht="15" customHeight="1" x14ac:dyDescent="0.2">
      <c r="B27" s="3" t="s">
        <v>43</v>
      </c>
      <c r="C27" s="57">
        <v>26</v>
      </c>
      <c r="D27" s="57">
        <v>20</v>
      </c>
      <c r="E27" s="57">
        <v>17</v>
      </c>
      <c r="F27" s="57">
        <v>11</v>
      </c>
      <c r="G27" s="57">
        <v>36</v>
      </c>
    </row>
    <row r="28" spans="2:7" ht="15" customHeight="1" x14ac:dyDescent="0.2">
      <c r="B28" s="3" t="s">
        <v>50</v>
      </c>
      <c r="C28" s="57">
        <v>87</v>
      </c>
      <c r="D28" s="57">
        <v>70</v>
      </c>
      <c r="E28" s="57">
        <v>64</v>
      </c>
      <c r="F28" s="57">
        <v>49</v>
      </c>
      <c r="G28" s="57">
        <v>90</v>
      </c>
    </row>
    <row r="29" spans="2:7" ht="15" customHeight="1" x14ac:dyDescent="0.2">
      <c r="B29" s="3" t="s">
        <v>37</v>
      </c>
      <c r="C29" s="57">
        <v>35</v>
      </c>
      <c r="D29" s="57">
        <v>25</v>
      </c>
      <c r="E29" s="57">
        <v>27</v>
      </c>
      <c r="F29" s="57">
        <v>31</v>
      </c>
      <c r="G29" s="57">
        <v>46</v>
      </c>
    </row>
    <row r="30" spans="2:7" ht="15" customHeight="1" x14ac:dyDescent="0.2">
      <c r="B30" s="3" t="s">
        <v>38</v>
      </c>
      <c r="C30" s="57">
        <v>697</v>
      </c>
      <c r="D30" s="57">
        <v>576</v>
      </c>
      <c r="E30" s="57">
        <v>508</v>
      </c>
      <c r="F30" s="57">
        <v>416</v>
      </c>
      <c r="G30" s="57">
        <v>813</v>
      </c>
    </row>
    <row r="31" spans="2:7" ht="15" customHeight="1" x14ac:dyDescent="0.2">
      <c r="B31" s="3" t="s">
        <v>27</v>
      </c>
      <c r="C31" s="57">
        <v>11</v>
      </c>
      <c r="D31" s="57">
        <v>9</v>
      </c>
      <c r="E31" s="57">
        <v>5</v>
      </c>
      <c r="F31" s="57">
        <v>12</v>
      </c>
      <c r="G31" s="57">
        <v>16</v>
      </c>
    </row>
    <row r="32" spans="2:7" ht="15" customHeight="1" x14ac:dyDescent="0.2">
      <c r="B32" s="3" t="s">
        <v>46</v>
      </c>
      <c r="C32" s="57">
        <v>34</v>
      </c>
      <c r="D32" s="57">
        <v>57</v>
      </c>
      <c r="E32" s="57">
        <v>32</v>
      </c>
      <c r="F32" s="57">
        <v>54</v>
      </c>
      <c r="G32" s="57">
        <v>73</v>
      </c>
    </row>
    <row r="33" spans="2:7" ht="15" customHeight="1" x14ac:dyDescent="0.2">
      <c r="B33" s="3" t="s">
        <v>39</v>
      </c>
      <c r="C33" s="57">
        <v>48</v>
      </c>
      <c r="D33" s="57">
        <v>51</v>
      </c>
      <c r="E33" s="57">
        <v>43</v>
      </c>
      <c r="F33" s="57">
        <v>34</v>
      </c>
      <c r="G33" s="57">
        <v>62</v>
      </c>
    </row>
    <row r="34" spans="2:7" ht="15" customHeight="1" x14ac:dyDescent="0.2">
      <c r="B34" s="3" t="s">
        <v>44</v>
      </c>
      <c r="C34" s="57">
        <v>16</v>
      </c>
      <c r="D34" s="57">
        <v>16</v>
      </c>
      <c r="E34" s="57">
        <v>19</v>
      </c>
      <c r="F34" s="57">
        <v>11</v>
      </c>
      <c r="G34" s="57">
        <v>20</v>
      </c>
    </row>
    <row r="35" spans="2:7" ht="15" customHeight="1" x14ac:dyDescent="0.2">
      <c r="B35" s="3" t="s">
        <v>45</v>
      </c>
      <c r="C35" s="57">
        <v>17</v>
      </c>
      <c r="D35" s="57">
        <v>8</v>
      </c>
      <c r="E35" s="57">
        <v>16</v>
      </c>
      <c r="F35" s="57">
        <v>7</v>
      </c>
      <c r="G35" s="57">
        <v>12</v>
      </c>
    </row>
    <row r="36" spans="2:7" ht="15" customHeight="1" x14ac:dyDescent="0.2">
      <c r="B36" s="3" t="s">
        <v>35</v>
      </c>
      <c r="C36" s="57">
        <v>7</v>
      </c>
      <c r="D36" s="57">
        <v>9</v>
      </c>
      <c r="E36" s="57">
        <v>1</v>
      </c>
      <c r="F36" s="57">
        <v>6</v>
      </c>
      <c r="G36" s="57">
        <v>4</v>
      </c>
    </row>
    <row r="37" spans="2:7" ht="15" customHeight="1" x14ac:dyDescent="0.2">
      <c r="B37" s="53" t="s">
        <v>51</v>
      </c>
      <c r="C37" s="54">
        <v>781</v>
      </c>
      <c r="D37" s="54">
        <v>645</v>
      </c>
      <c r="E37" s="54">
        <v>587</v>
      </c>
      <c r="F37" s="54">
        <v>305</v>
      </c>
      <c r="G37" s="54">
        <v>888</v>
      </c>
    </row>
    <row r="38" spans="2:7" ht="15" customHeight="1" x14ac:dyDescent="0.2">
      <c r="B38" s="73" t="s">
        <v>63</v>
      </c>
      <c r="C38" s="74">
        <v>4580</v>
      </c>
      <c r="D38" s="74">
        <v>3811</v>
      </c>
      <c r="E38" s="74">
        <v>3520</v>
      </c>
      <c r="F38" s="74">
        <v>2256</v>
      </c>
      <c r="G38" s="74">
        <v>5417</v>
      </c>
    </row>
    <row r="39" spans="2:7" ht="15" customHeight="1" x14ac:dyDescent="0.2"/>
    <row r="40" spans="2:7" x14ac:dyDescent="0.2">
      <c r="B40" s="69" t="s">
        <v>75</v>
      </c>
      <c r="C40" s="56"/>
    </row>
  </sheetData>
  <mergeCells count="3">
    <mergeCell ref="B4:B5"/>
    <mergeCell ref="C4:G4"/>
    <mergeCell ref="B2:G2"/>
  </mergeCells>
  <pageMargins left="0.7" right="0.7" top="0.75" bottom="0.75" header="0.3" footer="0.3"/>
  <pageSetup orientation="portrait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5825-5F55-4150-BE56-393E02C25D30}">
  <dimension ref="B4:H17"/>
  <sheetViews>
    <sheetView showGridLines="0" workbookViewId="0">
      <selection activeCell="C37" sqref="C37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3" width="18.5703125" style="1" customWidth="1"/>
    <col min="4" max="16384" width="9" style="1"/>
  </cols>
  <sheetData>
    <row r="4" spans="2:8" ht="36" customHeight="1" x14ac:dyDescent="0.25">
      <c r="B4" s="11" t="s">
        <v>179</v>
      </c>
      <c r="C4" s="10"/>
      <c r="D4"/>
      <c r="E4"/>
      <c r="F4"/>
      <c r="G4"/>
      <c r="H4"/>
    </row>
    <row r="5" spans="2:8" ht="15" x14ac:dyDescent="0.25">
      <c r="B5" s="6" t="s">
        <v>10</v>
      </c>
      <c r="C5" s="6" t="s">
        <v>65</v>
      </c>
      <c r="D5"/>
      <c r="E5"/>
      <c r="F5"/>
      <c r="G5"/>
      <c r="H5"/>
    </row>
    <row r="6" spans="2:8" ht="15" x14ac:dyDescent="0.25">
      <c r="B6" s="3">
        <v>2020</v>
      </c>
      <c r="C6" s="16">
        <v>4.6151675769362542E-2</v>
      </c>
      <c r="D6"/>
      <c r="E6"/>
      <c r="F6"/>
      <c r="G6"/>
      <c r="H6"/>
    </row>
    <row r="7" spans="2:8" ht="15" x14ac:dyDescent="0.25">
      <c r="B7" s="3">
        <v>2021</v>
      </c>
      <c r="C7" s="16">
        <v>3.5117303403918103E-2</v>
      </c>
      <c r="D7"/>
      <c r="E7"/>
      <c r="F7"/>
      <c r="G7"/>
      <c r="H7"/>
    </row>
    <row r="8" spans="2:8" ht="15" x14ac:dyDescent="0.25">
      <c r="B8" s="3">
        <v>2022</v>
      </c>
      <c r="C8" s="16">
        <v>3.3513276779678768E-2</v>
      </c>
      <c r="D8"/>
      <c r="E8"/>
      <c r="F8"/>
      <c r="G8"/>
      <c r="H8"/>
    </row>
    <row r="9" spans="2:8" ht="15" x14ac:dyDescent="0.25">
      <c r="B9" s="3">
        <v>2023</v>
      </c>
      <c r="C9" s="16">
        <v>2.0088868309275965E-2</v>
      </c>
      <c r="D9"/>
      <c r="E9"/>
      <c r="F9"/>
      <c r="G9"/>
      <c r="H9"/>
    </row>
    <row r="10" spans="2:8" ht="15" x14ac:dyDescent="0.25">
      <c r="B10" s="7">
        <v>2024</v>
      </c>
      <c r="C10" s="17">
        <v>4.5337752445995597E-2</v>
      </c>
      <c r="D10"/>
      <c r="E10"/>
      <c r="F10"/>
      <c r="G10"/>
      <c r="H10"/>
    </row>
    <row r="11" spans="2:8" ht="15" x14ac:dyDescent="0.25">
      <c r="B11"/>
      <c r="C11"/>
      <c r="D11"/>
      <c r="E11"/>
      <c r="F11"/>
      <c r="G11"/>
      <c r="H11"/>
    </row>
    <row r="12" spans="2:8" ht="15" x14ac:dyDescent="0.25">
      <c r="B12" s="69" t="s">
        <v>75</v>
      </c>
      <c r="C12" s="5"/>
      <c r="D12"/>
      <c r="E12"/>
      <c r="F12"/>
      <c r="G12"/>
      <c r="H12"/>
    </row>
    <row r="13" spans="2:8" ht="15" x14ac:dyDescent="0.25">
      <c r="B13"/>
      <c r="C13"/>
      <c r="D13"/>
      <c r="E13"/>
      <c r="F13"/>
      <c r="G13"/>
      <c r="H13"/>
    </row>
    <row r="14" spans="2:8" ht="15" x14ac:dyDescent="0.25">
      <c r="B14"/>
      <c r="C14"/>
      <c r="D14"/>
      <c r="E14"/>
      <c r="F14"/>
      <c r="G14"/>
      <c r="H14"/>
    </row>
    <row r="15" spans="2:8" ht="15" x14ac:dyDescent="0.25">
      <c r="B15"/>
      <c r="C15"/>
      <c r="D15"/>
      <c r="E15"/>
      <c r="F15"/>
      <c r="G15"/>
      <c r="H15"/>
    </row>
    <row r="16" spans="2:8" ht="15" x14ac:dyDescent="0.25">
      <c r="B16"/>
      <c r="C16"/>
      <c r="D16"/>
      <c r="E16"/>
      <c r="F16"/>
      <c r="G16"/>
      <c r="H16"/>
    </row>
    <row r="17" spans="2:8" ht="15" x14ac:dyDescent="0.25">
      <c r="B17"/>
      <c r="C17"/>
      <c r="D17"/>
      <c r="E17"/>
      <c r="F17"/>
      <c r="G17"/>
      <c r="H17"/>
    </row>
  </sheetData>
  <pageMargins left="0.7" right="0.7" top="0.75" bottom="0.75" header="0.3" footer="0.3"/>
  <pageSetup orientation="portrait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95C5-A4B4-4F4C-BB86-C24C73E8B909}">
  <dimension ref="B2:S15"/>
  <sheetViews>
    <sheetView showGridLines="0" workbookViewId="0">
      <selection activeCell="B12" sqref="B12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42578125" style="1" bestFit="1" customWidth="1"/>
    <col min="6" max="7" width="11.42578125" style="1" bestFit="1" customWidth="1"/>
    <col min="8" max="13" width="9" style="1"/>
    <col min="14" max="18" width="9.42578125" style="1" bestFit="1" customWidth="1"/>
    <col min="19" max="16384" width="9" style="1"/>
  </cols>
  <sheetData>
    <row r="2" spans="2:19" ht="15" x14ac:dyDescent="0.25">
      <c r="M2"/>
      <c r="N2"/>
      <c r="O2"/>
      <c r="P2"/>
      <c r="Q2"/>
      <c r="R2"/>
      <c r="S2"/>
    </row>
    <row r="3" spans="2:19" ht="36" customHeight="1" x14ac:dyDescent="0.25">
      <c r="B3" s="11" t="s">
        <v>180</v>
      </c>
      <c r="C3"/>
      <c r="D3"/>
      <c r="E3"/>
      <c r="F3"/>
      <c r="G3"/>
      <c r="H3"/>
      <c r="I3"/>
      <c r="M3"/>
      <c r="N3"/>
      <c r="O3"/>
      <c r="P3"/>
      <c r="Q3"/>
      <c r="R3"/>
      <c r="S3"/>
    </row>
    <row r="4" spans="2:19" ht="15" x14ac:dyDescent="0.25">
      <c r="B4" s="88" t="s">
        <v>172</v>
      </c>
      <c r="C4" s="90" t="s">
        <v>10</v>
      </c>
      <c r="D4" s="90"/>
      <c r="E4" s="90"/>
      <c r="F4" s="90"/>
      <c r="G4" s="90"/>
      <c r="H4"/>
      <c r="I4"/>
      <c r="M4"/>
      <c r="N4"/>
      <c r="O4"/>
      <c r="P4"/>
      <c r="Q4"/>
      <c r="R4"/>
      <c r="S4"/>
    </row>
    <row r="5" spans="2:19" ht="22.5" customHeight="1" x14ac:dyDescent="0.25">
      <c r="B5" s="89"/>
      <c r="C5" s="6">
        <v>2020</v>
      </c>
      <c r="D5" s="6">
        <v>2021</v>
      </c>
      <c r="E5" s="6">
        <v>2022</v>
      </c>
      <c r="F5" s="6">
        <v>2023</v>
      </c>
      <c r="G5" s="6">
        <v>2024</v>
      </c>
      <c r="H5"/>
      <c r="I5"/>
      <c r="M5"/>
      <c r="N5"/>
      <c r="O5"/>
      <c r="P5"/>
      <c r="Q5"/>
      <c r="R5"/>
      <c r="S5"/>
    </row>
    <row r="6" spans="2:19" ht="15" x14ac:dyDescent="0.25">
      <c r="B6" s="3" t="s">
        <v>66</v>
      </c>
      <c r="C6" s="59">
        <v>4.9060724123383873E-2</v>
      </c>
      <c r="D6" s="59">
        <v>3.8222413832225272E-2</v>
      </c>
      <c r="E6" s="59">
        <v>3.7464424939612086E-2</v>
      </c>
      <c r="F6" s="59">
        <v>2.2719914256048409E-2</v>
      </c>
      <c r="G6" s="59">
        <v>4.9732187344294965E-2</v>
      </c>
      <c r="H6"/>
      <c r="I6"/>
      <c r="M6"/>
      <c r="N6"/>
      <c r="O6"/>
      <c r="P6"/>
      <c r="Q6"/>
      <c r="R6"/>
      <c r="S6"/>
    </row>
    <row r="7" spans="2:19" ht="15" x14ac:dyDescent="0.25">
      <c r="B7" s="3" t="s">
        <v>67</v>
      </c>
      <c r="C7" s="59">
        <v>3.5231078365706631E-2</v>
      </c>
      <c r="D7" s="59">
        <v>2.1745826403006221E-2</v>
      </c>
      <c r="E7" s="59">
        <v>1.9627085377821395E-2</v>
      </c>
      <c r="F7" s="59">
        <v>1.0795055864414099E-2</v>
      </c>
      <c r="G7" s="59">
        <v>2.6679945486948319E-2</v>
      </c>
      <c r="H7"/>
      <c r="I7"/>
      <c r="M7"/>
      <c r="N7"/>
      <c r="O7"/>
      <c r="P7"/>
      <c r="Q7"/>
      <c r="R7"/>
      <c r="S7"/>
    </row>
    <row r="8" spans="2:19" ht="15" x14ac:dyDescent="0.25">
      <c r="B8" s="3" t="s">
        <v>68</v>
      </c>
      <c r="C8" s="59">
        <v>2.9134181370537547E-2</v>
      </c>
      <c r="D8" s="59">
        <v>2.2058823529411766E-2</v>
      </c>
      <c r="E8" s="59">
        <v>1.3307984790874524E-2</v>
      </c>
      <c r="F8" s="59">
        <v>6.8965517241379309E-3</v>
      </c>
      <c r="G8" s="59">
        <v>3.1261630070710832E-2</v>
      </c>
      <c r="H8"/>
      <c r="I8"/>
      <c r="M8"/>
      <c r="N8"/>
      <c r="O8"/>
      <c r="P8"/>
      <c r="Q8"/>
      <c r="R8"/>
      <c r="S8"/>
    </row>
    <row r="9" spans="2:19" ht="15" x14ac:dyDescent="0.25">
      <c r="B9" s="3" t="s">
        <v>69</v>
      </c>
      <c r="C9" s="59">
        <v>2.2780832678711706E-2</v>
      </c>
      <c r="D9" s="59">
        <v>1.3314646110721794E-2</v>
      </c>
      <c r="E9" s="59">
        <v>8.253094910591471E-3</v>
      </c>
      <c r="F9" s="59">
        <v>1.3793103448275861E-3</v>
      </c>
      <c r="G9" s="59">
        <v>2.391304347826087E-2</v>
      </c>
      <c r="H9"/>
      <c r="I9"/>
      <c r="M9"/>
      <c r="N9"/>
      <c r="O9"/>
      <c r="P9"/>
      <c r="Q9"/>
      <c r="R9"/>
      <c r="S9"/>
    </row>
    <row r="10" spans="2:19" ht="15" x14ac:dyDescent="0.25">
      <c r="B10" s="4" t="s">
        <v>63</v>
      </c>
      <c r="C10" s="75">
        <v>4.6151675769362542E-2</v>
      </c>
      <c r="D10" s="75">
        <v>3.5117303403918103E-2</v>
      </c>
      <c r="E10" s="75">
        <v>3.3513276779678768E-2</v>
      </c>
      <c r="F10" s="75">
        <v>2.0088868309275965E-2</v>
      </c>
      <c r="G10" s="75">
        <v>4.5337752445995597E-2</v>
      </c>
      <c r="H10" s="14"/>
      <c r="I10"/>
    </row>
    <row r="11" spans="2:19" ht="15" x14ac:dyDescent="0.25">
      <c r="B11"/>
      <c r="C11"/>
      <c r="D11"/>
      <c r="E11"/>
      <c r="F11" s="9"/>
      <c r="G11"/>
      <c r="H11"/>
      <c r="I11"/>
    </row>
    <row r="12" spans="2:19" ht="15" x14ac:dyDescent="0.25">
      <c r="B12" s="69" t="s">
        <v>75</v>
      </c>
      <c r="C12"/>
      <c r="D12"/>
      <c r="E12"/>
      <c r="F12" s="9"/>
      <c r="G12"/>
      <c r="H12"/>
      <c r="I12"/>
    </row>
    <row r="13" spans="2:19" ht="15" x14ac:dyDescent="0.25">
      <c r="B13"/>
      <c r="C13"/>
      <c r="D13"/>
      <c r="E13"/>
      <c r="F13" s="9"/>
      <c r="G13"/>
      <c r="H13"/>
      <c r="I13"/>
    </row>
    <row r="14" spans="2:19" ht="15" x14ac:dyDescent="0.25">
      <c r="B14"/>
      <c r="C14"/>
      <c r="D14"/>
      <c r="E14"/>
      <c r="F14"/>
      <c r="G14"/>
      <c r="H14"/>
      <c r="I14"/>
    </row>
    <row r="15" spans="2:19" ht="15" x14ac:dyDescent="0.25">
      <c r="B15"/>
      <c r="C15"/>
      <c r="D15"/>
      <c r="E15"/>
      <c r="F15" s="9"/>
      <c r="G15"/>
      <c r="H15"/>
      <c r="I15"/>
    </row>
  </sheetData>
  <mergeCells count="2"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AB6E-7D39-4E5F-A7EA-C3DEA47F7B8F}">
  <dimension ref="B2:G27"/>
  <sheetViews>
    <sheetView showGridLines="0" workbookViewId="0">
      <selection activeCell="B27" sqref="B27"/>
    </sheetView>
  </sheetViews>
  <sheetFormatPr defaultColWidth="9" defaultRowHeight="12" x14ac:dyDescent="0.2"/>
  <cols>
    <col min="1" max="1" width="14" style="1" customWidth="1"/>
    <col min="2" max="2" width="70.85546875" style="1" bestFit="1" customWidth="1"/>
    <col min="3" max="7" width="14.28515625" style="1" customWidth="1"/>
    <col min="8" max="16384" width="9" style="1"/>
  </cols>
  <sheetData>
    <row r="2" spans="2:7" ht="43.5" customHeight="1" x14ac:dyDescent="0.2">
      <c r="B2" s="92" t="s">
        <v>181</v>
      </c>
      <c r="C2" s="92"/>
      <c r="D2" s="92"/>
      <c r="E2" s="92"/>
      <c r="F2" s="92"/>
      <c r="G2" s="92"/>
    </row>
    <row r="4" spans="2:7" x14ac:dyDescent="0.2">
      <c r="B4" s="88" t="s">
        <v>70</v>
      </c>
      <c r="C4" s="91" t="s">
        <v>10</v>
      </c>
      <c r="D4" s="91"/>
      <c r="E4" s="91"/>
      <c r="F4" s="91"/>
      <c r="G4" s="91"/>
    </row>
    <row r="5" spans="2:7" ht="22.5" customHeight="1" x14ac:dyDescent="0.2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6.5" customHeight="1" x14ac:dyDescent="0.2">
      <c r="B6" s="3" t="s">
        <v>1</v>
      </c>
      <c r="C6" s="59">
        <v>3.4096692111959287E-2</v>
      </c>
      <c r="D6" s="59">
        <v>2.5629695095006629E-2</v>
      </c>
      <c r="E6" s="59">
        <v>2.8824833702882482E-2</v>
      </c>
      <c r="F6" s="59">
        <v>1.8174133558748945E-2</v>
      </c>
      <c r="G6" s="59">
        <v>4.8327137546468404E-2</v>
      </c>
    </row>
    <row r="7" spans="2:7" ht="16.5" customHeight="1" x14ac:dyDescent="0.2">
      <c r="B7" s="3" t="s">
        <v>2</v>
      </c>
      <c r="C7" s="59">
        <v>2.0408163265306121E-2</v>
      </c>
      <c r="D7" s="59">
        <v>2.0202020202020204E-2</v>
      </c>
      <c r="E7" s="59">
        <v>1.0416666666666666E-2</v>
      </c>
      <c r="F7" s="59">
        <v>9.2592592592592587E-3</v>
      </c>
      <c r="G7" s="59">
        <v>5.0847457627118647E-2</v>
      </c>
    </row>
    <row r="8" spans="2:7" ht="16.5" customHeight="1" x14ac:dyDescent="0.2">
      <c r="B8" s="3" t="s">
        <v>3</v>
      </c>
      <c r="C8" s="59">
        <v>4.9405069839627523E-2</v>
      </c>
      <c r="D8" s="59">
        <v>3.5819070904645478E-2</v>
      </c>
      <c r="E8" s="59">
        <v>3.7981407702523243E-2</v>
      </c>
      <c r="F8" s="59">
        <v>2.1156558533145273E-2</v>
      </c>
      <c r="G8" s="59">
        <v>4.6647942361704726E-2</v>
      </c>
    </row>
    <row r="9" spans="2:7" ht="16.5" customHeight="1" x14ac:dyDescent="0.2">
      <c r="B9" s="3" t="s">
        <v>4</v>
      </c>
      <c r="C9" s="59">
        <v>8.5106382978723402E-2</v>
      </c>
      <c r="D9" s="59">
        <v>4.5161290322580643E-2</v>
      </c>
      <c r="E9" s="59">
        <v>3.6809815950920248E-2</v>
      </c>
      <c r="F9" s="59">
        <v>2.3529411764705882E-2</v>
      </c>
      <c r="G9" s="59">
        <v>1.932367149758454E-2</v>
      </c>
    </row>
    <row r="10" spans="2:7" ht="16.5" customHeight="1" x14ac:dyDescent="0.2">
      <c r="B10" s="3" t="s">
        <v>5</v>
      </c>
      <c r="C10" s="59">
        <v>3.4632034632034632E-2</v>
      </c>
      <c r="D10" s="59">
        <v>4.779411764705882E-2</v>
      </c>
      <c r="E10" s="59">
        <v>1.9169329073482427E-2</v>
      </c>
      <c r="F10" s="59">
        <v>1.3774104683195593E-2</v>
      </c>
      <c r="G10" s="59">
        <v>2.9556650246305417E-2</v>
      </c>
    </row>
    <row r="11" spans="2:7" ht="16.5" customHeight="1" x14ac:dyDescent="0.2">
      <c r="B11" s="3" t="s">
        <v>6</v>
      </c>
      <c r="C11" s="59">
        <v>4.612628750559785E-2</v>
      </c>
      <c r="D11" s="59">
        <v>2.893455922120065E-2</v>
      </c>
      <c r="E11" s="59">
        <v>3.2979318054779209E-2</v>
      </c>
      <c r="F11" s="59">
        <v>1.5446439784001004E-2</v>
      </c>
      <c r="G11" s="59">
        <v>4.6610169491525424E-2</v>
      </c>
    </row>
    <row r="12" spans="2:7" ht="16.5" customHeight="1" x14ac:dyDescent="0.2">
      <c r="B12" s="3" t="s">
        <v>7</v>
      </c>
      <c r="C12" s="59">
        <v>4.8547831652089111E-2</v>
      </c>
      <c r="D12" s="59">
        <v>3.908307231754303E-2</v>
      </c>
      <c r="E12" s="59">
        <v>3.7308636204277199E-2</v>
      </c>
      <c r="F12" s="59">
        <v>1.7774470899470901E-2</v>
      </c>
      <c r="G12" s="59">
        <v>4.7034128896835885E-2</v>
      </c>
    </row>
    <row r="13" spans="2:7" ht="16.5" customHeight="1" x14ac:dyDescent="0.2">
      <c r="B13" s="3" t="s">
        <v>8</v>
      </c>
      <c r="C13" s="59">
        <v>3.6821705426356592E-2</v>
      </c>
      <c r="D13" s="59">
        <v>3.3659378596087454E-2</v>
      </c>
      <c r="E13" s="59">
        <v>3.1332357247437777E-2</v>
      </c>
      <c r="F13" s="59">
        <v>1.2159661644197727E-2</v>
      </c>
      <c r="G13" s="59">
        <v>4.2749173358526217E-2</v>
      </c>
    </row>
    <row r="14" spans="2:7" ht="16.5" customHeight="1" x14ac:dyDescent="0.2">
      <c r="B14" s="3" t="s">
        <v>17</v>
      </c>
      <c r="C14" s="59">
        <v>5.1927860696517412E-2</v>
      </c>
      <c r="D14" s="59">
        <v>3.30402344790834E-2</v>
      </c>
      <c r="E14" s="59">
        <v>3.5234439265149436E-2</v>
      </c>
      <c r="F14" s="59">
        <v>2.345360824742268E-2</v>
      </c>
      <c r="G14" s="59">
        <v>5.30264496439471E-2</v>
      </c>
    </row>
    <row r="15" spans="2:7" ht="16.5" customHeight="1" x14ac:dyDescent="0.2">
      <c r="B15" s="3" t="s">
        <v>9</v>
      </c>
      <c r="C15" s="59">
        <v>4.712041884816754E-2</v>
      </c>
      <c r="D15" s="59">
        <v>3.2523850823937557E-2</v>
      </c>
      <c r="E15" s="59">
        <v>3.5665294924554183E-2</v>
      </c>
      <c r="F15" s="59">
        <v>1.8364669873196328E-2</v>
      </c>
      <c r="G15" s="59">
        <v>5.3333333333333337E-2</v>
      </c>
    </row>
    <row r="16" spans="2:7" ht="16.5" customHeight="1" x14ac:dyDescent="0.2">
      <c r="B16" s="3" t="s">
        <v>18</v>
      </c>
      <c r="C16" s="59">
        <v>3.9194630872483219E-2</v>
      </c>
      <c r="D16" s="59">
        <v>3.4828363818591834E-2</v>
      </c>
      <c r="E16" s="59">
        <v>3.0380393158029102E-2</v>
      </c>
      <c r="F16" s="59">
        <v>1.1987532965715655E-2</v>
      </c>
      <c r="G16" s="59">
        <v>3.9890585821746066E-2</v>
      </c>
    </row>
    <row r="17" spans="2:7" ht="16.5" customHeight="1" x14ac:dyDescent="0.2">
      <c r="B17" s="3" t="s">
        <v>23</v>
      </c>
      <c r="C17" s="59">
        <v>3.3498513379583747E-2</v>
      </c>
      <c r="D17" s="59">
        <v>2.3572551073860661E-2</v>
      </c>
      <c r="E17" s="59">
        <v>1.9739043158246906E-2</v>
      </c>
      <c r="F17" s="59">
        <v>1.035480432465357E-2</v>
      </c>
      <c r="G17" s="59">
        <v>2.7117696393625945E-2</v>
      </c>
    </row>
    <row r="18" spans="2:7" ht="16.5" customHeight="1" x14ac:dyDescent="0.2">
      <c r="B18" s="3" t="s">
        <v>19</v>
      </c>
      <c r="C18" s="59">
        <v>5.8937572702597904E-2</v>
      </c>
      <c r="D18" s="59">
        <v>3.6934852260590956E-2</v>
      </c>
      <c r="E18" s="59">
        <v>3.6707350646967056E-2</v>
      </c>
      <c r="F18" s="59">
        <v>1.7224880382775119E-2</v>
      </c>
      <c r="G18" s="59">
        <v>5.3206225046850811E-2</v>
      </c>
    </row>
    <row r="19" spans="2:7" ht="16.5" customHeight="1" x14ac:dyDescent="0.2">
      <c r="B19" s="3" t="s">
        <v>20</v>
      </c>
      <c r="C19" s="59">
        <v>4.3381887270424316E-2</v>
      </c>
      <c r="D19" s="59">
        <v>3.9297409943435543E-2</v>
      </c>
      <c r="E19" s="59">
        <v>3.8304552590266876E-2</v>
      </c>
      <c r="F19" s="59">
        <v>3.9153132250580043E-2</v>
      </c>
      <c r="G19" s="59">
        <v>5.9190877002443659E-2</v>
      </c>
    </row>
    <row r="20" spans="2:7" ht="16.5" customHeight="1" x14ac:dyDescent="0.2">
      <c r="B20" s="3" t="s">
        <v>71</v>
      </c>
      <c r="C20" s="59">
        <v>4.6768707482993201E-2</v>
      </c>
      <c r="D20" s="59">
        <v>3.4771126760563383E-2</v>
      </c>
      <c r="E20" s="59">
        <v>3.8566243194192378E-2</v>
      </c>
      <c r="F20" s="59">
        <v>4.4415696420871065E-2</v>
      </c>
      <c r="G20" s="59">
        <v>4.0211210398050368E-2</v>
      </c>
    </row>
    <row r="21" spans="2:7" ht="16.5" customHeight="1" x14ac:dyDescent="0.2">
      <c r="B21" s="3" t="s">
        <v>21</v>
      </c>
      <c r="C21" s="59">
        <v>2.8124381065557535E-2</v>
      </c>
      <c r="D21" s="59">
        <v>2.3035482073193385E-2</v>
      </c>
      <c r="E21" s="59">
        <v>1.3871374527112233E-2</v>
      </c>
      <c r="F21" s="59">
        <v>7.3517126148705094E-3</v>
      </c>
      <c r="G21" s="59">
        <v>2.4648985959438378E-2</v>
      </c>
    </row>
    <row r="22" spans="2:7" ht="16.5" customHeight="1" x14ac:dyDescent="0.2">
      <c r="B22" s="3" t="s">
        <v>22</v>
      </c>
      <c r="C22" s="59">
        <v>3.2276657060518729E-2</v>
      </c>
      <c r="D22" s="59">
        <v>3.6093418259023353E-2</v>
      </c>
      <c r="E22" s="59">
        <v>2.7310924369747899E-2</v>
      </c>
      <c r="F22" s="59">
        <v>1.8492834026814609E-2</v>
      </c>
      <c r="G22" s="59">
        <v>3.2189750105887337E-2</v>
      </c>
    </row>
    <row r="23" spans="2:7" ht="16.5" customHeight="1" x14ac:dyDescent="0.2">
      <c r="B23" s="53" t="s">
        <v>24</v>
      </c>
      <c r="C23" s="60">
        <v>4.4580152671755725E-2</v>
      </c>
      <c r="D23" s="60">
        <v>4.0634005763688759E-2</v>
      </c>
      <c r="E23" s="60">
        <v>3.3727810650887577E-2</v>
      </c>
      <c r="F23" s="60">
        <v>4.9821084503165428E-2</v>
      </c>
      <c r="G23" s="60">
        <v>4.9316468634214898E-2</v>
      </c>
    </row>
    <row r="24" spans="2:7" x14ac:dyDescent="0.2">
      <c r="B24" s="73" t="s">
        <v>63</v>
      </c>
      <c r="C24" s="75">
        <v>4.6151675769362542E-2</v>
      </c>
      <c r="D24" s="75">
        <v>3.5117303403918103E-2</v>
      </c>
      <c r="E24" s="75">
        <v>3.3513276779678768E-2</v>
      </c>
      <c r="F24" s="75">
        <v>2.0088868309275965E-2</v>
      </c>
      <c r="G24" s="75">
        <v>4.5337752445995597E-2</v>
      </c>
    </row>
    <row r="26" spans="2:7" x14ac:dyDescent="0.2">
      <c r="B26" s="55"/>
      <c r="C26" s="56"/>
    </row>
    <row r="27" spans="2:7" x14ac:dyDescent="0.2">
      <c r="B27" s="69" t="s">
        <v>75</v>
      </c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3CA7-AC41-4425-90D5-536963F2E9B8}">
  <dimension ref="B2:G41"/>
  <sheetViews>
    <sheetView showGridLines="0" topLeftCell="A12" workbookViewId="0">
      <selection activeCell="B41" sqref="B41"/>
    </sheetView>
  </sheetViews>
  <sheetFormatPr defaultColWidth="9" defaultRowHeight="12" x14ac:dyDescent="0.2"/>
  <cols>
    <col min="1" max="1" width="20.85546875" style="1" customWidth="1"/>
    <col min="2" max="2" width="34.42578125" style="1" customWidth="1"/>
    <col min="3" max="7" width="13.7109375" style="1" customWidth="1"/>
    <col min="8" max="16384" width="9" style="1"/>
  </cols>
  <sheetData>
    <row r="2" spans="2:7" ht="22.5" customHeight="1" x14ac:dyDescent="0.2">
      <c r="B2" s="92" t="s">
        <v>182</v>
      </c>
      <c r="C2" s="92"/>
      <c r="D2" s="92"/>
      <c r="E2" s="92"/>
      <c r="F2" s="92"/>
      <c r="G2" s="92"/>
    </row>
    <row r="4" spans="2:7" x14ac:dyDescent="0.2">
      <c r="B4" s="88" t="s">
        <v>25</v>
      </c>
      <c r="C4" s="91" t="s">
        <v>10</v>
      </c>
      <c r="D4" s="91"/>
      <c r="E4" s="91"/>
      <c r="F4" s="91"/>
      <c r="G4" s="91"/>
    </row>
    <row r="5" spans="2:7" ht="21.75" customHeight="1" x14ac:dyDescent="0.2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5" customHeight="1" x14ac:dyDescent="0.2">
      <c r="B6" s="3" t="s">
        <v>48</v>
      </c>
      <c r="C6" s="59">
        <v>4.9196214798768671E-2</v>
      </c>
      <c r="D6" s="59">
        <v>3.7584425903853795E-2</v>
      </c>
      <c r="E6" s="59">
        <v>4.0444780550654008E-2</v>
      </c>
      <c r="F6" s="59">
        <v>1.5698502728421278E-2</v>
      </c>
      <c r="G6" s="59">
        <v>5.0114187472736139E-2</v>
      </c>
    </row>
    <row r="7" spans="2:7" ht="15" customHeight="1" x14ac:dyDescent="0.2">
      <c r="B7" s="3" t="s">
        <v>42</v>
      </c>
      <c r="C7" s="59">
        <v>3.1558185404339252E-2</v>
      </c>
      <c r="D7" s="59">
        <v>2.465331278890601E-2</v>
      </c>
      <c r="E7" s="59">
        <v>1.751592356687898E-2</v>
      </c>
      <c r="F7" s="59">
        <v>1.3740458015267175E-2</v>
      </c>
      <c r="G7" s="59">
        <v>2.4890190336749635E-2</v>
      </c>
    </row>
    <row r="8" spans="2:7" ht="15" customHeight="1" x14ac:dyDescent="0.2">
      <c r="B8" s="3" t="s">
        <v>56</v>
      </c>
      <c r="C8" s="59">
        <v>2.1126760563380281E-2</v>
      </c>
      <c r="D8" s="59">
        <v>3.1413612565445025E-2</v>
      </c>
      <c r="E8" s="59">
        <v>5.208333333333333E-3</v>
      </c>
      <c r="F8" s="59">
        <v>0</v>
      </c>
      <c r="G8" s="59">
        <v>2.564102564102564E-2</v>
      </c>
    </row>
    <row r="9" spans="2:7" ht="15" customHeight="1" x14ac:dyDescent="0.2">
      <c r="B9" s="3" t="s">
        <v>54</v>
      </c>
      <c r="C9" s="59">
        <v>5.514705882352941E-2</v>
      </c>
      <c r="D9" s="59">
        <v>3.177257525083612E-2</v>
      </c>
      <c r="E9" s="59">
        <v>3.6971830985915492E-2</v>
      </c>
      <c r="F9" s="59">
        <v>1.8211920529801324E-2</v>
      </c>
      <c r="G9" s="59">
        <v>6.7901234567901231E-2</v>
      </c>
    </row>
    <row r="10" spans="2:7" ht="15" customHeight="1" x14ac:dyDescent="0.2">
      <c r="B10" s="3" t="s">
        <v>33</v>
      </c>
      <c r="C10" s="59">
        <v>3.6585365853658534E-2</v>
      </c>
      <c r="D10" s="59">
        <v>1.7793594306049824E-2</v>
      </c>
      <c r="E10" s="59">
        <v>1.6666666666666666E-2</v>
      </c>
      <c r="F10" s="59">
        <v>9.4043887147335428E-3</v>
      </c>
      <c r="G10" s="59">
        <v>3.151862464183381E-2</v>
      </c>
    </row>
    <row r="11" spans="2:7" ht="15" customHeight="1" x14ac:dyDescent="0.2">
      <c r="B11" s="3" t="s">
        <v>30</v>
      </c>
      <c r="C11" s="59">
        <v>4.2175798186834847E-2</v>
      </c>
      <c r="D11" s="59">
        <v>3.3898305084745763E-2</v>
      </c>
      <c r="E11" s="59">
        <v>2.6506899055918662E-2</v>
      </c>
      <c r="F11" s="59">
        <v>4.0397350993377483E-2</v>
      </c>
      <c r="G11" s="59">
        <v>3.7269025994362666E-2</v>
      </c>
    </row>
    <row r="12" spans="2:7" ht="15" customHeight="1" x14ac:dyDescent="0.2">
      <c r="B12" s="3" t="s">
        <v>72</v>
      </c>
      <c r="C12" s="59">
        <v>3.2258064516129031E-2</v>
      </c>
      <c r="D12" s="59">
        <v>2.8571428571428571E-2</v>
      </c>
      <c r="E12" s="59">
        <v>3.0303030303030304E-2</v>
      </c>
      <c r="F12" s="59">
        <v>4.5454545454545456E-2</v>
      </c>
      <c r="G12" s="59">
        <v>0</v>
      </c>
    </row>
    <row r="13" spans="2:7" ht="15" customHeight="1" x14ac:dyDescent="0.2">
      <c r="B13" s="3" t="s">
        <v>55</v>
      </c>
      <c r="C13" s="59">
        <v>4.8000000000000001E-2</v>
      </c>
      <c r="D13" s="59">
        <v>2.9801324503311258E-2</v>
      </c>
      <c r="E13" s="59">
        <v>2.7874564459930314E-2</v>
      </c>
      <c r="F13" s="59">
        <v>3.4482758620689655E-3</v>
      </c>
      <c r="G13" s="59">
        <v>4.778156996587031E-2</v>
      </c>
    </row>
    <row r="14" spans="2:7" ht="15" customHeight="1" x14ac:dyDescent="0.2">
      <c r="B14" s="3" t="s">
        <v>26</v>
      </c>
      <c r="C14" s="59">
        <v>4.4065804935370149E-2</v>
      </c>
      <c r="D14" s="59">
        <v>3.0752916224814422E-2</v>
      </c>
      <c r="E14" s="59">
        <v>2.5960539979231569E-2</v>
      </c>
      <c r="F14" s="59">
        <v>1.6744186046511629E-2</v>
      </c>
      <c r="G14" s="59">
        <v>3.4125269978401727E-2</v>
      </c>
    </row>
    <row r="15" spans="2:7" ht="15" customHeight="1" x14ac:dyDescent="0.2">
      <c r="B15" s="3" t="s">
        <v>41</v>
      </c>
      <c r="C15" s="59">
        <v>1.5625E-2</v>
      </c>
      <c r="D15" s="59">
        <v>1.2658227848101266E-2</v>
      </c>
      <c r="E15" s="59">
        <v>0.05</v>
      </c>
      <c r="F15" s="59">
        <v>3.614457831325301E-2</v>
      </c>
      <c r="G15" s="59">
        <v>2.2222222222222223E-2</v>
      </c>
    </row>
    <row r="16" spans="2:7" ht="15" customHeight="1" x14ac:dyDescent="0.2">
      <c r="B16" s="3" t="s">
        <v>49</v>
      </c>
      <c r="C16" s="59">
        <v>4.6646495209278868E-2</v>
      </c>
      <c r="D16" s="59">
        <v>3.1845653184565316E-2</v>
      </c>
      <c r="E16" s="59">
        <v>3.018342233573253E-2</v>
      </c>
      <c r="F16" s="59">
        <v>2.3863872172649927E-2</v>
      </c>
      <c r="G16" s="59">
        <v>5.3834808259587023E-2</v>
      </c>
    </row>
    <row r="17" spans="2:7" ht="15" customHeight="1" x14ac:dyDescent="0.2">
      <c r="B17" s="3" t="s">
        <v>40</v>
      </c>
      <c r="C17" s="59">
        <v>5.2521008403361345E-2</v>
      </c>
      <c r="D17" s="59">
        <v>3.8740920096852302E-2</v>
      </c>
      <c r="E17" s="59">
        <v>2.5328787140769606E-2</v>
      </c>
      <c r="F17" s="59">
        <v>2.7576853526220614E-2</v>
      </c>
      <c r="G17" s="59">
        <v>4.7305635540929661E-2</v>
      </c>
    </row>
    <row r="18" spans="2:7" ht="15" customHeight="1" x14ac:dyDescent="0.2">
      <c r="B18" s="3" t="s">
        <v>29</v>
      </c>
      <c r="C18" s="59">
        <v>3.6479444122756222E-2</v>
      </c>
      <c r="D18" s="59">
        <v>2.5417201540436456E-2</v>
      </c>
      <c r="E18" s="59">
        <v>2.5144581342720643E-2</v>
      </c>
      <c r="F18" s="59">
        <v>2.0516366989396035E-2</v>
      </c>
      <c r="G18" s="59">
        <v>3.4896167844144725E-2</v>
      </c>
    </row>
    <row r="19" spans="2:7" ht="15" customHeight="1" x14ac:dyDescent="0.2">
      <c r="B19" s="3" t="s">
        <v>64</v>
      </c>
      <c r="C19" s="59">
        <v>3.6666666666666667E-2</v>
      </c>
      <c r="D19" s="59">
        <v>3.023983315954119E-2</v>
      </c>
      <c r="E19" s="59">
        <v>2.7926960257787327E-2</v>
      </c>
      <c r="F19" s="59">
        <v>1.6858917480035492E-2</v>
      </c>
      <c r="G19" s="59">
        <v>4.4600938967136149E-2</v>
      </c>
    </row>
    <row r="20" spans="2:7" ht="15" customHeight="1" x14ac:dyDescent="0.2">
      <c r="B20" s="3" t="s">
        <v>31</v>
      </c>
      <c r="C20" s="59">
        <v>4.4692737430167599E-2</v>
      </c>
      <c r="D20" s="59">
        <v>2.4509803921568627E-2</v>
      </c>
      <c r="E20" s="59">
        <v>1.0309278350515464E-2</v>
      </c>
      <c r="F20" s="59">
        <v>1.3568521031207599E-2</v>
      </c>
      <c r="G20" s="59">
        <v>3.3810143042912875E-2</v>
      </c>
    </row>
    <row r="21" spans="2:7" ht="15" customHeight="1" x14ac:dyDescent="0.2">
      <c r="B21" s="3" t="s">
        <v>34</v>
      </c>
      <c r="C21" s="59">
        <v>7.407407407407407E-2</v>
      </c>
      <c r="D21" s="59">
        <v>6.6666666666666666E-2</v>
      </c>
      <c r="E21" s="59">
        <v>1.6666666666666666E-2</v>
      </c>
      <c r="F21" s="59">
        <v>1.3698630136986301E-2</v>
      </c>
      <c r="G21" s="59">
        <v>1.1764705882352941E-2</v>
      </c>
    </row>
    <row r="22" spans="2:7" ht="15" customHeight="1" x14ac:dyDescent="0.2">
      <c r="B22" s="3" t="s">
        <v>47</v>
      </c>
      <c r="C22" s="59">
        <v>3.125E-2</v>
      </c>
      <c r="D22" s="59">
        <v>3.1510658016682111E-2</v>
      </c>
      <c r="E22" s="59">
        <v>2.2051773729626079E-2</v>
      </c>
      <c r="F22" s="59">
        <v>1.085972850678733E-2</v>
      </c>
      <c r="G22" s="59">
        <v>3.5118525021949079E-2</v>
      </c>
    </row>
    <row r="23" spans="2:7" ht="15" customHeight="1" x14ac:dyDescent="0.2">
      <c r="B23" s="3" t="s">
        <v>36</v>
      </c>
      <c r="C23" s="59">
        <v>4.3857014118353861E-2</v>
      </c>
      <c r="D23" s="59">
        <v>3.9430449069003289E-2</v>
      </c>
      <c r="E23" s="59">
        <v>3.0221262817053427E-2</v>
      </c>
      <c r="F23" s="59">
        <v>2.1128511061396966E-2</v>
      </c>
      <c r="G23" s="59">
        <v>4.8516900436882039E-2</v>
      </c>
    </row>
    <row r="24" spans="2:7" ht="15" customHeight="1" x14ac:dyDescent="0.2">
      <c r="B24" s="3" t="s">
        <v>28</v>
      </c>
      <c r="C24" s="59">
        <v>4.5060658578856154E-2</v>
      </c>
      <c r="D24" s="59">
        <v>4.1731066460587329E-2</v>
      </c>
      <c r="E24" s="59">
        <v>2.8301886792452831E-2</v>
      </c>
      <c r="F24" s="59">
        <v>5.4901960784313725E-2</v>
      </c>
      <c r="G24" s="59">
        <v>2.4618991793669401E-2</v>
      </c>
    </row>
    <row r="25" spans="2:7" ht="15" customHeight="1" x14ac:dyDescent="0.2">
      <c r="B25" s="3" t="s">
        <v>53</v>
      </c>
      <c r="C25" s="59">
        <v>6.0191518467852256E-2</v>
      </c>
      <c r="D25" s="59">
        <v>3.143893591293833E-2</v>
      </c>
      <c r="E25" s="59">
        <v>2.5412960609911054E-2</v>
      </c>
      <c r="F25" s="59">
        <v>2.7366020524515394E-2</v>
      </c>
      <c r="G25" s="59">
        <v>5.1961823966065745E-2</v>
      </c>
    </row>
    <row r="26" spans="2:7" ht="15" customHeight="1" x14ac:dyDescent="0.2">
      <c r="B26" s="3" t="s">
        <v>73</v>
      </c>
      <c r="C26" s="59">
        <v>4.7136735488897546E-2</v>
      </c>
      <c r="D26" s="59">
        <v>3.4803583735354929E-2</v>
      </c>
      <c r="E26" s="59">
        <v>3.4406215316315207E-2</v>
      </c>
      <c r="F26" s="59">
        <v>3.0570652173913044E-2</v>
      </c>
      <c r="G26" s="59">
        <v>4.4487427466150871E-2</v>
      </c>
    </row>
    <row r="27" spans="2:7" ht="15" customHeight="1" x14ac:dyDescent="0.2">
      <c r="B27" s="3" t="s">
        <v>43</v>
      </c>
      <c r="C27" s="59">
        <v>3.857566765578635E-2</v>
      </c>
      <c r="D27" s="59">
        <v>2.6490066225165563E-2</v>
      </c>
      <c r="E27" s="59">
        <v>2.3776223776223775E-2</v>
      </c>
      <c r="F27" s="59">
        <v>1.4725568942436412E-2</v>
      </c>
      <c r="G27" s="59">
        <v>4.4334975369458129E-2</v>
      </c>
    </row>
    <row r="28" spans="2:7" ht="15" customHeight="1" x14ac:dyDescent="0.2">
      <c r="B28" s="3" t="s">
        <v>50</v>
      </c>
      <c r="C28" s="59">
        <v>4.6178343949044583E-2</v>
      </c>
      <c r="D28" s="59">
        <v>3.3653846153846152E-2</v>
      </c>
      <c r="E28" s="59">
        <v>3.2938754503345345E-2</v>
      </c>
      <c r="F28" s="59">
        <v>2.3890784982935155E-2</v>
      </c>
      <c r="G28" s="59">
        <v>4.1039671682626538E-2</v>
      </c>
    </row>
    <row r="29" spans="2:7" ht="15" customHeight="1" x14ac:dyDescent="0.2">
      <c r="B29" s="3" t="s">
        <v>37</v>
      </c>
      <c r="C29" s="59">
        <v>4.0887850467289717E-2</v>
      </c>
      <c r="D29" s="59">
        <v>2.6371308016877638E-2</v>
      </c>
      <c r="E29" s="59">
        <v>2.9735682819383259E-2</v>
      </c>
      <c r="F29" s="59">
        <v>3.0009680542110357E-2</v>
      </c>
      <c r="G29" s="59">
        <v>3.9723661485319514E-2</v>
      </c>
    </row>
    <row r="30" spans="2:7" ht="15" customHeight="1" x14ac:dyDescent="0.2">
      <c r="B30" s="3" t="s">
        <v>38</v>
      </c>
      <c r="C30" s="59">
        <v>4.7308762641688727E-2</v>
      </c>
      <c r="D30" s="59">
        <v>3.5723145621433888E-2</v>
      </c>
      <c r="E30" s="59">
        <v>3.1574367580334391E-2</v>
      </c>
      <c r="F30" s="59">
        <v>2.3996308260267652E-2</v>
      </c>
      <c r="G30" s="59">
        <v>4.425694066412629E-2</v>
      </c>
    </row>
    <row r="31" spans="2:7" ht="15" customHeight="1" x14ac:dyDescent="0.2">
      <c r="B31" s="3" t="s">
        <v>27</v>
      </c>
      <c r="C31" s="59">
        <v>3.0470914127423823E-2</v>
      </c>
      <c r="D31" s="59">
        <v>2.3376623376623377E-2</v>
      </c>
      <c r="E31" s="59">
        <v>1.2953367875647668E-2</v>
      </c>
      <c r="F31" s="59">
        <v>2.8301886792452831E-2</v>
      </c>
      <c r="G31" s="59">
        <v>3.6281179138321996E-2</v>
      </c>
    </row>
    <row r="32" spans="2:7" ht="15" customHeight="1" x14ac:dyDescent="0.2">
      <c r="B32" s="3" t="s">
        <v>46</v>
      </c>
      <c r="C32" s="59">
        <v>2.4478041756659467E-2</v>
      </c>
      <c r="D32" s="59">
        <v>3.8076152304609222E-2</v>
      </c>
      <c r="E32" s="59">
        <v>2.239328201539538E-2</v>
      </c>
      <c r="F32" s="59">
        <v>3.5064935064935063E-2</v>
      </c>
      <c r="G32" s="59">
        <v>4.6526449968132572E-2</v>
      </c>
    </row>
    <row r="33" spans="2:7" ht="15" customHeight="1" x14ac:dyDescent="0.2">
      <c r="B33" s="3" t="s">
        <v>39</v>
      </c>
      <c r="C33" s="59">
        <v>3.7267080745341616E-2</v>
      </c>
      <c r="D33" s="59">
        <v>3.6298932384341634E-2</v>
      </c>
      <c r="E33" s="59">
        <v>3.0453257790368272E-2</v>
      </c>
      <c r="F33" s="59">
        <v>2.1725239616613417E-2</v>
      </c>
      <c r="G33" s="59">
        <v>3.7059175134488941E-2</v>
      </c>
    </row>
    <row r="34" spans="2:7" ht="15" customHeight="1" x14ac:dyDescent="0.2">
      <c r="B34" s="3" t="s">
        <v>44</v>
      </c>
      <c r="C34" s="59">
        <v>5.2287581699346407E-2</v>
      </c>
      <c r="D34" s="59">
        <v>4.3360433604336043E-2</v>
      </c>
      <c r="E34" s="59">
        <v>5.2924791086350974E-2</v>
      </c>
      <c r="F34" s="59">
        <v>2.6960784313725492E-2</v>
      </c>
      <c r="G34" s="59">
        <v>4.716981132075472E-2</v>
      </c>
    </row>
    <row r="35" spans="2:7" ht="15" customHeight="1" x14ac:dyDescent="0.2">
      <c r="B35" s="3" t="s">
        <v>45</v>
      </c>
      <c r="C35" s="59">
        <v>4.6575342465753428E-2</v>
      </c>
      <c r="D35" s="59">
        <v>1.9559902200488997E-2</v>
      </c>
      <c r="E35" s="59">
        <v>4.060913705583756E-2</v>
      </c>
      <c r="F35" s="59">
        <v>1.6949152542372881E-2</v>
      </c>
      <c r="G35" s="59">
        <v>2.7842227378190254E-2</v>
      </c>
    </row>
    <row r="36" spans="2:7" ht="15" customHeight="1" x14ac:dyDescent="0.2">
      <c r="B36" s="3" t="s">
        <v>35</v>
      </c>
      <c r="C36" s="59">
        <v>3.608247422680412E-2</v>
      </c>
      <c r="D36" s="59">
        <v>4.2056074766355138E-2</v>
      </c>
      <c r="E36" s="59">
        <v>4.9504950495049506E-3</v>
      </c>
      <c r="F36" s="59">
        <v>2.7149321266968326E-2</v>
      </c>
      <c r="G36" s="59">
        <v>1.7241379310344827E-2</v>
      </c>
    </row>
    <row r="37" spans="2:7" ht="15" customHeight="1" x14ac:dyDescent="0.2">
      <c r="B37" s="53" t="s">
        <v>51</v>
      </c>
      <c r="C37" s="60">
        <v>4.5836023240800515E-2</v>
      </c>
      <c r="D37" s="60">
        <v>3.439633105802048E-2</v>
      </c>
      <c r="E37" s="60">
        <v>3.2959011791128583E-2</v>
      </c>
      <c r="F37" s="60">
        <v>1.6090741229227115E-2</v>
      </c>
      <c r="G37" s="60">
        <v>4.3705089083571215E-2</v>
      </c>
    </row>
    <row r="38" spans="2:7" ht="15" customHeight="1" x14ac:dyDescent="0.2">
      <c r="B38" s="73" t="s">
        <v>63</v>
      </c>
      <c r="C38" s="75">
        <v>4.6151675769362542E-2</v>
      </c>
      <c r="D38" s="75">
        <v>3.5117303403918103E-2</v>
      </c>
      <c r="E38" s="75">
        <v>3.3513276779678768E-2</v>
      </c>
      <c r="F38" s="75">
        <v>2.0088868309275965E-2</v>
      </c>
      <c r="G38" s="75">
        <v>4.5337752445995597E-2</v>
      </c>
    </row>
    <row r="39" spans="2:7" ht="15" customHeight="1" x14ac:dyDescent="0.2"/>
    <row r="40" spans="2:7" x14ac:dyDescent="0.2">
      <c r="B40" s="55"/>
      <c r="C40" s="56"/>
    </row>
    <row r="41" spans="2:7" x14ac:dyDescent="0.2">
      <c r="B41" s="69" t="s">
        <v>75</v>
      </c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AA4C-179F-4EF0-88CF-BD9C86C0A0D5}">
  <dimension ref="B4:H17"/>
  <sheetViews>
    <sheetView showGridLines="0" workbookViewId="0">
      <selection activeCell="G17" sqref="G17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3" width="18.5703125" style="1" customWidth="1"/>
    <col min="4" max="16384" width="9" style="1"/>
  </cols>
  <sheetData>
    <row r="4" spans="2:8" ht="27" customHeight="1" x14ac:dyDescent="0.25">
      <c r="B4" s="11" t="s">
        <v>183</v>
      </c>
      <c r="C4" s="10"/>
      <c r="D4"/>
      <c r="E4"/>
      <c r="F4"/>
      <c r="G4"/>
      <c r="H4"/>
    </row>
    <row r="5" spans="2:8" ht="15" x14ac:dyDescent="0.25">
      <c r="B5" s="6" t="s">
        <v>10</v>
      </c>
      <c r="C5" s="6" t="s">
        <v>74</v>
      </c>
      <c r="D5"/>
      <c r="E5"/>
      <c r="F5"/>
      <c r="G5"/>
      <c r="H5"/>
    </row>
    <row r="6" spans="2:8" ht="15" x14ac:dyDescent="0.25">
      <c r="B6" s="3">
        <v>2020</v>
      </c>
      <c r="C6" s="12">
        <v>48170</v>
      </c>
      <c r="D6"/>
      <c r="E6"/>
      <c r="F6"/>
      <c r="G6"/>
      <c r="H6"/>
    </row>
    <row r="7" spans="2:8" ht="15" x14ac:dyDescent="0.25">
      <c r="B7" s="3">
        <v>2021</v>
      </c>
      <c r="C7" s="12">
        <v>29222</v>
      </c>
      <c r="D7"/>
      <c r="E7"/>
      <c r="F7"/>
      <c r="G7"/>
      <c r="H7"/>
    </row>
    <row r="8" spans="2:8" ht="15" x14ac:dyDescent="0.25">
      <c r="B8" s="3">
        <v>2022</v>
      </c>
      <c r="C8" s="12">
        <v>21148</v>
      </c>
      <c r="D8"/>
      <c r="E8"/>
      <c r="F8"/>
      <c r="G8"/>
      <c r="H8"/>
    </row>
    <row r="9" spans="2:8" ht="15" x14ac:dyDescent="0.25">
      <c r="B9" s="3">
        <v>2023</v>
      </c>
      <c r="C9" s="12">
        <v>11266</v>
      </c>
      <c r="D9"/>
      <c r="E9"/>
      <c r="F9"/>
      <c r="G9"/>
      <c r="H9"/>
    </row>
    <row r="10" spans="2:8" ht="15" x14ac:dyDescent="0.25">
      <c r="B10" s="7">
        <v>2024</v>
      </c>
      <c r="C10" s="13">
        <v>42454</v>
      </c>
      <c r="D10"/>
      <c r="E10"/>
      <c r="F10"/>
      <c r="G10"/>
      <c r="H10"/>
    </row>
    <row r="11" spans="2:8" ht="15" x14ac:dyDescent="0.25">
      <c r="B11"/>
      <c r="C11"/>
      <c r="D11"/>
      <c r="E11"/>
      <c r="F11"/>
      <c r="G11"/>
      <c r="H11"/>
    </row>
    <row r="12" spans="2:8" ht="15" x14ac:dyDescent="0.25">
      <c r="B12" s="69" t="s">
        <v>75</v>
      </c>
      <c r="C12" s="5"/>
      <c r="D12"/>
      <c r="E12"/>
      <c r="F12"/>
      <c r="G12"/>
      <c r="H12"/>
    </row>
    <row r="13" spans="2:8" ht="15" x14ac:dyDescent="0.25">
      <c r="B13"/>
      <c r="C13"/>
      <c r="D13"/>
      <c r="E13"/>
      <c r="F13"/>
      <c r="G13"/>
      <c r="H13"/>
    </row>
    <row r="14" spans="2:8" ht="15" x14ac:dyDescent="0.25">
      <c r="B14"/>
      <c r="C14"/>
      <c r="D14"/>
      <c r="E14"/>
      <c r="F14"/>
      <c r="G14"/>
      <c r="H14"/>
    </row>
    <row r="15" spans="2:8" ht="15" x14ac:dyDescent="0.25">
      <c r="B15"/>
      <c r="C15"/>
      <c r="D15"/>
      <c r="E15"/>
      <c r="F15"/>
      <c r="G15"/>
      <c r="H15"/>
    </row>
    <row r="16" spans="2:8" ht="15" x14ac:dyDescent="0.25">
      <c r="B16"/>
      <c r="C16"/>
      <c r="D16"/>
      <c r="E16"/>
      <c r="F16"/>
      <c r="G16"/>
      <c r="H16"/>
    </row>
    <row r="17" spans="2:8" ht="15" x14ac:dyDescent="0.25">
      <c r="B17"/>
      <c r="C17"/>
      <c r="D17"/>
      <c r="E17"/>
      <c r="F17"/>
      <c r="G17"/>
      <c r="H17"/>
    </row>
  </sheetData>
  <pageMargins left="0.7" right="0.7" top="0.75" bottom="0.75" header="0.3" footer="0.3"/>
  <pageSetup orientation="portrait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E0CB-EDE9-456B-BDCA-D74ECAB932F1}">
  <dimension ref="B2:S36"/>
  <sheetViews>
    <sheetView showGridLines="0" workbookViewId="0">
      <selection activeCell="Q30" sqref="Q30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42578125" style="1" bestFit="1" customWidth="1"/>
    <col min="6" max="7" width="11.42578125" style="1" bestFit="1" customWidth="1"/>
    <col min="8" max="13" width="9" style="1"/>
    <col min="14" max="18" width="9.42578125" style="1" bestFit="1" customWidth="1"/>
    <col min="19" max="16384" width="9" style="1"/>
  </cols>
  <sheetData>
    <row r="2" spans="2:19" ht="15" x14ac:dyDescent="0.25">
      <c r="M2"/>
      <c r="N2"/>
      <c r="O2"/>
      <c r="P2"/>
      <c r="Q2"/>
      <c r="R2"/>
      <c r="S2"/>
    </row>
    <row r="3" spans="2:19" ht="36" customHeight="1" x14ac:dyDescent="0.25">
      <c r="B3" s="11" t="s">
        <v>184</v>
      </c>
      <c r="C3"/>
      <c r="D3"/>
      <c r="E3"/>
      <c r="F3"/>
      <c r="G3"/>
      <c r="H3"/>
      <c r="I3"/>
      <c r="M3"/>
      <c r="N3"/>
      <c r="O3"/>
      <c r="P3"/>
      <c r="Q3"/>
      <c r="R3"/>
      <c r="S3"/>
    </row>
    <row r="4" spans="2:19" ht="15" x14ac:dyDescent="0.25">
      <c r="B4" s="88" t="s">
        <v>172</v>
      </c>
      <c r="C4" s="90" t="s">
        <v>10</v>
      </c>
      <c r="D4" s="90"/>
      <c r="E4" s="90"/>
      <c r="F4" s="90"/>
      <c r="G4" s="90"/>
      <c r="H4"/>
      <c r="I4"/>
      <c r="M4"/>
      <c r="N4"/>
      <c r="O4"/>
      <c r="P4"/>
      <c r="Q4"/>
      <c r="R4"/>
      <c r="S4"/>
    </row>
    <row r="5" spans="2:19" ht="26.25" customHeight="1" x14ac:dyDescent="0.25">
      <c r="B5" s="89"/>
      <c r="C5" s="6">
        <v>2020</v>
      </c>
      <c r="D5" s="6">
        <v>2021</v>
      </c>
      <c r="E5" s="6">
        <v>2022</v>
      </c>
      <c r="F5" s="6">
        <v>2023</v>
      </c>
      <c r="G5" s="6">
        <v>2024</v>
      </c>
      <c r="H5"/>
      <c r="I5"/>
      <c r="M5"/>
      <c r="N5"/>
      <c r="O5"/>
      <c r="P5"/>
      <c r="Q5"/>
      <c r="R5"/>
      <c r="S5"/>
    </row>
    <row r="6" spans="2:19" ht="15" x14ac:dyDescent="0.25">
      <c r="B6" s="3" t="s">
        <v>66</v>
      </c>
      <c r="C6" s="57">
        <v>11886</v>
      </c>
      <c r="D6" s="22">
        <v>9630</v>
      </c>
      <c r="E6" s="22">
        <v>8983</v>
      </c>
      <c r="F6" s="22">
        <v>5443</v>
      </c>
      <c r="G6" s="22">
        <v>13498</v>
      </c>
      <c r="H6"/>
      <c r="I6"/>
      <c r="M6"/>
      <c r="N6"/>
      <c r="O6"/>
      <c r="P6"/>
      <c r="Q6"/>
      <c r="R6"/>
      <c r="S6"/>
    </row>
    <row r="7" spans="2:19" ht="15" x14ac:dyDescent="0.25">
      <c r="B7" s="3" t="s">
        <v>67</v>
      </c>
      <c r="C7" s="57">
        <v>10385</v>
      </c>
      <c r="D7" s="22">
        <v>7249</v>
      </c>
      <c r="E7" s="22">
        <v>6557</v>
      </c>
      <c r="F7" s="22">
        <v>3912</v>
      </c>
      <c r="G7" s="22">
        <v>10478</v>
      </c>
      <c r="H7"/>
      <c r="I7"/>
      <c r="M7"/>
      <c r="N7"/>
      <c r="O7"/>
      <c r="P7"/>
      <c r="Q7"/>
      <c r="R7"/>
      <c r="S7"/>
    </row>
    <row r="8" spans="2:19" ht="15" x14ac:dyDescent="0.25">
      <c r="B8" s="3" t="s">
        <v>68</v>
      </c>
      <c r="C8" s="57">
        <v>5891</v>
      </c>
      <c r="D8" s="22">
        <v>4915</v>
      </c>
      <c r="E8" s="22">
        <v>2559</v>
      </c>
      <c r="F8" s="22">
        <v>1330</v>
      </c>
      <c r="G8" s="22">
        <v>6894</v>
      </c>
      <c r="H8"/>
      <c r="I8"/>
      <c r="M8"/>
      <c r="N8"/>
      <c r="O8"/>
      <c r="P8"/>
      <c r="Q8"/>
      <c r="R8"/>
      <c r="S8"/>
    </row>
    <row r="9" spans="2:19" ht="15" x14ac:dyDescent="0.25">
      <c r="B9" s="3" t="s">
        <v>69</v>
      </c>
      <c r="C9" s="57">
        <v>20008</v>
      </c>
      <c r="D9" s="22">
        <v>7428</v>
      </c>
      <c r="E9" s="22">
        <v>3049</v>
      </c>
      <c r="F9" s="22">
        <v>581</v>
      </c>
      <c r="G9" s="22">
        <v>11584</v>
      </c>
      <c r="H9"/>
      <c r="I9"/>
      <c r="M9"/>
      <c r="N9"/>
      <c r="O9"/>
      <c r="P9"/>
      <c r="Q9"/>
      <c r="R9"/>
      <c r="S9"/>
    </row>
    <row r="10" spans="2:19" ht="15" x14ac:dyDescent="0.25">
      <c r="B10" s="4" t="s">
        <v>63</v>
      </c>
      <c r="C10" s="49">
        <v>48170</v>
      </c>
      <c r="D10" s="49">
        <v>29222</v>
      </c>
      <c r="E10" s="49">
        <v>21148</v>
      </c>
      <c r="F10" s="49">
        <v>11266</v>
      </c>
      <c r="G10" s="49">
        <v>42454</v>
      </c>
      <c r="H10" s="14"/>
      <c r="I10"/>
    </row>
    <row r="11" spans="2:19" ht="15" x14ac:dyDescent="0.25">
      <c r="B11"/>
      <c r="C11"/>
      <c r="D11"/>
      <c r="E11"/>
      <c r="F11" s="9"/>
      <c r="G11"/>
      <c r="H11"/>
      <c r="I11"/>
    </row>
    <row r="12" spans="2:19" ht="15" x14ac:dyDescent="0.25">
      <c r="B12" s="69" t="s">
        <v>75</v>
      </c>
      <c r="C12"/>
      <c r="D12"/>
      <c r="E12"/>
      <c r="F12" s="9"/>
      <c r="G12"/>
      <c r="H12"/>
      <c r="I12"/>
    </row>
    <row r="13" spans="2:19" ht="15" x14ac:dyDescent="0.25">
      <c r="B13"/>
      <c r="C13"/>
      <c r="D13"/>
      <c r="E13"/>
      <c r="F13" s="9"/>
      <c r="G13"/>
      <c r="H13"/>
      <c r="I13"/>
    </row>
    <row r="14" spans="2:19" ht="15" x14ac:dyDescent="0.25">
      <c r="B14"/>
      <c r="C14"/>
      <c r="D14"/>
      <c r="E14"/>
      <c r="F14"/>
      <c r="G14"/>
      <c r="H14"/>
      <c r="I14"/>
    </row>
    <row r="15" spans="2:19" ht="15" x14ac:dyDescent="0.25">
      <c r="B15"/>
      <c r="C15"/>
      <c r="D15"/>
      <c r="E15"/>
      <c r="F15" s="9"/>
      <c r="G15"/>
      <c r="H15"/>
      <c r="I15"/>
    </row>
    <row r="19" spans="2:11" ht="15" x14ac:dyDescent="0.25">
      <c r="B19"/>
      <c r="C19"/>
      <c r="D19"/>
      <c r="E19"/>
      <c r="F19"/>
      <c r="G19"/>
      <c r="H19"/>
      <c r="I19"/>
      <c r="J19"/>
      <c r="K19"/>
    </row>
    <row r="20" spans="2:11" ht="15" x14ac:dyDescent="0.25">
      <c r="B20"/>
      <c r="C20"/>
      <c r="D20"/>
      <c r="E20"/>
      <c r="F20"/>
      <c r="G20"/>
      <c r="H20"/>
      <c r="I20"/>
      <c r="J20"/>
      <c r="K20"/>
    </row>
    <row r="21" spans="2:11" ht="15" x14ac:dyDescent="0.25">
      <c r="B21"/>
      <c r="C21"/>
      <c r="D21"/>
      <c r="E21"/>
      <c r="F21"/>
      <c r="G21"/>
      <c r="H21"/>
      <c r="I21"/>
      <c r="J21"/>
      <c r="K21"/>
    </row>
    <row r="22" spans="2:11" ht="15" x14ac:dyDescent="0.25">
      <c r="B22"/>
      <c r="C22"/>
      <c r="D22"/>
      <c r="E22"/>
      <c r="F22"/>
      <c r="G22"/>
      <c r="H22"/>
      <c r="I22"/>
      <c r="J22"/>
      <c r="K22"/>
    </row>
    <row r="23" spans="2:11" ht="15" x14ac:dyDescent="0.25">
      <c r="B23"/>
      <c r="C23"/>
      <c r="D23"/>
      <c r="E23"/>
      <c r="F23"/>
      <c r="G23"/>
      <c r="H23"/>
      <c r="I23"/>
      <c r="J23"/>
      <c r="K23"/>
    </row>
    <row r="24" spans="2:11" ht="15" x14ac:dyDescent="0.25">
      <c r="B24"/>
      <c r="C24"/>
      <c r="D24"/>
      <c r="E24"/>
      <c r="F24"/>
      <c r="G24"/>
      <c r="H24"/>
      <c r="I24"/>
      <c r="J24"/>
      <c r="K24"/>
    </row>
    <row r="25" spans="2:11" ht="15" x14ac:dyDescent="0.25">
      <c r="B25"/>
      <c r="C25"/>
      <c r="D25"/>
      <c r="E25"/>
      <c r="F25"/>
      <c r="G25"/>
      <c r="H25"/>
      <c r="I25"/>
      <c r="J25"/>
      <c r="K25"/>
    </row>
    <row r="26" spans="2:11" ht="15" x14ac:dyDescent="0.25">
      <c r="B26"/>
      <c r="C26"/>
      <c r="D26"/>
      <c r="E26"/>
      <c r="F26"/>
      <c r="G26"/>
      <c r="H26"/>
      <c r="I26"/>
      <c r="J26"/>
      <c r="K26"/>
    </row>
    <row r="27" spans="2:11" ht="15" x14ac:dyDescent="0.25">
      <c r="B27"/>
      <c r="C27"/>
      <c r="D27"/>
      <c r="E27"/>
      <c r="F27"/>
      <c r="G27"/>
      <c r="H27"/>
      <c r="I27"/>
      <c r="J27"/>
      <c r="K27"/>
    </row>
    <row r="28" spans="2:11" ht="15" x14ac:dyDescent="0.25">
      <c r="B28"/>
      <c r="C28"/>
      <c r="D28"/>
      <c r="E28"/>
      <c r="F28"/>
      <c r="G28"/>
      <c r="H28"/>
      <c r="I28"/>
      <c r="J28"/>
      <c r="K28"/>
    </row>
    <row r="29" spans="2:11" ht="15" x14ac:dyDescent="0.25">
      <c r="B29"/>
      <c r="C29"/>
      <c r="D29"/>
      <c r="E29"/>
      <c r="F29"/>
      <c r="G29"/>
      <c r="H29"/>
      <c r="I29"/>
      <c r="J29"/>
      <c r="K29"/>
    </row>
    <row r="30" spans="2:11" ht="15" x14ac:dyDescent="0.25">
      <c r="B30"/>
      <c r="C30"/>
      <c r="D30"/>
      <c r="E30"/>
      <c r="F30"/>
      <c r="G30"/>
      <c r="H30"/>
      <c r="I30"/>
      <c r="J30"/>
      <c r="K30"/>
    </row>
    <row r="31" spans="2:11" ht="15" x14ac:dyDescent="0.25">
      <c r="B31"/>
      <c r="C31"/>
      <c r="D31"/>
      <c r="E31"/>
      <c r="F31"/>
      <c r="G31"/>
      <c r="H31"/>
      <c r="I31"/>
      <c r="J31"/>
      <c r="K31"/>
    </row>
    <row r="32" spans="2:11" ht="15" x14ac:dyDescent="0.25">
      <c r="B32"/>
      <c r="C32"/>
      <c r="D32"/>
      <c r="E32"/>
      <c r="F32"/>
      <c r="G32"/>
      <c r="H32"/>
      <c r="I32"/>
      <c r="J32"/>
      <c r="K32"/>
    </row>
    <row r="33" spans="2:11" ht="15" x14ac:dyDescent="0.25">
      <c r="B33"/>
      <c r="C33"/>
      <c r="D33"/>
      <c r="E33"/>
      <c r="F33"/>
      <c r="G33"/>
      <c r="H33"/>
      <c r="I33"/>
      <c r="J33"/>
      <c r="K33"/>
    </row>
    <row r="34" spans="2:11" ht="15" x14ac:dyDescent="0.25">
      <c r="B34"/>
      <c r="C34"/>
      <c r="D34"/>
      <c r="E34"/>
      <c r="F34"/>
      <c r="G34"/>
      <c r="H34"/>
      <c r="I34"/>
      <c r="J34"/>
      <c r="K34"/>
    </row>
    <row r="35" spans="2:11" ht="15" x14ac:dyDescent="0.25">
      <c r="B35"/>
      <c r="C35"/>
      <c r="D35"/>
      <c r="E35"/>
      <c r="F35"/>
      <c r="G35"/>
      <c r="H35"/>
      <c r="I35"/>
      <c r="J35"/>
      <c r="K35"/>
    </row>
    <row r="36" spans="2:11" ht="15" x14ac:dyDescent="0.25">
      <c r="B36"/>
      <c r="C36"/>
      <c r="D36"/>
      <c r="E36"/>
      <c r="F36"/>
      <c r="G36"/>
      <c r="H36"/>
      <c r="I36"/>
      <c r="J36"/>
      <c r="K36"/>
    </row>
  </sheetData>
  <mergeCells count="2"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24"/>
  <sheetViews>
    <sheetView showGridLines="0" workbookViewId="0">
      <selection activeCell="B24" sqref="B24"/>
    </sheetView>
  </sheetViews>
  <sheetFormatPr defaultColWidth="10.28515625" defaultRowHeight="15" x14ac:dyDescent="0.25"/>
  <cols>
    <col min="1" max="1" width="15.42578125" customWidth="1"/>
    <col min="2" max="2" width="49.5703125" customWidth="1"/>
    <col min="3" max="3" width="8.140625" customWidth="1"/>
    <col min="4" max="12" width="10.7109375" customWidth="1"/>
    <col min="13" max="13" width="14" customWidth="1"/>
    <col min="14" max="14" width="15.85546875" customWidth="1"/>
  </cols>
  <sheetData>
    <row r="2" spans="2:15" ht="43.5" customHeight="1" x14ac:dyDescent="0.25">
      <c r="B2" s="11" t="s">
        <v>92</v>
      </c>
      <c r="C2" s="11"/>
    </row>
    <row r="3" spans="2:15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5" ht="24" customHeight="1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5" x14ac:dyDescent="0.25">
      <c r="B5" s="3" t="s">
        <v>1</v>
      </c>
      <c r="C5" s="18">
        <v>1</v>
      </c>
      <c r="D5" s="18">
        <v>0.94708276797829039</v>
      </c>
      <c r="E5" s="18">
        <v>0.91377245508982041</v>
      </c>
      <c r="F5" s="18">
        <v>0.88624338624338628</v>
      </c>
      <c r="G5" s="18">
        <v>0.88152327221438642</v>
      </c>
      <c r="H5" s="18">
        <v>0.83688245315161836</v>
      </c>
      <c r="I5" s="18">
        <v>0.84408802685565087</v>
      </c>
      <c r="J5" s="18">
        <v>0.76752893124574539</v>
      </c>
      <c r="K5" s="18">
        <v>0.74778761061946908</v>
      </c>
      <c r="L5" s="18">
        <v>0.71648416691328798</v>
      </c>
      <c r="N5" s="18"/>
      <c r="O5" s="21"/>
    </row>
    <row r="6" spans="2:15" x14ac:dyDescent="0.25">
      <c r="B6" s="3" t="s">
        <v>2</v>
      </c>
      <c r="C6" s="18">
        <v>1</v>
      </c>
      <c r="D6" s="18">
        <v>0.95652173913043481</v>
      </c>
      <c r="E6" s="18">
        <v>0.9375</v>
      </c>
      <c r="F6" s="18">
        <v>0.92045454545454541</v>
      </c>
      <c r="G6" s="18">
        <v>0.91752577319587625</v>
      </c>
      <c r="H6" s="18">
        <v>0.875</v>
      </c>
      <c r="I6" s="18">
        <v>0.83898305084745761</v>
      </c>
      <c r="J6" s="18">
        <v>0.72727272727272729</v>
      </c>
      <c r="K6" s="18">
        <v>0.70588235294117652</v>
      </c>
      <c r="L6" s="18">
        <v>0.68208092485549132</v>
      </c>
      <c r="N6" s="18"/>
      <c r="O6" s="21"/>
    </row>
    <row r="7" spans="2:15" x14ac:dyDescent="0.25">
      <c r="B7" s="3" t="s">
        <v>3</v>
      </c>
      <c r="C7" s="18">
        <v>1</v>
      </c>
      <c r="D7" s="18">
        <v>0.93706909197594246</v>
      </c>
      <c r="E7" s="18">
        <v>0.89802498992341795</v>
      </c>
      <c r="F7" s="18">
        <v>0.86553686293913901</v>
      </c>
      <c r="G7" s="18">
        <v>0.86224141850420555</v>
      </c>
      <c r="H7" s="18">
        <v>0.82872454448017152</v>
      </c>
      <c r="I7" s="18">
        <v>0.83682864450127881</v>
      </c>
      <c r="J7" s="18">
        <v>0.73434757167934461</v>
      </c>
      <c r="K7" s="18">
        <v>0.72206277196555879</v>
      </c>
      <c r="L7" s="18">
        <v>0.71338966808955484</v>
      </c>
      <c r="N7" s="18"/>
      <c r="O7" s="21"/>
    </row>
    <row r="8" spans="2:15" x14ac:dyDescent="0.25">
      <c r="B8" s="3" t="s">
        <v>4</v>
      </c>
      <c r="C8" s="18">
        <v>1</v>
      </c>
      <c r="D8" s="18">
        <v>0.89051094890510951</v>
      </c>
      <c r="E8" s="18">
        <v>0.8380281690140845</v>
      </c>
      <c r="F8" s="18">
        <v>0.81045751633986929</v>
      </c>
      <c r="G8" s="18">
        <v>0.81097560975609762</v>
      </c>
      <c r="H8" s="18">
        <v>0.7921348314606742</v>
      </c>
      <c r="I8" s="18">
        <v>0.82010582010582012</v>
      </c>
      <c r="J8" s="18">
        <v>0.75813953488372088</v>
      </c>
      <c r="K8" s="18">
        <v>0.72340425531914898</v>
      </c>
      <c r="L8" s="18">
        <v>0.74460431654676262</v>
      </c>
      <c r="N8" s="18"/>
      <c r="O8" s="21"/>
    </row>
    <row r="9" spans="2:15" x14ac:dyDescent="0.25">
      <c r="B9" s="3" t="s">
        <v>5</v>
      </c>
      <c r="C9" s="18">
        <v>1</v>
      </c>
      <c r="D9" s="18">
        <v>0.9285714285714286</v>
      </c>
      <c r="E9" s="18">
        <v>0.86227544910179643</v>
      </c>
      <c r="F9" s="18">
        <v>0.82608695652173914</v>
      </c>
      <c r="G9" s="18">
        <v>0.84792626728110598</v>
      </c>
      <c r="H9" s="18">
        <v>0.83393501805054149</v>
      </c>
      <c r="I9" s="18">
        <v>0.83950617283950613</v>
      </c>
      <c r="J9" s="18">
        <v>0.79643765903307884</v>
      </c>
      <c r="K9" s="18">
        <v>0.80309734513274333</v>
      </c>
      <c r="L9" s="18">
        <v>0.77777777777777779</v>
      </c>
      <c r="N9" s="18"/>
      <c r="O9" s="21"/>
    </row>
    <row r="10" spans="2:15" x14ac:dyDescent="0.25">
      <c r="B10" s="3" t="s">
        <v>6</v>
      </c>
      <c r="C10" s="18">
        <v>1</v>
      </c>
      <c r="D10" s="18">
        <v>0.91352405721716512</v>
      </c>
      <c r="E10" s="18">
        <v>0.87669144272917854</v>
      </c>
      <c r="F10" s="18">
        <v>0.84693033261625017</v>
      </c>
      <c r="G10" s="18">
        <v>0.86680299931833671</v>
      </c>
      <c r="H10" s="18">
        <v>0.82216494845360821</v>
      </c>
      <c r="I10" s="18">
        <v>0.81741821396993808</v>
      </c>
      <c r="J10" s="18">
        <v>0.71674679487179482</v>
      </c>
      <c r="K10" s="18">
        <v>0.71461904334559812</v>
      </c>
      <c r="L10" s="18">
        <v>0.69937438261442209</v>
      </c>
      <c r="N10" s="18"/>
      <c r="O10" s="21"/>
    </row>
    <row r="11" spans="2:15" x14ac:dyDescent="0.25">
      <c r="B11" s="3" t="s">
        <v>7</v>
      </c>
      <c r="C11" s="18">
        <v>1</v>
      </c>
      <c r="D11" s="18">
        <v>0.93228176156915388</v>
      </c>
      <c r="E11" s="18">
        <v>0.8866464850319542</v>
      </c>
      <c r="F11" s="18">
        <v>0.85602418745275888</v>
      </c>
      <c r="G11" s="18">
        <v>0.8593051907611492</v>
      </c>
      <c r="H11" s="18">
        <v>0.8225046372888154</v>
      </c>
      <c r="I11" s="18">
        <v>0.83004325418737346</v>
      </c>
      <c r="J11" s="18">
        <v>0.73889860328562484</v>
      </c>
      <c r="K11" s="18">
        <v>0.73115593076907581</v>
      </c>
      <c r="L11" s="18">
        <v>0.72027998133457771</v>
      </c>
      <c r="N11" s="18"/>
      <c r="O11" s="21"/>
    </row>
    <row r="12" spans="2:15" x14ac:dyDescent="0.25">
      <c r="B12" s="3" t="s">
        <v>8</v>
      </c>
      <c r="C12" s="18">
        <v>1</v>
      </c>
      <c r="D12" s="18">
        <v>0.94260485651214132</v>
      </c>
      <c r="E12" s="18">
        <v>0.89746634996041175</v>
      </c>
      <c r="F12" s="18">
        <v>0.86456529269137516</v>
      </c>
      <c r="G12" s="18">
        <v>0.8750758035172832</v>
      </c>
      <c r="H12" s="18">
        <v>0.83879707396369552</v>
      </c>
      <c r="I12" s="18">
        <v>0.83698531182277869</v>
      </c>
      <c r="J12" s="18">
        <v>0.75270002204099629</v>
      </c>
      <c r="K12" s="18">
        <v>0.74630104557111854</v>
      </c>
      <c r="L12" s="18">
        <v>0.73995106606081784</v>
      </c>
      <c r="N12" s="18"/>
      <c r="O12" s="21"/>
    </row>
    <row r="13" spans="2:15" x14ac:dyDescent="0.25">
      <c r="B13" s="3" t="s">
        <v>17</v>
      </c>
      <c r="C13" s="18">
        <v>1</v>
      </c>
      <c r="D13" s="18">
        <v>0.92259282567652612</v>
      </c>
      <c r="E13" s="18">
        <v>0.88117170228445096</v>
      </c>
      <c r="F13" s="18">
        <v>0.85343168697883254</v>
      </c>
      <c r="G13" s="18">
        <v>0.85562372188139058</v>
      </c>
      <c r="H13" s="18">
        <v>0.80966767371601212</v>
      </c>
      <c r="I13" s="18">
        <v>0.81622444541104833</v>
      </c>
      <c r="J13" s="18">
        <v>0.72765363128491622</v>
      </c>
      <c r="K13" s="18">
        <v>0.699981959227855</v>
      </c>
      <c r="L13" s="18">
        <v>0.65923379998323417</v>
      </c>
      <c r="N13" s="18"/>
      <c r="O13" s="21"/>
    </row>
    <row r="14" spans="2:15" x14ac:dyDescent="0.25">
      <c r="B14" s="3" t="s">
        <v>9</v>
      </c>
      <c r="C14" s="18">
        <v>1</v>
      </c>
      <c r="D14" s="18">
        <v>0.93569844789356982</v>
      </c>
      <c r="E14" s="18">
        <v>0.8975265017667845</v>
      </c>
      <c r="F14" s="18">
        <v>0.8661164603392939</v>
      </c>
      <c r="G14" s="18">
        <v>0.86419753086419748</v>
      </c>
      <c r="H14" s="18">
        <v>0.81974248927038629</v>
      </c>
      <c r="I14" s="18">
        <v>0.82151763448521553</v>
      </c>
      <c r="J14" s="18">
        <v>0.73266331658291461</v>
      </c>
      <c r="K14" s="18">
        <v>0.71760276121744593</v>
      </c>
      <c r="L14" s="18">
        <v>0.70216500877706256</v>
      </c>
      <c r="N14" s="18"/>
      <c r="O14" s="21"/>
    </row>
    <row r="15" spans="2:15" x14ac:dyDescent="0.25">
      <c r="B15" s="3" t="s">
        <v>18</v>
      </c>
      <c r="C15" s="18">
        <v>1</v>
      </c>
      <c r="D15" s="18">
        <v>0.94545454545454544</v>
      </c>
      <c r="E15" s="18">
        <v>0.90761656530553148</v>
      </c>
      <c r="F15" s="18">
        <v>0.88064085447263019</v>
      </c>
      <c r="G15" s="18">
        <v>0.88389423076923079</v>
      </c>
      <c r="H15" s="18">
        <v>0.8469758981355161</v>
      </c>
      <c r="I15" s="18">
        <v>0.85241349850491244</v>
      </c>
      <c r="J15" s="18">
        <v>0.7862304295463669</v>
      </c>
      <c r="K15" s="18">
        <v>0.782258064516129</v>
      </c>
      <c r="L15" s="18">
        <v>0.76561954624781847</v>
      </c>
      <c r="N15" s="16"/>
      <c r="O15" s="21"/>
    </row>
    <row r="16" spans="2:15" x14ac:dyDescent="0.25">
      <c r="B16" s="3" t="s">
        <v>23</v>
      </c>
      <c r="C16" s="18">
        <v>1</v>
      </c>
      <c r="D16" s="18">
        <v>0.94808405438813348</v>
      </c>
      <c r="E16" s="18">
        <v>0.91834476654127017</v>
      </c>
      <c r="F16" s="18">
        <v>0.90111420612813375</v>
      </c>
      <c r="G16" s="18">
        <v>0.89777021919879063</v>
      </c>
      <c r="H16" s="18">
        <v>0.87042788129744653</v>
      </c>
      <c r="I16" s="18">
        <v>0.88406915714726764</v>
      </c>
      <c r="J16" s="18">
        <v>0.83085476025017369</v>
      </c>
      <c r="K16" s="18">
        <v>0.82118294360385147</v>
      </c>
      <c r="L16" s="18">
        <v>0.81175536139793492</v>
      </c>
      <c r="N16" s="16"/>
      <c r="O16" s="21"/>
    </row>
    <row r="17" spans="2:15" x14ac:dyDescent="0.25">
      <c r="B17" s="3" t="s">
        <v>19</v>
      </c>
      <c r="C17" s="18">
        <v>1</v>
      </c>
      <c r="D17" s="18">
        <v>0.91077836901373588</v>
      </c>
      <c r="E17" s="18">
        <v>0.86486786586719966</v>
      </c>
      <c r="F17" s="18">
        <v>0.83404466501240693</v>
      </c>
      <c r="G17" s="18">
        <v>0.8486646884272997</v>
      </c>
      <c r="H17" s="18">
        <v>0.80505696894022161</v>
      </c>
      <c r="I17" s="18">
        <v>0.80916030534351147</v>
      </c>
      <c r="J17" s="18">
        <v>0.72680584272660576</v>
      </c>
      <c r="K17" s="18">
        <v>0.71375349270412913</v>
      </c>
      <c r="L17" s="18">
        <v>0.70493968983342903</v>
      </c>
      <c r="N17" s="18"/>
      <c r="O17" s="21"/>
    </row>
    <row r="18" spans="2:15" x14ac:dyDescent="0.25">
      <c r="B18" s="3" t="s">
        <v>20</v>
      </c>
      <c r="C18" s="18">
        <v>1</v>
      </c>
      <c r="D18" s="18">
        <v>0.93934799090219867</v>
      </c>
      <c r="E18" s="18">
        <v>0.90156965336821449</v>
      </c>
      <c r="F18" s="18">
        <v>0.86892052194543301</v>
      </c>
      <c r="G18" s="18">
        <v>0.84788503253796099</v>
      </c>
      <c r="H18" s="18">
        <v>0.79969612560141812</v>
      </c>
      <c r="I18" s="18">
        <v>0.78979543851399014</v>
      </c>
      <c r="J18" s="18">
        <v>0.69831177373383035</v>
      </c>
      <c r="K18" s="18">
        <v>0.69600322971336293</v>
      </c>
      <c r="L18" s="18">
        <v>0.69648260211800306</v>
      </c>
      <c r="N18" s="18"/>
      <c r="O18" s="21"/>
    </row>
    <row r="19" spans="2:15" x14ac:dyDescent="0.25">
      <c r="B19" s="3" t="s">
        <v>15</v>
      </c>
      <c r="C19" s="18">
        <v>1</v>
      </c>
      <c r="D19" s="18">
        <v>0.94259259259259254</v>
      </c>
      <c r="E19" s="18">
        <v>0.910645575032065</v>
      </c>
      <c r="F19" s="18">
        <v>0.8786427145708583</v>
      </c>
      <c r="G19" s="18">
        <v>0.8536226553880103</v>
      </c>
      <c r="H19" s="18">
        <v>0.82352941176470584</v>
      </c>
      <c r="I19" s="18">
        <v>0.78317821440882451</v>
      </c>
      <c r="J19" s="18">
        <v>0.72643375082399475</v>
      </c>
      <c r="K19" s="18">
        <v>0.72832914572864327</v>
      </c>
      <c r="L19" s="18">
        <v>0.74067388688327318</v>
      </c>
      <c r="N19" s="18"/>
      <c r="O19" s="21"/>
    </row>
    <row r="20" spans="2:15" x14ac:dyDescent="0.25">
      <c r="B20" s="3" t="s">
        <v>21</v>
      </c>
      <c r="C20" s="18">
        <v>1</v>
      </c>
      <c r="D20" s="18">
        <v>0.95100105374077981</v>
      </c>
      <c r="E20" s="18">
        <v>0.92201616737993342</v>
      </c>
      <c r="F20" s="18">
        <v>0.91259105098855364</v>
      </c>
      <c r="G20" s="18">
        <v>0.91889312977099236</v>
      </c>
      <c r="H20" s="18">
        <v>0.89410306357357894</v>
      </c>
      <c r="I20" s="18">
        <v>0.88769788918205805</v>
      </c>
      <c r="J20" s="18">
        <v>0.85360602798708285</v>
      </c>
      <c r="K20" s="18">
        <v>0.84426576385950058</v>
      </c>
      <c r="L20" s="18">
        <v>0.83747060360595771</v>
      </c>
      <c r="N20" s="18"/>
      <c r="O20" s="21"/>
    </row>
    <row r="21" spans="2:15" x14ac:dyDescent="0.25">
      <c r="B21" s="3" t="s">
        <v>22</v>
      </c>
      <c r="C21" s="18">
        <v>1</v>
      </c>
      <c r="D21" s="18">
        <v>0.95380241648898367</v>
      </c>
      <c r="E21" s="18">
        <v>0.90796344647519578</v>
      </c>
      <c r="F21" s="18">
        <v>0.88164251207729472</v>
      </c>
      <c r="G21" s="18">
        <v>0.87653661143773387</v>
      </c>
      <c r="H21" s="18">
        <v>0.84634146341463412</v>
      </c>
      <c r="I21" s="18">
        <v>0.82959048877146635</v>
      </c>
      <c r="J21" s="18">
        <v>0.7579617834394905</v>
      </c>
      <c r="K21" s="18">
        <v>0.7621564482029598</v>
      </c>
      <c r="L21" s="18">
        <v>0.74738841405508072</v>
      </c>
      <c r="N21" s="16"/>
      <c r="O21" s="21"/>
    </row>
    <row r="22" spans="2:15" x14ac:dyDescent="0.25">
      <c r="B22" s="7" t="s">
        <v>24</v>
      </c>
      <c r="C22" s="23">
        <v>1</v>
      </c>
      <c r="D22" s="23">
        <v>0.93998898880528536</v>
      </c>
      <c r="E22" s="23">
        <v>0.89555921052631582</v>
      </c>
      <c r="F22" s="23">
        <v>0.86718520692691514</v>
      </c>
      <c r="G22" s="23">
        <v>0.83875642207877754</v>
      </c>
      <c r="H22" s="23">
        <v>0.79790473870142531</v>
      </c>
      <c r="I22" s="23">
        <v>0.78926418742181281</v>
      </c>
      <c r="J22" s="23">
        <v>0.71823204419889508</v>
      </c>
      <c r="K22" s="23">
        <v>0.71452453535254201</v>
      </c>
      <c r="L22" s="23">
        <v>0.72005519779208826</v>
      </c>
      <c r="N22" s="18"/>
      <c r="O22" s="21"/>
    </row>
    <row r="24" spans="2:15" x14ac:dyDescent="0.25">
      <c r="B24" s="69" t="s">
        <v>75</v>
      </c>
      <c r="C24" s="1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2E85-912D-44B1-810E-3732E8DC47B8}">
  <dimension ref="B2:Q26"/>
  <sheetViews>
    <sheetView showGridLines="0" workbookViewId="0">
      <selection activeCell="Q30" sqref="Q30"/>
    </sheetView>
  </sheetViews>
  <sheetFormatPr defaultColWidth="9" defaultRowHeight="15" x14ac:dyDescent="0.25"/>
  <cols>
    <col min="1" max="1" width="14" style="1" customWidth="1"/>
    <col min="2" max="2" width="70.85546875" style="1" bestFit="1" customWidth="1"/>
    <col min="3" max="7" width="10.42578125" style="1" bestFit="1" customWidth="1"/>
    <col min="8" max="10" width="9" style="1"/>
    <col min="11" max="11" width="44" bestFit="1" customWidth="1"/>
    <col min="12" max="16" width="10.42578125" bestFit="1" customWidth="1"/>
    <col min="18" max="16384" width="9" style="1"/>
  </cols>
  <sheetData>
    <row r="2" spans="2:7" ht="43.5" customHeight="1" x14ac:dyDescent="0.25">
      <c r="B2" s="92" t="s">
        <v>185</v>
      </c>
      <c r="C2" s="92"/>
      <c r="D2" s="92"/>
      <c r="E2" s="92"/>
      <c r="F2" s="92"/>
      <c r="G2" s="92"/>
    </row>
    <row r="4" spans="2:7" x14ac:dyDescent="0.25">
      <c r="B4" s="88" t="s">
        <v>70</v>
      </c>
      <c r="C4" s="91" t="s">
        <v>10</v>
      </c>
      <c r="D4" s="91"/>
      <c r="E4" s="91"/>
      <c r="F4" s="91"/>
      <c r="G4" s="91"/>
    </row>
    <row r="5" spans="2:7" x14ac:dyDescent="0.25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6.5" customHeight="1" x14ac:dyDescent="0.25">
      <c r="B6" s="3" t="s">
        <v>1</v>
      </c>
      <c r="C6" s="57">
        <v>824</v>
      </c>
      <c r="D6" s="57">
        <v>584</v>
      </c>
      <c r="E6" s="57">
        <v>867</v>
      </c>
      <c r="F6" s="57">
        <v>246</v>
      </c>
      <c r="G6" s="57">
        <v>1059</v>
      </c>
    </row>
    <row r="7" spans="2:7" ht="16.5" customHeight="1" x14ac:dyDescent="0.25">
      <c r="B7" s="3" t="s">
        <v>2</v>
      </c>
      <c r="C7" s="57">
        <v>65</v>
      </c>
      <c r="D7" s="57">
        <v>25</v>
      </c>
      <c r="E7" s="57">
        <v>1</v>
      </c>
      <c r="F7" s="57">
        <v>1</v>
      </c>
      <c r="G7" s="57">
        <v>33</v>
      </c>
    </row>
    <row r="8" spans="2:7" ht="16.5" customHeight="1" x14ac:dyDescent="0.25">
      <c r="B8" s="3" t="s">
        <v>3</v>
      </c>
      <c r="C8" s="57">
        <v>18815</v>
      </c>
      <c r="D8" s="57">
        <v>4252</v>
      </c>
      <c r="E8" s="57">
        <v>2194</v>
      </c>
      <c r="F8" s="57">
        <v>874</v>
      </c>
      <c r="G8" s="57">
        <v>3230</v>
      </c>
    </row>
    <row r="9" spans="2:7" ht="16.5" customHeight="1" x14ac:dyDescent="0.25">
      <c r="B9" s="3" t="s">
        <v>4</v>
      </c>
      <c r="C9" s="57">
        <v>44</v>
      </c>
      <c r="D9" s="57">
        <v>15</v>
      </c>
      <c r="E9" s="57">
        <v>51</v>
      </c>
      <c r="F9" s="57">
        <v>4</v>
      </c>
      <c r="G9" s="57">
        <v>9</v>
      </c>
    </row>
    <row r="10" spans="2:7" ht="16.5" customHeight="1" x14ac:dyDescent="0.25">
      <c r="B10" s="3" t="s">
        <v>5</v>
      </c>
      <c r="C10" s="57">
        <v>192</v>
      </c>
      <c r="D10" s="57">
        <v>118</v>
      </c>
      <c r="E10" s="57">
        <v>18</v>
      </c>
      <c r="F10" s="57">
        <v>11</v>
      </c>
      <c r="G10" s="57">
        <v>83</v>
      </c>
    </row>
    <row r="11" spans="2:7" ht="16.5" customHeight="1" x14ac:dyDescent="0.25">
      <c r="B11" s="3" t="s">
        <v>6</v>
      </c>
      <c r="C11" s="57">
        <v>1268</v>
      </c>
      <c r="D11" s="57">
        <v>1504</v>
      </c>
      <c r="E11" s="57">
        <v>1452</v>
      </c>
      <c r="F11" s="57">
        <v>521</v>
      </c>
      <c r="G11" s="57">
        <v>3046</v>
      </c>
    </row>
    <row r="12" spans="2:7" ht="16.5" customHeight="1" x14ac:dyDescent="0.25">
      <c r="B12" s="3" t="s">
        <v>7</v>
      </c>
      <c r="C12" s="57">
        <v>9142</v>
      </c>
      <c r="D12" s="57">
        <v>7435</v>
      </c>
      <c r="E12" s="57">
        <v>6087</v>
      </c>
      <c r="F12" s="57">
        <v>2778</v>
      </c>
      <c r="G12" s="57">
        <v>12472</v>
      </c>
    </row>
    <row r="13" spans="2:7" ht="16.5" customHeight="1" x14ac:dyDescent="0.25">
      <c r="B13" s="3" t="s">
        <v>8</v>
      </c>
      <c r="C13" s="57">
        <v>708</v>
      </c>
      <c r="D13" s="57">
        <v>1567</v>
      </c>
      <c r="E13" s="57">
        <v>1319</v>
      </c>
      <c r="F13" s="57">
        <v>211</v>
      </c>
      <c r="G13" s="57">
        <v>1560</v>
      </c>
    </row>
    <row r="14" spans="2:7" ht="16.5" customHeight="1" x14ac:dyDescent="0.25">
      <c r="B14" s="3" t="s">
        <v>17</v>
      </c>
      <c r="C14" s="57">
        <v>3152</v>
      </c>
      <c r="D14" s="57">
        <v>2735</v>
      </c>
      <c r="E14" s="57">
        <v>1881</v>
      </c>
      <c r="F14" s="57">
        <v>872</v>
      </c>
      <c r="G14" s="57">
        <v>2836</v>
      </c>
    </row>
    <row r="15" spans="2:7" ht="16.5" customHeight="1" x14ac:dyDescent="0.25">
      <c r="B15" s="3" t="s">
        <v>9</v>
      </c>
      <c r="C15" s="57">
        <v>810</v>
      </c>
      <c r="D15" s="57">
        <v>1259</v>
      </c>
      <c r="E15" s="57">
        <v>344</v>
      </c>
      <c r="F15" s="57">
        <v>187</v>
      </c>
      <c r="G15" s="57">
        <v>993</v>
      </c>
    </row>
    <row r="16" spans="2:7" ht="16.5" customHeight="1" x14ac:dyDescent="0.25">
      <c r="B16" s="3" t="s">
        <v>18</v>
      </c>
      <c r="C16" s="57">
        <v>1176</v>
      </c>
      <c r="D16" s="57">
        <v>1179</v>
      </c>
      <c r="E16" s="57">
        <v>891</v>
      </c>
      <c r="F16" s="57">
        <v>249</v>
      </c>
      <c r="G16" s="57">
        <v>2227</v>
      </c>
    </row>
    <row r="17" spans="2:7" ht="16.5" customHeight="1" x14ac:dyDescent="0.25">
      <c r="B17" s="3" t="s">
        <v>23</v>
      </c>
      <c r="C17" s="57">
        <v>726</v>
      </c>
      <c r="D17" s="57">
        <v>939</v>
      </c>
      <c r="E17" s="57">
        <v>439</v>
      </c>
      <c r="F17" s="57">
        <v>198</v>
      </c>
      <c r="G17" s="57">
        <v>1432</v>
      </c>
    </row>
    <row r="18" spans="2:7" ht="16.5" customHeight="1" x14ac:dyDescent="0.25">
      <c r="B18" s="3" t="s">
        <v>19</v>
      </c>
      <c r="C18" s="57">
        <v>3244</v>
      </c>
      <c r="D18" s="57">
        <v>1803</v>
      </c>
      <c r="E18" s="57">
        <v>2047</v>
      </c>
      <c r="F18" s="57">
        <v>752</v>
      </c>
      <c r="G18" s="57">
        <v>3667</v>
      </c>
    </row>
    <row r="19" spans="2:7" ht="16.5" customHeight="1" x14ac:dyDescent="0.25">
      <c r="B19" s="3" t="s">
        <v>20</v>
      </c>
      <c r="C19" s="57">
        <v>1608</v>
      </c>
      <c r="D19" s="57">
        <v>1901</v>
      </c>
      <c r="E19" s="57">
        <v>1302</v>
      </c>
      <c r="F19" s="57">
        <v>1137</v>
      </c>
      <c r="G19" s="57">
        <v>2426</v>
      </c>
    </row>
    <row r="20" spans="2:7" ht="16.5" customHeight="1" x14ac:dyDescent="0.25">
      <c r="B20" s="3" t="s">
        <v>71</v>
      </c>
      <c r="C20" s="57">
        <v>903</v>
      </c>
      <c r="D20" s="57">
        <v>619</v>
      </c>
      <c r="E20" s="57">
        <v>713</v>
      </c>
      <c r="F20" s="57">
        <v>537</v>
      </c>
      <c r="G20" s="57">
        <v>1314</v>
      </c>
    </row>
    <row r="21" spans="2:7" ht="16.5" customHeight="1" x14ac:dyDescent="0.25">
      <c r="B21" s="3" t="s">
        <v>21</v>
      </c>
      <c r="C21" s="57">
        <v>1608</v>
      </c>
      <c r="D21" s="57">
        <v>652</v>
      </c>
      <c r="E21" s="57">
        <v>233</v>
      </c>
      <c r="F21" s="57">
        <v>146</v>
      </c>
      <c r="G21" s="57">
        <v>552</v>
      </c>
    </row>
    <row r="22" spans="2:7" ht="16.5" customHeight="1" x14ac:dyDescent="0.25">
      <c r="B22" s="3" t="s">
        <v>22</v>
      </c>
      <c r="C22" s="57">
        <v>1285</v>
      </c>
      <c r="D22" s="57">
        <v>750</v>
      </c>
      <c r="E22" s="57">
        <v>409</v>
      </c>
      <c r="F22" s="57">
        <v>301</v>
      </c>
      <c r="G22" s="57">
        <v>572</v>
      </c>
    </row>
    <row r="23" spans="2:7" ht="16.5" customHeight="1" x14ac:dyDescent="0.25">
      <c r="B23" s="53" t="s">
        <v>24</v>
      </c>
      <c r="C23" s="54">
        <v>2600</v>
      </c>
      <c r="D23" s="54">
        <v>1885</v>
      </c>
      <c r="E23" s="54">
        <v>900</v>
      </c>
      <c r="F23" s="54">
        <v>2241</v>
      </c>
      <c r="G23" s="54">
        <v>4943</v>
      </c>
    </row>
    <row r="24" spans="2:7" x14ac:dyDescent="0.25">
      <c r="B24" s="73" t="s">
        <v>63</v>
      </c>
      <c r="C24" s="74">
        <v>48170</v>
      </c>
      <c r="D24" s="74">
        <v>29222</v>
      </c>
      <c r="E24" s="74">
        <v>21148</v>
      </c>
      <c r="F24" s="74">
        <v>11266</v>
      </c>
      <c r="G24" s="74">
        <v>42454</v>
      </c>
    </row>
    <row r="26" spans="2:7" x14ac:dyDescent="0.25">
      <c r="B26" s="69" t="s">
        <v>75</v>
      </c>
      <c r="C26" s="56"/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/>
  <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DB05-6888-48E6-BEF2-E1D6E3E397E7}">
  <dimension ref="B2:Q41"/>
  <sheetViews>
    <sheetView showGridLines="0" topLeftCell="A12" workbookViewId="0">
      <selection activeCell="Q30" sqref="Q30"/>
    </sheetView>
  </sheetViews>
  <sheetFormatPr defaultColWidth="9" defaultRowHeight="15" x14ac:dyDescent="0.25"/>
  <cols>
    <col min="1" max="1" width="20.85546875" style="1" customWidth="1"/>
    <col min="2" max="2" width="34.42578125" style="1" customWidth="1"/>
    <col min="3" max="7" width="10.42578125" style="1" bestFit="1" customWidth="1"/>
    <col min="8" max="10" width="9" style="1"/>
    <col min="18" max="16384" width="9" style="1"/>
  </cols>
  <sheetData>
    <row r="2" spans="2:7" ht="22.5" customHeight="1" x14ac:dyDescent="0.25">
      <c r="B2" s="92" t="s">
        <v>186</v>
      </c>
      <c r="C2" s="92"/>
      <c r="D2" s="92"/>
      <c r="E2" s="92"/>
      <c r="F2" s="92"/>
      <c r="G2" s="92"/>
    </row>
    <row r="4" spans="2:7" x14ac:dyDescent="0.25">
      <c r="B4" s="88" t="s">
        <v>25</v>
      </c>
      <c r="C4" s="91" t="s">
        <v>10</v>
      </c>
      <c r="D4" s="91"/>
      <c r="E4" s="91"/>
      <c r="F4" s="91"/>
      <c r="G4" s="91"/>
    </row>
    <row r="5" spans="2:7" x14ac:dyDescent="0.25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5" customHeight="1" x14ac:dyDescent="0.25">
      <c r="B6" s="3" t="s">
        <v>48</v>
      </c>
      <c r="C6" s="57">
        <v>13234</v>
      </c>
      <c r="D6" s="57">
        <v>9080</v>
      </c>
      <c r="E6" s="57">
        <v>8269</v>
      </c>
      <c r="F6" s="57">
        <v>1776</v>
      </c>
      <c r="G6" s="57">
        <v>12259</v>
      </c>
    </row>
    <row r="7" spans="2:7" ht="15" customHeight="1" x14ac:dyDescent="0.25">
      <c r="B7" s="3" t="s">
        <v>42</v>
      </c>
      <c r="C7" s="57">
        <v>81</v>
      </c>
      <c r="D7" s="57">
        <v>47</v>
      </c>
      <c r="E7" s="57">
        <v>104</v>
      </c>
      <c r="F7" s="57">
        <v>26</v>
      </c>
      <c r="G7" s="57">
        <v>66</v>
      </c>
    </row>
    <row r="8" spans="2:7" ht="15" customHeight="1" x14ac:dyDescent="0.25">
      <c r="B8" s="3" t="s">
        <v>56</v>
      </c>
      <c r="C8" s="57">
        <v>47</v>
      </c>
      <c r="D8" s="57">
        <v>27</v>
      </c>
      <c r="E8" s="57">
        <v>10</v>
      </c>
      <c r="F8" s="57">
        <v>0</v>
      </c>
      <c r="G8" s="57">
        <v>61</v>
      </c>
    </row>
    <row r="9" spans="2:7" ht="15" customHeight="1" x14ac:dyDescent="0.25">
      <c r="B9" s="3" t="s">
        <v>54</v>
      </c>
      <c r="C9" s="57">
        <v>250</v>
      </c>
      <c r="D9" s="57">
        <v>100</v>
      </c>
      <c r="E9" s="57">
        <v>108</v>
      </c>
      <c r="F9" s="57">
        <v>37</v>
      </c>
      <c r="G9" s="57">
        <v>214</v>
      </c>
    </row>
    <row r="10" spans="2:7" ht="15" customHeight="1" x14ac:dyDescent="0.25">
      <c r="B10" s="3" t="s">
        <v>33</v>
      </c>
      <c r="C10" s="57">
        <v>57</v>
      </c>
      <c r="D10" s="57">
        <v>20</v>
      </c>
      <c r="E10" s="57">
        <v>25</v>
      </c>
      <c r="F10" s="57">
        <v>55</v>
      </c>
      <c r="G10" s="57">
        <v>50</v>
      </c>
    </row>
    <row r="11" spans="2:7" ht="15" customHeight="1" x14ac:dyDescent="0.25">
      <c r="B11" s="3" t="s">
        <v>30</v>
      </c>
      <c r="C11" s="57">
        <v>796</v>
      </c>
      <c r="D11" s="57">
        <v>736</v>
      </c>
      <c r="E11" s="57">
        <v>653</v>
      </c>
      <c r="F11" s="57">
        <v>773</v>
      </c>
      <c r="G11" s="57">
        <v>1179</v>
      </c>
    </row>
    <row r="12" spans="2:7" ht="15" customHeight="1" x14ac:dyDescent="0.25">
      <c r="B12" s="3" t="s">
        <v>72</v>
      </c>
      <c r="C12" s="57">
        <v>12</v>
      </c>
      <c r="D12" s="57">
        <v>6</v>
      </c>
      <c r="E12" s="57">
        <v>7</v>
      </c>
      <c r="F12" s="57">
        <v>5</v>
      </c>
      <c r="G12" s="57">
        <v>0</v>
      </c>
    </row>
    <row r="13" spans="2:7" ht="15" customHeight="1" x14ac:dyDescent="0.25">
      <c r="B13" s="3" t="s">
        <v>55</v>
      </c>
      <c r="C13" s="57">
        <v>46</v>
      </c>
      <c r="D13" s="57">
        <v>38</v>
      </c>
      <c r="E13" s="57">
        <v>36</v>
      </c>
      <c r="F13" s="57">
        <v>1</v>
      </c>
      <c r="G13" s="57">
        <v>37</v>
      </c>
    </row>
    <row r="14" spans="2:7" ht="15" customHeight="1" x14ac:dyDescent="0.25">
      <c r="B14" s="3" t="s">
        <v>26</v>
      </c>
      <c r="C14" s="57">
        <v>1476</v>
      </c>
      <c r="D14" s="57">
        <v>1374</v>
      </c>
      <c r="E14" s="57">
        <v>772</v>
      </c>
      <c r="F14" s="57">
        <v>195</v>
      </c>
      <c r="G14" s="57">
        <v>1177</v>
      </c>
    </row>
    <row r="15" spans="2:7" ht="15" customHeight="1" x14ac:dyDescent="0.25">
      <c r="B15" s="3" t="s">
        <v>41</v>
      </c>
      <c r="C15" s="57">
        <v>2</v>
      </c>
      <c r="D15" s="57">
        <v>6</v>
      </c>
      <c r="E15" s="57">
        <v>6</v>
      </c>
      <c r="F15" s="57">
        <v>5</v>
      </c>
      <c r="G15" s="57">
        <v>395</v>
      </c>
    </row>
    <row r="16" spans="2:7" ht="15" customHeight="1" x14ac:dyDescent="0.25">
      <c r="B16" s="3" t="s">
        <v>49</v>
      </c>
      <c r="C16" s="57">
        <v>1723</v>
      </c>
      <c r="D16" s="57">
        <v>1376</v>
      </c>
      <c r="E16" s="57">
        <v>714</v>
      </c>
      <c r="F16" s="57">
        <v>529</v>
      </c>
      <c r="G16" s="57">
        <v>1713</v>
      </c>
    </row>
    <row r="17" spans="2:7" ht="15" customHeight="1" x14ac:dyDescent="0.25">
      <c r="B17" s="3" t="s">
        <v>40</v>
      </c>
      <c r="C17" s="57">
        <v>669</v>
      </c>
      <c r="D17" s="57">
        <v>517</v>
      </c>
      <c r="E17" s="57">
        <v>266</v>
      </c>
      <c r="F17" s="57">
        <v>392</v>
      </c>
      <c r="G17" s="57">
        <v>533</v>
      </c>
    </row>
    <row r="18" spans="2:7" ht="15" customHeight="1" x14ac:dyDescent="0.25">
      <c r="B18" s="3" t="s">
        <v>29</v>
      </c>
      <c r="C18" s="57">
        <v>890</v>
      </c>
      <c r="D18" s="57">
        <v>1469</v>
      </c>
      <c r="E18" s="57">
        <v>1018</v>
      </c>
      <c r="F18" s="57">
        <v>345</v>
      </c>
      <c r="G18" s="57">
        <v>1636</v>
      </c>
    </row>
    <row r="19" spans="2:7" ht="15" customHeight="1" x14ac:dyDescent="0.25">
      <c r="B19" s="3" t="s">
        <v>64</v>
      </c>
      <c r="C19" s="57">
        <v>363</v>
      </c>
      <c r="D19" s="57">
        <v>259</v>
      </c>
      <c r="E19" s="57">
        <v>184</v>
      </c>
      <c r="F19" s="57">
        <v>61</v>
      </c>
      <c r="G19" s="57">
        <v>590</v>
      </c>
    </row>
    <row r="20" spans="2:7" ht="15" customHeight="1" x14ac:dyDescent="0.25">
      <c r="B20" s="3" t="s">
        <v>31</v>
      </c>
      <c r="C20" s="57">
        <v>95</v>
      </c>
      <c r="D20" s="57">
        <v>69</v>
      </c>
      <c r="E20" s="57">
        <v>28</v>
      </c>
      <c r="F20" s="57">
        <v>42</v>
      </c>
      <c r="G20" s="57">
        <v>229</v>
      </c>
    </row>
    <row r="21" spans="2:7" ht="15" customHeight="1" x14ac:dyDescent="0.25">
      <c r="B21" s="3" t="s">
        <v>34</v>
      </c>
      <c r="C21" s="57">
        <v>428</v>
      </c>
      <c r="D21" s="57">
        <v>20</v>
      </c>
      <c r="E21" s="57">
        <v>4</v>
      </c>
      <c r="F21" s="57">
        <v>2</v>
      </c>
      <c r="G21" s="57">
        <v>43</v>
      </c>
    </row>
    <row r="22" spans="2:7" ht="15" customHeight="1" x14ac:dyDescent="0.25">
      <c r="B22" s="3" t="s">
        <v>47</v>
      </c>
      <c r="C22" s="57">
        <v>197</v>
      </c>
      <c r="D22" s="57">
        <v>349</v>
      </c>
      <c r="E22" s="57">
        <v>100</v>
      </c>
      <c r="F22" s="57">
        <v>112</v>
      </c>
      <c r="G22" s="57">
        <v>355</v>
      </c>
    </row>
    <row r="23" spans="2:7" ht="15" customHeight="1" x14ac:dyDescent="0.25">
      <c r="B23" s="3" t="s">
        <v>36</v>
      </c>
      <c r="C23" s="57">
        <v>1053</v>
      </c>
      <c r="D23" s="57">
        <v>935</v>
      </c>
      <c r="E23" s="57">
        <v>835</v>
      </c>
      <c r="F23" s="57">
        <v>414</v>
      </c>
      <c r="G23" s="57">
        <v>1165</v>
      </c>
    </row>
    <row r="24" spans="2:7" ht="15" customHeight="1" x14ac:dyDescent="0.25">
      <c r="B24" s="3" t="s">
        <v>28</v>
      </c>
      <c r="C24" s="57">
        <v>99</v>
      </c>
      <c r="D24" s="57">
        <v>134</v>
      </c>
      <c r="E24" s="57">
        <v>78</v>
      </c>
      <c r="F24" s="57">
        <v>269</v>
      </c>
      <c r="G24" s="57">
        <v>135</v>
      </c>
    </row>
    <row r="25" spans="2:7" ht="15" customHeight="1" x14ac:dyDescent="0.25">
      <c r="B25" s="3" t="s">
        <v>53</v>
      </c>
      <c r="C25" s="57">
        <v>198</v>
      </c>
      <c r="D25" s="57">
        <v>145</v>
      </c>
      <c r="E25" s="57">
        <v>159</v>
      </c>
      <c r="F25" s="57">
        <v>110</v>
      </c>
      <c r="G25" s="57">
        <v>348</v>
      </c>
    </row>
    <row r="26" spans="2:7" ht="15" customHeight="1" x14ac:dyDescent="0.25">
      <c r="B26" s="3" t="s">
        <v>73</v>
      </c>
      <c r="C26" s="57">
        <v>1788</v>
      </c>
      <c r="D26" s="57">
        <v>1316</v>
      </c>
      <c r="E26" s="57">
        <v>432</v>
      </c>
      <c r="F26" s="57">
        <v>543</v>
      </c>
      <c r="G26" s="57">
        <v>1087</v>
      </c>
    </row>
    <row r="27" spans="2:7" ht="15" customHeight="1" x14ac:dyDescent="0.25">
      <c r="B27" s="3" t="s">
        <v>43</v>
      </c>
      <c r="C27" s="57">
        <v>125</v>
      </c>
      <c r="D27" s="57">
        <v>124</v>
      </c>
      <c r="E27" s="57">
        <v>108</v>
      </c>
      <c r="F27" s="57">
        <v>27</v>
      </c>
      <c r="G27" s="57">
        <v>276</v>
      </c>
    </row>
    <row r="28" spans="2:7" ht="15" customHeight="1" x14ac:dyDescent="0.25">
      <c r="B28" s="3" t="s">
        <v>50</v>
      </c>
      <c r="C28" s="57">
        <v>427</v>
      </c>
      <c r="D28" s="57">
        <v>603</v>
      </c>
      <c r="E28" s="57">
        <v>253</v>
      </c>
      <c r="F28" s="57">
        <v>485</v>
      </c>
      <c r="G28" s="57">
        <v>343</v>
      </c>
    </row>
    <row r="29" spans="2:7" ht="15" customHeight="1" x14ac:dyDescent="0.25">
      <c r="B29" s="3" t="s">
        <v>37</v>
      </c>
      <c r="C29" s="57">
        <v>124</v>
      </c>
      <c r="D29" s="57">
        <v>123</v>
      </c>
      <c r="E29" s="57">
        <v>171</v>
      </c>
      <c r="F29" s="57">
        <v>89</v>
      </c>
      <c r="G29" s="57">
        <v>193</v>
      </c>
    </row>
    <row r="30" spans="2:7" ht="15" customHeight="1" x14ac:dyDescent="0.25">
      <c r="B30" s="3" t="s">
        <v>38</v>
      </c>
      <c r="C30" s="57">
        <v>6226</v>
      </c>
      <c r="D30" s="57">
        <v>4065</v>
      </c>
      <c r="E30" s="57">
        <v>3079</v>
      </c>
      <c r="F30" s="57">
        <v>3186</v>
      </c>
      <c r="G30" s="57">
        <v>12093</v>
      </c>
    </row>
    <row r="31" spans="2:7" ht="15" customHeight="1" x14ac:dyDescent="0.25">
      <c r="B31" s="3" t="s">
        <v>27</v>
      </c>
      <c r="C31" s="57">
        <v>37</v>
      </c>
      <c r="D31" s="57">
        <v>21</v>
      </c>
      <c r="E31" s="57">
        <v>28</v>
      </c>
      <c r="F31" s="57">
        <v>40</v>
      </c>
      <c r="G31" s="57">
        <v>112</v>
      </c>
    </row>
    <row r="32" spans="2:7" ht="15" customHeight="1" x14ac:dyDescent="0.25">
      <c r="B32" s="3" t="s">
        <v>46</v>
      </c>
      <c r="C32" s="57">
        <v>237</v>
      </c>
      <c r="D32" s="57">
        <v>1574</v>
      </c>
      <c r="E32" s="57">
        <v>194</v>
      </c>
      <c r="F32" s="57">
        <v>274</v>
      </c>
      <c r="G32" s="57">
        <v>631</v>
      </c>
    </row>
    <row r="33" spans="2:7" ht="15" customHeight="1" x14ac:dyDescent="0.25">
      <c r="B33" s="3" t="s">
        <v>39</v>
      </c>
      <c r="C33" s="57">
        <v>325</v>
      </c>
      <c r="D33" s="57">
        <v>447</v>
      </c>
      <c r="E33" s="57">
        <v>287</v>
      </c>
      <c r="F33" s="57">
        <v>287</v>
      </c>
      <c r="G33" s="57">
        <v>568</v>
      </c>
    </row>
    <row r="34" spans="2:7" ht="15" customHeight="1" x14ac:dyDescent="0.25">
      <c r="B34" s="3" t="s">
        <v>44</v>
      </c>
      <c r="C34" s="57">
        <v>68</v>
      </c>
      <c r="D34" s="57">
        <v>59</v>
      </c>
      <c r="E34" s="57">
        <v>122</v>
      </c>
      <c r="F34" s="57">
        <v>28</v>
      </c>
      <c r="G34" s="57">
        <v>54</v>
      </c>
    </row>
    <row r="35" spans="2:7" ht="15" customHeight="1" x14ac:dyDescent="0.25">
      <c r="B35" s="3" t="s">
        <v>45</v>
      </c>
      <c r="C35" s="57">
        <v>408</v>
      </c>
      <c r="D35" s="57">
        <v>19</v>
      </c>
      <c r="E35" s="57">
        <v>94</v>
      </c>
      <c r="F35" s="57">
        <v>14</v>
      </c>
      <c r="G35" s="57">
        <v>46</v>
      </c>
    </row>
    <row r="36" spans="2:7" ht="15" customHeight="1" x14ac:dyDescent="0.25">
      <c r="B36" s="3" t="s">
        <v>35</v>
      </c>
      <c r="C36" s="57">
        <v>30</v>
      </c>
      <c r="D36" s="57">
        <v>16</v>
      </c>
      <c r="E36" s="57">
        <v>3</v>
      </c>
      <c r="F36" s="57">
        <v>19</v>
      </c>
      <c r="G36" s="57">
        <v>10</v>
      </c>
    </row>
    <row r="37" spans="2:7" ht="15" customHeight="1" x14ac:dyDescent="0.25">
      <c r="B37" s="53" t="s">
        <v>51</v>
      </c>
      <c r="C37" s="54">
        <v>16659</v>
      </c>
      <c r="D37" s="54">
        <v>4148</v>
      </c>
      <c r="E37" s="54">
        <v>3001</v>
      </c>
      <c r="F37" s="54">
        <v>1125</v>
      </c>
      <c r="G37" s="54">
        <v>4856</v>
      </c>
    </row>
    <row r="38" spans="2:7" ht="15" customHeight="1" x14ac:dyDescent="0.25">
      <c r="B38" s="73" t="s">
        <v>63</v>
      </c>
      <c r="C38" s="74">
        <v>48170</v>
      </c>
      <c r="D38" s="74">
        <v>29222</v>
      </c>
      <c r="E38" s="74">
        <v>21148</v>
      </c>
      <c r="F38" s="74">
        <v>11266</v>
      </c>
      <c r="G38" s="74">
        <v>42454</v>
      </c>
    </row>
    <row r="39" spans="2:7" ht="15" customHeight="1" x14ac:dyDescent="0.25"/>
    <row r="40" spans="2:7" x14ac:dyDescent="0.25">
      <c r="B40" s="55"/>
      <c r="C40" s="56"/>
    </row>
    <row r="41" spans="2:7" x14ac:dyDescent="0.25">
      <c r="B41" s="69" t="s">
        <v>75</v>
      </c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35CF-B88B-4DF1-A23B-519BD412F6DE}">
  <dimension ref="B2:O32"/>
  <sheetViews>
    <sheetView showGridLines="0" workbookViewId="0">
      <selection activeCell="I22" sqref="I22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9.7109375" style="1" bestFit="1" customWidth="1"/>
    <col min="6" max="16384" width="9" style="1"/>
  </cols>
  <sheetData>
    <row r="2" spans="2:5" ht="43.5" customHeight="1" x14ac:dyDescent="0.2">
      <c r="B2" s="92" t="s">
        <v>83</v>
      </c>
      <c r="C2" s="92"/>
      <c r="D2" s="92"/>
      <c r="E2" s="92"/>
    </row>
    <row r="4" spans="2:5" ht="25.5" customHeight="1" x14ac:dyDescent="0.2">
      <c r="B4" s="15" t="s">
        <v>10</v>
      </c>
      <c r="C4" s="6" t="s">
        <v>61</v>
      </c>
      <c r="D4" s="6" t="s">
        <v>62</v>
      </c>
      <c r="E4" s="77" t="s">
        <v>82</v>
      </c>
    </row>
    <row r="5" spans="2:5" ht="13.5" customHeight="1" x14ac:dyDescent="0.2">
      <c r="B5" s="3">
        <v>2020</v>
      </c>
      <c r="C5" s="52">
        <v>28343.466899999999</v>
      </c>
      <c r="D5" s="52">
        <v>19826.533200000002</v>
      </c>
      <c r="E5" s="52">
        <v>48170</v>
      </c>
    </row>
    <row r="6" spans="2:5" ht="13.5" customHeight="1" x14ac:dyDescent="0.2">
      <c r="B6" s="3">
        <v>2021</v>
      </c>
      <c r="C6" s="52">
        <v>17285.378799999999</v>
      </c>
      <c r="D6" s="52">
        <v>11936.6214</v>
      </c>
      <c r="E6" s="52">
        <v>29222</v>
      </c>
    </row>
    <row r="7" spans="2:5" ht="13.5" customHeight="1" x14ac:dyDescent="0.2">
      <c r="B7" s="3">
        <v>2022</v>
      </c>
      <c r="C7" s="52">
        <v>12493.8588</v>
      </c>
      <c r="D7" s="52">
        <v>8654.1414000000004</v>
      </c>
      <c r="E7" s="52">
        <v>21148</v>
      </c>
    </row>
    <row r="8" spans="2:5" ht="13.5" customHeight="1" x14ac:dyDescent="0.2">
      <c r="B8" s="3">
        <v>2023</v>
      </c>
      <c r="C8" s="52">
        <v>5762</v>
      </c>
      <c r="D8" s="52">
        <v>5504</v>
      </c>
      <c r="E8" s="52">
        <v>11266</v>
      </c>
    </row>
    <row r="9" spans="2:5" ht="13.5" customHeight="1" x14ac:dyDescent="0.2">
      <c r="B9" s="53">
        <v>2024</v>
      </c>
      <c r="C9" s="54">
        <v>22961</v>
      </c>
      <c r="D9" s="54">
        <v>19493</v>
      </c>
      <c r="E9" s="54">
        <v>42454</v>
      </c>
    </row>
    <row r="10" spans="2:5" x14ac:dyDescent="0.2">
      <c r="C10" s="58"/>
      <c r="D10" s="58"/>
      <c r="E10" s="58"/>
    </row>
    <row r="12" spans="2:5" x14ac:dyDescent="0.2">
      <c r="B12" s="69" t="s">
        <v>75</v>
      </c>
      <c r="C12" s="56"/>
      <c r="D12" s="56"/>
      <c r="E12" s="56"/>
    </row>
    <row r="16" spans="2:5" x14ac:dyDescent="0.2">
      <c r="E16" s="58"/>
    </row>
    <row r="19" spans="3:15" ht="15" x14ac:dyDescent="0.25"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3:15" ht="15" x14ac:dyDescent="0.25"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3:15" ht="15" x14ac:dyDescent="0.25"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3:15" ht="15" x14ac:dyDescent="0.25"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3:15" ht="15" x14ac:dyDescent="0.25"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3:15" ht="15" x14ac:dyDescent="0.25"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3:15" ht="15" x14ac:dyDescent="0.25"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3:15" ht="15" x14ac:dyDescent="0.25"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3:15" ht="15" x14ac:dyDescent="0.25"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3:15" ht="15" x14ac:dyDescent="0.25"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3:15" ht="15" x14ac:dyDescent="0.25"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3:15" ht="15" x14ac:dyDescent="0.25"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3:15" ht="15" x14ac:dyDescent="0.25"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3:15" ht="15" x14ac:dyDescent="0.25">
      <c r="C32"/>
      <c r="D32"/>
      <c r="E32"/>
      <c r="F32"/>
      <c r="G32"/>
      <c r="H32"/>
      <c r="I32"/>
      <c r="J32"/>
      <c r="K32"/>
      <c r="L32"/>
      <c r="M32"/>
      <c r="N32"/>
      <c r="O32"/>
    </row>
  </sheetData>
  <mergeCells count="1">
    <mergeCell ref="B2:E2"/>
  </mergeCells>
  <pageMargins left="0.7" right="0.7" top="0.75" bottom="0.75" header="0.3" footer="0.3"/>
  <pageSetup orientation="portrait"/>
  <drawing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3642-541F-44EF-B61A-B41A88A746AC}">
  <dimension ref="B4:H17"/>
  <sheetViews>
    <sheetView showGridLines="0" workbookViewId="0">
      <selection activeCell="B33" sqref="B33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3" width="18.5703125" style="1" customWidth="1"/>
    <col min="4" max="16384" width="9" style="1"/>
  </cols>
  <sheetData>
    <row r="4" spans="2:8" ht="36" customHeight="1" x14ac:dyDescent="0.25">
      <c r="B4" s="11" t="s">
        <v>187</v>
      </c>
      <c r="C4" s="10"/>
      <c r="D4"/>
      <c r="E4"/>
      <c r="F4"/>
      <c r="G4"/>
      <c r="H4"/>
    </row>
    <row r="5" spans="2:8" ht="15" x14ac:dyDescent="0.25">
      <c r="B5" s="6" t="s">
        <v>10</v>
      </c>
      <c r="C5" s="6" t="s">
        <v>65</v>
      </c>
      <c r="D5"/>
      <c r="E5"/>
      <c r="F5"/>
      <c r="G5"/>
      <c r="H5"/>
    </row>
    <row r="6" spans="2:8" ht="15" x14ac:dyDescent="0.25">
      <c r="B6" s="3">
        <v>2020</v>
      </c>
      <c r="C6" s="16">
        <v>3.1763657812362969E-2</v>
      </c>
      <c r="D6"/>
      <c r="E6"/>
      <c r="F6"/>
      <c r="G6"/>
      <c r="H6"/>
    </row>
    <row r="7" spans="2:8" ht="15" x14ac:dyDescent="0.25">
      <c r="B7" s="3">
        <v>2021</v>
      </c>
      <c r="C7" s="16">
        <v>1.73917287218847E-2</v>
      </c>
      <c r="D7"/>
      <c r="E7"/>
      <c r="F7"/>
      <c r="G7"/>
      <c r="H7"/>
    </row>
    <row r="8" spans="2:8" ht="15" x14ac:dyDescent="0.25">
      <c r="B8" s="3">
        <v>2022</v>
      </c>
      <c r="C8" s="16">
        <v>1.1933621347345802E-2</v>
      </c>
      <c r="D8"/>
      <c r="E8"/>
      <c r="F8"/>
      <c r="G8"/>
      <c r="H8"/>
    </row>
    <row r="9" spans="2:8" ht="15" x14ac:dyDescent="0.25">
      <c r="B9" s="3">
        <v>2023</v>
      </c>
      <c r="C9" s="16">
        <v>6.0057195048034894E-3</v>
      </c>
      <c r="D9"/>
      <c r="E9"/>
      <c r="F9"/>
      <c r="G9"/>
      <c r="H9"/>
    </row>
    <row r="10" spans="2:8" ht="15" x14ac:dyDescent="0.25">
      <c r="B10" s="7">
        <v>2024</v>
      </c>
      <c r="C10" s="17">
        <v>2.2996990188494913E-2</v>
      </c>
      <c r="D10"/>
      <c r="E10"/>
      <c r="F10"/>
      <c r="G10"/>
      <c r="H10"/>
    </row>
    <row r="11" spans="2:8" ht="15" x14ac:dyDescent="0.25">
      <c r="B11"/>
      <c r="C11"/>
      <c r="D11"/>
      <c r="E11"/>
      <c r="F11"/>
      <c r="G11"/>
      <c r="H11"/>
    </row>
    <row r="12" spans="2:8" ht="15" x14ac:dyDescent="0.25">
      <c r="B12" s="69" t="s">
        <v>75</v>
      </c>
      <c r="C12" s="5"/>
      <c r="D12"/>
      <c r="E12"/>
      <c r="F12"/>
      <c r="G12"/>
      <c r="H12"/>
    </row>
    <row r="13" spans="2:8" ht="15" x14ac:dyDescent="0.25">
      <c r="B13"/>
      <c r="C13"/>
      <c r="D13"/>
      <c r="E13"/>
      <c r="F13"/>
      <c r="G13"/>
      <c r="H13"/>
    </row>
    <row r="14" spans="2:8" ht="15" x14ac:dyDescent="0.25">
      <c r="B14"/>
      <c r="C14"/>
      <c r="D14"/>
      <c r="E14"/>
      <c r="F14"/>
      <c r="G14"/>
      <c r="H14"/>
    </row>
    <row r="15" spans="2:8" ht="15" x14ac:dyDescent="0.25">
      <c r="B15"/>
      <c r="C15"/>
      <c r="D15"/>
      <c r="E15"/>
      <c r="F15"/>
      <c r="G15"/>
      <c r="H15"/>
    </row>
    <row r="16" spans="2:8" ht="15" x14ac:dyDescent="0.25">
      <c r="B16"/>
      <c r="C16"/>
      <c r="D16"/>
      <c r="E16"/>
      <c r="F16"/>
      <c r="G16"/>
      <c r="H16"/>
    </row>
    <row r="17" spans="2:8" ht="15" x14ac:dyDescent="0.25">
      <c r="B17"/>
      <c r="C17"/>
      <c r="D17"/>
      <c r="E17"/>
      <c r="F17"/>
      <c r="G17"/>
      <c r="H17"/>
    </row>
  </sheetData>
  <pageMargins left="0.7" right="0.7" top="0.75" bottom="0.75" header="0.3" footer="0.3"/>
  <pageSetup orientation="portrait"/>
  <drawing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376F-6A47-482B-B39D-F3A9256E1B88}">
  <dimension ref="B2:S15"/>
  <sheetViews>
    <sheetView showGridLines="0" workbookViewId="0">
      <selection activeCell="B33" sqref="B33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42578125" style="1" bestFit="1" customWidth="1"/>
    <col min="6" max="7" width="11.42578125" style="1" bestFit="1" customWidth="1"/>
    <col min="8" max="13" width="9" style="1"/>
    <col min="14" max="18" width="9.42578125" style="1" bestFit="1" customWidth="1"/>
    <col min="19" max="16384" width="9" style="1"/>
  </cols>
  <sheetData>
    <row r="2" spans="2:19" ht="15" x14ac:dyDescent="0.25">
      <c r="M2"/>
      <c r="N2"/>
      <c r="O2"/>
      <c r="P2"/>
      <c r="Q2"/>
      <c r="R2"/>
      <c r="S2"/>
    </row>
    <row r="3" spans="2:19" ht="36" customHeight="1" x14ac:dyDescent="0.25">
      <c r="B3" s="11" t="s">
        <v>201</v>
      </c>
      <c r="C3"/>
      <c r="D3"/>
      <c r="E3"/>
      <c r="F3"/>
      <c r="G3"/>
      <c r="H3"/>
      <c r="I3"/>
      <c r="M3"/>
      <c r="N3"/>
      <c r="O3"/>
      <c r="P3"/>
      <c r="Q3"/>
      <c r="R3"/>
      <c r="S3"/>
    </row>
    <row r="4" spans="2:19" ht="15" x14ac:dyDescent="0.25">
      <c r="B4" s="88" t="s">
        <v>172</v>
      </c>
      <c r="C4" s="90" t="s">
        <v>10</v>
      </c>
      <c r="D4" s="90"/>
      <c r="E4" s="90"/>
      <c r="F4" s="90"/>
      <c r="G4" s="90"/>
      <c r="H4"/>
      <c r="I4"/>
      <c r="M4"/>
      <c r="N4"/>
      <c r="O4"/>
      <c r="P4"/>
      <c r="Q4"/>
      <c r="R4"/>
      <c r="S4"/>
    </row>
    <row r="5" spans="2:19" ht="15" x14ac:dyDescent="0.25">
      <c r="B5" s="89"/>
      <c r="C5" s="6">
        <v>2020</v>
      </c>
      <c r="D5" s="6">
        <v>2021</v>
      </c>
      <c r="E5" s="6">
        <v>2022</v>
      </c>
      <c r="F5" s="6">
        <v>2023</v>
      </c>
      <c r="G5" s="6">
        <v>2024</v>
      </c>
      <c r="H5"/>
      <c r="I5"/>
      <c r="M5"/>
      <c r="N5"/>
      <c r="O5"/>
      <c r="P5"/>
      <c r="Q5"/>
      <c r="R5"/>
      <c r="S5"/>
    </row>
    <row r="6" spans="2:19" ht="15" x14ac:dyDescent="0.25">
      <c r="B6" s="3" t="s">
        <v>66</v>
      </c>
      <c r="C6" s="59">
        <v>4.2384606606949281E-2</v>
      </c>
      <c r="D6" s="59">
        <v>3.2217486433862151E-2</v>
      </c>
      <c r="E6" s="59">
        <v>3.0301394815402002E-2</v>
      </c>
      <c r="F6" s="59">
        <v>1.7280753025560466E-2</v>
      </c>
      <c r="G6" s="59">
        <v>4.0067001953481549E-2</v>
      </c>
      <c r="H6"/>
      <c r="I6"/>
      <c r="M6"/>
      <c r="N6"/>
      <c r="O6"/>
      <c r="P6"/>
      <c r="Q6"/>
      <c r="R6"/>
      <c r="S6"/>
    </row>
    <row r="7" spans="2:19" ht="15" x14ac:dyDescent="0.25">
      <c r="B7" s="3" t="s">
        <v>67</v>
      </c>
      <c r="C7" s="59">
        <v>3.3805008414631368E-2</v>
      </c>
      <c r="D7" s="59">
        <v>2.136092268341987E-2</v>
      </c>
      <c r="E7" s="59">
        <v>1.779810537173258E-2</v>
      </c>
      <c r="F7" s="59">
        <v>9.7536991502413743E-3</v>
      </c>
      <c r="G7" s="59">
        <v>2.5543226266959138E-2</v>
      </c>
      <c r="H7"/>
      <c r="I7"/>
      <c r="M7"/>
      <c r="N7"/>
      <c r="O7"/>
      <c r="P7"/>
      <c r="Q7"/>
      <c r="R7"/>
      <c r="S7"/>
    </row>
    <row r="8" spans="2:19" ht="15" x14ac:dyDescent="0.25">
      <c r="B8" s="3" t="s">
        <v>68</v>
      </c>
      <c r="C8" s="59">
        <v>2.9038729808199461E-2</v>
      </c>
      <c r="D8" s="59">
        <v>2.1814485883830649E-2</v>
      </c>
      <c r="E8" s="59">
        <v>1.1667084596621606E-2</v>
      </c>
      <c r="F8" s="59">
        <v>5.762669857943689E-3</v>
      </c>
      <c r="G8" s="59">
        <v>3.078628273275372E-2</v>
      </c>
      <c r="H8"/>
      <c r="I8"/>
      <c r="M8"/>
      <c r="N8"/>
      <c r="O8"/>
      <c r="P8"/>
      <c r="Q8"/>
      <c r="R8"/>
      <c r="S8"/>
    </row>
    <row r="9" spans="2:19" ht="15" x14ac:dyDescent="0.25">
      <c r="B9" s="3" t="s">
        <v>69</v>
      </c>
      <c r="C9" s="59">
        <v>2.7558811092393918E-2</v>
      </c>
      <c r="D9" s="59">
        <v>9.0956846927267576E-3</v>
      </c>
      <c r="E9" s="59">
        <v>3.4338060400749605E-3</v>
      </c>
      <c r="F9" s="59">
        <v>6.2538393568426745E-4</v>
      </c>
      <c r="G9" s="59">
        <v>1.3238183886648051E-2</v>
      </c>
      <c r="H9"/>
      <c r="I9"/>
      <c r="M9"/>
      <c r="N9"/>
      <c r="O9"/>
      <c r="P9"/>
      <c r="Q9"/>
      <c r="R9"/>
      <c r="S9"/>
    </row>
    <row r="10" spans="2:19" ht="15" x14ac:dyDescent="0.25">
      <c r="B10" s="4" t="s">
        <v>63</v>
      </c>
      <c r="C10" s="75">
        <v>3.1763657812362969E-2</v>
      </c>
      <c r="D10" s="75">
        <v>1.73917287218847E-2</v>
      </c>
      <c r="E10" s="75">
        <v>1.1933621347345802E-2</v>
      </c>
      <c r="F10" s="75">
        <v>6.0057197737337338E-3</v>
      </c>
      <c r="G10" s="75">
        <v>2.2996989763701514E-2</v>
      </c>
      <c r="H10" s="14"/>
      <c r="I10"/>
    </row>
    <row r="11" spans="2:19" ht="15" x14ac:dyDescent="0.25">
      <c r="B11"/>
      <c r="C11"/>
      <c r="D11"/>
      <c r="E11"/>
      <c r="F11" s="9"/>
      <c r="G11"/>
      <c r="H11"/>
      <c r="I11"/>
    </row>
    <row r="12" spans="2:19" ht="15" x14ac:dyDescent="0.25">
      <c r="B12" s="69" t="s">
        <v>75</v>
      </c>
      <c r="C12"/>
      <c r="D12"/>
      <c r="E12"/>
      <c r="F12" s="9"/>
      <c r="G12"/>
      <c r="H12"/>
      <c r="I12"/>
    </row>
    <row r="13" spans="2:19" ht="15" x14ac:dyDescent="0.25">
      <c r="B13"/>
      <c r="C13"/>
      <c r="D13"/>
      <c r="E13"/>
      <c r="F13" s="9"/>
      <c r="G13"/>
      <c r="H13"/>
      <c r="I13"/>
    </row>
    <row r="14" spans="2:19" ht="15" x14ac:dyDescent="0.25">
      <c r="B14"/>
      <c r="C14"/>
      <c r="D14"/>
      <c r="E14"/>
      <c r="F14"/>
      <c r="G14"/>
      <c r="H14"/>
      <c r="I14"/>
    </row>
    <row r="15" spans="2:19" ht="15" x14ac:dyDescent="0.25">
      <c r="B15"/>
      <c r="C15"/>
      <c r="D15"/>
      <c r="E15"/>
      <c r="F15" s="9"/>
      <c r="G15"/>
      <c r="H15"/>
      <c r="I15"/>
    </row>
  </sheetData>
  <mergeCells count="2"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014D-F927-4791-9007-BEE17B321C05}">
  <dimension ref="B2:G27"/>
  <sheetViews>
    <sheetView showGridLines="0" topLeftCell="A4" workbookViewId="0">
      <selection activeCell="B27" sqref="B27"/>
    </sheetView>
  </sheetViews>
  <sheetFormatPr defaultColWidth="9" defaultRowHeight="12" x14ac:dyDescent="0.2"/>
  <cols>
    <col min="1" max="1" width="14" style="1" customWidth="1"/>
    <col min="2" max="2" width="70.85546875" style="1" bestFit="1" customWidth="1"/>
    <col min="3" max="7" width="9.42578125" style="1" bestFit="1" customWidth="1"/>
    <col min="8" max="16384" width="9" style="1"/>
  </cols>
  <sheetData>
    <row r="2" spans="2:7" ht="43.5" customHeight="1" x14ac:dyDescent="0.2">
      <c r="B2" s="92" t="s">
        <v>188</v>
      </c>
      <c r="C2" s="92"/>
      <c r="D2" s="92"/>
      <c r="E2" s="92"/>
      <c r="F2" s="92"/>
      <c r="G2" s="92"/>
    </row>
    <row r="4" spans="2:7" x14ac:dyDescent="0.2">
      <c r="B4" s="88" t="s">
        <v>70</v>
      </c>
      <c r="C4" s="91" t="s">
        <v>10</v>
      </c>
      <c r="D4" s="91"/>
      <c r="E4" s="91"/>
      <c r="F4" s="91"/>
      <c r="G4" s="91"/>
    </row>
    <row r="5" spans="2:7" x14ac:dyDescent="0.2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6.5" customHeight="1" x14ac:dyDescent="0.2">
      <c r="B6" s="3" t="s">
        <v>1</v>
      </c>
      <c r="C6" s="59">
        <v>2.2884439136834505E-2</v>
      </c>
      <c r="D6" s="59">
        <v>1.574123989218329E-2</v>
      </c>
      <c r="E6" s="59">
        <v>2.3796453861777461E-2</v>
      </c>
      <c r="F6" s="59">
        <v>6.7295855560114892E-3</v>
      </c>
      <c r="G6" s="59">
        <v>3.2706383767256555E-2</v>
      </c>
    </row>
    <row r="7" spans="2:7" ht="16.5" customHeight="1" x14ac:dyDescent="0.2">
      <c r="B7" s="3" t="s">
        <v>2</v>
      </c>
      <c r="C7" s="59">
        <v>1.0343730108211331E-2</v>
      </c>
      <c r="D7" s="59">
        <v>3.70919881305638E-3</v>
      </c>
      <c r="E7" s="59">
        <v>1.419244961680386E-4</v>
      </c>
      <c r="F7" s="59">
        <v>1.307702366941284E-4</v>
      </c>
      <c r="G7" s="59">
        <v>4.5075809315667263E-3</v>
      </c>
    </row>
    <row r="8" spans="2:7" ht="16.5" customHeight="1" x14ac:dyDescent="0.2">
      <c r="B8" s="3" t="s">
        <v>3</v>
      </c>
      <c r="C8" s="59">
        <v>6.3471126793822566E-2</v>
      </c>
      <c r="D8" s="59">
        <v>1.3562565787375204E-2</v>
      </c>
      <c r="E8" s="59">
        <v>6.7650904067687902E-3</v>
      </c>
      <c r="F8" s="59">
        <v>2.6808664658572946E-3</v>
      </c>
      <c r="G8" s="59">
        <v>1.0035793293728716E-2</v>
      </c>
    </row>
    <row r="9" spans="2:7" ht="16.5" customHeight="1" x14ac:dyDescent="0.2">
      <c r="B9" s="3" t="s">
        <v>4</v>
      </c>
      <c r="C9" s="59">
        <v>2.507265371246225E-3</v>
      </c>
      <c r="D9" s="59">
        <v>9.3920230417631953E-4</v>
      </c>
      <c r="E9" s="59">
        <v>3.2352194874397363E-3</v>
      </c>
      <c r="F9" s="59">
        <v>2.4050024050024051E-4</v>
      </c>
      <c r="G9" s="59">
        <v>5.4489314040079913E-4</v>
      </c>
    </row>
    <row r="10" spans="2:7" ht="16.5" customHeight="1" x14ac:dyDescent="0.2">
      <c r="B10" s="3" t="s">
        <v>5</v>
      </c>
      <c r="C10" s="59">
        <v>1.3538287970667043E-2</v>
      </c>
      <c r="D10" s="59">
        <v>7.7290888845221719E-3</v>
      </c>
      <c r="E10" s="59">
        <v>1.247747123249688E-3</v>
      </c>
      <c r="F10" s="59">
        <v>7.4104015090272163E-4</v>
      </c>
      <c r="G10" s="59">
        <v>5.5611390284757119E-3</v>
      </c>
    </row>
    <row r="11" spans="2:7" ht="16.5" customHeight="1" x14ac:dyDescent="0.2">
      <c r="B11" s="3" t="s">
        <v>6</v>
      </c>
      <c r="C11" s="59">
        <v>2.0336482173501629E-2</v>
      </c>
      <c r="D11" s="59">
        <v>2.221959579245952E-2</v>
      </c>
      <c r="E11" s="59">
        <v>1.9818196707886333E-2</v>
      </c>
      <c r="F11" s="59">
        <v>6.3370431186523142E-3</v>
      </c>
      <c r="G11" s="59">
        <v>3.5661601142669822E-2</v>
      </c>
    </row>
    <row r="12" spans="2:7" ht="16.5" customHeight="1" x14ac:dyDescent="0.2">
      <c r="B12" s="3" t="s">
        <v>7</v>
      </c>
      <c r="C12" s="59">
        <v>2.770470937632584E-2</v>
      </c>
      <c r="D12" s="59">
        <v>2.0449025955273429E-2</v>
      </c>
      <c r="E12" s="59">
        <v>1.638717562841736E-2</v>
      </c>
      <c r="F12" s="59">
        <v>7.1809479988729687E-3</v>
      </c>
      <c r="G12" s="59">
        <v>3.1187173049801453E-2</v>
      </c>
    </row>
    <row r="13" spans="2:7" ht="16.5" customHeight="1" x14ac:dyDescent="0.2">
      <c r="B13" s="3" t="s">
        <v>8</v>
      </c>
      <c r="C13" s="59">
        <v>1.407442748091603E-2</v>
      </c>
      <c r="D13" s="59">
        <v>2.8465031789282471E-2</v>
      </c>
      <c r="E13" s="59">
        <v>2.1729460799657336E-2</v>
      </c>
      <c r="F13" s="59">
        <v>3.2124967646655804E-3</v>
      </c>
      <c r="G13" s="59">
        <v>2.2444428458384288E-2</v>
      </c>
    </row>
    <row r="14" spans="2:7" ht="16.5" customHeight="1" x14ac:dyDescent="0.2">
      <c r="B14" s="3" t="s">
        <v>17</v>
      </c>
      <c r="C14" s="59">
        <v>2.9038915094339621E-2</v>
      </c>
      <c r="D14" s="59">
        <v>1.69755576796554E-2</v>
      </c>
      <c r="E14" s="59">
        <v>1.0504272072373932E-2</v>
      </c>
      <c r="F14" s="59">
        <v>4.451386974588298E-3</v>
      </c>
      <c r="G14" s="59">
        <v>1.7376599186314397E-2</v>
      </c>
    </row>
    <row r="15" spans="2:7" ht="16.5" customHeight="1" x14ac:dyDescent="0.2">
      <c r="B15" s="3" t="s">
        <v>9</v>
      </c>
      <c r="C15" s="59">
        <v>2.4624551589955614E-2</v>
      </c>
      <c r="D15" s="59">
        <v>3.4778044805392115E-2</v>
      </c>
      <c r="E15" s="59">
        <v>1.0341199458890726E-2</v>
      </c>
      <c r="F15" s="59">
        <v>5.856377814662867E-3</v>
      </c>
      <c r="G15" s="59">
        <v>2.9965598406663047E-2</v>
      </c>
    </row>
    <row r="16" spans="2:7" ht="16.5" customHeight="1" x14ac:dyDescent="0.2">
      <c r="B16" s="3" t="s">
        <v>18</v>
      </c>
      <c r="C16" s="59">
        <v>1.1083987596490071E-2</v>
      </c>
      <c r="D16" s="59">
        <v>1.1313910640257946E-2</v>
      </c>
      <c r="E16" s="59">
        <v>8.1848245452875255E-3</v>
      </c>
      <c r="F16" s="59">
        <v>2.1715810679992674E-3</v>
      </c>
      <c r="G16" s="59">
        <v>1.8775503321754965E-2</v>
      </c>
    </row>
    <row r="17" spans="2:7" ht="16.5" customHeight="1" x14ac:dyDescent="0.2">
      <c r="B17" s="3" t="s">
        <v>23</v>
      </c>
      <c r="C17" s="59">
        <v>2.1330356093548008E-2</v>
      </c>
      <c r="D17" s="59">
        <v>2.7360937090241556E-2</v>
      </c>
      <c r="E17" s="59">
        <v>1.0857736446379105E-2</v>
      </c>
      <c r="F17" s="59">
        <v>4.7223812249570689E-3</v>
      </c>
      <c r="G17" s="59">
        <v>3.004742120945067E-2</v>
      </c>
    </row>
    <row r="18" spans="2:7" ht="16.5" customHeight="1" x14ac:dyDescent="0.2">
      <c r="B18" s="3" t="s">
        <v>19</v>
      </c>
      <c r="C18" s="59">
        <v>4.7130611651895978E-2</v>
      </c>
      <c r="D18" s="59">
        <v>2.3562159407221547E-2</v>
      </c>
      <c r="E18" s="59">
        <v>2.4443834111507828E-2</v>
      </c>
      <c r="F18" s="59">
        <v>8.1761348192443597E-3</v>
      </c>
      <c r="G18" s="59">
        <v>3.7687951571958603E-2</v>
      </c>
    </row>
    <row r="19" spans="2:7" ht="16.5" customHeight="1" x14ac:dyDescent="0.2">
      <c r="B19" s="3" t="s">
        <v>20</v>
      </c>
      <c r="C19" s="59">
        <v>1.6505173263261619E-2</v>
      </c>
      <c r="D19" s="59">
        <v>1.7906089577544387E-2</v>
      </c>
      <c r="E19" s="59">
        <v>1.1527224435590969E-2</v>
      </c>
      <c r="F19" s="59">
        <v>9.4285643207204523E-3</v>
      </c>
      <c r="G19" s="59">
        <v>1.9604832518485594E-2</v>
      </c>
    </row>
    <row r="20" spans="2:7" ht="16.5" customHeight="1" x14ac:dyDescent="0.2">
      <c r="B20" s="3" t="s">
        <v>71</v>
      </c>
      <c r="C20" s="59">
        <v>1.4720985963711058E-2</v>
      </c>
      <c r="D20" s="59">
        <v>1.0232250599223076E-2</v>
      </c>
      <c r="E20" s="59">
        <v>1.0870891016649387E-2</v>
      </c>
      <c r="F20" s="59">
        <v>7.6449987187152983E-3</v>
      </c>
      <c r="G20" s="59">
        <v>1.8219886576352973E-2</v>
      </c>
    </row>
    <row r="21" spans="2:7" ht="16.5" customHeight="1" x14ac:dyDescent="0.2">
      <c r="B21" s="3" t="s">
        <v>21</v>
      </c>
      <c r="C21" s="59">
        <v>2.1126205428699057E-2</v>
      </c>
      <c r="D21" s="59">
        <v>7.9448248970340942E-3</v>
      </c>
      <c r="E21" s="59">
        <v>2.6619140647313523E-3</v>
      </c>
      <c r="F21" s="59">
        <v>1.6097200630657449E-3</v>
      </c>
      <c r="G21" s="59">
        <v>5.6988292622493861E-3</v>
      </c>
    </row>
    <row r="22" spans="2:7" ht="16.5" customHeight="1" x14ac:dyDescent="0.2">
      <c r="B22" s="3" t="s">
        <v>22</v>
      </c>
      <c r="C22" s="59">
        <v>2.6035335116297915E-2</v>
      </c>
      <c r="D22" s="59">
        <v>1.1155734047300312E-2</v>
      </c>
      <c r="E22" s="59">
        <v>5.3858309191466948E-3</v>
      </c>
      <c r="F22" s="59">
        <v>3.2402872121688395E-3</v>
      </c>
      <c r="G22" s="59">
        <v>1.0222134853548261E-2</v>
      </c>
    </row>
    <row r="23" spans="2:7" ht="16.5" customHeight="1" x14ac:dyDescent="0.2">
      <c r="B23" s="53" t="s">
        <v>24</v>
      </c>
      <c r="C23" s="60">
        <v>3.779948825308211E-2</v>
      </c>
      <c r="D23" s="60">
        <v>2.4483063175394847E-2</v>
      </c>
      <c r="E23" s="60">
        <v>1.106208286729188E-2</v>
      </c>
      <c r="F23" s="60">
        <v>2.5288030783466298E-2</v>
      </c>
      <c r="G23" s="60">
        <v>5.5136027484356004E-2</v>
      </c>
    </row>
    <row r="24" spans="2:7" x14ac:dyDescent="0.2">
      <c r="B24" s="73" t="s">
        <v>63</v>
      </c>
      <c r="C24" s="75">
        <v>3.1763657812362969E-2</v>
      </c>
      <c r="D24" s="75">
        <v>1.73917287218847E-2</v>
      </c>
      <c r="E24" s="75">
        <v>1.1933621347345802E-2</v>
      </c>
      <c r="F24" s="75">
        <v>6.0057146512570098E-3</v>
      </c>
      <c r="G24" s="75">
        <v>2.2997010941103947E-2</v>
      </c>
    </row>
    <row r="26" spans="2:7" x14ac:dyDescent="0.2">
      <c r="B26" s="55"/>
      <c r="C26" s="56"/>
    </row>
    <row r="27" spans="2:7" x14ac:dyDescent="0.2">
      <c r="B27" s="69" t="s">
        <v>75</v>
      </c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/>
  <drawing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51F6-514A-478E-AD78-681CB0F6C067}">
  <dimension ref="B2:G41"/>
  <sheetViews>
    <sheetView showGridLines="0" topLeftCell="A10" workbookViewId="0">
      <selection activeCell="B41" sqref="B41"/>
    </sheetView>
  </sheetViews>
  <sheetFormatPr defaultColWidth="9" defaultRowHeight="12" x14ac:dyDescent="0.2"/>
  <cols>
    <col min="1" max="1" width="20.85546875" style="1" customWidth="1"/>
    <col min="2" max="2" width="34.42578125" style="1" customWidth="1"/>
    <col min="3" max="7" width="9.42578125" style="1" bestFit="1" customWidth="1"/>
    <col min="8" max="16384" width="9" style="1"/>
  </cols>
  <sheetData>
    <row r="2" spans="2:7" ht="22.5" customHeight="1" x14ac:dyDescent="0.2">
      <c r="B2" s="92" t="s">
        <v>189</v>
      </c>
      <c r="C2" s="92"/>
      <c r="D2" s="92"/>
      <c r="E2" s="92"/>
      <c r="F2" s="92"/>
      <c r="G2" s="92"/>
    </row>
    <row r="4" spans="2:7" x14ac:dyDescent="0.2">
      <c r="B4" s="88" t="s">
        <v>25</v>
      </c>
      <c r="C4" s="91" t="s">
        <v>10</v>
      </c>
      <c r="D4" s="91"/>
      <c r="E4" s="91"/>
      <c r="F4" s="91"/>
      <c r="G4" s="91"/>
    </row>
    <row r="5" spans="2:7" x14ac:dyDescent="0.2">
      <c r="B5" s="93"/>
      <c r="C5" s="36">
        <v>2020</v>
      </c>
      <c r="D5" s="36">
        <v>2021</v>
      </c>
      <c r="E5" s="36">
        <v>2022</v>
      </c>
      <c r="F5" s="36">
        <v>2023</v>
      </c>
      <c r="G5" s="36">
        <v>2024</v>
      </c>
    </row>
    <row r="6" spans="2:7" ht="15" customHeight="1" x14ac:dyDescent="0.2">
      <c r="B6" s="3" t="s">
        <v>48</v>
      </c>
      <c r="C6" s="78">
        <v>2.2315150493213053E-2</v>
      </c>
      <c r="D6" s="78">
        <v>1.4541867124489913E-2</v>
      </c>
      <c r="E6" s="78">
        <v>1.2401112785788735E-2</v>
      </c>
      <c r="F6" s="78">
        <v>2.4677943115673688E-3</v>
      </c>
      <c r="G6" s="78">
        <v>1.689353996764334E-2</v>
      </c>
    </row>
    <row r="7" spans="2:7" ht="15" customHeight="1" x14ac:dyDescent="0.2">
      <c r="B7" s="3" t="s">
        <v>42</v>
      </c>
      <c r="C7" s="78">
        <v>1.3317987504110489E-2</v>
      </c>
      <c r="D7" s="78">
        <v>6.6020508498384608E-3</v>
      </c>
      <c r="E7" s="78">
        <v>1.5336970948237723E-2</v>
      </c>
      <c r="F7" s="78">
        <v>3.669724770642202E-3</v>
      </c>
      <c r="G7" s="78">
        <v>9.6887844979448041E-3</v>
      </c>
    </row>
    <row r="8" spans="2:7" ht="15" customHeight="1" x14ac:dyDescent="0.2">
      <c r="B8" s="3" t="s">
        <v>56</v>
      </c>
      <c r="C8" s="78">
        <v>6.2087186261558784E-2</v>
      </c>
      <c r="D8" s="78">
        <v>3.1542056074766352E-2</v>
      </c>
      <c r="E8" s="78">
        <v>1.2150668286755772E-2</v>
      </c>
      <c r="F8" s="78">
        <v>0</v>
      </c>
      <c r="G8" s="78">
        <v>6.1122244488977955E-2</v>
      </c>
    </row>
    <row r="9" spans="2:7" ht="15" customHeight="1" x14ac:dyDescent="0.2">
      <c r="B9" s="3" t="s">
        <v>54</v>
      </c>
      <c r="C9" s="78">
        <v>2.9691211401425176E-2</v>
      </c>
      <c r="D9" s="78">
        <v>1.1287955751213455E-2</v>
      </c>
      <c r="E9" s="78">
        <v>1.2072434607645875E-2</v>
      </c>
      <c r="F9" s="78">
        <v>3.5563244905805458E-3</v>
      </c>
      <c r="G9" s="78">
        <v>2.3452054794520547E-2</v>
      </c>
    </row>
    <row r="10" spans="2:7" ht="15" customHeight="1" x14ac:dyDescent="0.2">
      <c r="B10" s="3" t="s">
        <v>33</v>
      </c>
      <c r="C10" s="78">
        <v>2.3399014778325122E-2</v>
      </c>
      <c r="D10" s="78">
        <v>7.199424046076314E-3</v>
      </c>
      <c r="E10" s="78">
        <v>8.2399472643375077E-3</v>
      </c>
      <c r="F10" s="78">
        <v>1.5965166908563134E-2</v>
      </c>
      <c r="G10" s="78">
        <v>1.3912075681691708E-2</v>
      </c>
    </row>
    <row r="11" spans="2:7" ht="15" customHeight="1" x14ac:dyDescent="0.2">
      <c r="B11" s="3" t="s">
        <v>30</v>
      </c>
      <c r="C11" s="78">
        <v>2.873023893741428E-2</v>
      </c>
      <c r="D11" s="78">
        <v>2.1874164115671529E-2</v>
      </c>
      <c r="E11" s="78">
        <v>1.9913393510612346E-2</v>
      </c>
      <c r="F11" s="78">
        <v>2.2330069041222519E-2</v>
      </c>
      <c r="G11" s="78">
        <v>4.0664988100575998E-2</v>
      </c>
    </row>
    <row r="12" spans="2:7" ht="15" customHeight="1" x14ac:dyDescent="0.2">
      <c r="B12" s="3" t="s">
        <v>72</v>
      </c>
      <c r="C12" s="78">
        <v>2.9126213592233011E-2</v>
      </c>
      <c r="D12" s="78">
        <v>1.3303769401330377E-2</v>
      </c>
      <c r="E12" s="78">
        <v>1.6166281755196306E-2</v>
      </c>
      <c r="F12" s="78">
        <v>1.0615711252653927E-2</v>
      </c>
      <c r="G12" s="78">
        <v>0</v>
      </c>
    </row>
    <row r="13" spans="2:7" ht="15" customHeight="1" x14ac:dyDescent="0.2">
      <c r="B13" s="3" t="s">
        <v>55</v>
      </c>
      <c r="C13" s="78">
        <v>2.4520255863539446E-2</v>
      </c>
      <c r="D13" s="78">
        <v>1.5297906602254429E-2</v>
      </c>
      <c r="E13" s="78">
        <v>1.9159127195316657E-2</v>
      </c>
      <c r="F13" s="78">
        <v>5.2273915316257186E-4</v>
      </c>
      <c r="G13" s="78">
        <v>1.982851018220793E-2</v>
      </c>
    </row>
    <row r="14" spans="2:7" ht="15" customHeight="1" x14ac:dyDescent="0.2">
      <c r="B14" s="3" t="s">
        <v>26</v>
      </c>
      <c r="C14" s="78">
        <v>6.0710760118460022E-2</v>
      </c>
      <c r="D14" s="78">
        <v>4.9465385030780865E-2</v>
      </c>
      <c r="E14" s="78">
        <v>2.7753810756399194E-2</v>
      </c>
      <c r="F14" s="78">
        <v>6.2721132196847862E-3</v>
      </c>
      <c r="G14" s="78">
        <v>3.7484076433121016E-2</v>
      </c>
    </row>
    <row r="15" spans="2:7" ht="15" customHeight="1" x14ac:dyDescent="0.2">
      <c r="B15" s="3" t="s">
        <v>41</v>
      </c>
      <c r="C15" s="78">
        <v>4.4742729306487695E-3</v>
      </c>
      <c r="D15" s="78">
        <v>1.3274336283185841E-2</v>
      </c>
      <c r="E15" s="78">
        <v>1.5151515151515152E-2</v>
      </c>
      <c r="F15" s="78">
        <v>1.1961722488038277E-2</v>
      </c>
      <c r="G15" s="78">
        <v>0.87973273942093544</v>
      </c>
    </row>
    <row r="16" spans="2:7" ht="15" customHeight="1" x14ac:dyDescent="0.2">
      <c r="B16" s="3" t="s">
        <v>49</v>
      </c>
      <c r="C16" s="78">
        <v>2.6766295905051887E-2</v>
      </c>
      <c r="D16" s="78">
        <v>1.8175573930732044E-2</v>
      </c>
      <c r="E16" s="78">
        <v>7.199975798400678E-3</v>
      </c>
      <c r="F16" s="78">
        <v>4.8000145180023225E-3</v>
      </c>
      <c r="G16" s="78">
        <v>1.4652296638439826E-2</v>
      </c>
    </row>
    <row r="17" spans="2:7" ht="15" customHeight="1" x14ac:dyDescent="0.2">
      <c r="B17" s="3" t="s">
        <v>40</v>
      </c>
      <c r="C17" s="78">
        <v>1.5758603632252139E-2</v>
      </c>
      <c r="D17" s="78">
        <v>1.1421628189550425E-2</v>
      </c>
      <c r="E17" s="78">
        <v>5.5787420565843841E-3</v>
      </c>
      <c r="F17" s="78">
        <v>8.393465087895853E-3</v>
      </c>
      <c r="G17" s="78">
        <v>1.2089183242985779E-2</v>
      </c>
    </row>
    <row r="18" spans="2:7" ht="15" customHeight="1" x14ac:dyDescent="0.2">
      <c r="B18" s="3" t="s">
        <v>29</v>
      </c>
      <c r="C18" s="78">
        <v>2.2388810625880457E-2</v>
      </c>
      <c r="D18" s="78">
        <v>3.3409902431258388E-2</v>
      </c>
      <c r="E18" s="78">
        <v>2.1729385899378856E-2</v>
      </c>
      <c r="F18" s="78">
        <v>7.049304264318261E-3</v>
      </c>
      <c r="G18" s="78">
        <v>3.2221215582778587E-2</v>
      </c>
    </row>
    <row r="19" spans="2:7" ht="15" customHeight="1" x14ac:dyDescent="0.2">
      <c r="B19" s="3" t="s">
        <v>64</v>
      </c>
      <c r="C19" s="78">
        <v>4.990376684080286E-2</v>
      </c>
      <c r="D19" s="78">
        <v>3.5042619401975374E-2</v>
      </c>
      <c r="E19" s="78">
        <v>2.6214560478700671E-2</v>
      </c>
      <c r="F19" s="78">
        <v>7.1004539634501223E-3</v>
      </c>
      <c r="G19" s="78">
        <v>6.4361295952874445E-2</v>
      </c>
    </row>
    <row r="20" spans="2:7" ht="15" customHeight="1" x14ac:dyDescent="0.2">
      <c r="B20" s="3" t="s">
        <v>31</v>
      </c>
      <c r="C20" s="78">
        <v>1.2051249524292783E-2</v>
      </c>
      <c r="D20" s="78">
        <v>9.1053048297703876E-3</v>
      </c>
      <c r="E20" s="78">
        <v>3.8615363398151977E-3</v>
      </c>
      <c r="F20" s="78">
        <v>5.642885933091495E-3</v>
      </c>
      <c r="G20" s="78">
        <v>2.5785384528769283E-2</v>
      </c>
    </row>
    <row r="21" spans="2:7" ht="15" customHeight="1" x14ac:dyDescent="0.2">
      <c r="B21" s="3" t="s">
        <v>34</v>
      </c>
      <c r="C21" s="78">
        <v>0.5187878787878788</v>
      </c>
      <c r="D21" s="78">
        <v>1.8214936247723135E-2</v>
      </c>
      <c r="E21" s="78">
        <v>3.4158838599487617E-3</v>
      </c>
      <c r="F21" s="78">
        <v>1.7331022530329288E-3</v>
      </c>
      <c r="G21" s="78">
        <v>3.795233892321271E-2</v>
      </c>
    </row>
    <row r="22" spans="2:7" ht="15" customHeight="1" x14ac:dyDescent="0.2">
      <c r="B22" s="3" t="s">
        <v>47</v>
      </c>
      <c r="C22" s="78">
        <v>1.8339229193818654E-2</v>
      </c>
      <c r="D22" s="78">
        <v>2.2377532700692485E-2</v>
      </c>
      <c r="E22" s="78">
        <v>7.320644216691069E-3</v>
      </c>
      <c r="F22" s="78">
        <v>9.1818330873913757E-3</v>
      </c>
      <c r="G22" s="78">
        <v>3.1175902344779134E-2</v>
      </c>
    </row>
    <row r="23" spans="2:7" ht="15" customHeight="1" x14ac:dyDescent="0.2">
      <c r="B23" s="3" t="s">
        <v>36</v>
      </c>
      <c r="C23" s="78">
        <v>3.118429235644268E-2</v>
      </c>
      <c r="D23" s="78">
        <v>2.4073120494335735E-2</v>
      </c>
      <c r="E23" s="78">
        <v>2.0122906374261958E-2</v>
      </c>
      <c r="F23" s="78">
        <v>9.2503630879231368E-3</v>
      </c>
      <c r="G23" s="78">
        <v>2.5640461308213753E-2</v>
      </c>
    </row>
    <row r="24" spans="2:7" ht="15" customHeight="1" x14ac:dyDescent="0.2">
      <c r="B24" s="3" t="s">
        <v>28</v>
      </c>
      <c r="C24" s="78">
        <v>1.6513761467889909E-2</v>
      </c>
      <c r="D24" s="78">
        <v>1.3735137351373513E-2</v>
      </c>
      <c r="E24" s="78">
        <v>7.2356215213358072E-3</v>
      </c>
      <c r="F24" s="78">
        <v>2.1463336790872097E-2</v>
      </c>
      <c r="G24" s="78">
        <v>1.2252677436921402E-2</v>
      </c>
    </row>
    <row r="25" spans="2:7" ht="15" customHeight="1" x14ac:dyDescent="0.2">
      <c r="B25" s="3" t="s">
        <v>53</v>
      </c>
      <c r="C25" s="78">
        <v>1.7489621058210406E-2</v>
      </c>
      <c r="D25" s="78">
        <v>1.4505802320928371E-2</v>
      </c>
      <c r="E25" s="78">
        <v>1.6526348612410351E-2</v>
      </c>
      <c r="F25" s="78">
        <v>1.2137261392474898E-2</v>
      </c>
      <c r="G25" s="78">
        <v>5.0064738886491156E-2</v>
      </c>
    </row>
    <row r="26" spans="2:7" ht="15" customHeight="1" x14ac:dyDescent="0.2">
      <c r="B26" s="3" t="s">
        <v>73</v>
      </c>
      <c r="C26" s="78">
        <v>3.5799379317248976E-2</v>
      </c>
      <c r="D26" s="78">
        <v>2.2856348889313441E-2</v>
      </c>
      <c r="E26" s="78">
        <v>7.2037219229935468E-3</v>
      </c>
      <c r="F26" s="78">
        <v>8.8016468643119967E-3</v>
      </c>
      <c r="G26" s="78">
        <v>1.7771310858973939E-2</v>
      </c>
    </row>
    <row r="27" spans="2:7" ht="15" customHeight="1" x14ac:dyDescent="0.2">
      <c r="B27" s="3" t="s">
        <v>43</v>
      </c>
      <c r="C27" s="78">
        <v>1.8839487565938208E-2</v>
      </c>
      <c r="D27" s="78">
        <v>1.7496825172851699E-2</v>
      </c>
      <c r="E27" s="78">
        <v>1.5550755939524838E-2</v>
      </c>
      <c r="F27" s="78">
        <v>3.6960985626283368E-3</v>
      </c>
      <c r="G27" s="78">
        <v>3.5705045278137129E-2</v>
      </c>
    </row>
    <row r="28" spans="2:7" ht="15" customHeight="1" x14ac:dyDescent="0.2">
      <c r="B28" s="3" t="s">
        <v>50</v>
      </c>
      <c r="C28" s="78">
        <v>1.115144550938863E-2</v>
      </c>
      <c r="D28" s="78">
        <v>1.4174227821917164E-2</v>
      </c>
      <c r="E28" s="78">
        <v>5.7590312080307753E-3</v>
      </c>
      <c r="F28" s="78">
        <v>1.2131368968708572E-2</v>
      </c>
      <c r="G28" s="78">
        <v>8.7948717948717944E-3</v>
      </c>
    </row>
    <row r="29" spans="2:7" ht="15" customHeight="1" x14ac:dyDescent="0.2">
      <c r="B29" s="3" t="s">
        <v>37</v>
      </c>
      <c r="C29" s="78">
        <v>1.2359214591846905E-2</v>
      </c>
      <c r="D29" s="78">
        <v>1.0992939494146037E-2</v>
      </c>
      <c r="E29" s="78">
        <v>1.3964883625969784E-2</v>
      </c>
      <c r="F29" s="78">
        <v>7.0333491386122965E-3</v>
      </c>
      <c r="G29" s="78">
        <v>1.5162227983345117E-2</v>
      </c>
    </row>
    <row r="30" spans="2:7" ht="15" customHeight="1" x14ac:dyDescent="0.2">
      <c r="B30" s="3" t="s">
        <v>38</v>
      </c>
      <c r="C30" s="78">
        <v>2.7322596217141351E-2</v>
      </c>
      <c r="D30" s="78">
        <v>1.5000996376143065E-2</v>
      </c>
      <c r="E30" s="78">
        <v>1.1371484497627093E-2</v>
      </c>
      <c r="F30" s="78">
        <v>1.117545748871405E-2</v>
      </c>
      <c r="G30" s="78">
        <v>4.5156158981942016E-2</v>
      </c>
    </row>
    <row r="31" spans="2:7" ht="15" customHeight="1" x14ac:dyDescent="0.2">
      <c r="B31" s="3" t="s">
        <v>27</v>
      </c>
      <c r="C31" s="78">
        <v>1.1519302615193025E-2</v>
      </c>
      <c r="D31" s="78">
        <v>5.239520958083832E-3</v>
      </c>
      <c r="E31" s="78">
        <v>6.296379581740499E-3</v>
      </c>
      <c r="F31" s="78">
        <v>1.0531858873091101E-2</v>
      </c>
      <c r="G31" s="78">
        <v>2.6095060577819199E-2</v>
      </c>
    </row>
    <row r="32" spans="2:7" ht="15" customHeight="1" x14ac:dyDescent="0.2">
      <c r="B32" s="3" t="s">
        <v>46</v>
      </c>
      <c r="C32" s="78">
        <v>1.2037178119762303E-2</v>
      </c>
      <c r="D32" s="78">
        <v>7.0795664102910091E-2</v>
      </c>
      <c r="E32" s="78">
        <v>8.7454356939999107E-3</v>
      </c>
      <c r="F32" s="78">
        <v>8.0091198737248254E-3</v>
      </c>
      <c r="G32" s="78">
        <v>3.5880814284089617E-2</v>
      </c>
    </row>
    <row r="33" spans="2:7" ht="15" customHeight="1" x14ac:dyDescent="0.2">
      <c r="B33" s="3" t="s">
        <v>39</v>
      </c>
      <c r="C33" s="78">
        <v>1.3494996470539384E-2</v>
      </c>
      <c r="D33" s="78">
        <v>1.5948337376908806E-2</v>
      </c>
      <c r="E33" s="78">
        <v>1.0453088578088578E-2</v>
      </c>
      <c r="F33" s="78">
        <v>1.0239029611130931E-2</v>
      </c>
      <c r="G33" s="78">
        <v>2.3901700050496549E-2</v>
      </c>
    </row>
    <row r="34" spans="2:7" ht="15" customHeight="1" x14ac:dyDescent="0.2">
      <c r="B34" s="3" t="s">
        <v>44</v>
      </c>
      <c r="C34" s="78">
        <v>2.7016289233214145E-2</v>
      </c>
      <c r="D34" s="78">
        <v>1.8187422934648582E-2</v>
      </c>
      <c r="E34" s="78">
        <v>3.8101186758276076E-2</v>
      </c>
      <c r="F34" s="78">
        <v>8.544400366188587E-3</v>
      </c>
      <c r="G34" s="78">
        <v>1.7056222362602652E-2</v>
      </c>
    </row>
    <row r="35" spans="2:7" ht="15" customHeight="1" x14ac:dyDescent="0.2">
      <c r="B35" s="3" t="s">
        <v>45</v>
      </c>
      <c r="C35" s="78">
        <v>9.4553881807647747E-2</v>
      </c>
      <c r="D35" s="78">
        <v>3.3118354540700714E-3</v>
      </c>
      <c r="E35" s="78">
        <v>1.4454866984468706E-2</v>
      </c>
      <c r="F35" s="78">
        <v>2.428026361429067E-3</v>
      </c>
      <c r="G35" s="78">
        <v>1.1648518612306914E-2</v>
      </c>
    </row>
    <row r="36" spans="2:7" ht="15" customHeight="1" x14ac:dyDescent="0.2">
      <c r="B36" s="3" t="s">
        <v>35</v>
      </c>
      <c r="C36" s="78">
        <v>2.2727272727272728E-2</v>
      </c>
      <c r="D36" s="78">
        <v>1.078894133513149E-2</v>
      </c>
      <c r="E36" s="78">
        <v>2.0256583389601621E-3</v>
      </c>
      <c r="F36" s="78">
        <v>1.2549537648612946E-2</v>
      </c>
      <c r="G36" s="78">
        <v>6.2814070351758797E-3</v>
      </c>
    </row>
    <row r="37" spans="2:7" ht="15" customHeight="1" x14ac:dyDescent="0.2">
      <c r="B37" s="53" t="s">
        <v>51</v>
      </c>
      <c r="C37" s="79">
        <v>6.978439265921306E-2</v>
      </c>
      <c r="D37" s="79">
        <v>1.5826503670466858E-2</v>
      </c>
      <c r="E37" s="79">
        <v>1.0770942502332927E-2</v>
      </c>
      <c r="F37" s="79">
        <v>4.0043567401332652E-3</v>
      </c>
      <c r="G37" s="79">
        <v>1.6853035698172404E-2</v>
      </c>
    </row>
    <row r="38" spans="2:7" ht="15" customHeight="1" x14ac:dyDescent="0.2">
      <c r="B38" s="73" t="s">
        <v>63</v>
      </c>
      <c r="C38" s="80">
        <v>3.1763657812362969E-2</v>
      </c>
      <c r="D38" s="80">
        <v>1.73917287218847E-2</v>
      </c>
      <c r="E38" s="80">
        <v>1.1933621347345802E-2</v>
      </c>
      <c r="F38" s="80">
        <v>6.0057178528039393E-3</v>
      </c>
      <c r="G38" s="80">
        <v>2.2997010941103947E-2</v>
      </c>
    </row>
    <row r="39" spans="2:7" ht="15" customHeight="1" x14ac:dyDescent="0.2"/>
    <row r="40" spans="2:7" x14ac:dyDescent="0.2">
      <c r="B40" s="55"/>
      <c r="C40" s="56"/>
    </row>
    <row r="41" spans="2:7" x14ac:dyDescent="0.2">
      <c r="B41" s="69" t="s">
        <v>75</v>
      </c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8E98-E217-49C4-B46F-B00C0A6EE5B7}">
  <dimension ref="B2:O32"/>
  <sheetViews>
    <sheetView showGridLines="0" workbookViewId="0">
      <selection activeCell="I20" sqref="I20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9.7109375" style="1" bestFit="1" customWidth="1"/>
    <col min="6" max="16384" width="9" style="1"/>
  </cols>
  <sheetData>
    <row r="2" spans="2:5" ht="43.5" customHeight="1" x14ac:dyDescent="0.2">
      <c r="B2" s="92" t="s">
        <v>190</v>
      </c>
      <c r="C2" s="92"/>
      <c r="D2" s="92"/>
      <c r="E2" s="92"/>
    </row>
    <row r="4" spans="2:5" ht="25.5" customHeight="1" x14ac:dyDescent="0.2">
      <c r="B4" s="15" t="s">
        <v>10</v>
      </c>
      <c r="C4" s="6" t="s">
        <v>61</v>
      </c>
      <c r="D4" s="6" t="s">
        <v>62</v>
      </c>
      <c r="E4" s="77" t="s">
        <v>82</v>
      </c>
    </row>
    <row r="5" spans="2:5" ht="13.5" customHeight="1" x14ac:dyDescent="0.2">
      <c r="B5" s="3">
        <v>2020</v>
      </c>
      <c r="C5" s="81">
        <v>3.2253530100560895E-2</v>
      </c>
      <c r="D5" s="81">
        <v>3.1088642742676507E-2</v>
      </c>
      <c r="E5" s="81">
        <v>3.1763657812362969E-2</v>
      </c>
    </row>
    <row r="6" spans="2:5" ht="13.5" customHeight="1" x14ac:dyDescent="0.2">
      <c r="B6" s="3">
        <v>2021</v>
      </c>
      <c r="C6" s="81">
        <v>1.816534441410823E-2</v>
      </c>
      <c r="D6" s="81">
        <v>1.6381471620742563E-2</v>
      </c>
      <c r="E6" s="81">
        <v>1.73917287218847E-2</v>
      </c>
    </row>
    <row r="7" spans="2:5" ht="13.5" customHeight="1" x14ac:dyDescent="0.2">
      <c r="B7" s="3">
        <v>2022</v>
      </c>
      <c r="C7" s="81">
        <v>1.2560201785832769E-2</v>
      </c>
      <c r="D7" s="81">
        <v>1.1131902528626813E-2</v>
      </c>
      <c r="E7" s="81">
        <v>1.1933621347345802E-2</v>
      </c>
    </row>
    <row r="8" spans="2:5" ht="13.5" customHeight="1" x14ac:dyDescent="0.2">
      <c r="B8" s="3">
        <v>2023</v>
      </c>
      <c r="C8" s="81">
        <v>5.6053808872700032E-3</v>
      </c>
      <c r="D8" s="81">
        <v>6.4910434394372081E-3</v>
      </c>
      <c r="E8" s="81">
        <v>6.0057195048034894E-3</v>
      </c>
    </row>
    <row r="9" spans="2:5" ht="13.5" customHeight="1" x14ac:dyDescent="0.2">
      <c r="B9" s="53">
        <v>2024</v>
      </c>
      <c r="C9" s="60">
        <v>2.2219157978531405E-2</v>
      </c>
      <c r="D9" s="60">
        <v>2.398606572523693E-2</v>
      </c>
      <c r="E9" s="60">
        <v>2.2996990188494913E-2</v>
      </c>
    </row>
    <row r="10" spans="2:5" x14ac:dyDescent="0.2">
      <c r="C10" s="58"/>
      <c r="D10" s="58"/>
      <c r="E10" s="58"/>
    </row>
    <row r="12" spans="2:5" x14ac:dyDescent="0.2">
      <c r="B12" s="69" t="s">
        <v>75</v>
      </c>
      <c r="C12" s="56"/>
      <c r="D12" s="56"/>
      <c r="E12" s="56"/>
    </row>
    <row r="16" spans="2:5" x14ac:dyDescent="0.2">
      <c r="E16" s="58"/>
    </row>
    <row r="19" spans="3:15" ht="15" x14ac:dyDescent="0.25"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3:15" ht="15" x14ac:dyDescent="0.25"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3:15" ht="15" x14ac:dyDescent="0.25"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3:15" ht="15" x14ac:dyDescent="0.25"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3:15" ht="15" x14ac:dyDescent="0.25"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3:15" ht="15" x14ac:dyDescent="0.25"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3:15" ht="15" x14ac:dyDescent="0.25"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3:15" ht="15" x14ac:dyDescent="0.25"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3:15" ht="15" x14ac:dyDescent="0.25"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3:15" ht="15" x14ac:dyDescent="0.25"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3:15" ht="15" x14ac:dyDescent="0.25"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3:15" ht="15" x14ac:dyDescent="0.25"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3:15" ht="15" x14ac:dyDescent="0.25"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3:15" ht="15" x14ac:dyDescent="0.25">
      <c r="C32"/>
      <c r="D32"/>
      <c r="E32"/>
      <c r="F32"/>
      <c r="G32"/>
      <c r="H32"/>
      <c r="I32"/>
      <c r="J32"/>
      <c r="K32"/>
      <c r="L32"/>
      <c r="M32"/>
      <c r="N32"/>
      <c r="O32"/>
    </row>
  </sheetData>
  <mergeCells count="1">
    <mergeCell ref="B2:E2"/>
  </mergeCells>
  <pageMargins left="0.7" right="0.7" top="0.75" bottom="0.75" header="0.3" footer="0.3"/>
  <pageSetup orientation="portrait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53D7-FB04-4877-8C49-6A83F677B5BB}">
  <dimension ref="B4:H17"/>
  <sheetViews>
    <sheetView showGridLines="0" workbookViewId="0">
      <selection activeCell="B4" sqref="B4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3" width="18.5703125" style="1" customWidth="1"/>
    <col min="4" max="16384" width="9" style="1"/>
  </cols>
  <sheetData>
    <row r="4" spans="2:8" ht="36" customHeight="1" x14ac:dyDescent="0.25">
      <c r="B4" s="11" t="s">
        <v>191</v>
      </c>
      <c r="C4" s="10"/>
      <c r="D4"/>
      <c r="E4"/>
      <c r="F4"/>
      <c r="G4"/>
      <c r="H4"/>
    </row>
    <row r="5" spans="2:8" ht="15" x14ac:dyDescent="0.25">
      <c r="B5" s="6" t="s">
        <v>10</v>
      </c>
      <c r="C5" s="6" t="s">
        <v>65</v>
      </c>
      <c r="D5"/>
      <c r="E5"/>
      <c r="F5"/>
      <c r="G5"/>
      <c r="H5"/>
    </row>
    <row r="6" spans="2:8" ht="15" x14ac:dyDescent="0.25">
      <c r="B6" s="3">
        <v>2020</v>
      </c>
      <c r="C6" s="16">
        <v>4.6534593603256819E-2</v>
      </c>
      <c r="D6"/>
      <c r="E6"/>
      <c r="F6"/>
      <c r="G6"/>
      <c r="H6"/>
    </row>
    <row r="7" spans="2:8" ht="15" x14ac:dyDescent="0.25">
      <c r="B7" s="3">
        <v>2021</v>
      </c>
      <c r="C7" s="16">
        <v>0.10742522253552275</v>
      </c>
      <c r="D7"/>
      <c r="E7"/>
      <c r="F7"/>
      <c r="G7"/>
      <c r="H7"/>
    </row>
    <row r="8" spans="2:8" ht="15" x14ac:dyDescent="0.25">
      <c r="B8" s="3">
        <v>2022</v>
      </c>
      <c r="C8" s="16">
        <v>9.6998086315729343E-2</v>
      </c>
      <c r="D8"/>
      <c r="E8"/>
      <c r="F8"/>
      <c r="G8"/>
      <c r="H8"/>
    </row>
    <row r="9" spans="2:8" ht="15" x14ac:dyDescent="0.25">
      <c r="B9" s="3">
        <v>2023</v>
      </c>
      <c r="C9" s="16">
        <v>0.11470957515961568</v>
      </c>
      <c r="D9"/>
      <c r="E9"/>
      <c r="F9"/>
      <c r="G9"/>
      <c r="H9"/>
    </row>
    <row r="10" spans="2:8" ht="15" x14ac:dyDescent="0.25">
      <c r="B10" s="7">
        <v>2024</v>
      </c>
      <c r="C10" s="17">
        <v>7.6187845766272466E-2</v>
      </c>
      <c r="D10"/>
      <c r="E10"/>
      <c r="F10"/>
      <c r="G10"/>
      <c r="H10"/>
    </row>
    <row r="11" spans="2:8" ht="15" x14ac:dyDescent="0.25">
      <c r="B11"/>
      <c r="C11"/>
      <c r="D11"/>
      <c r="E11"/>
      <c r="F11"/>
      <c r="G11"/>
      <c r="H11"/>
    </row>
    <row r="12" spans="2:8" ht="15" x14ac:dyDescent="0.25">
      <c r="B12" s="69" t="s">
        <v>75</v>
      </c>
      <c r="C12" s="5"/>
      <c r="D12"/>
      <c r="E12"/>
      <c r="F12"/>
      <c r="G12"/>
      <c r="H12"/>
    </row>
    <row r="13" spans="2:8" ht="15" x14ac:dyDescent="0.25">
      <c r="B13"/>
      <c r="C13"/>
      <c r="D13"/>
      <c r="E13"/>
      <c r="F13"/>
      <c r="G13"/>
      <c r="H13"/>
    </row>
    <row r="14" spans="2:8" ht="15" x14ac:dyDescent="0.25">
      <c r="B14"/>
      <c r="C14"/>
      <c r="D14"/>
      <c r="E14"/>
      <c r="F14"/>
      <c r="G14"/>
      <c r="H14"/>
    </row>
    <row r="15" spans="2:8" ht="15" x14ac:dyDescent="0.25">
      <c r="B15"/>
      <c r="C15"/>
      <c r="D15"/>
      <c r="E15"/>
      <c r="F15"/>
      <c r="G15"/>
      <c r="H15"/>
    </row>
    <row r="16" spans="2:8" ht="15" x14ac:dyDescent="0.25">
      <c r="B16"/>
      <c r="C16"/>
      <c r="D16"/>
      <c r="E16"/>
      <c r="F16"/>
      <c r="G16"/>
      <c r="H16"/>
    </row>
    <row r="17" spans="2:8" ht="15" x14ac:dyDescent="0.25">
      <c r="B17"/>
      <c r="C17"/>
      <c r="D17"/>
      <c r="E17"/>
      <c r="F17"/>
      <c r="G17"/>
      <c r="H17"/>
    </row>
  </sheetData>
  <pageMargins left="0.7" right="0.7" top="0.75" bottom="0.75" header="0.3" footer="0.3"/>
  <pageSetup orientation="portrait"/>
  <drawing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BCE3-72C0-4218-91DE-550B48F8D5C1}">
  <dimension ref="B2:S51"/>
  <sheetViews>
    <sheetView showGridLines="0" workbookViewId="0">
      <selection activeCell="B12" sqref="B12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42578125" style="1" bestFit="1" customWidth="1"/>
    <col min="6" max="7" width="11.42578125" style="1" bestFit="1" customWidth="1"/>
    <col min="8" max="13" width="9" style="1"/>
    <col min="14" max="18" width="9.42578125" style="1" bestFit="1" customWidth="1"/>
    <col min="19" max="16384" width="9" style="1"/>
  </cols>
  <sheetData>
    <row r="2" spans="2:19" ht="15" x14ac:dyDescent="0.25">
      <c r="M2"/>
      <c r="N2"/>
      <c r="O2"/>
      <c r="P2"/>
      <c r="Q2"/>
      <c r="R2"/>
      <c r="S2"/>
    </row>
    <row r="3" spans="2:19" ht="36" customHeight="1" x14ac:dyDescent="0.25">
      <c r="B3" s="11" t="s">
        <v>192</v>
      </c>
      <c r="C3"/>
      <c r="D3"/>
      <c r="E3"/>
      <c r="F3"/>
      <c r="G3"/>
      <c r="H3"/>
      <c r="I3"/>
      <c r="M3"/>
      <c r="N3"/>
      <c r="O3"/>
      <c r="P3"/>
      <c r="Q3"/>
      <c r="R3"/>
      <c r="S3"/>
    </row>
    <row r="4" spans="2:19" ht="15" x14ac:dyDescent="0.25">
      <c r="B4" s="88" t="s">
        <v>172</v>
      </c>
      <c r="C4" s="90" t="s">
        <v>10</v>
      </c>
      <c r="D4" s="90"/>
      <c r="E4" s="90"/>
      <c r="F4" s="90"/>
      <c r="G4" s="90"/>
      <c r="H4"/>
      <c r="I4"/>
      <c r="M4"/>
      <c r="N4"/>
      <c r="O4"/>
      <c r="P4"/>
      <c r="Q4"/>
      <c r="R4"/>
      <c r="S4"/>
    </row>
    <row r="5" spans="2:19" ht="15" x14ac:dyDescent="0.25">
      <c r="B5" s="89"/>
      <c r="C5" s="6">
        <v>2020</v>
      </c>
      <c r="D5" s="6">
        <v>2021</v>
      </c>
      <c r="E5" s="6">
        <v>2022</v>
      </c>
      <c r="F5" s="6">
        <v>2023</v>
      </c>
      <c r="G5" s="6">
        <v>2024</v>
      </c>
      <c r="H5"/>
      <c r="I5"/>
      <c r="M5"/>
      <c r="N5"/>
      <c r="O5"/>
      <c r="P5"/>
      <c r="Q5"/>
      <c r="R5"/>
      <c r="S5"/>
    </row>
    <row r="6" spans="2:19" ht="15" x14ac:dyDescent="0.25">
      <c r="B6" s="3" t="s">
        <v>66</v>
      </c>
      <c r="C6" s="59">
        <v>5.8081246742933718E-2</v>
      </c>
      <c r="D6" s="59">
        <v>0.12427673526809013</v>
      </c>
      <c r="E6" s="59">
        <v>0.11462942147179107</v>
      </c>
      <c r="F6" s="59">
        <v>0.13116145094843082</v>
      </c>
      <c r="G6" s="59">
        <v>9.1492277030393629E-2</v>
      </c>
      <c r="H6"/>
      <c r="I6"/>
      <c r="M6"/>
      <c r="N6"/>
      <c r="O6"/>
      <c r="P6"/>
      <c r="Q6"/>
      <c r="R6"/>
      <c r="S6"/>
    </row>
    <row r="7" spans="2:19" ht="15" x14ac:dyDescent="0.25">
      <c r="B7" s="3" t="s">
        <v>67</v>
      </c>
      <c r="C7" s="59">
        <v>-1.9423978566644341E-3</v>
      </c>
      <c r="D7" s="59">
        <v>3.5483274810571057E-2</v>
      </c>
      <c r="E7" s="59">
        <v>3.1634243491312129E-2</v>
      </c>
      <c r="F7" s="59">
        <v>5.3057699573595296E-2</v>
      </c>
      <c r="G7" s="59">
        <v>1.8240905755320263E-2</v>
      </c>
      <c r="H7"/>
      <c r="I7"/>
      <c r="M7"/>
      <c r="N7"/>
      <c r="O7"/>
      <c r="P7"/>
      <c r="Q7"/>
      <c r="R7"/>
      <c r="S7"/>
    </row>
    <row r="8" spans="2:19" ht="15" x14ac:dyDescent="0.25">
      <c r="B8" s="3" t="s">
        <v>68</v>
      </c>
      <c r="C8" s="59">
        <v>-9.4378334017234302E-3</v>
      </c>
      <c r="D8" s="59">
        <v>3.0882352941176472E-2</v>
      </c>
      <c r="E8" s="59">
        <v>9.8859315589353604E-3</v>
      </c>
      <c r="F8" s="59">
        <v>3.2667876588021776E-2</v>
      </c>
      <c r="G8" s="59">
        <v>-1.339784145887607E-2</v>
      </c>
      <c r="H8"/>
      <c r="I8"/>
      <c r="M8"/>
      <c r="N8"/>
      <c r="O8"/>
      <c r="P8"/>
      <c r="Q8"/>
      <c r="R8"/>
      <c r="S8"/>
    </row>
    <row r="9" spans="2:19" ht="15" x14ac:dyDescent="0.25">
      <c r="B9" s="3" t="s">
        <v>69</v>
      </c>
      <c r="C9" s="59">
        <v>-9.4265514532600164E-3</v>
      </c>
      <c r="D9" s="59">
        <v>3.7841625788367202E-2</v>
      </c>
      <c r="E9" s="59">
        <v>1.9257221458046769E-2</v>
      </c>
      <c r="F9" s="59">
        <v>4.2068965517241382E-2</v>
      </c>
      <c r="G9" s="59">
        <v>-1.6666666666666666E-2</v>
      </c>
      <c r="H9"/>
      <c r="I9"/>
      <c r="M9"/>
      <c r="N9"/>
      <c r="O9"/>
      <c r="P9"/>
      <c r="Q9"/>
      <c r="R9"/>
      <c r="S9"/>
    </row>
    <row r="10" spans="2:19" ht="15" x14ac:dyDescent="0.25">
      <c r="B10" s="4" t="s">
        <v>63</v>
      </c>
      <c r="C10" s="75">
        <v>4.6534593603256819E-2</v>
      </c>
      <c r="D10" s="75">
        <v>0.10742522253552275</v>
      </c>
      <c r="E10" s="75">
        <v>9.6998086315729343E-2</v>
      </c>
      <c r="F10" s="75">
        <v>0.11470957515961568</v>
      </c>
      <c r="G10" s="75">
        <v>7.6187845766272466E-2</v>
      </c>
      <c r="H10" s="14"/>
      <c r="I10"/>
    </row>
    <row r="11" spans="2:19" ht="15" x14ac:dyDescent="0.25">
      <c r="B11"/>
      <c r="C11"/>
      <c r="D11"/>
      <c r="E11"/>
      <c r="F11" s="9"/>
      <c r="G11"/>
      <c r="H11"/>
      <c r="I11"/>
    </row>
    <row r="12" spans="2:19" ht="15" x14ac:dyDescent="0.25">
      <c r="B12" s="69" t="s">
        <v>75</v>
      </c>
      <c r="C12"/>
      <c r="D12"/>
      <c r="E12"/>
      <c r="F12" s="9"/>
      <c r="G12"/>
      <c r="H12"/>
      <c r="I12"/>
    </row>
    <row r="13" spans="2:19" ht="15" x14ac:dyDescent="0.25">
      <c r="B13"/>
      <c r="C13"/>
      <c r="D13"/>
      <c r="E13"/>
      <c r="F13" s="9"/>
      <c r="G13"/>
      <c r="H13"/>
      <c r="I13"/>
    </row>
    <row r="14" spans="2:19" ht="15" x14ac:dyDescent="0.25">
      <c r="B14"/>
      <c r="C14"/>
      <c r="D14"/>
      <c r="E14"/>
      <c r="F14"/>
      <c r="G14"/>
      <c r="H14"/>
      <c r="I14"/>
    </row>
    <row r="15" spans="2:19" ht="15" x14ac:dyDescent="0.25">
      <c r="B15"/>
      <c r="C15"/>
      <c r="D15"/>
      <c r="E15"/>
      <c r="F15" s="9"/>
      <c r="G15"/>
      <c r="H15"/>
      <c r="I15"/>
    </row>
    <row r="19" spans="2:12" ht="15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5" x14ac:dyDescent="0.25">
      <c r="B20"/>
      <c r="C20"/>
      <c r="D20"/>
      <c r="E20"/>
      <c r="F20"/>
      <c r="G20"/>
      <c r="H20"/>
      <c r="I20"/>
      <c r="J20"/>
      <c r="K20"/>
      <c r="L20"/>
    </row>
    <row r="21" spans="2:12" ht="15" x14ac:dyDescent="0.25">
      <c r="B21"/>
      <c r="C21"/>
      <c r="D21"/>
      <c r="E21"/>
      <c r="F21"/>
      <c r="G21"/>
      <c r="H21"/>
      <c r="I21"/>
      <c r="J21"/>
      <c r="K21"/>
      <c r="L21"/>
    </row>
    <row r="22" spans="2:12" ht="15" x14ac:dyDescent="0.25">
      <c r="B22"/>
      <c r="C22"/>
      <c r="D22"/>
      <c r="E22"/>
      <c r="F22"/>
      <c r="G22"/>
      <c r="H22"/>
      <c r="I22"/>
      <c r="J22"/>
      <c r="K22"/>
      <c r="L22"/>
    </row>
    <row r="23" spans="2:12" ht="15" x14ac:dyDescent="0.25">
      <c r="B23"/>
      <c r="C23"/>
      <c r="D23"/>
      <c r="E23"/>
      <c r="F23"/>
      <c r="G23"/>
      <c r="H23"/>
      <c r="I23"/>
      <c r="J23"/>
      <c r="K23"/>
      <c r="L23"/>
    </row>
    <row r="24" spans="2:12" ht="15" x14ac:dyDescent="0.25">
      <c r="B24"/>
      <c r="C24"/>
      <c r="D24"/>
      <c r="E24"/>
      <c r="F24"/>
      <c r="G24"/>
      <c r="H24"/>
      <c r="I24"/>
      <c r="J24"/>
      <c r="K24"/>
      <c r="L24"/>
    </row>
    <row r="25" spans="2:12" ht="15" x14ac:dyDescent="0.25">
      <c r="B25"/>
      <c r="C25"/>
      <c r="D25"/>
      <c r="E25"/>
      <c r="F25"/>
      <c r="G25"/>
      <c r="H25"/>
      <c r="I25"/>
      <c r="J25"/>
      <c r="K25"/>
      <c r="L25"/>
    </row>
    <row r="26" spans="2:12" ht="15" x14ac:dyDescent="0.25">
      <c r="B26"/>
      <c r="C26"/>
      <c r="D26"/>
      <c r="E26"/>
      <c r="F26"/>
      <c r="G26"/>
      <c r="H26"/>
      <c r="I26"/>
      <c r="J26"/>
      <c r="K26"/>
      <c r="L26"/>
    </row>
    <row r="27" spans="2:12" ht="15" x14ac:dyDescent="0.25">
      <c r="B27"/>
      <c r="C27"/>
      <c r="D27"/>
      <c r="E27"/>
      <c r="F27"/>
      <c r="G27"/>
      <c r="H27"/>
      <c r="I27"/>
      <c r="J27"/>
      <c r="K27"/>
      <c r="L27"/>
    </row>
    <row r="28" spans="2:12" ht="15" x14ac:dyDescent="0.25">
      <c r="B28"/>
      <c r="C28"/>
      <c r="D28"/>
      <c r="E28"/>
      <c r="F28"/>
      <c r="G28"/>
      <c r="H28"/>
      <c r="I28"/>
      <c r="J28"/>
      <c r="K28"/>
      <c r="L28"/>
    </row>
    <row r="29" spans="2:12" ht="15" x14ac:dyDescent="0.25">
      <c r="B29"/>
      <c r="C29"/>
      <c r="D29"/>
      <c r="E29"/>
      <c r="F29"/>
      <c r="G29"/>
      <c r="H29"/>
      <c r="I29"/>
      <c r="J29"/>
      <c r="K29"/>
      <c r="L29"/>
    </row>
    <row r="30" spans="2:12" ht="15" x14ac:dyDescent="0.25">
      <c r="B30"/>
      <c r="C30"/>
      <c r="D30"/>
      <c r="E30"/>
      <c r="F30"/>
      <c r="G30"/>
      <c r="H30"/>
      <c r="I30"/>
      <c r="J30"/>
      <c r="K30"/>
      <c r="L30"/>
    </row>
    <row r="31" spans="2:12" ht="15" x14ac:dyDescent="0.25">
      <c r="B31"/>
      <c r="C31"/>
      <c r="D31"/>
      <c r="E31"/>
      <c r="F31"/>
      <c r="G31"/>
      <c r="H31"/>
      <c r="I31"/>
      <c r="J31"/>
      <c r="K31"/>
      <c r="L31"/>
    </row>
    <row r="32" spans="2:12" ht="15" x14ac:dyDescent="0.25">
      <c r="B32"/>
      <c r="C32"/>
      <c r="D32"/>
      <c r="E32"/>
      <c r="F32"/>
      <c r="G32"/>
      <c r="H32"/>
      <c r="I32"/>
      <c r="J32"/>
      <c r="K32"/>
      <c r="L32"/>
    </row>
    <row r="33" spans="2:12" ht="15" x14ac:dyDescent="0.25">
      <c r="B33"/>
      <c r="C33"/>
      <c r="D33"/>
      <c r="E33"/>
      <c r="F33"/>
      <c r="G33"/>
      <c r="H33"/>
      <c r="I33"/>
      <c r="J33"/>
      <c r="K33"/>
      <c r="L33"/>
    </row>
    <row r="34" spans="2:12" ht="15" x14ac:dyDescent="0.25">
      <c r="B34"/>
      <c r="C34"/>
      <c r="D34"/>
      <c r="E34"/>
      <c r="F34"/>
      <c r="G34"/>
      <c r="H34"/>
      <c r="I34"/>
      <c r="J34"/>
      <c r="K34"/>
      <c r="L34"/>
    </row>
    <row r="35" spans="2:12" ht="15" x14ac:dyDescent="0.25">
      <c r="B35"/>
      <c r="C35"/>
      <c r="D35"/>
      <c r="E35"/>
      <c r="F35"/>
      <c r="G35"/>
      <c r="H35"/>
      <c r="I35"/>
      <c r="J35"/>
      <c r="K35"/>
      <c r="L35"/>
    </row>
    <row r="36" spans="2:12" ht="15" x14ac:dyDescent="0.25">
      <c r="B36"/>
      <c r="C36"/>
      <c r="D36"/>
      <c r="E36"/>
      <c r="F36"/>
      <c r="G36"/>
      <c r="H36"/>
      <c r="I36"/>
      <c r="J36"/>
      <c r="K36"/>
      <c r="L36"/>
    </row>
    <row r="37" spans="2:12" ht="15" x14ac:dyDescent="0.25">
      <c r="B37"/>
      <c r="C37"/>
      <c r="D37"/>
      <c r="E37"/>
      <c r="F37"/>
      <c r="G37"/>
      <c r="H37"/>
      <c r="I37"/>
      <c r="J37"/>
      <c r="K37"/>
      <c r="L37"/>
    </row>
    <row r="38" spans="2:12" ht="15" x14ac:dyDescent="0.25">
      <c r="B38"/>
      <c r="C38"/>
      <c r="D38"/>
      <c r="E38"/>
      <c r="F38"/>
      <c r="G38"/>
      <c r="H38"/>
      <c r="I38"/>
      <c r="J38"/>
      <c r="K38"/>
      <c r="L38"/>
    </row>
    <row r="39" spans="2:12" ht="15" x14ac:dyDescent="0.25">
      <c r="B39"/>
      <c r="C39"/>
      <c r="D39"/>
      <c r="E39"/>
      <c r="F39"/>
      <c r="G39"/>
      <c r="H39"/>
      <c r="I39"/>
      <c r="J39"/>
      <c r="K39"/>
      <c r="L39"/>
    </row>
    <row r="40" spans="2:12" ht="15" x14ac:dyDescent="0.25">
      <c r="B40"/>
      <c r="C40"/>
      <c r="D40"/>
      <c r="E40"/>
      <c r="F40"/>
      <c r="G40"/>
      <c r="H40"/>
      <c r="I40"/>
      <c r="J40"/>
      <c r="K40"/>
      <c r="L40"/>
    </row>
    <row r="41" spans="2:12" ht="15" x14ac:dyDescent="0.25">
      <c r="B41"/>
      <c r="C41"/>
      <c r="D41"/>
      <c r="E41"/>
      <c r="F41"/>
      <c r="G41"/>
      <c r="H41"/>
      <c r="I41"/>
      <c r="J41"/>
      <c r="K41"/>
      <c r="L41"/>
    </row>
    <row r="42" spans="2:12" ht="15" x14ac:dyDescent="0.25">
      <c r="B42"/>
      <c r="C42"/>
      <c r="D42"/>
      <c r="E42"/>
      <c r="F42"/>
      <c r="G42"/>
      <c r="H42"/>
      <c r="I42"/>
      <c r="J42"/>
      <c r="K42"/>
      <c r="L42"/>
    </row>
    <row r="43" spans="2:12" ht="15" x14ac:dyDescent="0.25">
      <c r="B43"/>
      <c r="C43"/>
      <c r="D43"/>
      <c r="E43"/>
      <c r="F43"/>
      <c r="G43"/>
      <c r="H43"/>
      <c r="I43"/>
      <c r="J43"/>
      <c r="K43"/>
      <c r="L43"/>
    </row>
    <row r="44" spans="2:12" ht="15" x14ac:dyDescent="0.25">
      <c r="B44"/>
      <c r="C44"/>
      <c r="D44"/>
      <c r="E44"/>
      <c r="F44"/>
      <c r="G44"/>
      <c r="H44"/>
      <c r="I44"/>
      <c r="J44"/>
      <c r="K44"/>
      <c r="L44"/>
    </row>
    <row r="45" spans="2:12" ht="15" x14ac:dyDescent="0.25">
      <c r="B45"/>
      <c r="C45"/>
      <c r="D45"/>
      <c r="E45"/>
      <c r="F45"/>
      <c r="G45"/>
      <c r="H45"/>
      <c r="I45"/>
      <c r="J45"/>
      <c r="K45"/>
      <c r="L45"/>
    </row>
    <row r="46" spans="2:12" ht="15" x14ac:dyDescent="0.25">
      <c r="B46"/>
      <c r="C46"/>
      <c r="D46"/>
      <c r="E46"/>
      <c r="F46"/>
      <c r="G46"/>
      <c r="H46"/>
      <c r="I46"/>
      <c r="J46"/>
      <c r="K46"/>
      <c r="L46"/>
    </row>
    <row r="47" spans="2:12" ht="15" x14ac:dyDescent="0.25">
      <c r="B47"/>
      <c r="C47"/>
      <c r="D47"/>
      <c r="E47"/>
      <c r="F47"/>
      <c r="G47"/>
      <c r="H47"/>
      <c r="I47"/>
      <c r="J47"/>
      <c r="K47"/>
      <c r="L47"/>
    </row>
    <row r="48" spans="2:12" ht="15" x14ac:dyDescent="0.25">
      <c r="B48"/>
      <c r="C48"/>
      <c r="D48"/>
      <c r="E48"/>
      <c r="F48"/>
      <c r="G48"/>
      <c r="H48"/>
      <c r="I48"/>
      <c r="J48"/>
      <c r="K48"/>
      <c r="L48"/>
    </row>
    <row r="49" spans="2:12" ht="15" x14ac:dyDescent="0.25">
      <c r="B49"/>
      <c r="C49"/>
      <c r="D49"/>
      <c r="E49"/>
      <c r="F49"/>
      <c r="G49"/>
      <c r="H49"/>
      <c r="I49"/>
      <c r="J49"/>
      <c r="K49"/>
      <c r="L49"/>
    </row>
    <row r="50" spans="2:12" ht="15" x14ac:dyDescent="0.25">
      <c r="B50"/>
      <c r="C50"/>
      <c r="D50"/>
      <c r="E50"/>
      <c r="F50"/>
      <c r="G50"/>
      <c r="H50"/>
      <c r="I50"/>
      <c r="J50"/>
      <c r="K50"/>
      <c r="L50"/>
    </row>
    <row r="51" spans="2:12" ht="15" x14ac:dyDescent="0.25">
      <c r="B51"/>
      <c r="C51"/>
      <c r="D51"/>
      <c r="E51"/>
      <c r="F51"/>
      <c r="G51"/>
      <c r="H51"/>
      <c r="I51"/>
      <c r="J51"/>
      <c r="K51"/>
      <c r="L51"/>
    </row>
  </sheetData>
  <mergeCells count="2"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38"/>
  <sheetViews>
    <sheetView showGridLines="0" topLeftCell="A5" workbookViewId="0">
      <selection activeCell="B38" sqref="B38"/>
    </sheetView>
  </sheetViews>
  <sheetFormatPr defaultColWidth="10.28515625" defaultRowHeight="15" x14ac:dyDescent="0.25"/>
  <cols>
    <col min="1" max="1" width="16.5703125" customWidth="1"/>
    <col min="2" max="2" width="32.7109375" customWidth="1"/>
    <col min="3" max="3" width="9.28515625" customWidth="1"/>
    <col min="4" max="12" width="10.7109375" customWidth="1"/>
    <col min="13" max="13" width="14" customWidth="1"/>
    <col min="14" max="14" width="15.85546875" customWidth="1"/>
  </cols>
  <sheetData>
    <row r="2" spans="2:12" ht="43.5" customHeight="1" x14ac:dyDescent="0.25">
      <c r="B2" s="11" t="s">
        <v>93</v>
      </c>
      <c r="C2" s="11"/>
    </row>
    <row r="3" spans="2:12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ht="24" customHeight="1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48</v>
      </c>
      <c r="C5" s="18">
        <v>1</v>
      </c>
      <c r="D5" s="18">
        <v>0.93063486164138254</v>
      </c>
      <c r="E5" s="18">
        <v>0.88690219732873765</v>
      </c>
      <c r="F5" s="18">
        <v>0.85322405285606762</v>
      </c>
      <c r="G5" s="18">
        <v>0.85987675968137867</v>
      </c>
      <c r="H5" s="18">
        <v>0.82131235807758041</v>
      </c>
      <c r="I5" s="18">
        <v>0.82136796762824693</v>
      </c>
      <c r="J5" s="18">
        <v>0.7322190319934373</v>
      </c>
      <c r="K5" s="18">
        <v>0.72305150631681248</v>
      </c>
      <c r="L5" s="18">
        <v>0.7107475698054021</v>
      </c>
    </row>
    <row r="6" spans="2:12" x14ac:dyDescent="0.25">
      <c r="B6" s="3" t="s">
        <v>42</v>
      </c>
      <c r="C6" s="18">
        <v>1</v>
      </c>
      <c r="D6" s="18">
        <v>0.94864864864864862</v>
      </c>
      <c r="E6" s="18">
        <v>0.91190476190476188</v>
      </c>
      <c r="F6" s="18">
        <v>0.88726513569937371</v>
      </c>
      <c r="G6" s="18">
        <v>0.89134438305709029</v>
      </c>
      <c r="H6" s="18">
        <v>0.87113402061855671</v>
      </c>
      <c r="I6" s="18">
        <v>0.8927097661623109</v>
      </c>
      <c r="J6" s="18">
        <v>0.78696741854636587</v>
      </c>
      <c r="K6" s="18">
        <v>0.75547866205305647</v>
      </c>
      <c r="L6" s="18">
        <v>0.73048128342245988</v>
      </c>
    </row>
    <row r="7" spans="2:12" x14ac:dyDescent="0.25">
      <c r="B7" s="3" t="s">
        <v>56</v>
      </c>
      <c r="C7" s="18">
        <v>1</v>
      </c>
      <c r="D7" s="18">
        <v>0.94871794871794868</v>
      </c>
      <c r="E7" s="18">
        <v>0.90099009900990101</v>
      </c>
      <c r="F7" s="18">
        <v>0.89189189189189189</v>
      </c>
      <c r="G7" s="18">
        <v>0.91666666666666663</v>
      </c>
      <c r="H7" s="18">
        <v>0.90445859872611467</v>
      </c>
      <c r="I7" s="18">
        <v>0.90952380952380951</v>
      </c>
      <c r="J7" s="18">
        <v>0.83116883116883122</v>
      </c>
      <c r="K7" s="18">
        <v>0.73800738007380073</v>
      </c>
      <c r="L7" s="18">
        <v>0.65878378378378377</v>
      </c>
    </row>
    <row r="8" spans="2:12" x14ac:dyDescent="0.25">
      <c r="B8" s="3" t="s">
        <v>54</v>
      </c>
      <c r="C8" s="18">
        <v>1</v>
      </c>
      <c r="D8" s="18">
        <v>0.91314553990610325</v>
      </c>
      <c r="E8" s="18">
        <v>0.88702928870292885</v>
      </c>
      <c r="F8" s="18">
        <v>0.85261194029850751</v>
      </c>
      <c r="G8" s="18">
        <v>0.86581469648562304</v>
      </c>
      <c r="H8" s="18">
        <v>0.80473372781065089</v>
      </c>
      <c r="I8" s="18">
        <v>0.81029810298102978</v>
      </c>
      <c r="J8" s="18">
        <v>0.70471464019851116</v>
      </c>
      <c r="K8" s="18">
        <v>0.69266055045871555</v>
      </c>
      <c r="L8" s="18">
        <v>0.6871686108165429</v>
      </c>
    </row>
    <row r="9" spans="2:12" x14ac:dyDescent="0.25">
      <c r="B9" s="3" t="s">
        <v>33</v>
      </c>
      <c r="C9" s="18">
        <v>1</v>
      </c>
      <c r="D9" s="18">
        <v>0.94444444444444442</v>
      </c>
      <c r="E9" s="18">
        <v>0.91326530612244894</v>
      </c>
      <c r="F9" s="18">
        <v>0.8990825688073395</v>
      </c>
      <c r="G9" s="18">
        <v>0.90588235294117647</v>
      </c>
      <c r="H9" s="18">
        <v>0.86925795053003529</v>
      </c>
      <c r="I9" s="18">
        <v>0.89206349206349211</v>
      </c>
      <c r="J9" s="18">
        <v>0.81743869209809261</v>
      </c>
      <c r="K9" s="18">
        <v>0.78378378378378377</v>
      </c>
      <c r="L9" s="18">
        <v>0.76535087719298245</v>
      </c>
    </row>
    <row r="10" spans="2:12" x14ac:dyDescent="0.25">
      <c r="B10" s="3" t="s">
        <v>30</v>
      </c>
      <c r="C10" s="18">
        <v>1</v>
      </c>
      <c r="D10" s="18">
        <v>0.94473067915690867</v>
      </c>
      <c r="E10" s="18">
        <v>0.90294246815985946</v>
      </c>
      <c r="F10" s="18">
        <v>0.88641509433962262</v>
      </c>
      <c r="G10" s="18">
        <v>0.8572406710030811</v>
      </c>
      <c r="H10" s="18">
        <v>0.82263294422827493</v>
      </c>
      <c r="I10" s="18">
        <v>0.82949446604845944</v>
      </c>
      <c r="J10" s="18">
        <v>0.78127659574468089</v>
      </c>
      <c r="K10" s="18">
        <v>0.77714873906330417</v>
      </c>
      <c r="L10" s="18">
        <v>0.77106978990581987</v>
      </c>
    </row>
    <row r="11" spans="2:12" x14ac:dyDescent="0.25">
      <c r="B11" s="3" t="s">
        <v>32</v>
      </c>
      <c r="C11" s="18">
        <v>1</v>
      </c>
      <c r="D11" s="18">
        <v>0.9375</v>
      </c>
      <c r="E11" s="18">
        <v>0.88888888888888884</v>
      </c>
      <c r="F11" s="18">
        <v>0.90163934426229508</v>
      </c>
      <c r="G11" s="18">
        <v>0.86363636363636365</v>
      </c>
      <c r="H11" s="18">
        <v>0.87323943661971826</v>
      </c>
      <c r="I11" s="18">
        <v>0.85365853658536583</v>
      </c>
      <c r="J11" s="18">
        <v>0.7415730337078652</v>
      </c>
      <c r="K11" s="18">
        <v>0.70967741935483875</v>
      </c>
      <c r="L11" s="18">
        <v>0.75961538461538458</v>
      </c>
    </row>
    <row r="12" spans="2:12" x14ac:dyDescent="0.25">
      <c r="B12" s="3" t="s">
        <v>55</v>
      </c>
      <c r="C12" s="18">
        <v>1</v>
      </c>
      <c r="D12" s="18">
        <v>0.93333333333333335</v>
      </c>
      <c r="E12" s="18">
        <v>0.87980769230769229</v>
      </c>
      <c r="F12" s="18">
        <v>0.84279475982532748</v>
      </c>
      <c r="G12" s="18">
        <v>0.86956521739130432</v>
      </c>
      <c r="H12" s="18">
        <v>0.83333333333333337</v>
      </c>
      <c r="I12" s="18">
        <v>0.88046647230320696</v>
      </c>
      <c r="J12" s="18">
        <v>0.76533333333333331</v>
      </c>
      <c r="K12" s="18">
        <v>0.71604938271604934</v>
      </c>
      <c r="L12" s="18">
        <v>0.66289592760180993</v>
      </c>
    </row>
    <row r="13" spans="2:12" x14ac:dyDescent="0.25">
      <c r="B13" s="3" t="s">
        <v>26</v>
      </c>
      <c r="C13" s="18">
        <v>1</v>
      </c>
      <c r="D13" s="18">
        <v>0.9433091628213579</v>
      </c>
      <c r="E13" s="18">
        <v>0.91364734299516903</v>
      </c>
      <c r="F13" s="18">
        <v>0.87961859356376637</v>
      </c>
      <c r="G13" s="18">
        <v>0.87778958554729014</v>
      </c>
      <c r="H13" s="18">
        <v>0.84215734784760021</v>
      </c>
      <c r="I13" s="18">
        <v>0.86040145985401462</v>
      </c>
      <c r="J13" s="18">
        <v>0.81541066892464009</v>
      </c>
      <c r="K13" s="18">
        <v>0.81904761904761902</v>
      </c>
      <c r="L13" s="18">
        <v>0.80549756437021569</v>
      </c>
    </row>
    <row r="14" spans="2:12" x14ac:dyDescent="0.25">
      <c r="B14" s="3" t="s">
        <v>41</v>
      </c>
      <c r="C14" s="18">
        <v>1</v>
      </c>
      <c r="D14" s="18">
        <v>0.95918367346938771</v>
      </c>
      <c r="E14" s="18">
        <v>0.96551724137931039</v>
      </c>
      <c r="F14" s="18">
        <v>0.87878787878787878</v>
      </c>
      <c r="G14" s="18">
        <v>0.86111111111111116</v>
      </c>
      <c r="H14" s="18">
        <v>0.84210526315789469</v>
      </c>
      <c r="I14" s="18">
        <v>0.86813186813186816</v>
      </c>
      <c r="J14" s="18">
        <v>0.76923076923076927</v>
      </c>
      <c r="K14" s="18">
        <v>0.75454545454545452</v>
      </c>
      <c r="L14" s="18">
        <v>0.75630252100840334</v>
      </c>
    </row>
    <row r="15" spans="2:12" x14ac:dyDescent="0.25">
      <c r="B15" s="3" t="s">
        <v>49</v>
      </c>
      <c r="C15" s="18">
        <v>1</v>
      </c>
      <c r="D15" s="18">
        <v>0.92574257425742579</v>
      </c>
      <c r="E15" s="18">
        <v>0.88405356055995132</v>
      </c>
      <c r="F15" s="18">
        <v>0.86341081222251237</v>
      </c>
      <c r="G15" s="18">
        <v>0.86326120901182246</v>
      </c>
      <c r="H15" s="18">
        <v>0.80889251478686519</v>
      </c>
      <c r="I15" s="18">
        <v>0.79153633854645811</v>
      </c>
      <c r="J15" s="18">
        <v>0.70641298999507951</v>
      </c>
      <c r="K15" s="18">
        <v>0.70370911214953269</v>
      </c>
      <c r="L15" s="18">
        <v>0.70735524256651017</v>
      </c>
    </row>
    <row r="16" spans="2:12" x14ac:dyDescent="0.25">
      <c r="B16" s="3" t="s">
        <v>40</v>
      </c>
      <c r="C16" s="18">
        <v>1</v>
      </c>
      <c r="D16" s="18">
        <v>0.92870544090056284</v>
      </c>
      <c r="E16" s="18">
        <v>0.88744343891402711</v>
      </c>
      <c r="F16" s="18">
        <v>0.86934417895271987</v>
      </c>
      <c r="G16" s="18">
        <v>0.859180855959503</v>
      </c>
      <c r="H16" s="18">
        <v>0.81786941580756012</v>
      </c>
      <c r="I16" s="18">
        <v>0.81911939706465686</v>
      </c>
      <c r="J16" s="18">
        <v>0.7454611474219317</v>
      </c>
      <c r="K16" s="18">
        <v>0.74029451137884872</v>
      </c>
      <c r="L16" s="18">
        <v>0.74342507645259936</v>
      </c>
    </row>
    <row r="17" spans="2:12" x14ac:dyDescent="0.25">
      <c r="B17" s="3" t="s">
        <v>29</v>
      </c>
      <c r="C17" s="18">
        <v>1</v>
      </c>
      <c r="D17" s="18">
        <v>0.9460691226737562</v>
      </c>
      <c r="E17" s="18">
        <v>0.91669500170010199</v>
      </c>
      <c r="F17" s="18">
        <v>0.89173703256936065</v>
      </c>
      <c r="G17" s="18">
        <v>0.88445154419595318</v>
      </c>
      <c r="H17" s="18">
        <v>0.84927464961888366</v>
      </c>
      <c r="I17" s="18">
        <v>0.85774058577405854</v>
      </c>
      <c r="J17" s="18">
        <v>0.7979534510433387</v>
      </c>
      <c r="K17" s="18">
        <v>0.78701015965166909</v>
      </c>
      <c r="L17" s="18">
        <v>0.77875958652884292</v>
      </c>
    </row>
    <row r="18" spans="2:12" x14ac:dyDescent="0.25">
      <c r="B18" s="3" t="s">
        <v>64</v>
      </c>
      <c r="C18" s="18">
        <v>1</v>
      </c>
      <c r="D18" s="18">
        <v>0.94774011299435001</v>
      </c>
      <c r="E18" s="18">
        <v>0.91364205256570719</v>
      </c>
      <c r="F18" s="18">
        <v>0.88988764044943824</v>
      </c>
      <c r="G18" s="18">
        <v>0.88911088911088909</v>
      </c>
      <c r="H18" s="18">
        <v>0.83876980428704562</v>
      </c>
      <c r="I18" s="18">
        <v>0.82530120481927716</v>
      </c>
      <c r="J18" s="18">
        <v>0.74006359300476943</v>
      </c>
      <c r="K18" s="18">
        <v>0.76097231600270088</v>
      </c>
      <c r="L18" s="18">
        <v>0.75980975029726516</v>
      </c>
    </row>
    <row r="19" spans="2:12" x14ac:dyDescent="0.25">
      <c r="B19" s="3" t="s">
        <v>31</v>
      </c>
      <c r="C19" s="18">
        <v>1</v>
      </c>
      <c r="D19" s="18">
        <v>0.9373493975903614</v>
      </c>
      <c r="E19" s="18">
        <v>0.90295358649789026</v>
      </c>
      <c r="F19" s="18">
        <v>0.8938547486033519</v>
      </c>
      <c r="G19" s="18">
        <v>0.89254766031195842</v>
      </c>
      <c r="H19" s="18">
        <v>0.85782747603833864</v>
      </c>
      <c r="I19" s="18">
        <v>0.87303851640513552</v>
      </c>
      <c r="J19" s="18">
        <v>0.82503037667071688</v>
      </c>
      <c r="K19" s="18">
        <v>0.80283224400871456</v>
      </c>
      <c r="L19" s="18">
        <v>0.77054108216432871</v>
      </c>
    </row>
    <row r="20" spans="2:12" x14ac:dyDescent="0.25">
      <c r="B20" s="3" t="s">
        <v>34</v>
      </c>
      <c r="C20" s="18">
        <v>1</v>
      </c>
      <c r="D20" s="18">
        <v>0.9</v>
      </c>
      <c r="E20" s="18">
        <v>0.83333333333333337</v>
      </c>
      <c r="F20" s="18">
        <v>0.80769230769230771</v>
      </c>
      <c r="G20" s="18">
        <v>0.83333333333333337</v>
      </c>
      <c r="H20" s="18">
        <v>0.83076923076923082</v>
      </c>
      <c r="I20" s="18">
        <v>0.83333333333333337</v>
      </c>
      <c r="J20" s="18">
        <v>0.75</v>
      </c>
      <c r="K20" s="18">
        <v>0.77659574468085102</v>
      </c>
      <c r="L20" s="18">
        <v>0.76576576576576572</v>
      </c>
    </row>
    <row r="21" spans="2:12" x14ac:dyDescent="0.25">
      <c r="B21" s="3" t="s">
        <v>47</v>
      </c>
      <c r="C21" s="18">
        <v>1</v>
      </c>
      <c r="D21" s="18">
        <v>0.95783926218708826</v>
      </c>
      <c r="E21" s="18">
        <v>0.91596638655462181</v>
      </c>
      <c r="F21" s="18">
        <v>0.89340659340659345</v>
      </c>
      <c r="G21" s="18">
        <v>0.90211132437619956</v>
      </c>
      <c r="H21" s="18">
        <v>0.87093942054433715</v>
      </c>
      <c r="I21" s="18">
        <v>0.8652766639935846</v>
      </c>
      <c r="J21" s="18">
        <v>0.77431328878990346</v>
      </c>
      <c r="K21" s="18">
        <v>0.74864498644986455</v>
      </c>
      <c r="L21" s="18">
        <v>0.71098626716604241</v>
      </c>
    </row>
    <row r="22" spans="2:12" x14ac:dyDescent="0.25">
      <c r="B22" s="3" t="s">
        <v>36</v>
      </c>
      <c r="C22" s="18">
        <v>1</v>
      </c>
      <c r="D22" s="18">
        <v>0.93620234050585127</v>
      </c>
      <c r="E22" s="18">
        <v>0.89371005718129837</v>
      </c>
      <c r="F22" s="18">
        <v>0.86585001493875113</v>
      </c>
      <c r="G22" s="18">
        <v>0.8655263157894737</v>
      </c>
      <c r="H22" s="18">
        <v>0.81874077717658633</v>
      </c>
      <c r="I22" s="18">
        <v>0.82012126656186846</v>
      </c>
      <c r="J22" s="18">
        <v>0.76744667633050323</v>
      </c>
      <c r="K22" s="18">
        <v>0.76092301872517498</v>
      </c>
      <c r="L22" s="18">
        <v>0.75385682093950424</v>
      </c>
    </row>
    <row r="23" spans="2:12" x14ac:dyDescent="0.25">
      <c r="B23" s="3" t="s">
        <v>28</v>
      </c>
      <c r="C23" s="18">
        <v>1</v>
      </c>
      <c r="D23" s="18">
        <v>0.94623655913978499</v>
      </c>
      <c r="E23" s="18">
        <v>0.89666666666666661</v>
      </c>
      <c r="F23" s="18">
        <v>0.87677725118483407</v>
      </c>
      <c r="G23" s="18">
        <v>0.82647058823529407</v>
      </c>
      <c r="H23" s="18">
        <v>0.80474198047419809</v>
      </c>
      <c r="I23" s="18">
        <v>0.82736572890025573</v>
      </c>
      <c r="J23" s="18">
        <v>0.75266272189349115</v>
      </c>
      <c r="K23" s="18">
        <v>0.76500000000000001</v>
      </c>
      <c r="L23" s="18">
        <v>0.77828467153284675</v>
      </c>
    </row>
    <row r="24" spans="2:12" x14ac:dyDescent="0.25">
      <c r="B24" s="3" t="s">
        <v>53</v>
      </c>
      <c r="C24" s="18">
        <v>1</v>
      </c>
      <c r="D24" s="18">
        <v>0.92013311148086518</v>
      </c>
      <c r="E24" s="18">
        <v>0.88707280832095092</v>
      </c>
      <c r="F24" s="18">
        <v>0.87335092348284959</v>
      </c>
      <c r="G24" s="18">
        <v>0.85680190930787592</v>
      </c>
      <c r="H24" s="18">
        <v>0.80684326710816778</v>
      </c>
      <c r="I24" s="18">
        <v>0.82948846539618859</v>
      </c>
      <c r="J24" s="18">
        <v>0.7200365965233303</v>
      </c>
      <c r="K24" s="18">
        <v>0.70782889426957218</v>
      </c>
      <c r="L24" s="18">
        <v>0.69594095940959411</v>
      </c>
    </row>
    <row r="25" spans="2:12" x14ac:dyDescent="0.25">
      <c r="B25" s="3" t="s">
        <v>52</v>
      </c>
      <c r="C25" s="18">
        <v>1</v>
      </c>
      <c r="D25" s="18">
        <v>0.93375547978567952</v>
      </c>
      <c r="E25" s="18">
        <v>0.89282627484874677</v>
      </c>
      <c r="F25" s="18">
        <v>0.86006168080185041</v>
      </c>
      <c r="G25" s="18">
        <v>0.84880911287538829</v>
      </c>
      <c r="H25" s="18">
        <v>0.81647582697201015</v>
      </c>
      <c r="I25" s="18">
        <v>0.82985416070917928</v>
      </c>
      <c r="J25" s="18">
        <v>0.71869183727731989</v>
      </c>
      <c r="K25" s="18">
        <v>0.71128291857936699</v>
      </c>
      <c r="L25" s="18">
        <v>0.69817690749493588</v>
      </c>
    </row>
    <row r="26" spans="2:12" x14ac:dyDescent="0.25">
      <c r="B26" s="3" t="s">
        <v>43</v>
      </c>
      <c r="C26" s="18">
        <v>1</v>
      </c>
      <c r="D26" s="18">
        <v>0.94736842105263153</v>
      </c>
      <c r="E26" s="18">
        <v>0.9119718309859155</v>
      </c>
      <c r="F26" s="18">
        <v>0.89348171701112877</v>
      </c>
      <c r="G26" s="18">
        <v>0.8948106591865358</v>
      </c>
      <c r="H26" s="18">
        <v>0.84993694829760402</v>
      </c>
      <c r="I26" s="18">
        <v>0.85310734463276838</v>
      </c>
      <c r="J26" s="18">
        <v>0.74479166666666663</v>
      </c>
      <c r="K26" s="18">
        <v>0.72736124634858812</v>
      </c>
      <c r="L26" s="18">
        <v>0.72759856630824371</v>
      </c>
    </row>
    <row r="27" spans="2:12" x14ac:dyDescent="0.25">
      <c r="B27" s="3" t="s">
        <v>50</v>
      </c>
      <c r="C27" s="18">
        <v>1</v>
      </c>
      <c r="D27" s="18">
        <v>0.93737769080234834</v>
      </c>
      <c r="E27" s="18">
        <v>0.89798339264531435</v>
      </c>
      <c r="F27" s="18">
        <v>0.86863270777479895</v>
      </c>
      <c r="G27" s="18">
        <v>0.8646580583452893</v>
      </c>
      <c r="H27" s="18">
        <v>0.83142100617828774</v>
      </c>
      <c r="I27" s="18">
        <v>0.83067092651757191</v>
      </c>
      <c r="J27" s="18">
        <v>0.72176820208023773</v>
      </c>
      <c r="K27" s="18">
        <v>0.70797376596479111</v>
      </c>
      <c r="L27" s="18">
        <v>0.70514469453376205</v>
      </c>
    </row>
    <row r="28" spans="2:12" x14ac:dyDescent="0.25">
      <c r="B28" s="3" t="s">
        <v>37</v>
      </c>
      <c r="C28" s="18">
        <v>1</v>
      </c>
      <c r="D28" s="18">
        <v>0.93533834586466169</v>
      </c>
      <c r="E28" s="18">
        <v>0.90190735694822888</v>
      </c>
      <c r="F28" s="18">
        <v>0.87789987789987789</v>
      </c>
      <c r="G28" s="18">
        <v>0.87042842215256011</v>
      </c>
      <c r="H28" s="18">
        <v>0.83349561830574492</v>
      </c>
      <c r="I28" s="18">
        <v>0.84042553191489366</v>
      </c>
      <c r="J28" s="18">
        <v>0.75227837613918802</v>
      </c>
      <c r="K28" s="18">
        <v>0.75566934893928306</v>
      </c>
      <c r="L28" s="18">
        <v>0.75048606610499025</v>
      </c>
    </row>
    <row r="29" spans="2:12" x14ac:dyDescent="0.25">
      <c r="B29" s="3" t="s">
        <v>38</v>
      </c>
      <c r="C29" s="18">
        <v>1</v>
      </c>
      <c r="D29" s="18">
        <v>0.93256343252128471</v>
      </c>
      <c r="E29" s="18">
        <v>0.89370639861975842</v>
      </c>
      <c r="F29" s="18">
        <v>0.86544671689989239</v>
      </c>
      <c r="G29" s="18">
        <v>0.86052094586484218</v>
      </c>
      <c r="H29" s="18">
        <v>0.8199120707885803</v>
      </c>
      <c r="I29" s="18">
        <v>0.82572847851692532</v>
      </c>
      <c r="J29" s="18">
        <v>0.76764158595352827</v>
      </c>
      <c r="K29" s="18">
        <v>0.762189492196087</v>
      </c>
      <c r="L29" s="18">
        <v>0.75169817497340208</v>
      </c>
    </row>
    <row r="30" spans="2:12" x14ac:dyDescent="0.25">
      <c r="B30" s="3" t="s">
        <v>27</v>
      </c>
      <c r="C30" s="18">
        <v>1</v>
      </c>
      <c r="D30" s="18">
        <v>0.95149253731343286</v>
      </c>
      <c r="E30" s="18">
        <v>0.92409240924092406</v>
      </c>
      <c r="F30" s="18">
        <v>0.90801186943620182</v>
      </c>
      <c r="G30" s="18">
        <v>0.89646464646464652</v>
      </c>
      <c r="H30" s="18">
        <v>0.85952380952380958</v>
      </c>
      <c r="I30" s="18">
        <v>0.875</v>
      </c>
      <c r="J30" s="18">
        <v>0.82302771855010659</v>
      </c>
      <c r="K30" s="18">
        <v>0.81381957773512481</v>
      </c>
      <c r="L30" s="18">
        <v>0.80036297640653353</v>
      </c>
    </row>
    <row r="31" spans="2:12" x14ac:dyDescent="0.25">
      <c r="B31" s="3" t="s">
        <v>46</v>
      </c>
      <c r="C31" s="18">
        <v>1</v>
      </c>
      <c r="D31" s="18">
        <v>0.96505376344086025</v>
      </c>
      <c r="E31" s="18">
        <v>0.91586538461538458</v>
      </c>
      <c r="F31" s="18">
        <v>0.89818181818181819</v>
      </c>
      <c r="G31" s="18">
        <v>0.87888601036269431</v>
      </c>
      <c r="H31" s="18">
        <v>0.8382619191309596</v>
      </c>
      <c r="I31" s="18">
        <v>0.82570325427468283</v>
      </c>
      <c r="J31" s="18">
        <v>0.75131440588853837</v>
      </c>
      <c r="K31" s="18">
        <v>0.74216867469879522</v>
      </c>
      <c r="L31" s="18">
        <v>0.71709323583180984</v>
      </c>
    </row>
    <row r="32" spans="2:12" x14ac:dyDescent="0.25">
      <c r="B32" s="3" t="s">
        <v>39</v>
      </c>
      <c r="C32" s="18">
        <v>1</v>
      </c>
      <c r="D32" s="18">
        <v>0.94416749750747753</v>
      </c>
      <c r="E32" s="18">
        <v>0.90062667860340195</v>
      </c>
      <c r="F32" s="18">
        <v>0.87599364069952301</v>
      </c>
      <c r="G32" s="18">
        <v>0.86568213783403658</v>
      </c>
      <c r="H32" s="18">
        <v>0.82829581993569135</v>
      </c>
      <c r="I32" s="18">
        <v>0.83037825059101655</v>
      </c>
      <c r="J32" s="18">
        <v>0.7648970747562297</v>
      </c>
      <c r="K32" s="18">
        <v>0.76229907452508527</v>
      </c>
      <c r="L32" s="18">
        <v>0.74687499999999996</v>
      </c>
    </row>
    <row r="33" spans="2:12" x14ac:dyDescent="0.25">
      <c r="B33" s="3" t="s">
        <v>44</v>
      </c>
      <c r="C33" s="18">
        <v>1</v>
      </c>
      <c r="D33" s="18">
        <v>0.92988929889298888</v>
      </c>
      <c r="E33" s="18">
        <v>0.87919463087248317</v>
      </c>
      <c r="F33" s="18">
        <v>0.84660766961651912</v>
      </c>
      <c r="G33" s="18">
        <v>0.82872928176795579</v>
      </c>
      <c r="H33" s="18">
        <v>0.7846153846153846</v>
      </c>
      <c r="I33" s="18">
        <v>0.82182628062360796</v>
      </c>
      <c r="J33" s="18">
        <v>0.73716632443531827</v>
      </c>
      <c r="K33" s="18">
        <v>0.75</v>
      </c>
      <c r="L33" s="18">
        <v>0.72727272727272729</v>
      </c>
    </row>
    <row r="34" spans="2:12" x14ac:dyDescent="0.25">
      <c r="B34" s="3" t="s">
        <v>45</v>
      </c>
      <c r="C34" s="18">
        <v>1</v>
      </c>
      <c r="D34" s="18">
        <v>0.92834890965732086</v>
      </c>
      <c r="E34" s="18">
        <v>0.9152542372881356</v>
      </c>
      <c r="F34" s="18">
        <v>0.87664041994750652</v>
      </c>
      <c r="G34" s="18">
        <v>0.87530562347188268</v>
      </c>
      <c r="H34" s="18">
        <v>0.85280373831775702</v>
      </c>
      <c r="I34" s="18">
        <v>0.8610526315789474</v>
      </c>
      <c r="J34" s="18">
        <v>0.75047619047619052</v>
      </c>
      <c r="K34" s="18">
        <v>0.74147217235188512</v>
      </c>
      <c r="L34" s="18">
        <v>0.72436974789915964</v>
      </c>
    </row>
    <row r="35" spans="2:12" x14ac:dyDescent="0.25">
      <c r="B35" s="3" t="s">
        <v>35</v>
      </c>
      <c r="C35" s="18">
        <v>1</v>
      </c>
      <c r="D35" s="18">
        <v>0.94545454545454544</v>
      </c>
      <c r="E35" s="18">
        <v>0.89444444444444449</v>
      </c>
      <c r="F35" s="18">
        <v>0.890625</v>
      </c>
      <c r="G35" s="18">
        <v>0.87980769230769229</v>
      </c>
      <c r="H35" s="18">
        <v>0.8699551569506726</v>
      </c>
      <c r="I35" s="18">
        <v>0.88796680497925307</v>
      </c>
      <c r="J35" s="18">
        <v>0.78599221789883267</v>
      </c>
      <c r="K35" s="18">
        <v>0.77003484320557491</v>
      </c>
      <c r="L35" s="18">
        <v>0.75324675324675328</v>
      </c>
    </row>
    <row r="36" spans="2:12" x14ac:dyDescent="0.25">
      <c r="B36" s="7" t="s">
        <v>51</v>
      </c>
      <c r="C36" s="23">
        <v>1</v>
      </c>
      <c r="D36" s="23">
        <v>0.92689566818800539</v>
      </c>
      <c r="E36" s="23">
        <v>0.88315083009537265</v>
      </c>
      <c r="F36" s="23">
        <v>0.85612677813825799</v>
      </c>
      <c r="G36" s="23">
        <v>0.86376843374814982</v>
      </c>
      <c r="H36" s="23">
        <v>0.83218559218559218</v>
      </c>
      <c r="I36" s="23">
        <v>0.83290397086257439</v>
      </c>
      <c r="J36" s="23">
        <v>0.73036702891121597</v>
      </c>
      <c r="K36" s="23">
        <v>0.71398975440711165</v>
      </c>
      <c r="L36" s="23">
        <v>0.69902979426133627</v>
      </c>
    </row>
    <row r="38" spans="2:12" x14ac:dyDescent="0.25">
      <c r="B38" s="69" t="s">
        <v>75</v>
      </c>
      <c r="C38" s="1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6592-A14A-4FC8-A7A4-A1EAF9C52F2D}">
  <dimension ref="B2:P26"/>
  <sheetViews>
    <sheetView showGridLines="0" workbookViewId="0">
      <selection activeCell="B26" sqref="B26"/>
    </sheetView>
  </sheetViews>
  <sheetFormatPr defaultColWidth="9" defaultRowHeight="12" x14ac:dyDescent="0.2"/>
  <cols>
    <col min="1" max="1" width="14" style="1" customWidth="1"/>
    <col min="2" max="2" width="70.85546875" style="1" bestFit="1" customWidth="1"/>
    <col min="3" max="5" width="9" style="1" customWidth="1"/>
    <col min="6" max="7" width="9.42578125" style="1" bestFit="1" customWidth="1"/>
    <col min="8" max="16384" width="9" style="1"/>
  </cols>
  <sheetData>
    <row r="2" spans="2:16" ht="43.5" customHeight="1" x14ac:dyDescent="0.2">
      <c r="B2" s="92" t="s">
        <v>193</v>
      </c>
      <c r="C2" s="92"/>
      <c r="D2" s="92"/>
      <c r="E2" s="92"/>
      <c r="F2" s="92"/>
      <c r="G2" s="92"/>
    </row>
    <row r="4" spans="2:16" x14ac:dyDescent="0.2">
      <c r="B4" s="88" t="s">
        <v>70</v>
      </c>
      <c r="C4" s="91" t="s">
        <v>10</v>
      </c>
      <c r="D4" s="91"/>
      <c r="E4" s="91"/>
      <c r="F4" s="91"/>
      <c r="G4" s="91"/>
    </row>
    <row r="5" spans="2:16" ht="15" x14ac:dyDescent="0.25">
      <c r="B5" s="93"/>
      <c r="C5" s="70">
        <v>2020</v>
      </c>
      <c r="D5" s="70">
        <v>2021</v>
      </c>
      <c r="E5" s="70">
        <v>2022</v>
      </c>
      <c r="F5" s="70">
        <v>2023</v>
      </c>
      <c r="G5" s="70">
        <v>2024</v>
      </c>
      <c r="L5"/>
      <c r="M5"/>
      <c r="N5"/>
      <c r="O5"/>
      <c r="P5"/>
    </row>
    <row r="6" spans="2:16" ht="16.5" customHeight="1" x14ac:dyDescent="0.25">
      <c r="B6" s="3" t="s">
        <v>1</v>
      </c>
      <c r="C6" s="78">
        <v>7.6844783715012729E-2</v>
      </c>
      <c r="D6" s="78">
        <v>0.1528943879805568</v>
      </c>
      <c r="E6" s="78">
        <v>0.10997782705099779</v>
      </c>
      <c r="F6" s="82">
        <v>0.10481825866441251</v>
      </c>
      <c r="G6" s="82">
        <v>5.9479553903345722E-2</v>
      </c>
      <c r="L6"/>
      <c r="M6"/>
      <c r="N6"/>
      <c r="O6"/>
      <c r="P6"/>
    </row>
    <row r="7" spans="2:16" ht="16.5" customHeight="1" x14ac:dyDescent="0.25">
      <c r="B7" s="3" t="s">
        <v>2</v>
      </c>
      <c r="C7" s="78">
        <v>0.12244897959183673</v>
      </c>
      <c r="D7" s="78">
        <v>7.0707070707070704E-2</v>
      </c>
      <c r="E7" s="78">
        <v>0.16666666666666666</v>
      </c>
      <c r="F7" s="82">
        <v>0.14814814814814814</v>
      </c>
      <c r="G7" s="82">
        <v>0.11864406779661017</v>
      </c>
      <c r="L7"/>
      <c r="M7"/>
      <c r="N7"/>
      <c r="O7"/>
      <c r="P7"/>
    </row>
    <row r="8" spans="2:16" ht="16.5" customHeight="1" x14ac:dyDescent="0.25">
      <c r="B8" s="3" t="s">
        <v>3</v>
      </c>
      <c r="C8" s="78">
        <v>2.0046559751681323E-2</v>
      </c>
      <c r="D8" s="78">
        <v>6.6992665036674823E-2</v>
      </c>
      <c r="E8" s="78">
        <v>6.2549800796812743E-2</v>
      </c>
      <c r="F8" s="82">
        <v>8.9242210539812794E-2</v>
      </c>
      <c r="G8" s="82">
        <v>5.5073879594578094E-2</v>
      </c>
      <c r="L8"/>
      <c r="M8"/>
      <c r="N8"/>
      <c r="O8"/>
      <c r="P8"/>
    </row>
    <row r="9" spans="2:16" ht="16.5" customHeight="1" x14ac:dyDescent="0.25">
      <c r="B9" s="3" t="s">
        <v>4</v>
      </c>
      <c r="C9" s="78">
        <v>7.0921985815602835E-3</v>
      </c>
      <c r="D9" s="78">
        <v>0.1032258064516129</v>
      </c>
      <c r="E9" s="78">
        <v>0.17177914110429449</v>
      </c>
      <c r="F9" s="82">
        <v>0.14705882352941177</v>
      </c>
      <c r="G9" s="82">
        <v>0.22222222222222221</v>
      </c>
      <c r="L9"/>
      <c r="M9"/>
      <c r="N9"/>
      <c r="O9"/>
      <c r="P9"/>
    </row>
    <row r="10" spans="2:16" ht="16.5" customHeight="1" x14ac:dyDescent="0.25">
      <c r="B10" s="3" t="s">
        <v>5</v>
      </c>
      <c r="C10" s="78">
        <v>0.20779220779220781</v>
      </c>
      <c r="D10" s="78">
        <v>0.14705882352941177</v>
      </c>
      <c r="E10" s="78">
        <v>0.25878594249201275</v>
      </c>
      <c r="F10" s="82">
        <v>0.16804407713498623</v>
      </c>
      <c r="G10" s="82">
        <v>0.15517241379310345</v>
      </c>
      <c r="L10"/>
      <c r="M10"/>
      <c r="N10"/>
      <c r="O10"/>
      <c r="P10"/>
    </row>
    <row r="11" spans="2:16" ht="16.5" customHeight="1" x14ac:dyDescent="0.25">
      <c r="B11" s="3" t="s">
        <v>6</v>
      </c>
      <c r="C11" s="78">
        <v>7.5085833706523358E-2</v>
      </c>
      <c r="D11" s="78">
        <v>0.13358572201189833</v>
      </c>
      <c r="E11" s="78">
        <v>0.13024035774175516</v>
      </c>
      <c r="F11" s="82">
        <v>0.15873414542257944</v>
      </c>
      <c r="G11" s="82">
        <v>8.7099811676082869E-2</v>
      </c>
      <c r="L11"/>
      <c r="M11"/>
      <c r="N11"/>
      <c r="O11"/>
      <c r="P11"/>
    </row>
    <row r="12" spans="2:16" ht="16.5" customHeight="1" x14ac:dyDescent="0.25">
      <c r="B12" s="3" t="s">
        <v>7</v>
      </c>
      <c r="C12" s="78">
        <v>4.1721269009234146E-2</v>
      </c>
      <c r="D12" s="78">
        <v>0.1038611857970452</v>
      </c>
      <c r="E12" s="78">
        <v>8.7968914339137547E-2</v>
      </c>
      <c r="F12" s="82">
        <v>0.10827270723104056</v>
      </c>
      <c r="G12" s="82">
        <v>7.2559537692088422E-2</v>
      </c>
      <c r="L12"/>
      <c r="M12"/>
      <c r="N12"/>
      <c r="O12"/>
      <c r="P12"/>
    </row>
    <row r="13" spans="2:16" ht="16.5" customHeight="1" x14ac:dyDescent="0.25">
      <c r="B13" s="3" t="s">
        <v>8</v>
      </c>
      <c r="C13" s="78">
        <v>9.1408268733850134E-2</v>
      </c>
      <c r="D13" s="78">
        <v>0.13204833141542002</v>
      </c>
      <c r="E13" s="78">
        <v>0.1171303074670571</v>
      </c>
      <c r="F13" s="82">
        <v>0.15701823949246629</v>
      </c>
      <c r="G13" s="82">
        <v>0.12305148795465282</v>
      </c>
      <c r="L13"/>
      <c r="M13"/>
      <c r="N13"/>
      <c r="O13"/>
      <c r="P13"/>
    </row>
    <row r="14" spans="2:16" ht="16.5" customHeight="1" x14ac:dyDescent="0.25">
      <c r="B14" s="3" t="s">
        <v>17</v>
      </c>
      <c r="C14" s="78">
        <v>4.5398009950248758E-2</v>
      </c>
      <c r="D14" s="78">
        <v>0.1785238475885958</v>
      </c>
      <c r="E14" s="78">
        <v>0.11050178228681108</v>
      </c>
      <c r="F14" s="82">
        <v>0.14626288659793815</v>
      </c>
      <c r="G14" s="82">
        <v>7.6551373346897253E-2</v>
      </c>
      <c r="L14"/>
      <c r="M14"/>
      <c r="N14"/>
      <c r="O14"/>
      <c r="P14"/>
    </row>
    <row r="15" spans="2:16" ht="16.5" customHeight="1" x14ac:dyDescent="0.25">
      <c r="B15" s="3" t="s">
        <v>9</v>
      </c>
      <c r="C15" s="78">
        <v>5.949547834364588E-2</v>
      </c>
      <c r="D15" s="78">
        <v>0.11708586296617519</v>
      </c>
      <c r="E15" s="78">
        <v>8.5048010973936897E-2</v>
      </c>
      <c r="F15" s="82">
        <v>0.10668998688237866</v>
      </c>
      <c r="G15" s="82">
        <v>6.1249999999999999E-2</v>
      </c>
      <c r="L15"/>
      <c r="M15"/>
      <c r="N15"/>
      <c r="O15"/>
      <c r="P15"/>
    </row>
    <row r="16" spans="2:16" ht="16.5" customHeight="1" x14ac:dyDescent="0.25">
      <c r="B16" s="3" t="s">
        <v>18</v>
      </c>
      <c r="C16" s="78">
        <v>2.3355704697986576E-2</v>
      </c>
      <c r="D16" s="78">
        <v>7.3665747932848913E-2</v>
      </c>
      <c r="E16" s="78">
        <v>8.0163390349757474E-2</v>
      </c>
      <c r="F16" s="82">
        <v>0.10141452888995445</v>
      </c>
      <c r="G16" s="82">
        <v>5.9266013220879869E-2</v>
      </c>
      <c r="L16"/>
      <c r="M16"/>
      <c r="N16"/>
      <c r="O16"/>
      <c r="P16"/>
    </row>
    <row r="17" spans="2:16" ht="16.5" customHeight="1" x14ac:dyDescent="0.25">
      <c r="B17" s="3" t="s">
        <v>23</v>
      </c>
      <c r="C17" s="78">
        <v>6.461843409316155E-2</v>
      </c>
      <c r="D17" s="78">
        <v>0.11978348175309936</v>
      </c>
      <c r="E17" s="78">
        <v>0.12261625961860154</v>
      </c>
      <c r="F17" s="82">
        <v>0.12973960712654181</v>
      </c>
      <c r="G17" s="82">
        <v>9.5191501258037464E-2</v>
      </c>
      <c r="L17"/>
      <c r="M17"/>
      <c r="N17"/>
      <c r="O17"/>
      <c r="P17"/>
    </row>
    <row r="18" spans="2:16" ht="16.5" customHeight="1" x14ac:dyDescent="0.25">
      <c r="B18" s="3" t="s">
        <v>19</v>
      </c>
      <c r="C18" s="78">
        <v>4.0713454827452498E-2</v>
      </c>
      <c r="D18" s="78">
        <v>0.11347454610181559</v>
      </c>
      <c r="E18" s="78">
        <v>0.10259704505827293</v>
      </c>
      <c r="F18" s="82">
        <v>0.11413658112222705</v>
      </c>
      <c r="G18" s="82">
        <v>6.9013281186344005E-2</v>
      </c>
      <c r="L18"/>
      <c r="M18"/>
      <c r="N18"/>
      <c r="O18"/>
      <c r="P18"/>
    </row>
    <row r="19" spans="2:16" ht="16.5" customHeight="1" x14ac:dyDescent="0.25">
      <c r="B19" s="3" t="s">
        <v>20</v>
      </c>
      <c r="C19" s="78">
        <v>3.6098796706776438E-2</v>
      </c>
      <c r="D19" s="78">
        <v>9.4671033045549274E-2</v>
      </c>
      <c r="E19" s="78">
        <v>9.6075353218210355E-2</v>
      </c>
      <c r="F19" s="82">
        <v>0.10759860788863108</v>
      </c>
      <c r="G19" s="82">
        <v>6.543578604398588E-2</v>
      </c>
      <c r="L19"/>
      <c r="M19"/>
      <c r="N19"/>
      <c r="O19"/>
      <c r="P19"/>
    </row>
    <row r="20" spans="2:16" ht="16.5" customHeight="1" x14ac:dyDescent="0.25">
      <c r="B20" s="3" t="s">
        <v>71</v>
      </c>
      <c r="C20" s="78">
        <v>1.1479591836734694E-2</v>
      </c>
      <c r="D20" s="78">
        <v>3.4330985915492961E-2</v>
      </c>
      <c r="E20" s="78">
        <v>5.7622504537205084E-2</v>
      </c>
      <c r="F20" s="82">
        <v>5.6921086675291076E-2</v>
      </c>
      <c r="G20" s="82">
        <v>5.8082859463850528E-2</v>
      </c>
      <c r="L20"/>
      <c r="M20"/>
      <c r="N20"/>
      <c r="O20"/>
      <c r="P20"/>
    </row>
    <row r="21" spans="2:16" ht="16.5" customHeight="1" x14ac:dyDescent="0.25">
      <c r="B21" s="3" t="s">
        <v>21</v>
      </c>
      <c r="C21" s="78">
        <v>5.3079817785700138E-2</v>
      </c>
      <c r="D21" s="78">
        <v>8.3039197473527768E-2</v>
      </c>
      <c r="E21" s="78">
        <v>8.7551792469825251E-2</v>
      </c>
      <c r="F21" s="82">
        <v>0.10342522974101921</v>
      </c>
      <c r="G21" s="82">
        <v>7.0202808112324488E-2</v>
      </c>
      <c r="L21"/>
      <c r="M21"/>
      <c r="N21"/>
      <c r="O21"/>
      <c r="P21"/>
    </row>
    <row r="22" spans="2:16" ht="16.5" customHeight="1" x14ac:dyDescent="0.25">
      <c r="B22" s="3" t="s">
        <v>22</v>
      </c>
      <c r="C22" s="78">
        <v>6.8011527377521613E-2</v>
      </c>
      <c r="D22" s="78">
        <v>0.10615711252653928</v>
      </c>
      <c r="E22" s="78">
        <v>0.13340336134453781</v>
      </c>
      <c r="F22" s="82">
        <v>0.15626444752658344</v>
      </c>
      <c r="G22" s="82">
        <v>0.11901736552308344</v>
      </c>
      <c r="H22"/>
      <c r="L22"/>
      <c r="M22"/>
      <c r="N22"/>
      <c r="O22"/>
      <c r="P22"/>
    </row>
    <row r="23" spans="2:16" ht="16.5" customHeight="1" x14ac:dyDescent="0.25">
      <c r="B23" s="53" t="s">
        <v>24</v>
      </c>
      <c r="C23" s="78">
        <v>4.8702290076335877E-2</v>
      </c>
      <c r="D23" s="78">
        <v>8.6311239193083575E-2</v>
      </c>
      <c r="E23" s="78">
        <v>9.9260355029585801E-2</v>
      </c>
      <c r="F23" s="82">
        <v>8.574181117533719E-2</v>
      </c>
      <c r="G23" s="82">
        <v>8.5856650057493294E-2</v>
      </c>
      <c r="H23"/>
      <c r="L23"/>
      <c r="M23"/>
      <c r="N23"/>
      <c r="O23"/>
      <c r="P23"/>
    </row>
    <row r="24" spans="2:16" ht="15" x14ac:dyDescent="0.25">
      <c r="B24" s="73" t="s">
        <v>63</v>
      </c>
      <c r="C24" s="80">
        <v>4.6534593603256819E-2</v>
      </c>
      <c r="D24" s="80">
        <v>0.10742522253552275</v>
      </c>
      <c r="E24" s="80">
        <v>9.6998086315729343E-2</v>
      </c>
      <c r="F24" s="83">
        <v>0.11470957515961568</v>
      </c>
      <c r="G24" s="83">
        <v>7.6187845766272466E-2</v>
      </c>
      <c r="H24"/>
      <c r="L24"/>
      <c r="M24"/>
      <c r="N24"/>
      <c r="O24"/>
      <c r="P24"/>
    </row>
    <row r="25" spans="2:16" ht="15" x14ac:dyDescent="0.25">
      <c r="H25"/>
      <c r="L25"/>
      <c r="M25"/>
      <c r="N25"/>
      <c r="O25"/>
      <c r="P25"/>
    </row>
    <row r="26" spans="2:16" x14ac:dyDescent="0.2">
      <c r="B26" s="69" t="s">
        <v>75</v>
      </c>
      <c r="C26" s="56"/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/>
  <drawing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FCBF-45AF-429E-8F6D-4EA1FD5510EB}">
  <dimension ref="B2:S40"/>
  <sheetViews>
    <sheetView showGridLines="0" topLeftCell="A12" zoomScaleNormal="100" workbookViewId="0">
      <selection activeCell="B40" sqref="B40"/>
    </sheetView>
  </sheetViews>
  <sheetFormatPr defaultColWidth="9" defaultRowHeight="12" x14ac:dyDescent="0.2"/>
  <cols>
    <col min="1" max="1" width="20.85546875" style="1" customWidth="1"/>
    <col min="2" max="2" width="34.42578125" style="1" customWidth="1"/>
    <col min="3" max="7" width="9.42578125" style="1" bestFit="1" customWidth="1"/>
    <col min="8" max="16384" width="9" style="1"/>
  </cols>
  <sheetData>
    <row r="2" spans="2:19" ht="27.75" customHeight="1" x14ac:dyDescent="0.2">
      <c r="B2" s="92" t="s">
        <v>194</v>
      </c>
      <c r="C2" s="92"/>
      <c r="D2" s="92"/>
      <c r="E2" s="92"/>
      <c r="F2" s="92"/>
      <c r="G2" s="92"/>
    </row>
    <row r="4" spans="2:19" x14ac:dyDescent="0.2">
      <c r="B4" s="88" t="s">
        <v>25</v>
      </c>
      <c r="C4" s="91" t="s">
        <v>10</v>
      </c>
      <c r="D4" s="91"/>
      <c r="E4" s="91"/>
      <c r="F4" s="91"/>
      <c r="G4" s="91"/>
    </row>
    <row r="5" spans="2:19" ht="22.5" customHeight="1" x14ac:dyDescent="0.25">
      <c r="B5" s="93"/>
      <c r="C5" s="70">
        <v>2020</v>
      </c>
      <c r="D5" s="70">
        <v>2021</v>
      </c>
      <c r="E5" s="70">
        <v>2022</v>
      </c>
      <c r="F5" s="70">
        <v>2023</v>
      </c>
      <c r="G5" s="70">
        <v>2024</v>
      </c>
      <c r="O5"/>
      <c r="P5"/>
      <c r="Q5"/>
      <c r="R5"/>
      <c r="S5"/>
    </row>
    <row r="6" spans="2:19" ht="15" customHeight="1" x14ac:dyDescent="0.25">
      <c r="B6" s="3" t="s">
        <v>48</v>
      </c>
      <c r="C6" s="78">
        <v>3.163835366548854E-2</v>
      </c>
      <c r="D6" s="78">
        <v>9.3974308038670379E-2</v>
      </c>
      <c r="E6" s="78">
        <v>7.75284990056858E-2</v>
      </c>
      <c r="F6" s="78">
        <v>9.6126448213757695E-2</v>
      </c>
      <c r="G6" s="78">
        <v>5.1679453952939367E-2</v>
      </c>
      <c r="O6"/>
      <c r="P6"/>
      <c r="Q6"/>
      <c r="R6"/>
      <c r="S6"/>
    </row>
    <row r="7" spans="2:19" ht="15" customHeight="1" x14ac:dyDescent="0.25">
      <c r="B7" s="3" t="s">
        <v>42</v>
      </c>
      <c r="C7" s="78">
        <v>4.5364891518737675E-2</v>
      </c>
      <c r="D7" s="78">
        <v>0.22342064714946072</v>
      </c>
      <c r="E7" s="78">
        <v>0.12101910828025478</v>
      </c>
      <c r="F7" s="78">
        <v>0.11145038167938931</v>
      </c>
      <c r="G7" s="78">
        <v>8.7847730600292828E-2</v>
      </c>
      <c r="O7"/>
      <c r="P7"/>
      <c r="Q7"/>
      <c r="R7"/>
      <c r="S7"/>
    </row>
    <row r="8" spans="2:19" ht="15" customHeight="1" x14ac:dyDescent="0.25">
      <c r="B8" s="3" t="s">
        <v>56</v>
      </c>
      <c r="C8" s="78">
        <v>0.15492957746478872</v>
      </c>
      <c r="D8" s="78">
        <v>0.26178010471204188</v>
      </c>
      <c r="E8" s="78">
        <v>0.13541666666666666</v>
      </c>
      <c r="F8" s="78">
        <v>0.20499999999999999</v>
      </c>
      <c r="G8" s="78">
        <v>9.2307692307692313E-2</v>
      </c>
      <c r="O8"/>
      <c r="P8"/>
      <c r="Q8"/>
      <c r="R8"/>
      <c r="S8"/>
    </row>
    <row r="9" spans="2:19" ht="15" customHeight="1" x14ac:dyDescent="0.25">
      <c r="B9" s="3" t="s">
        <v>54</v>
      </c>
      <c r="C9" s="78">
        <v>3.860294117647059E-2</v>
      </c>
      <c r="D9" s="78">
        <v>0.12207357859531773</v>
      </c>
      <c r="E9" s="78">
        <v>0.11619718309859155</v>
      </c>
      <c r="F9" s="78">
        <v>0.12417218543046357</v>
      </c>
      <c r="G9" s="78">
        <v>6.1728395061728392E-2</v>
      </c>
      <c r="O9"/>
      <c r="P9"/>
      <c r="Q9"/>
      <c r="R9"/>
      <c r="S9"/>
    </row>
    <row r="10" spans="2:19" ht="15" customHeight="1" x14ac:dyDescent="0.25">
      <c r="B10" s="3" t="s">
        <v>33</v>
      </c>
      <c r="C10" s="78">
        <v>7.7235772357723581E-2</v>
      </c>
      <c r="D10" s="78">
        <v>0.13167259786476868</v>
      </c>
      <c r="E10" s="78">
        <v>0.17333333333333334</v>
      </c>
      <c r="F10" s="78">
        <v>0.12852664576802508</v>
      </c>
      <c r="G10" s="78">
        <v>0.12034383954154727</v>
      </c>
      <c r="O10"/>
      <c r="P10"/>
      <c r="Q10"/>
      <c r="R10"/>
      <c r="S10"/>
    </row>
    <row r="11" spans="2:19" ht="15" customHeight="1" x14ac:dyDescent="0.25">
      <c r="B11" s="3" t="s">
        <v>30</v>
      </c>
      <c r="C11" s="78">
        <v>2.2467481277098935E-2</v>
      </c>
      <c r="D11" s="78">
        <v>9.8809953119365315E-2</v>
      </c>
      <c r="E11" s="78">
        <v>7.4437182280319536E-2</v>
      </c>
      <c r="F11" s="78">
        <v>0.10264900662251655</v>
      </c>
      <c r="G11" s="78">
        <v>8.1114938928906991E-2</v>
      </c>
      <c r="O11"/>
      <c r="P11"/>
      <c r="Q11"/>
      <c r="R11"/>
      <c r="S11"/>
    </row>
    <row r="12" spans="2:19" ht="15" customHeight="1" x14ac:dyDescent="0.25">
      <c r="B12" s="3" t="s">
        <v>72</v>
      </c>
      <c r="C12" s="78">
        <v>4.8387096774193547E-2</v>
      </c>
      <c r="D12" s="78">
        <v>0.15714285714285714</v>
      </c>
      <c r="E12" s="78">
        <v>0.12121212121212122</v>
      </c>
      <c r="F12" s="78">
        <v>3.0303030303030304E-2</v>
      </c>
      <c r="G12" s="78">
        <v>0.189873417721519</v>
      </c>
      <c r="O12"/>
      <c r="P12"/>
      <c r="Q12"/>
      <c r="R12"/>
      <c r="S12"/>
    </row>
    <row r="13" spans="2:19" ht="15" customHeight="1" x14ac:dyDescent="0.25">
      <c r="B13" s="3" t="s">
        <v>55</v>
      </c>
      <c r="C13" s="78">
        <v>4.8000000000000001E-2</v>
      </c>
      <c r="D13" s="78">
        <v>0.15231788079470199</v>
      </c>
      <c r="E13" s="78">
        <v>0.11498257839721254</v>
      </c>
      <c r="F13" s="78">
        <v>0.12413793103448276</v>
      </c>
      <c r="G13" s="78">
        <v>8.5324232081911269E-2</v>
      </c>
      <c r="O13"/>
      <c r="P13"/>
      <c r="Q13"/>
      <c r="R13"/>
      <c r="S13"/>
    </row>
    <row r="14" spans="2:19" ht="15" customHeight="1" x14ac:dyDescent="0.25">
      <c r="B14" s="3" t="s">
        <v>26</v>
      </c>
      <c r="C14" s="78">
        <v>3.7015276145710929E-2</v>
      </c>
      <c r="D14" s="78">
        <v>9.8621420996818671E-2</v>
      </c>
      <c r="E14" s="78">
        <v>9.1900311526479747E-2</v>
      </c>
      <c r="F14" s="78">
        <v>0.12883720930232559</v>
      </c>
      <c r="G14" s="78">
        <v>8.8120950323974087E-2</v>
      </c>
      <c r="O14"/>
      <c r="P14"/>
      <c r="Q14"/>
      <c r="R14"/>
      <c r="S14"/>
    </row>
    <row r="15" spans="2:19" ht="15" customHeight="1" x14ac:dyDescent="0.25">
      <c r="B15" s="3" t="s">
        <v>41</v>
      </c>
      <c r="C15" s="78">
        <v>4.6875E-2</v>
      </c>
      <c r="D15" s="78">
        <v>0.189873417721519</v>
      </c>
      <c r="E15" s="78">
        <v>0.125</v>
      </c>
      <c r="F15" s="78">
        <v>8.4337349397590355E-2</v>
      </c>
      <c r="G15" s="78">
        <v>0.1111111111111111</v>
      </c>
      <c r="O15"/>
      <c r="P15"/>
      <c r="Q15"/>
      <c r="R15"/>
      <c r="S15"/>
    </row>
    <row r="16" spans="2:19" ht="15" customHeight="1" x14ac:dyDescent="0.25">
      <c r="B16" s="3" t="s">
        <v>49</v>
      </c>
      <c r="C16" s="78">
        <v>5.950579929399899E-2</v>
      </c>
      <c r="D16" s="78">
        <v>0.13551836355183636</v>
      </c>
      <c r="E16" s="78">
        <v>0.15463199442767589</v>
      </c>
      <c r="F16" s="78">
        <v>0.15874662793110603</v>
      </c>
      <c r="G16" s="78">
        <v>0.1174410029498525</v>
      </c>
      <c r="O16"/>
      <c r="P16"/>
      <c r="Q16"/>
      <c r="R16"/>
      <c r="S16"/>
    </row>
    <row r="17" spans="2:19" ht="15" customHeight="1" x14ac:dyDescent="0.25">
      <c r="B17" s="3" t="s">
        <v>40</v>
      </c>
      <c r="C17" s="78">
        <v>2.9936974789915968E-2</v>
      </c>
      <c r="D17" s="78">
        <v>0.10217917675544794</v>
      </c>
      <c r="E17" s="78">
        <v>0.12615684364344862</v>
      </c>
      <c r="F17" s="78">
        <v>0.10307414104882459</v>
      </c>
      <c r="G17" s="78">
        <v>9.5022624434389136E-2</v>
      </c>
      <c r="O17"/>
      <c r="P17"/>
      <c r="Q17"/>
      <c r="R17"/>
      <c r="S17"/>
    </row>
    <row r="18" spans="2:19" ht="15" customHeight="1" x14ac:dyDescent="0.25">
      <c r="B18" s="3" t="s">
        <v>29</v>
      </c>
      <c r="C18" s="78">
        <v>5.3561088592935728E-2</v>
      </c>
      <c r="D18" s="78">
        <v>0.12888318356867778</v>
      </c>
      <c r="E18" s="78">
        <v>0.11088760372139804</v>
      </c>
      <c r="F18" s="78">
        <v>0.12402028584601199</v>
      </c>
      <c r="G18" s="78">
        <v>8.7561549989295648E-2</v>
      </c>
      <c r="O18"/>
      <c r="P18"/>
      <c r="Q18"/>
      <c r="R18"/>
      <c r="S18"/>
    </row>
    <row r="19" spans="2:19" ht="15" customHeight="1" x14ac:dyDescent="0.25">
      <c r="B19" s="3" t="s">
        <v>64</v>
      </c>
      <c r="C19" s="78">
        <v>4.3333333333333335E-2</v>
      </c>
      <c r="D19" s="78">
        <v>9.8018769551616272E-2</v>
      </c>
      <c r="E19" s="78">
        <v>0.10633727175080558</v>
      </c>
      <c r="F19" s="78">
        <v>0.20408163265306123</v>
      </c>
      <c r="G19" s="78">
        <v>0.12676056338028169</v>
      </c>
      <c r="O19"/>
      <c r="P19"/>
      <c r="Q19"/>
      <c r="R19"/>
      <c r="S19"/>
    </row>
    <row r="20" spans="2:19" ht="15" customHeight="1" x14ac:dyDescent="0.25">
      <c r="B20" s="3" t="s">
        <v>31</v>
      </c>
      <c r="C20" s="78">
        <v>4.6554934823091247E-2</v>
      </c>
      <c r="D20" s="78">
        <v>0.14052287581699346</v>
      </c>
      <c r="E20" s="78">
        <v>0.18998527245949925</v>
      </c>
      <c r="F20" s="78">
        <v>0.12618724559023067</v>
      </c>
      <c r="G20" s="78">
        <v>8.0624187256176857E-2</v>
      </c>
      <c r="O20"/>
      <c r="P20"/>
      <c r="Q20"/>
      <c r="R20"/>
      <c r="S20"/>
    </row>
    <row r="21" spans="2:19" ht="15" customHeight="1" x14ac:dyDescent="0.25">
      <c r="B21" s="3" t="s">
        <v>34</v>
      </c>
      <c r="C21" s="78">
        <v>1.8518518518518517E-2</v>
      </c>
      <c r="D21" s="78">
        <v>0.11666666666666667</v>
      </c>
      <c r="E21" s="78">
        <v>0.18333333333333332</v>
      </c>
      <c r="F21" s="78">
        <v>0.19178082191780821</v>
      </c>
      <c r="G21" s="78">
        <v>0.2</v>
      </c>
      <c r="O21"/>
      <c r="P21"/>
      <c r="Q21"/>
      <c r="R21"/>
      <c r="S21"/>
    </row>
    <row r="22" spans="2:19" ht="15" customHeight="1" x14ac:dyDescent="0.25">
      <c r="B22" s="3" t="s">
        <v>47</v>
      </c>
      <c r="C22" s="78">
        <v>6.6532258064516125E-2</v>
      </c>
      <c r="D22" s="78">
        <v>9.7312326227988882E-2</v>
      </c>
      <c r="E22" s="78">
        <v>0.10546500479386385</v>
      </c>
      <c r="F22" s="78">
        <v>0.12760180995475112</v>
      </c>
      <c r="G22" s="78">
        <v>8.5162423178226518E-2</v>
      </c>
      <c r="O22"/>
      <c r="P22"/>
      <c r="Q22"/>
      <c r="R22"/>
      <c r="S22"/>
    </row>
    <row r="23" spans="2:19" ht="15" customHeight="1" x14ac:dyDescent="0.25">
      <c r="B23" s="3" t="s">
        <v>36</v>
      </c>
      <c r="C23" s="78">
        <v>3.6046860919194956E-2</v>
      </c>
      <c r="D23" s="78">
        <v>0.10679079956188389</v>
      </c>
      <c r="E23" s="78">
        <v>0.11009174311926606</v>
      </c>
      <c r="F23" s="78">
        <v>0.12080536912751678</v>
      </c>
      <c r="G23" s="78">
        <v>8.1168084617153372E-2</v>
      </c>
      <c r="O23"/>
      <c r="P23"/>
      <c r="Q23"/>
      <c r="R23"/>
      <c r="S23"/>
    </row>
    <row r="24" spans="2:19" ht="15" customHeight="1" x14ac:dyDescent="0.25">
      <c r="B24" s="3" t="s">
        <v>28</v>
      </c>
      <c r="C24" s="78">
        <v>1.9064124783362217E-2</v>
      </c>
      <c r="D24" s="78">
        <v>9.8918083462132919E-2</v>
      </c>
      <c r="E24" s="78">
        <v>0.11477987421383648</v>
      </c>
      <c r="F24" s="78">
        <v>0.17124183006535948</v>
      </c>
      <c r="G24" s="78">
        <v>0.13833528722157093</v>
      </c>
      <c r="O24"/>
      <c r="P24"/>
      <c r="Q24"/>
      <c r="R24"/>
      <c r="S24"/>
    </row>
    <row r="25" spans="2:19" ht="15" customHeight="1" x14ac:dyDescent="0.25">
      <c r="B25" s="3" t="s">
        <v>53</v>
      </c>
      <c r="C25" s="78">
        <v>3.2831737346101231E-2</v>
      </c>
      <c r="D25" s="78">
        <v>0.13180169286577992</v>
      </c>
      <c r="E25" s="78">
        <v>0.12960609911054638</v>
      </c>
      <c r="F25" s="78">
        <v>0.16191562143671609</v>
      </c>
      <c r="G25" s="78">
        <v>9.9681866383881226E-2</v>
      </c>
      <c r="O25"/>
      <c r="P25"/>
      <c r="Q25"/>
      <c r="R25"/>
      <c r="S25"/>
    </row>
    <row r="26" spans="2:19" ht="15" customHeight="1" x14ac:dyDescent="0.25">
      <c r="B26" s="3" t="s">
        <v>73</v>
      </c>
      <c r="C26" s="78">
        <v>4.8694974678613168E-2</v>
      </c>
      <c r="D26" s="78">
        <v>0.12818745692625774</v>
      </c>
      <c r="E26" s="78">
        <v>9.9519052904180547E-2</v>
      </c>
      <c r="F26" s="78">
        <v>0.12907608695652173</v>
      </c>
      <c r="G26" s="78">
        <v>8.1882656350741462E-2</v>
      </c>
      <c r="O26"/>
      <c r="P26"/>
      <c r="Q26"/>
      <c r="R26"/>
      <c r="S26"/>
    </row>
    <row r="27" spans="2:19" ht="15" customHeight="1" x14ac:dyDescent="0.25">
      <c r="B27" s="3" t="s">
        <v>43</v>
      </c>
      <c r="C27" s="78">
        <v>8.0118694362017809E-2</v>
      </c>
      <c r="D27" s="78">
        <v>0.13112582781456952</v>
      </c>
      <c r="E27" s="78">
        <v>0.1076923076923077</v>
      </c>
      <c r="F27" s="78">
        <v>9.906291834002677E-2</v>
      </c>
      <c r="G27" s="78">
        <v>7.7586206896551727E-2</v>
      </c>
      <c r="O27"/>
      <c r="P27"/>
      <c r="Q27"/>
      <c r="R27"/>
      <c r="S27"/>
    </row>
    <row r="28" spans="2:19" ht="15" customHeight="1" x14ac:dyDescent="0.25">
      <c r="B28" s="3" t="s">
        <v>50</v>
      </c>
      <c r="C28" s="78">
        <v>4.6709129511677279E-2</v>
      </c>
      <c r="D28" s="78">
        <v>0.12211538461538461</v>
      </c>
      <c r="E28" s="78">
        <v>9.9330931549150792E-2</v>
      </c>
      <c r="F28" s="78">
        <v>0.10775231594344223</v>
      </c>
      <c r="G28" s="78">
        <v>7.7975376196990423E-2</v>
      </c>
      <c r="O28"/>
      <c r="P28"/>
      <c r="Q28"/>
      <c r="R28"/>
      <c r="S28"/>
    </row>
    <row r="29" spans="2:19" ht="15" customHeight="1" x14ac:dyDescent="0.25">
      <c r="B29" s="3" t="s">
        <v>37</v>
      </c>
      <c r="C29" s="78">
        <v>4.0887850467289717E-2</v>
      </c>
      <c r="D29" s="78">
        <v>0.11814345991561181</v>
      </c>
      <c r="E29" s="78">
        <v>8.4801762114537452E-2</v>
      </c>
      <c r="F29" s="78">
        <v>0.15004840271055178</v>
      </c>
      <c r="G29" s="78">
        <v>0.13903281519861832</v>
      </c>
      <c r="O29"/>
      <c r="P29"/>
      <c r="Q29"/>
      <c r="R29"/>
      <c r="S29"/>
    </row>
    <row r="30" spans="2:19" ht="15" customHeight="1" x14ac:dyDescent="0.25">
      <c r="B30" s="3" t="s">
        <v>38</v>
      </c>
      <c r="C30" s="78">
        <v>4.1471526505124548E-2</v>
      </c>
      <c r="D30" s="78">
        <v>0.10375837261225503</v>
      </c>
      <c r="E30" s="78">
        <v>9.3044937534961777E-2</v>
      </c>
      <c r="F30" s="78">
        <v>0.108502538071066</v>
      </c>
      <c r="G30" s="78">
        <v>7.0495372890582469E-2</v>
      </c>
      <c r="O30"/>
      <c r="P30"/>
      <c r="Q30"/>
      <c r="R30"/>
      <c r="S30"/>
    </row>
    <row r="31" spans="2:19" ht="15" customHeight="1" x14ac:dyDescent="0.25">
      <c r="B31" s="3" t="s">
        <v>27</v>
      </c>
      <c r="C31" s="78">
        <v>3.6011080332409975E-2</v>
      </c>
      <c r="D31" s="78">
        <v>5.7142857142857141E-2</v>
      </c>
      <c r="E31" s="78">
        <v>8.549222797927461E-2</v>
      </c>
      <c r="F31" s="78">
        <v>0.10613207547169812</v>
      </c>
      <c r="G31" s="78">
        <v>5.8956916099773243E-2</v>
      </c>
      <c r="O31"/>
      <c r="P31"/>
      <c r="Q31"/>
      <c r="R31"/>
      <c r="S31"/>
    </row>
    <row r="32" spans="2:19" ht="15" customHeight="1" x14ac:dyDescent="0.25">
      <c r="B32" s="3" t="s">
        <v>46</v>
      </c>
      <c r="C32" s="78">
        <v>5.6875449964002879E-2</v>
      </c>
      <c r="D32" s="78">
        <v>9.0180360721442893E-2</v>
      </c>
      <c r="E32" s="78">
        <v>8.1875437368789369E-2</v>
      </c>
      <c r="F32" s="78">
        <v>9.6103896103896108E-2</v>
      </c>
      <c r="G32" s="78">
        <v>6.1185468451242828E-2</v>
      </c>
      <c r="O32"/>
      <c r="P32"/>
      <c r="Q32"/>
      <c r="R32"/>
      <c r="S32"/>
    </row>
    <row r="33" spans="2:19" ht="15" customHeight="1" x14ac:dyDescent="0.25">
      <c r="B33" s="3" t="s">
        <v>39</v>
      </c>
      <c r="C33" s="78">
        <v>6.3664596273291921E-2</v>
      </c>
      <c r="D33" s="78">
        <v>9.5373665480427042E-2</v>
      </c>
      <c r="E33" s="78">
        <v>0.11614730878186968</v>
      </c>
      <c r="F33" s="78">
        <v>0.136741214057508</v>
      </c>
      <c r="G33" s="78">
        <v>9.7429766885833838E-2</v>
      </c>
      <c r="O33"/>
      <c r="P33"/>
      <c r="Q33"/>
      <c r="R33"/>
      <c r="S33"/>
    </row>
    <row r="34" spans="2:19" ht="15" customHeight="1" x14ac:dyDescent="0.25">
      <c r="B34" s="3" t="s">
        <v>44</v>
      </c>
      <c r="C34" s="78">
        <v>3.9215686274509803E-2</v>
      </c>
      <c r="D34" s="78">
        <v>0.15718157181571815</v>
      </c>
      <c r="E34" s="78">
        <v>9.7493036211699163E-2</v>
      </c>
      <c r="F34" s="78">
        <v>0.16176470588235295</v>
      </c>
      <c r="G34" s="78">
        <v>7.0754716981132074E-2</v>
      </c>
      <c r="O34"/>
      <c r="P34"/>
      <c r="Q34"/>
      <c r="R34"/>
      <c r="S34"/>
    </row>
    <row r="35" spans="2:19" ht="15" customHeight="1" x14ac:dyDescent="0.25">
      <c r="B35" s="3" t="s">
        <v>45</v>
      </c>
      <c r="C35" s="78">
        <v>5.4794520547945206E-3</v>
      </c>
      <c r="D35" s="78">
        <v>0.13691931540342298</v>
      </c>
      <c r="E35" s="78">
        <v>0.1065989847715736</v>
      </c>
      <c r="F35" s="78">
        <v>9.6852300242130748E-2</v>
      </c>
      <c r="G35" s="78">
        <v>7.6566125290023199E-2</v>
      </c>
      <c r="O35"/>
      <c r="P35"/>
      <c r="Q35"/>
      <c r="R35"/>
      <c r="S35"/>
    </row>
    <row r="36" spans="2:19" ht="15" customHeight="1" x14ac:dyDescent="0.25">
      <c r="B36" s="3" t="s">
        <v>35</v>
      </c>
      <c r="C36" s="78">
        <v>4.1237113402061855E-2</v>
      </c>
      <c r="D36" s="78">
        <v>7.476635514018691E-2</v>
      </c>
      <c r="E36" s="78">
        <v>0.11881188118811881</v>
      </c>
      <c r="F36" s="78">
        <v>0.11312217194570136</v>
      </c>
      <c r="G36" s="78">
        <v>0.10344827586206896</v>
      </c>
      <c r="O36"/>
      <c r="P36"/>
      <c r="Q36"/>
      <c r="R36"/>
      <c r="S36"/>
    </row>
    <row r="37" spans="2:19" ht="15" customHeight="1" x14ac:dyDescent="0.25">
      <c r="B37" s="53" t="s">
        <v>51</v>
      </c>
      <c r="C37" s="79">
        <v>8.2868712952638063E-2</v>
      </c>
      <c r="D37" s="79">
        <v>0.11684087030716724</v>
      </c>
      <c r="E37" s="79">
        <v>0.10898371701291409</v>
      </c>
      <c r="F37" s="79">
        <v>0.1280400949617515</v>
      </c>
      <c r="G37" s="79">
        <v>9.4497489910424254E-2</v>
      </c>
      <c r="O37"/>
      <c r="P37"/>
      <c r="Q37"/>
      <c r="R37"/>
      <c r="S37"/>
    </row>
    <row r="38" spans="2:19" ht="15" customHeight="1" x14ac:dyDescent="0.25">
      <c r="B38" s="73" t="s">
        <v>63</v>
      </c>
      <c r="C38" s="80">
        <v>4.6534593603256819E-2</v>
      </c>
      <c r="D38" s="80">
        <v>0.10742522253552275</v>
      </c>
      <c r="E38" s="80">
        <v>9.6998086315729343E-2</v>
      </c>
      <c r="F38" s="80">
        <v>0.11470957515961568</v>
      </c>
      <c r="G38" s="80">
        <v>7.6187845766272466E-2</v>
      </c>
      <c r="O38"/>
      <c r="P38"/>
      <c r="Q38"/>
      <c r="R38"/>
      <c r="S38"/>
    </row>
    <row r="39" spans="2:19" ht="15" customHeight="1" x14ac:dyDescent="0.2"/>
    <row r="40" spans="2:19" x14ac:dyDescent="0.2">
      <c r="B40" s="69" t="s">
        <v>75</v>
      </c>
      <c r="C40" s="56"/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FE47-3ED6-49EC-827C-A7C465CF60D9}">
  <dimension ref="B4:H17"/>
  <sheetViews>
    <sheetView showGridLines="0" workbookViewId="0">
      <selection activeCell="C6" sqref="C6:C10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3" width="18.5703125" style="1" customWidth="1"/>
    <col min="4" max="16384" width="9" style="1"/>
  </cols>
  <sheetData>
    <row r="4" spans="2:8" ht="36" customHeight="1" x14ac:dyDescent="0.25">
      <c r="B4" s="11" t="s">
        <v>195</v>
      </c>
      <c r="C4" s="10"/>
      <c r="D4"/>
      <c r="E4"/>
      <c r="F4"/>
      <c r="G4"/>
      <c r="H4"/>
    </row>
    <row r="5" spans="2:8" ht="15" x14ac:dyDescent="0.25">
      <c r="B5" s="6" t="s">
        <v>10</v>
      </c>
      <c r="C5" s="6" t="s">
        <v>65</v>
      </c>
      <c r="D5"/>
      <c r="E5"/>
      <c r="F5"/>
      <c r="G5"/>
      <c r="H5"/>
    </row>
    <row r="6" spans="2:8" ht="15" x14ac:dyDescent="0.25">
      <c r="B6" s="3">
        <v>2020</v>
      </c>
      <c r="C6" s="16">
        <v>-5.0016056571885632E-3</v>
      </c>
      <c r="D6"/>
      <c r="E6"/>
      <c r="F6"/>
      <c r="G6"/>
      <c r="H6"/>
    </row>
    <row r="7" spans="2:8" ht="15" x14ac:dyDescent="0.25">
      <c r="B7" s="3">
        <v>2021</v>
      </c>
      <c r="C7" s="16">
        <v>4.4358966423524479E-2</v>
      </c>
      <c r="D7"/>
      <c r="E7"/>
      <c r="F7"/>
      <c r="G7"/>
      <c r="H7"/>
    </row>
    <row r="8" spans="2:8" ht="15" x14ac:dyDescent="0.25">
      <c r="B8" s="3">
        <v>2022</v>
      </c>
      <c r="C8" s="16">
        <v>3.3505329162095913E-2</v>
      </c>
      <c r="D8"/>
      <c r="E8"/>
      <c r="F8"/>
      <c r="G8"/>
      <c r="H8"/>
    </row>
    <row r="9" spans="2:8" ht="15" x14ac:dyDescent="0.25">
      <c r="B9" s="3">
        <v>2023</v>
      </c>
      <c r="C9" s="16">
        <v>6.8787612718157393E-2</v>
      </c>
      <c r="D9"/>
      <c r="E9"/>
      <c r="F9"/>
      <c r="G9"/>
      <c r="H9"/>
    </row>
    <row r="10" spans="2:8" ht="15" x14ac:dyDescent="0.25">
      <c r="B10" s="7">
        <v>2024</v>
      </c>
      <c r="C10" s="17">
        <v>1.2076723086491496E-2</v>
      </c>
      <c r="D10"/>
      <c r="E10"/>
      <c r="F10"/>
      <c r="G10"/>
      <c r="H10"/>
    </row>
    <row r="11" spans="2:8" ht="15" x14ac:dyDescent="0.25">
      <c r="B11"/>
      <c r="C11"/>
      <c r="D11"/>
      <c r="E11"/>
      <c r="F11"/>
      <c r="G11"/>
      <c r="H11"/>
    </row>
    <row r="12" spans="2:8" ht="15" x14ac:dyDescent="0.25">
      <c r="B12" s="69" t="s">
        <v>75</v>
      </c>
      <c r="C12" s="5"/>
      <c r="D12"/>
      <c r="E12"/>
      <c r="F12"/>
      <c r="G12"/>
      <c r="H12"/>
    </row>
    <row r="13" spans="2:8" ht="15" x14ac:dyDescent="0.25">
      <c r="B13"/>
      <c r="C13"/>
      <c r="D13"/>
      <c r="E13"/>
      <c r="F13"/>
      <c r="G13"/>
      <c r="H13"/>
    </row>
    <row r="14" spans="2:8" ht="15" x14ac:dyDescent="0.25">
      <c r="B14"/>
      <c r="C14"/>
      <c r="D14"/>
      <c r="E14"/>
      <c r="F14"/>
      <c r="G14"/>
      <c r="H14"/>
    </row>
    <row r="15" spans="2:8" ht="15" x14ac:dyDescent="0.25">
      <c r="B15"/>
      <c r="C15"/>
      <c r="D15"/>
      <c r="E15"/>
      <c r="F15"/>
      <c r="G15"/>
      <c r="H15"/>
    </row>
    <row r="16" spans="2:8" ht="15" x14ac:dyDescent="0.25">
      <c r="B16"/>
      <c r="C16"/>
      <c r="D16"/>
      <c r="E16"/>
      <c r="F16"/>
      <c r="G16"/>
      <c r="H16"/>
    </row>
    <row r="17" spans="2:8" ht="15" x14ac:dyDescent="0.25">
      <c r="B17"/>
      <c r="C17"/>
      <c r="D17"/>
      <c r="E17"/>
      <c r="F17"/>
      <c r="G17"/>
      <c r="H17"/>
    </row>
  </sheetData>
  <pageMargins left="0.7" right="0.7" top="0.75" bottom="0.75" header="0.3" footer="0.3"/>
  <pageSetup orientation="portrait"/>
  <drawing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49F-9235-4A16-BD3E-449F1E62E898}">
  <dimension ref="B2:S51"/>
  <sheetViews>
    <sheetView showGridLines="0" workbookViewId="0">
      <selection activeCell="B3" sqref="B3:L15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42578125" style="1" bestFit="1" customWidth="1"/>
    <col min="6" max="7" width="11.42578125" style="1" bestFit="1" customWidth="1"/>
    <col min="8" max="13" width="9" style="1"/>
    <col min="14" max="18" width="9.42578125" style="1" bestFit="1" customWidth="1"/>
    <col min="19" max="16384" width="9" style="1"/>
  </cols>
  <sheetData>
    <row r="2" spans="2:19" ht="15" x14ac:dyDescent="0.25">
      <c r="M2"/>
      <c r="N2"/>
      <c r="O2"/>
      <c r="P2"/>
      <c r="Q2"/>
      <c r="R2"/>
      <c r="S2"/>
    </row>
    <row r="3" spans="2:19" ht="36" customHeight="1" x14ac:dyDescent="0.25">
      <c r="B3" s="11" t="s">
        <v>196</v>
      </c>
      <c r="C3"/>
      <c r="D3"/>
      <c r="E3"/>
      <c r="F3"/>
      <c r="G3"/>
      <c r="H3"/>
      <c r="I3"/>
      <c r="M3"/>
      <c r="N3"/>
      <c r="O3"/>
      <c r="P3"/>
      <c r="Q3"/>
      <c r="R3"/>
      <c r="S3"/>
    </row>
    <row r="4" spans="2:19" ht="15" x14ac:dyDescent="0.25">
      <c r="B4" s="88" t="s">
        <v>172</v>
      </c>
      <c r="C4" s="90" t="s">
        <v>10</v>
      </c>
      <c r="D4" s="90"/>
      <c r="E4" s="90"/>
      <c r="F4" s="90"/>
      <c r="G4" s="90"/>
      <c r="H4"/>
      <c r="I4"/>
      <c r="M4"/>
      <c r="N4"/>
      <c r="O4"/>
      <c r="P4"/>
      <c r="Q4"/>
      <c r="R4"/>
      <c r="S4"/>
    </row>
    <row r="5" spans="2:19" ht="15" x14ac:dyDescent="0.25">
      <c r="B5" s="89"/>
      <c r="C5" s="6">
        <v>2020</v>
      </c>
      <c r="D5" s="6">
        <v>2021</v>
      </c>
      <c r="E5" s="6">
        <v>2022</v>
      </c>
      <c r="F5" s="6">
        <v>2023</v>
      </c>
      <c r="G5" s="6">
        <v>2024</v>
      </c>
      <c r="H5"/>
      <c r="I5"/>
      <c r="M5"/>
      <c r="N5"/>
      <c r="O5"/>
      <c r="P5"/>
      <c r="Q5"/>
      <c r="R5"/>
      <c r="S5"/>
    </row>
    <row r="6" spans="2:19" ht="15" x14ac:dyDescent="0.25">
      <c r="B6" s="3" t="s">
        <v>66</v>
      </c>
      <c r="C6" s="59">
        <v>3.9742254806869402E-2</v>
      </c>
      <c r="D6" s="59">
        <v>9.5916441958341425E-2</v>
      </c>
      <c r="E6" s="59">
        <v>8.589499249464505E-2</v>
      </c>
      <c r="F6" s="59">
        <v>9.8626206243688883E-2</v>
      </c>
      <c r="G6" s="59">
        <v>6.5022142287954457E-2</v>
      </c>
      <c r="H6"/>
      <c r="I6"/>
      <c r="M6"/>
      <c r="N6"/>
      <c r="O6"/>
      <c r="P6"/>
      <c r="Q6"/>
      <c r="R6"/>
      <c r="S6"/>
    </row>
    <row r="7" spans="2:19" ht="15" x14ac:dyDescent="0.25">
      <c r="B7" s="3" t="s">
        <v>67</v>
      </c>
      <c r="C7" s="59">
        <v>-2.272113228060924E-3</v>
      </c>
      <c r="D7" s="59">
        <v>3.6118199659356788E-2</v>
      </c>
      <c r="E7" s="59">
        <v>3.1568089899839849E-2</v>
      </c>
      <c r="F7" s="59">
        <v>6.5348280878453555E-2</v>
      </c>
      <c r="G7" s="59">
        <v>2.1073218446631813E-2</v>
      </c>
      <c r="H7"/>
      <c r="I7"/>
      <c r="M7"/>
      <c r="N7"/>
      <c r="O7"/>
      <c r="P7"/>
      <c r="Q7"/>
      <c r="R7"/>
      <c r="S7"/>
    </row>
    <row r="8" spans="2:19" ht="15" x14ac:dyDescent="0.25">
      <c r="B8" s="3" t="s">
        <v>68</v>
      </c>
      <c r="C8" s="59">
        <v>-9.2720846663084684E-3</v>
      </c>
      <c r="D8" s="59">
        <v>3.2288989787358696E-2</v>
      </c>
      <c r="E8" s="59">
        <v>1.0385939316570543E-2</v>
      </c>
      <c r="F8" s="59">
        <v>3.5884215407814231E-2</v>
      </c>
      <c r="G8" s="59">
        <v>-1.3619006292521767E-2</v>
      </c>
      <c r="H8"/>
      <c r="I8"/>
      <c r="M8"/>
      <c r="N8"/>
      <c r="O8"/>
      <c r="P8"/>
      <c r="Q8"/>
      <c r="R8"/>
      <c r="S8"/>
    </row>
    <row r="9" spans="2:19" ht="15" x14ac:dyDescent="0.25">
      <c r="B9" s="3" t="s">
        <v>69</v>
      </c>
      <c r="C9" s="59">
        <v>-2.2246219409898748E-2</v>
      </c>
      <c r="D9" s="59">
        <v>3.2242659348975265E-2</v>
      </c>
      <c r="E9" s="59">
        <v>2.2528650713564941E-2</v>
      </c>
      <c r="F9" s="59">
        <v>6.8330174418839609E-2</v>
      </c>
      <c r="G9" s="59">
        <v>-5.9485407082808016E-3</v>
      </c>
      <c r="H9"/>
      <c r="I9"/>
      <c r="M9"/>
      <c r="N9"/>
      <c r="O9"/>
      <c r="P9"/>
      <c r="Q9"/>
      <c r="R9"/>
      <c r="S9"/>
    </row>
    <row r="10" spans="2:19" ht="15" x14ac:dyDescent="0.25">
      <c r="B10" s="4" t="s">
        <v>63</v>
      </c>
      <c r="C10" s="75">
        <v>-5.0016056571885632E-3</v>
      </c>
      <c r="D10" s="75">
        <v>4.4358966423524479E-2</v>
      </c>
      <c r="E10" s="75">
        <v>3.3505329162095913E-2</v>
      </c>
      <c r="F10" s="75">
        <v>6.8787612718157393E-2</v>
      </c>
      <c r="G10" s="75">
        <v>1.2076723086491496E-2</v>
      </c>
      <c r="H10" s="14"/>
      <c r="I10"/>
    </row>
    <row r="11" spans="2:19" ht="15" x14ac:dyDescent="0.25">
      <c r="B11"/>
      <c r="C11"/>
      <c r="D11"/>
      <c r="E11"/>
      <c r="F11" s="9"/>
      <c r="G11"/>
      <c r="H11"/>
      <c r="I11"/>
    </row>
    <row r="12" spans="2:19" ht="15" x14ac:dyDescent="0.25">
      <c r="B12" s="69" t="s">
        <v>75</v>
      </c>
      <c r="C12"/>
      <c r="D12"/>
      <c r="E12"/>
      <c r="F12" s="9"/>
      <c r="G12"/>
      <c r="H12"/>
      <c r="I12"/>
    </row>
    <row r="13" spans="2:19" ht="15" x14ac:dyDescent="0.25">
      <c r="B13"/>
      <c r="C13"/>
      <c r="D13"/>
      <c r="E13"/>
      <c r="F13" s="9"/>
      <c r="G13"/>
      <c r="H13"/>
      <c r="I13"/>
    </row>
    <row r="14" spans="2:19" ht="15" x14ac:dyDescent="0.25">
      <c r="B14"/>
      <c r="C14"/>
      <c r="D14"/>
      <c r="E14"/>
      <c r="F14"/>
      <c r="G14"/>
      <c r="H14"/>
      <c r="I14"/>
    </row>
    <row r="15" spans="2:19" ht="15" x14ac:dyDescent="0.25">
      <c r="B15"/>
      <c r="C15"/>
      <c r="D15"/>
      <c r="E15"/>
      <c r="F15"/>
      <c r="G15"/>
      <c r="H15"/>
      <c r="I15"/>
    </row>
    <row r="16" spans="2:19" ht="15" x14ac:dyDescent="0.25">
      <c r="B16"/>
      <c r="C16"/>
      <c r="D16"/>
      <c r="E16"/>
      <c r="F16"/>
      <c r="G16"/>
      <c r="H16"/>
      <c r="I16"/>
    </row>
    <row r="17" spans="2:12" ht="15" x14ac:dyDescent="0.25">
      <c r="B17"/>
      <c r="C17"/>
      <c r="D17"/>
      <c r="E17"/>
      <c r="F17"/>
      <c r="G17"/>
      <c r="H17"/>
      <c r="I17"/>
    </row>
    <row r="18" spans="2:12" ht="15" x14ac:dyDescent="0.25">
      <c r="B18"/>
      <c r="C18"/>
      <c r="D18"/>
      <c r="E18"/>
      <c r="F18"/>
      <c r="G18"/>
      <c r="H18"/>
      <c r="I18"/>
    </row>
    <row r="19" spans="2:12" ht="15" x14ac:dyDescent="0.25">
      <c r="B19"/>
      <c r="C19"/>
      <c r="D19"/>
      <c r="E19"/>
      <c r="F19"/>
      <c r="G19"/>
      <c r="H19"/>
      <c r="I19"/>
      <c r="J19"/>
      <c r="K19"/>
      <c r="L19"/>
    </row>
    <row r="20" spans="2:12" ht="15" x14ac:dyDescent="0.25">
      <c r="B20"/>
      <c r="C20"/>
      <c r="D20"/>
      <c r="E20"/>
      <c r="F20"/>
      <c r="G20"/>
      <c r="H20"/>
      <c r="I20"/>
      <c r="J20"/>
      <c r="K20"/>
      <c r="L20"/>
    </row>
    <row r="21" spans="2:12" ht="15" x14ac:dyDescent="0.25">
      <c r="B21"/>
      <c r="C21"/>
      <c r="D21"/>
      <c r="E21"/>
      <c r="F21"/>
      <c r="G21"/>
      <c r="H21"/>
      <c r="I21"/>
      <c r="J21"/>
      <c r="K21"/>
      <c r="L21"/>
    </row>
    <row r="22" spans="2:12" ht="15" x14ac:dyDescent="0.25">
      <c r="B22"/>
      <c r="C22"/>
      <c r="D22"/>
      <c r="E22"/>
      <c r="F22"/>
      <c r="G22"/>
      <c r="H22"/>
      <c r="I22"/>
      <c r="J22"/>
      <c r="K22"/>
      <c r="L22"/>
    </row>
    <row r="23" spans="2:12" ht="15" x14ac:dyDescent="0.25">
      <c r="B23"/>
      <c r="C23"/>
      <c r="D23"/>
      <c r="E23"/>
      <c r="F23"/>
      <c r="G23"/>
      <c r="H23"/>
      <c r="I23"/>
      <c r="J23"/>
      <c r="K23"/>
      <c r="L23"/>
    </row>
    <row r="24" spans="2:12" ht="15" x14ac:dyDescent="0.25">
      <c r="B24"/>
      <c r="C24"/>
      <c r="D24"/>
      <c r="E24"/>
      <c r="F24"/>
      <c r="G24"/>
      <c r="H24"/>
      <c r="I24"/>
      <c r="J24"/>
      <c r="K24"/>
      <c r="L24"/>
    </row>
    <row r="25" spans="2:12" ht="15" x14ac:dyDescent="0.25">
      <c r="B25"/>
      <c r="C25"/>
      <c r="D25"/>
      <c r="E25"/>
      <c r="F25"/>
      <c r="G25"/>
      <c r="H25"/>
      <c r="I25"/>
      <c r="J25"/>
      <c r="K25"/>
      <c r="L25"/>
    </row>
    <row r="26" spans="2:12" ht="15" x14ac:dyDescent="0.25">
      <c r="B26"/>
      <c r="C26"/>
      <c r="D26"/>
      <c r="E26"/>
      <c r="F26"/>
      <c r="G26"/>
      <c r="H26"/>
      <c r="I26"/>
      <c r="J26"/>
      <c r="K26"/>
      <c r="L26"/>
    </row>
    <row r="27" spans="2:12" ht="15" x14ac:dyDescent="0.25">
      <c r="B27"/>
      <c r="C27"/>
      <c r="D27"/>
      <c r="E27"/>
      <c r="F27"/>
      <c r="G27"/>
      <c r="H27"/>
      <c r="I27"/>
      <c r="J27"/>
      <c r="K27"/>
      <c r="L27"/>
    </row>
    <row r="28" spans="2:12" ht="15" x14ac:dyDescent="0.25">
      <c r="B28"/>
      <c r="C28"/>
      <c r="D28"/>
      <c r="E28"/>
      <c r="F28"/>
      <c r="G28"/>
      <c r="H28"/>
      <c r="I28"/>
      <c r="J28"/>
      <c r="K28"/>
      <c r="L28"/>
    </row>
    <row r="29" spans="2:12" ht="15" x14ac:dyDescent="0.25">
      <c r="B29"/>
      <c r="C29"/>
      <c r="D29"/>
      <c r="E29"/>
      <c r="F29"/>
      <c r="G29"/>
      <c r="H29"/>
      <c r="I29"/>
      <c r="J29"/>
      <c r="K29"/>
      <c r="L29"/>
    </row>
    <row r="30" spans="2:12" ht="15" x14ac:dyDescent="0.25">
      <c r="B30"/>
      <c r="C30"/>
      <c r="D30"/>
      <c r="E30"/>
      <c r="F30"/>
      <c r="G30"/>
      <c r="H30"/>
      <c r="I30"/>
      <c r="J30"/>
      <c r="K30"/>
      <c r="L30"/>
    </row>
    <row r="31" spans="2:12" ht="15" x14ac:dyDescent="0.25">
      <c r="B31"/>
      <c r="C31"/>
      <c r="D31"/>
      <c r="E31"/>
      <c r="F31"/>
      <c r="G31"/>
      <c r="H31"/>
      <c r="I31"/>
      <c r="J31"/>
      <c r="K31"/>
      <c r="L31"/>
    </row>
    <row r="32" spans="2:12" ht="15" x14ac:dyDescent="0.25">
      <c r="B32"/>
      <c r="C32"/>
      <c r="D32"/>
      <c r="E32"/>
      <c r="F32"/>
      <c r="G32"/>
      <c r="H32"/>
      <c r="I32"/>
      <c r="J32"/>
      <c r="K32"/>
      <c r="L32"/>
    </row>
    <row r="33" spans="2:12" ht="15" x14ac:dyDescent="0.25">
      <c r="B33"/>
      <c r="C33"/>
      <c r="D33"/>
      <c r="E33"/>
      <c r="F33"/>
      <c r="G33"/>
      <c r="H33"/>
      <c r="I33"/>
      <c r="J33"/>
      <c r="K33"/>
      <c r="L33"/>
    </row>
    <row r="34" spans="2:12" ht="15" x14ac:dyDescent="0.25">
      <c r="B34"/>
      <c r="C34"/>
      <c r="D34"/>
      <c r="E34"/>
      <c r="F34"/>
      <c r="G34"/>
      <c r="H34"/>
      <c r="I34"/>
      <c r="J34"/>
      <c r="K34"/>
      <c r="L34"/>
    </row>
    <row r="35" spans="2:12" ht="15" x14ac:dyDescent="0.25">
      <c r="B35"/>
      <c r="C35"/>
      <c r="D35"/>
      <c r="E35"/>
      <c r="F35"/>
      <c r="G35"/>
      <c r="H35"/>
      <c r="I35"/>
      <c r="J35"/>
      <c r="K35"/>
      <c r="L35"/>
    </row>
    <row r="36" spans="2:12" ht="15" x14ac:dyDescent="0.25">
      <c r="B36"/>
      <c r="C36"/>
      <c r="D36"/>
      <c r="E36"/>
      <c r="F36"/>
      <c r="G36"/>
      <c r="H36"/>
      <c r="I36"/>
      <c r="J36"/>
      <c r="K36"/>
      <c r="L36"/>
    </row>
    <row r="37" spans="2:12" ht="15" x14ac:dyDescent="0.25">
      <c r="B37"/>
      <c r="C37"/>
      <c r="D37"/>
      <c r="E37"/>
      <c r="F37"/>
      <c r="G37"/>
      <c r="H37"/>
      <c r="I37"/>
      <c r="J37"/>
      <c r="K37"/>
      <c r="L37"/>
    </row>
    <row r="38" spans="2:12" ht="15" x14ac:dyDescent="0.25">
      <c r="B38"/>
      <c r="C38"/>
      <c r="D38"/>
      <c r="E38"/>
      <c r="F38"/>
      <c r="G38"/>
      <c r="H38"/>
      <c r="I38"/>
      <c r="J38"/>
      <c r="K38"/>
      <c r="L38"/>
    </row>
    <row r="39" spans="2:12" ht="15" x14ac:dyDescent="0.25">
      <c r="B39"/>
      <c r="C39"/>
      <c r="D39"/>
      <c r="E39"/>
      <c r="F39"/>
      <c r="G39"/>
      <c r="H39"/>
      <c r="I39"/>
      <c r="J39"/>
      <c r="K39"/>
      <c r="L39"/>
    </row>
    <row r="40" spans="2:12" ht="15" x14ac:dyDescent="0.25">
      <c r="B40"/>
      <c r="C40"/>
      <c r="D40"/>
      <c r="E40"/>
      <c r="F40"/>
      <c r="G40"/>
      <c r="H40"/>
      <c r="I40"/>
      <c r="J40"/>
      <c r="K40"/>
      <c r="L40"/>
    </row>
    <row r="41" spans="2:12" ht="15" x14ac:dyDescent="0.25">
      <c r="B41"/>
      <c r="C41"/>
      <c r="D41"/>
      <c r="E41"/>
      <c r="F41"/>
      <c r="G41"/>
      <c r="H41"/>
      <c r="I41"/>
      <c r="J41"/>
      <c r="K41"/>
      <c r="L41"/>
    </row>
    <row r="42" spans="2:12" ht="15" x14ac:dyDescent="0.25">
      <c r="B42"/>
      <c r="C42"/>
      <c r="D42"/>
      <c r="E42"/>
      <c r="F42"/>
      <c r="G42"/>
      <c r="H42"/>
      <c r="I42"/>
      <c r="J42"/>
      <c r="K42"/>
      <c r="L42"/>
    </row>
    <row r="43" spans="2:12" ht="15" x14ac:dyDescent="0.25">
      <c r="B43"/>
      <c r="C43"/>
      <c r="D43"/>
      <c r="E43"/>
      <c r="F43"/>
      <c r="G43"/>
      <c r="H43"/>
      <c r="I43"/>
      <c r="J43"/>
      <c r="K43"/>
      <c r="L43"/>
    </row>
    <row r="44" spans="2:12" ht="15" x14ac:dyDescent="0.25">
      <c r="B44"/>
      <c r="C44"/>
      <c r="D44"/>
      <c r="E44"/>
      <c r="F44"/>
      <c r="G44"/>
      <c r="H44"/>
      <c r="I44"/>
      <c r="J44"/>
      <c r="K44"/>
      <c r="L44"/>
    </row>
    <row r="45" spans="2:12" ht="15" x14ac:dyDescent="0.25">
      <c r="B45"/>
      <c r="C45"/>
      <c r="D45"/>
      <c r="E45"/>
      <c r="F45"/>
      <c r="G45"/>
      <c r="H45"/>
      <c r="I45"/>
      <c r="J45"/>
      <c r="K45"/>
      <c r="L45"/>
    </row>
    <row r="46" spans="2:12" ht="15" x14ac:dyDescent="0.25">
      <c r="B46"/>
      <c r="C46"/>
      <c r="D46"/>
      <c r="E46"/>
      <c r="F46"/>
      <c r="G46"/>
      <c r="H46"/>
      <c r="I46"/>
      <c r="J46"/>
      <c r="K46"/>
      <c r="L46"/>
    </row>
    <row r="47" spans="2:12" ht="15" x14ac:dyDescent="0.25">
      <c r="B47"/>
      <c r="C47"/>
      <c r="D47"/>
      <c r="E47"/>
      <c r="F47"/>
      <c r="G47"/>
      <c r="H47"/>
      <c r="I47"/>
      <c r="J47"/>
      <c r="K47"/>
      <c r="L47"/>
    </row>
    <row r="48" spans="2:12" ht="15" x14ac:dyDescent="0.25">
      <c r="B48"/>
      <c r="C48"/>
      <c r="D48"/>
      <c r="E48"/>
      <c r="F48"/>
      <c r="G48"/>
      <c r="H48"/>
      <c r="I48"/>
      <c r="J48"/>
      <c r="K48"/>
      <c r="L48"/>
    </row>
    <row r="49" spans="2:12" ht="15" x14ac:dyDescent="0.25">
      <c r="B49"/>
      <c r="C49"/>
      <c r="D49"/>
      <c r="E49"/>
      <c r="F49"/>
      <c r="G49"/>
      <c r="H49"/>
      <c r="I49"/>
      <c r="J49"/>
      <c r="K49"/>
      <c r="L49"/>
    </row>
    <row r="50" spans="2:12" ht="15" x14ac:dyDescent="0.25">
      <c r="B50"/>
      <c r="C50"/>
      <c r="D50"/>
      <c r="E50"/>
      <c r="F50"/>
      <c r="G50"/>
      <c r="H50"/>
      <c r="I50"/>
      <c r="J50"/>
      <c r="K50"/>
      <c r="L50"/>
    </row>
    <row r="51" spans="2:12" ht="15" x14ac:dyDescent="0.25">
      <c r="B51"/>
      <c r="C51"/>
      <c r="D51"/>
      <c r="E51"/>
      <c r="F51"/>
      <c r="G51"/>
      <c r="H51"/>
      <c r="I51"/>
      <c r="J51"/>
      <c r="K51"/>
      <c r="L51"/>
    </row>
  </sheetData>
  <mergeCells count="2"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82CE-F8D5-482E-A51C-955AA787E157}">
  <dimension ref="B2:AA29"/>
  <sheetViews>
    <sheetView showGridLines="0" workbookViewId="0">
      <selection activeCell="B26" sqref="B26"/>
    </sheetView>
  </sheetViews>
  <sheetFormatPr defaultColWidth="9" defaultRowHeight="12" x14ac:dyDescent="0.2"/>
  <cols>
    <col min="1" max="1" width="14" style="1" customWidth="1"/>
    <col min="2" max="2" width="70.85546875" style="1" bestFit="1" customWidth="1"/>
    <col min="3" max="5" width="9" style="1" customWidth="1"/>
    <col min="6" max="7" width="9.42578125" style="1" bestFit="1" customWidth="1"/>
    <col min="8" max="16384" width="9" style="1"/>
  </cols>
  <sheetData>
    <row r="2" spans="2:27" ht="43.5" customHeight="1" x14ac:dyDescent="0.25">
      <c r="B2" s="92" t="s">
        <v>197</v>
      </c>
      <c r="C2" s="92"/>
      <c r="D2" s="92"/>
      <c r="E2" s="92"/>
      <c r="F2" s="92"/>
      <c r="G2" s="9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2:27" ht="15" x14ac:dyDescent="0.25"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2:27" ht="15" x14ac:dyDescent="0.25">
      <c r="B4" s="88" t="s">
        <v>70</v>
      </c>
      <c r="C4" s="91" t="s">
        <v>10</v>
      </c>
      <c r="D4" s="91"/>
      <c r="E4" s="91"/>
      <c r="F4" s="91"/>
      <c r="G4" s="91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2:27" ht="15" x14ac:dyDescent="0.25">
      <c r="B5" s="93"/>
      <c r="C5" s="70">
        <v>2020</v>
      </c>
      <c r="D5" s="70">
        <v>2021</v>
      </c>
      <c r="E5" s="70">
        <v>2022</v>
      </c>
      <c r="F5" s="70">
        <v>2023</v>
      </c>
      <c r="G5" s="70">
        <v>2024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2:27" ht="16.5" customHeight="1" x14ac:dyDescent="0.25">
      <c r="B6" s="3" t="s">
        <v>1</v>
      </c>
      <c r="C6" s="78">
        <v>7.7484933485155666E-3</v>
      </c>
      <c r="D6" s="78">
        <v>5.8571428571428573E-2</v>
      </c>
      <c r="E6" s="78">
        <v>6.8452544326727788E-2</v>
      </c>
      <c r="F6" s="78">
        <v>5.7723375735193545E-2</v>
      </c>
      <c r="G6" s="78">
        <v>3.4084746286173156E-3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7" ht="16.5" customHeight="1" x14ac:dyDescent="0.25">
      <c r="B7" s="3" t="s">
        <v>2</v>
      </c>
      <c r="C7" s="78">
        <v>-3.1826861871419476E-4</v>
      </c>
      <c r="D7" s="78">
        <v>8.9020771513353112E-4</v>
      </c>
      <c r="E7" s="78">
        <v>1.4760147601476014E-2</v>
      </c>
      <c r="F7" s="82">
        <v>6.9363698182293709E-3</v>
      </c>
      <c r="G7" s="82">
        <v>8.262800163912034E-3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2:27" ht="16.5" customHeight="1" x14ac:dyDescent="0.25">
      <c r="B8" s="3" t="s">
        <v>3</v>
      </c>
      <c r="C8" s="78">
        <v>-5.4848634097303277E-2</v>
      </c>
      <c r="D8" s="78">
        <v>6.4591241108736567E-3</v>
      </c>
      <c r="E8" s="78">
        <v>2.497286563556082E-2</v>
      </c>
      <c r="F8" s="82">
        <v>3.9946321323624134E-2</v>
      </c>
      <c r="G8" s="82">
        <v>3.9103676269543379E-3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2:27" ht="16.5" customHeight="1" x14ac:dyDescent="0.25">
      <c r="B9" s="3" t="s">
        <v>4</v>
      </c>
      <c r="C9" s="78">
        <v>2.2793321556783863E-4</v>
      </c>
      <c r="D9" s="78">
        <v>1.8784046083526391E-3</v>
      </c>
      <c r="E9" s="78">
        <v>2.3915249936564322E-2</v>
      </c>
      <c r="F9" s="82">
        <v>3.4679070466570462E-2</v>
      </c>
      <c r="G9" s="82">
        <v>1.5256202700248227E-2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2:27" ht="16.5" customHeight="1" x14ac:dyDescent="0.25">
      <c r="B10" s="3" t="s">
        <v>5</v>
      </c>
      <c r="C10" s="78">
        <v>6.7691439853335214E-3</v>
      </c>
      <c r="D10" s="78">
        <v>1.8471212418942819E-2</v>
      </c>
      <c r="E10" s="78">
        <v>3.1193678081242203E-2</v>
      </c>
      <c r="F10" s="82">
        <v>1.654995284289949E-2</v>
      </c>
      <c r="G10" s="82">
        <v>1.3483725293132328E-2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2:27" ht="16.5" customHeight="1" x14ac:dyDescent="0.25">
      <c r="B11" s="3" t="s">
        <v>6</v>
      </c>
      <c r="C11" s="78">
        <v>2.0480826289875062E-2</v>
      </c>
      <c r="D11" s="78">
        <v>4.850195012409881E-2</v>
      </c>
      <c r="E11" s="78">
        <v>3.7984877023448806E-2</v>
      </c>
      <c r="F11" s="82">
        <v>5.7931302073830813E-2</v>
      </c>
      <c r="G11" s="82">
        <v>7.357517502985458E-3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2:27" ht="16.5" customHeight="1" x14ac:dyDescent="0.25">
      <c r="B12" s="3" t="s">
        <v>7</v>
      </c>
      <c r="C12" s="78">
        <v>3.15170616400994E-3</v>
      </c>
      <c r="D12" s="78">
        <v>3.3958859915233494E-2</v>
      </c>
      <c r="E12" s="78">
        <v>2.9745671680365272E-2</v>
      </c>
      <c r="F12" s="82">
        <v>4.2865374027095282E-2</v>
      </c>
      <c r="G12" s="82">
        <v>8.5543675045260392E-3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2:27" ht="16.5" customHeight="1" x14ac:dyDescent="0.25">
      <c r="B13" s="3" t="s">
        <v>8</v>
      </c>
      <c r="C13" s="78">
        <v>2.0395992366412215E-2</v>
      </c>
      <c r="D13" s="78">
        <v>2.1980018165304267E-2</v>
      </c>
      <c r="E13" s="78">
        <v>1.7923922175911433E-2</v>
      </c>
      <c r="F13" s="82">
        <v>5.0317824028257796E-2</v>
      </c>
      <c r="G13" s="82">
        <v>5.424916193079634E-2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2:27" ht="16.5" customHeight="1" x14ac:dyDescent="0.25">
      <c r="B14" s="3" t="s">
        <v>17</v>
      </c>
      <c r="C14" s="78">
        <v>4.6119545990566037E-2</v>
      </c>
      <c r="D14" s="78">
        <v>0.20079570987002993</v>
      </c>
      <c r="E14" s="78">
        <v>4.3379683922488414E-2</v>
      </c>
      <c r="F14" s="82">
        <v>0.15868265490520383</v>
      </c>
      <c r="G14" s="82">
        <v>2.5800751188667224E-2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2:27" ht="16.5" customHeight="1" x14ac:dyDescent="0.25">
      <c r="B15" s="3" t="s">
        <v>9</v>
      </c>
      <c r="C15" s="78">
        <v>-3.8000851219067307E-3</v>
      </c>
      <c r="D15" s="78">
        <v>-3.1214607331289191E-3</v>
      </c>
      <c r="E15" s="78">
        <v>1.8307530437396663E-2</v>
      </c>
      <c r="F15" s="82">
        <v>3.5350129967742949E-2</v>
      </c>
      <c r="G15" s="82">
        <v>-2.6467529724183698E-3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2:27" ht="16.5" customHeight="1" x14ac:dyDescent="0.25">
      <c r="B16" s="3" t="s">
        <v>18</v>
      </c>
      <c r="C16" s="78">
        <v>-3.5438599798301587E-3</v>
      </c>
      <c r="D16" s="78">
        <v>2.2618225088284968E-2</v>
      </c>
      <c r="E16" s="78">
        <v>1.4964174168656991E-2</v>
      </c>
      <c r="F16" s="82">
        <v>1.8685940538796297E-2</v>
      </c>
      <c r="G16" s="82">
        <v>-4.2399251340505175E-3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2:27" ht="16.5" customHeight="1" x14ac:dyDescent="0.25">
      <c r="B17" s="3" t="s">
        <v>23</v>
      </c>
      <c r="C17" s="78">
        <v>2.2094253143730168E-2</v>
      </c>
      <c r="D17" s="78">
        <v>6.0986625484425537E-2</v>
      </c>
      <c r="E17" s="78">
        <v>0.12490106846062525</v>
      </c>
      <c r="F17" s="82">
        <v>9.5419576416714377E-2</v>
      </c>
      <c r="G17" s="82">
        <v>3.672034076125729E-2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2:27" ht="16.5" customHeight="1" x14ac:dyDescent="0.25">
      <c r="B18" s="3" t="s">
        <v>19</v>
      </c>
      <c r="C18" s="78">
        <v>1.8015400261513874E-3</v>
      </c>
      <c r="D18" s="78">
        <v>4.9450477646659087E-2</v>
      </c>
      <c r="E18" s="78">
        <v>3.4581994913007653E-2</v>
      </c>
      <c r="F18" s="82">
        <v>7.0596705626528949E-2</v>
      </c>
      <c r="G18" s="82">
        <v>1.0542533838991154E-2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2:27" ht="16.5" customHeight="1" x14ac:dyDescent="0.25">
      <c r="B19" s="3" t="s">
        <v>20</v>
      </c>
      <c r="C19" s="78">
        <v>2.7919198554770897E-3</v>
      </c>
      <c r="D19" s="78">
        <v>1.2800828898412848E-2</v>
      </c>
      <c r="E19" s="78">
        <v>1.3899955732625055E-2</v>
      </c>
      <c r="F19" s="82">
        <v>2.8250997172259953E-2</v>
      </c>
      <c r="G19" s="82">
        <v>4.5080932562931823E-3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2:27" ht="16.5" customHeight="1" x14ac:dyDescent="0.25">
      <c r="B20" s="3" t="s">
        <v>71</v>
      </c>
      <c r="C20" s="78">
        <v>-1.4509055933225737E-3</v>
      </c>
      <c r="D20" s="78">
        <v>5.5541780312422517E-3</v>
      </c>
      <c r="E20" s="78">
        <v>7.3336585960846494E-3</v>
      </c>
      <c r="F20" s="82">
        <v>1.7740255118020559E-2</v>
      </c>
      <c r="G20" s="82">
        <v>-3.5427557231797381E-4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2:27" ht="16.5" customHeight="1" x14ac:dyDescent="0.25">
      <c r="B21" s="3" t="s">
        <v>21</v>
      </c>
      <c r="C21" s="78">
        <v>-6.7267519772972123E-3</v>
      </c>
      <c r="D21" s="78">
        <v>1.5365681280920234E-2</v>
      </c>
      <c r="E21" s="78">
        <v>1.4874730095623265E-2</v>
      </c>
      <c r="F21" s="82">
        <v>2.8687019702532554E-2</v>
      </c>
      <c r="G21" s="82">
        <v>3.3078265986661436E-2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2:27" ht="16.5" customHeight="1" x14ac:dyDescent="0.25">
      <c r="B22" s="3" t="s">
        <v>22</v>
      </c>
      <c r="C22" s="78">
        <v>2.1274009238998297E-3</v>
      </c>
      <c r="D22" s="78">
        <v>7.8149635579354448E-2</v>
      </c>
      <c r="E22" s="78">
        <v>7.0384514090071112E-2</v>
      </c>
      <c r="F22" s="82">
        <v>0.26577061780758504</v>
      </c>
      <c r="G22" s="82">
        <v>5.0049823971978484E-2</v>
      </c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2:27" ht="16.5" customHeight="1" x14ac:dyDescent="0.25">
      <c r="B23" s="53" t="s">
        <v>24</v>
      </c>
      <c r="C23" s="78">
        <v>-2.9512677366829495E-3</v>
      </c>
      <c r="D23" s="78">
        <v>5.838268911055694E-2</v>
      </c>
      <c r="E23" s="78">
        <v>7.7213338413697319E-2</v>
      </c>
      <c r="F23" s="82">
        <v>0.13072614224940476</v>
      </c>
      <c r="G23" s="82">
        <v>-3.8059028900960441E-3</v>
      </c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2:27" ht="15" x14ac:dyDescent="0.25">
      <c r="B24" s="73" t="s">
        <v>63</v>
      </c>
      <c r="C24" s="80">
        <v>-5.0016056571885632E-3</v>
      </c>
      <c r="D24" s="80">
        <v>4.4358966423524479E-2</v>
      </c>
      <c r="E24" s="80">
        <v>3.3505329162095913E-2</v>
      </c>
      <c r="F24" s="83">
        <v>6.87875680853786E-2</v>
      </c>
      <c r="G24" s="83">
        <v>1.2076735154647772E-2</v>
      </c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2:27" ht="15" x14ac:dyDescent="0.25"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ht="15" x14ac:dyDescent="0.25">
      <c r="B26" s="69" t="s">
        <v>75</v>
      </c>
      <c r="C26" s="5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ht="15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2:27" ht="15" x14ac:dyDescent="0.25"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2:27" ht="15" x14ac:dyDescent="0.25"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/>
  <drawing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F35B-1923-4464-8F8F-81C2BAA1DC80}">
  <dimension ref="B2:S40"/>
  <sheetViews>
    <sheetView showGridLines="0" zoomScaleNormal="100" workbookViewId="0">
      <selection activeCell="J26" sqref="J26"/>
    </sheetView>
  </sheetViews>
  <sheetFormatPr defaultColWidth="9" defaultRowHeight="15" x14ac:dyDescent="0.25"/>
  <cols>
    <col min="1" max="1" width="20.85546875" style="1" customWidth="1"/>
    <col min="2" max="2" width="34.42578125" style="1" customWidth="1"/>
    <col min="3" max="7" width="9.42578125" style="1" bestFit="1" customWidth="1"/>
    <col min="8" max="12" width="9" style="1"/>
    <col min="13" max="17" width="12.85546875" bestFit="1" customWidth="1"/>
    <col min="20" max="16384" width="9" style="1"/>
  </cols>
  <sheetData>
    <row r="2" spans="2:7" ht="29.25" customHeight="1" x14ac:dyDescent="0.25">
      <c r="B2" s="92" t="s">
        <v>198</v>
      </c>
      <c r="C2" s="92"/>
      <c r="D2" s="92"/>
      <c r="E2" s="92"/>
      <c r="F2" s="92"/>
      <c r="G2" s="92"/>
    </row>
    <row r="4" spans="2:7" x14ac:dyDescent="0.25">
      <c r="B4" s="88" t="s">
        <v>25</v>
      </c>
      <c r="C4" s="91" t="s">
        <v>10</v>
      </c>
      <c r="D4" s="91"/>
      <c r="E4" s="91"/>
      <c r="F4" s="91"/>
      <c r="G4" s="91"/>
    </row>
    <row r="5" spans="2:7" x14ac:dyDescent="0.25">
      <c r="B5" s="93"/>
      <c r="C5" s="70">
        <v>2020</v>
      </c>
      <c r="D5" s="70">
        <v>2021</v>
      </c>
      <c r="E5" s="70">
        <v>2022</v>
      </c>
      <c r="F5" s="70">
        <v>2023</v>
      </c>
      <c r="G5" s="70">
        <v>2024</v>
      </c>
    </row>
    <row r="6" spans="2:7" ht="15" customHeight="1" x14ac:dyDescent="0.25">
      <c r="B6" s="3" t="s">
        <v>48</v>
      </c>
      <c r="C6" s="78">
        <v>-5.2744288002697917E-3</v>
      </c>
      <c r="D6" s="78">
        <v>2.245981768214169E-2</v>
      </c>
      <c r="E6" s="78">
        <v>2.2551158901911381E-2</v>
      </c>
      <c r="F6" s="78">
        <v>6.0466643785841025E-2</v>
      </c>
      <c r="G6" s="78">
        <v>6.848312299665686E-3</v>
      </c>
    </row>
    <row r="7" spans="2:7" ht="15" customHeight="1" x14ac:dyDescent="0.25">
      <c r="B7" s="3" t="s">
        <v>42</v>
      </c>
      <c r="C7" s="78">
        <v>3.9460703715882934E-3</v>
      </c>
      <c r="D7" s="78">
        <v>0.14889731703890996</v>
      </c>
      <c r="E7" s="78">
        <v>4.7928034213242883E-2</v>
      </c>
      <c r="F7" s="78">
        <v>6.7816175017642907E-2</v>
      </c>
      <c r="G7" s="78">
        <v>3.5721271285965944E-2</v>
      </c>
    </row>
    <row r="8" spans="2:7" ht="15" customHeight="1" x14ac:dyDescent="0.25">
      <c r="B8" s="3" t="s">
        <v>56</v>
      </c>
      <c r="C8" s="78">
        <v>1.9815059445178335E-2</v>
      </c>
      <c r="D8" s="78">
        <v>7.1261682242990648E-2</v>
      </c>
      <c r="E8" s="78">
        <v>4.9817739975698661E-2</v>
      </c>
      <c r="F8" s="78">
        <v>0.12353242358078602</v>
      </c>
      <c r="G8" s="78">
        <v>8.4606412825651289E-3</v>
      </c>
    </row>
    <row r="9" spans="2:7" ht="15" customHeight="1" x14ac:dyDescent="0.25">
      <c r="B9" s="3" t="s">
        <v>54</v>
      </c>
      <c r="C9" s="78">
        <v>-3.8004750593824228E-3</v>
      </c>
      <c r="D9" s="78">
        <v>3.5331301501298117E-2</v>
      </c>
      <c r="E9" s="78">
        <v>1.9114688128772636E-2</v>
      </c>
      <c r="F9" s="78">
        <v>8.0176345636293736E-2</v>
      </c>
      <c r="G9" s="78">
        <v>1.2048317808219178E-2</v>
      </c>
    </row>
    <row r="10" spans="2:7" ht="15" customHeight="1" x14ac:dyDescent="0.25">
      <c r="B10" s="3" t="s">
        <v>33</v>
      </c>
      <c r="C10" s="78">
        <v>2.0525451559934318E-2</v>
      </c>
      <c r="D10" s="78">
        <v>7.3794096472282217E-2</v>
      </c>
      <c r="E10" s="78">
        <v>6.295319709953856E-2</v>
      </c>
      <c r="F10" s="78">
        <v>6.6571117561683588E-2</v>
      </c>
      <c r="G10" s="78">
        <v>4.1280912632164719E-2</v>
      </c>
    </row>
    <row r="11" spans="2:7" ht="15" customHeight="1" x14ac:dyDescent="0.25">
      <c r="B11" s="3" t="s">
        <v>30</v>
      </c>
      <c r="C11" s="78">
        <v>2.3099689597921029E-3</v>
      </c>
      <c r="D11" s="78">
        <v>8.9785122001961537E-2</v>
      </c>
      <c r="E11" s="78">
        <v>2.3725298853378873E-2</v>
      </c>
      <c r="F11" s="78">
        <v>6.8330444579252969E-2</v>
      </c>
      <c r="G11" s="78">
        <v>1.1109371227537683E-2</v>
      </c>
    </row>
    <row r="12" spans="2:7" ht="15" customHeight="1" x14ac:dyDescent="0.25">
      <c r="B12" s="3" t="s">
        <v>72</v>
      </c>
      <c r="C12" s="78">
        <v>2.4271844660194174E-2</v>
      </c>
      <c r="D12" s="78">
        <v>7.0953436807095344E-2</v>
      </c>
      <c r="E12" s="78">
        <v>8.3140877598152418E-2</v>
      </c>
      <c r="F12" s="78">
        <v>2.1231422505307855E-3</v>
      </c>
      <c r="G12" s="78">
        <v>0.26138910891089107</v>
      </c>
    </row>
    <row r="13" spans="2:7" ht="15" customHeight="1" x14ac:dyDescent="0.25">
      <c r="B13" s="3" t="s">
        <v>55</v>
      </c>
      <c r="C13" s="78">
        <v>1.1194029850746268E-2</v>
      </c>
      <c r="D13" s="78">
        <v>0.16747181964573268</v>
      </c>
      <c r="E13" s="78">
        <v>4.7897817988291645E-2</v>
      </c>
      <c r="F13" s="78">
        <v>5.3366492420282283E-2</v>
      </c>
      <c r="G13" s="78">
        <v>4.3142122186495178E-2</v>
      </c>
    </row>
    <row r="14" spans="2:7" ht="15" customHeight="1" x14ac:dyDescent="0.25">
      <c r="B14" s="3" t="s">
        <v>26</v>
      </c>
      <c r="C14" s="78">
        <v>-3.5784797630799607E-2</v>
      </c>
      <c r="D14" s="78">
        <v>2.2284623969471146E-2</v>
      </c>
      <c r="E14" s="78">
        <v>1.179177451826287E-2</v>
      </c>
      <c r="F14" s="78">
        <v>6.1775297523319395E-2</v>
      </c>
      <c r="G14" s="78">
        <v>1.4592356687898069E-3</v>
      </c>
    </row>
    <row r="15" spans="2:7" ht="15" customHeight="1" x14ac:dyDescent="0.25">
      <c r="B15" s="3" t="s">
        <v>41</v>
      </c>
      <c r="C15" s="78">
        <v>2.4608501118568233E-2</v>
      </c>
      <c r="D15" s="78">
        <v>8.4070796460176997E-2</v>
      </c>
      <c r="E15" s="78">
        <v>0.11868686868686869</v>
      </c>
      <c r="F15" s="78">
        <v>4.2748062200956942E-2</v>
      </c>
      <c r="G15" s="78">
        <v>-0.80691837416481071</v>
      </c>
    </row>
    <row r="16" spans="2:7" ht="15" customHeight="1" x14ac:dyDescent="0.25">
      <c r="B16" s="3" t="s">
        <v>49</v>
      </c>
      <c r="C16" s="78">
        <v>-1.6932827937612626E-3</v>
      </c>
      <c r="D16" s="78">
        <v>2.2481705545135129E-2</v>
      </c>
      <c r="E16" s="78">
        <v>3.0050319158591063E-2</v>
      </c>
      <c r="F16" s="78">
        <v>3.3936520034843203E-2</v>
      </c>
      <c r="G16" s="78">
        <v>1.5588409887947992E-2</v>
      </c>
    </row>
    <row r="17" spans="2:7" ht="15" customHeight="1" x14ac:dyDescent="0.25">
      <c r="B17" s="3" t="s">
        <v>40</v>
      </c>
      <c r="C17" s="78">
        <v>8.4799660801356794E-4</v>
      </c>
      <c r="D17" s="78">
        <v>1.9153871644758645E-2</v>
      </c>
      <c r="E17" s="78">
        <v>5.3983767118978211E-2</v>
      </c>
      <c r="F17" s="78">
        <v>1.535766438986789E-2</v>
      </c>
      <c r="G17" s="78">
        <v>1.7628818979790878E-2</v>
      </c>
    </row>
    <row r="18" spans="2:7" ht="15" customHeight="1" x14ac:dyDescent="0.25">
      <c r="B18" s="3" t="s">
        <v>29</v>
      </c>
      <c r="C18" s="78">
        <v>6.7417991547595087E-3</v>
      </c>
      <c r="D18" s="78">
        <v>3.0657963565239147E-2</v>
      </c>
      <c r="E18" s="78">
        <v>4.1623086938888769E-2</v>
      </c>
      <c r="F18" s="78">
        <v>4.887360290962587E-2</v>
      </c>
      <c r="G18" s="78">
        <v>9.7175916807815E-3</v>
      </c>
    </row>
    <row r="19" spans="2:7" ht="15" customHeight="1" x14ac:dyDescent="0.25">
      <c r="B19" s="3" t="s">
        <v>64</v>
      </c>
      <c r="C19" s="78">
        <v>-8.5235083860324447E-3</v>
      </c>
      <c r="D19" s="78">
        <v>2.6924638073332431E-2</v>
      </c>
      <c r="E19" s="78">
        <v>5.570594101723892E-2</v>
      </c>
      <c r="F19" s="78">
        <v>0.15331288557793041</v>
      </c>
      <c r="G19" s="78">
        <v>2.3159452383549686E-2</v>
      </c>
    </row>
    <row r="20" spans="2:7" ht="15" customHeight="1" x14ac:dyDescent="0.25">
      <c r="B20" s="3" t="s">
        <v>31</v>
      </c>
      <c r="C20" s="78">
        <v>4.4653050868958516E-2</v>
      </c>
      <c r="D20" s="78">
        <v>3.9588281868566902E-2</v>
      </c>
      <c r="E20" s="78">
        <v>5.3785684733140257E-2</v>
      </c>
      <c r="F20" s="78">
        <v>8.1641166196426182E-2</v>
      </c>
      <c r="G20" s="78">
        <v>4.9941875914874458E-2</v>
      </c>
    </row>
    <row r="21" spans="2:7" ht="15" customHeight="1" x14ac:dyDescent="0.25">
      <c r="B21" s="3" t="s">
        <v>34</v>
      </c>
      <c r="C21" s="78">
        <v>-0.51151515151515148</v>
      </c>
      <c r="D21" s="78">
        <v>3.4608378870673952E-2</v>
      </c>
      <c r="E21" s="78">
        <v>1.7079419299743808E-2</v>
      </c>
      <c r="F21" s="78">
        <v>3.0473717504332757E-2</v>
      </c>
      <c r="G21" s="78">
        <v>-2.905269196822598E-3</v>
      </c>
    </row>
    <row r="22" spans="2:7" ht="15" customHeight="1" x14ac:dyDescent="0.25">
      <c r="B22" s="3" t="s">
        <v>47</v>
      </c>
      <c r="C22" s="78">
        <v>6.8795382610314648E-2</v>
      </c>
      <c r="D22" s="78">
        <v>0.27032572454475506</v>
      </c>
      <c r="E22" s="78">
        <v>3.6969253294289899E-2</v>
      </c>
      <c r="F22" s="78">
        <v>8.81352680767339E-2</v>
      </c>
      <c r="G22" s="78">
        <v>5.7868885571265493E-3</v>
      </c>
    </row>
    <row r="23" spans="2:7" ht="15" customHeight="1" x14ac:dyDescent="0.25">
      <c r="B23" s="3" t="s">
        <v>36</v>
      </c>
      <c r="C23" s="78">
        <v>-2.2507181567802885E-3</v>
      </c>
      <c r="D23" s="78">
        <v>4.8841400617919674E-2</v>
      </c>
      <c r="E23" s="78">
        <v>4.1498975780214484E-2</v>
      </c>
      <c r="F23" s="78">
        <v>7.3141771869064912E-2</v>
      </c>
      <c r="G23" s="78">
        <v>2.9136257593097986E-2</v>
      </c>
    </row>
    <row r="24" spans="2:7" ht="15" customHeight="1" x14ac:dyDescent="0.25">
      <c r="B24" s="3" t="s">
        <v>28</v>
      </c>
      <c r="C24" s="78">
        <v>4.6705587989991663E-3</v>
      </c>
      <c r="D24" s="78">
        <v>0.15713407134071342</v>
      </c>
      <c r="E24" s="78">
        <v>2.0037105751391466E-2</v>
      </c>
      <c r="F24" s="78">
        <v>0.29396058405808667</v>
      </c>
      <c r="G24" s="78">
        <v>0.21719912869849337</v>
      </c>
    </row>
    <row r="25" spans="2:7" ht="15" customHeight="1" x14ac:dyDescent="0.25">
      <c r="B25" s="3" t="s">
        <v>53</v>
      </c>
      <c r="C25" s="78">
        <v>2.7736065718576099E-2</v>
      </c>
      <c r="D25" s="78">
        <v>0.23699479791916767</v>
      </c>
      <c r="E25" s="78">
        <v>3.294875792537158E-2</v>
      </c>
      <c r="F25" s="78">
        <v>5.9552234359483612E-2</v>
      </c>
      <c r="G25" s="78">
        <v>3.4640843044166307E-2</v>
      </c>
    </row>
    <row r="26" spans="2:7" ht="15" customHeight="1" x14ac:dyDescent="0.25">
      <c r="B26" s="3" t="s">
        <v>73</v>
      </c>
      <c r="C26" s="78">
        <v>-9.4904394834317753E-3</v>
      </c>
      <c r="D26" s="78">
        <v>5.1774145926324747E-2</v>
      </c>
      <c r="E26" s="78">
        <v>2.4312561490103218E-2</v>
      </c>
      <c r="F26" s="78">
        <v>6.6861426742093916E-2</v>
      </c>
      <c r="G26" s="78">
        <v>7.2238662001765687E-3</v>
      </c>
    </row>
    <row r="27" spans="2:7" ht="15" customHeight="1" x14ac:dyDescent="0.25">
      <c r="B27" s="3" t="s">
        <v>43</v>
      </c>
      <c r="C27" s="78">
        <v>2.8334589299171063E-2</v>
      </c>
      <c r="D27" s="78">
        <v>5.9827853816847749E-2</v>
      </c>
      <c r="E27" s="78">
        <v>4.7948164146868248E-2</v>
      </c>
      <c r="F27" s="78">
        <v>3.9786858316221765E-2</v>
      </c>
      <c r="G27" s="78">
        <v>1.2247994825355759E-2</v>
      </c>
    </row>
    <row r="28" spans="2:7" ht="15" customHeight="1" x14ac:dyDescent="0.25">
      <c r="B28" s="3" t="s">
        <v>50</v>
      </c>
      <c r="C28" s="78">
        <v>1.2222193204669505E-2</v>
      </c>
      <c r="D28" s="78">
        <v>3.3613840440035729E-2</v>
      </c>
      <c r="E28" s="78">
        <v>1.987207211308643E-2</v>
      </c>
      <c r="F28" s="78">
        <v>1.6859251106831088E-2</v>
      </c>
      <c r="G28" s="78">
        <v>2.5442820512820513E-2</v>
      </c>
    </row>
    <row r="29" spans="2:7" ht="15" customHeight="1" x14ac:dyDescent="0.25">
      <c r="B29" s="3" t="s">
        <v>37</v>
      </c>
      <c r="C29" s="78">
        <v>1.9336190571115318E-2</v>
      </c>
      <c r="D29" s="78">
        <v>6.6672624899454816E-2</v>
      </c>
      <c r="E29" s="78">
        <v>2.22131482237648E-2</v>
      </c>
      <c r="F29" s="78">
        <v>8.8646989094357517E-2</v>
      </c>
      <c r="G29" s="78">
        <v>4.6358999135831566E-2</v>
      </c>
    </row>
    <row r="30" spans="2:7" ht="15" customHeight="1" x14ac:dyDescent="0.25">
      <c r="B30" s="3" t="s">
        <v>38</v>
      </c>
      <c r="C30" s="78">
        <v>1.1212533462061702E-2</v>
      </c>
      <c r="D30" s="78">
        <v>8.2001756574237403E-2</v>
      </c>
      <c r="E30" s="78">
        <v>3.6112496075933004E-2</v>
      </c>
      <c r="F30" s="78">
        <v>6.664659106454475E-2</v>
      </c>
      <c r="G30" s="78">
        <v>-1.0661308270227479E-2</v>
      </c>
    </row>
    <row r="31" spans="2:7" ht="15" customHeight="1" x14ac:dyDescent="0.25">
      <c r="B31" s="3" t="s">
        <v>27</v>
      </c>
      <c r="C31" s="78">
        <v>1.2764632627646327E-2</v>
      </c>
      <c r="D31" s="78">
        <v>2.4451097804391218E-2</v>
      </c>
      <c r="E31" s="78">
        <v>2.6085001124353496E-2</v>
      </c>
      <c r="F31" s="78">
        <v>7.053512374934176E-2</v>
      </c>
      <c r="G31" s="78">
        <v>2.1824464119291707E-2</v>
      </c>
    </row>
    <row r="32" spans="2:7" ht="15" customHeight="1" x14ac:dyDescent="0.25">
      <c r="B32" s="3" t="s">
        <v>46</v>
      </c>
      <c r="C32" s="78">
        <v>2.1128548935954086E-2</v>
      </c>
      <c r="D32" s="78">
        <v>5.1185175190032836E-2</v>
      </c>
      <c r="E32" s="78">
        <v>6.5320290312401386E-2</v>
      </c>
      <c r="F32" s="78">
        <v>0.40296132822776298</v>
      </c>
      <c r="G32" s="78">
        <v>6.6553679062890933E-2</v>
      </c>
    </row>
    <row r="33" spans="2:7" ht="15" customHeight="1" x14ac:dyDescent="0.25">
      <c r="B33" s="3" t="s">
        <v>39</v>
      </c>
      <c r="C33" s="78">
        <v>3.0145745961881826E-2</v>
      </c>
      <c r="D33" s="78">
        <v>4.3135435992578852E-2</v>
      </c>
      <c r="E33" s="78">
        <v>2.793560606060606E-2</v>
      </c>
      <c r="F33" s="78">
        <v>0.15234188369603996</v>
      </c>
      <c r="G33" s="78">
        <v>2.6603139202154513E-2</v>
      </c>
    </row>
    <row r="34" spans="2:7" ht="15" customHeight="1" x14ac:dyDescent="0.25">
      <c r="B34" s="3" t="s">
        <v>44</v>
      </c>
      <c r="C34" s="78">
        <v>6.5951529598728645E-2</v>
      </c>
      <c r="D34" s="78">
        <v>6.0419235511713937E-2</v>
      </c>
      <c r="E34" s="78">
        <v>1.0930668332292318E-2</v>
      </c>
      <c r="F34" s="78">
        <v>5.3939334757400058E-2</v>
      </c>
      <c r="G34" s="78">
        <v>4.0785281111813017E-2</v>
      </c>
    </row>
    <row r="35" spans="2:7" ht="15" customHeight="1" x14ac:dyDescent="0.25">
      <c r="B35" s="3" t="s">
        <v>45</v>
      </c>
      <c r="C35" s="78">
        <v>-7.4855156431054462E-2</v>
      </c>
      <c r="D35" s="78">
        <v>4.5145546452849919E-2</v>
      </c>
      <c r="E35" s="78">
        <v>2.1067199753959712E-2</v>
      </c>
      <c r="F35" s="78">
        <v>3.5632604925424909E-2</v>
      </c>
      <c r="G35" s="78">
        <v>3.5692504431501647E-2</v>
      </c>
    </row>
    <row r="36" spans="2:7" ht="15" customHeight="1" x14ac:dyDescent="0.25">
      <c r="B36" s="3" t="s">
        <v>35</v>
      </c>
      <c r="C36" s="78">
        <v>3.7121212121212124E-2</v>
      </c>
      <c r="D36" s="78">
        <v>7.5522589345920432E-2</v>
      </c>
      <c r="E36" s="78">
        <v>7.1573261309925723E-2</v>
      </c>
      <c r="F36" s="78">
        <v>5.132900924702774E-2</v>
      </c>
      <c r="G36" s="78">
        <v>0.13137920854271357</v>
      </c>
    </row>
    <row r="37" spans="2:7" ht="15" customHeight="1" x14ac:dyDescent="0.25">
      <c r="B37" s="53" t="s">
        <v>51</v>
      </c>
      <c r="C37" s="79">
        <v>-3.6963652129473321E-2</v>
      </c>
      <c r="D37" s="79">
        <v>3.6098011385315078E-2</v>
      </c>
      <c r="E37" s="79">
        <v>5.7221305003230208E-2</v>
      </c>
      <c r="F37" s="79">
        <v>6.4355351956261742E-2</v>
      </c>
      <c r="G37" s="79">
        <v>2.4946969854722389E-2</v>
      </c>
    </row>
    <row r="38" spans="2:7" ht="15" customHeight="1" x14ac:dyDescent="0.25">
      <c r="B38" s="73" t="s">
        <v>63</v>
      </c>
      <c r="C38" s="80">
        <v>-5.0016056571885632E-3</v>
      </c>
      <c r="D38" s="80">
        <v>4.4358966423524479E-2</v>
      </c>
      <c r="E38" s="80">
        <v>3.3505329162095913E-2</v>
      </c>
      <c r="F38" s="80">
        <v>6.8787604307100833E-2</v>
      </c>
      <c r="G38" s="80">
        <v>1.2076731492806869E-2</v>
      </c>
    </row>
    <row r="39" spans="2:7" ht="15" customHeight="1" x14ac:dyDescent="0.25"/>
    <row r="40" spans="2:7" x14ac:dyDescent="0.25">
      <c r="B40" s="69" t="s">
        <v>75</v>
      </c>
      <c r="C40" s="56"/>
    </row>
  </sheetData>
  <mergeCells count="3">
    <mergeCell ref="B2:G2"/>
    <mergeCell ref="B4:B5"/>
    <mergeCell ref="C4:G4"/>
  </mergeCells>
  <pageMargins left="0.7" right="0.7" top="0.75" bottom="0.75" header="0.3" footer="0.3"/>
  <pageSetup orientation="portrait" r:id="rId1"/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742B-9B62-45D5-8BAD-F37E57B58788}">
  <dimension ref="B3:L13"/>
  <sheetViews>
    <sheetView showGridLines="0" workbookViewId="0">
      <selection activeCell="B3" sqref="B3"/>
    </sheetView>
  </sheetViews>
  <sheetFormatPr defaultColWidth="9.140625" defaultRowHeight="15" x14ac:dyDescent="0.25"/>
  <cols>
    <col min="2" max="2" width="17.7109375" customWidth="1"/>
  </cols>
  <sheetData>
    <row r="3" spans="2:12" ht="39.75" customHeight="1" x14ac:dyDescent="0.25">
      <c r="B3" s="11" t="s">
        <v>199</v>
      </c>
      <c r="J3" s="1"/>
      <c r="K3" s="1"/>
      <c r="L3" s="1"/>
    </row>
    <row r="4" spans="2:12" x14ac:dyDescent="0.25">
      <c r="B4" s="76" t="s">
        <v>10</v>
      </c>
      <c r="C4" s="6" t="s">
        <v>84</v>
      </c>
      <c r="D4" s="6" t="s">
        <v>85</v>
      </c>
      <c r="E4" s="6" t="s">
        <v>82</v>
      </c>
      <c r="J4" s="1"/>
      <c r="K4" s="1"/>
      <c r="L4" s="1"/>
    </row>
    <row r="5" spans="2:12" x14ac:dyDescent="0.25">
      <c r="B5" s="3">
        <v>2018</v>
      </c>
      <c r="C5" s="81">
        <v>0.93700000000000006</v>
      </c>
      <c r="D5" s="81">
        <v>6.3E-2</v>
      </c>
      <c r="E5" s="84">
        <f t="shared" ref="E5:E11" si="0">+C5+D5</f>
        <v>1</v>
      </c>
      <c r="J5" s="1"/>
      <c r="K5" s="1"/>
      <c r="L5" s="1"/>
    </row>
    <row r="6" spans="2:12" x14ac:dyDescent="0.25">
      <c r="B6" s="3">
        <v>2019</v>
      </c>
      <c r="C6" s="81">
        <v>0.93700000000000006</v>
      </c>
      <c r="D6" s="81">
        <v>6.3E-2</v>
      </c>
      <c r="E6" s="84">
        <f t="shared" si="0"/>
        <v>1</v>
      </c>
      <c r="J6" s="1"/>
      <c r="K6" s="1"/>
      <c r="L6" s="1"/>
    </row>
    <row r="7" spans="2:12" x14ac:dyDescent="0.25">
      <c r="B7" s="3">
        <v>2020</v>
      </c>
      <c r="C7" s="81">
        <v>0.90100000000000002</v>
      </c>
      <c r="D7" s="81">
        <v>9.9000000000000005E-2</v>
      </c>
      <c r="E7" s="84">
        <f t="shared" si="0"/>
        <v>1</v>
      </c>
    </row>
    <row r="8" spans="2:12" x14ac:dyDescent="0.25">
      <c r="B8" s="3">
        <v>2021</v>
      </c>
      <c r="C8" s="81">
        <v>0.91400000000000003</v>
      </c>
      <c r="D8" s="81">
        <v>8.5999999999999993E-2</v>
      </c>
      <c r="E8" s="84">
        <f t="shared" si="0"/>
        <v>1</v>
      </c>
    </row>
    <row r="9" spans="2:12" x14ac:dyDescent="0.25">
      <c r="B9" s="3">
        <v>2022</v>
      </c>
      <c r="C9" s="81">
        <v>0.89100000000000001</v>
      </c>
      <c r="D9" s="81">
        <v>0.109</v>
      </c>
      <c r="E9" s="84">
        <f t="shared" si="0"/>
        <v>1</v>
      </c>
    </row>
    <row r="10" spans="2:12" x14ac:dyDescent="0.25">
      <c r="B10" s="3">
        <v>2023</v>
      </c>
      <c r="C10" s="81">
        <v>0.85699999999999998</v>
      </c>
      <c r="D10" s="81">
        <v>0.14299999999999999</v>
      </c>
      <c r="E10" s="84">
        <f t="shared" si="0"/>
        <v>1</v>
      </c>
    </row>
    <row r="11" spans="2:12" x14ac:dyDescent="0.25">
      <c r="B11" s="53">
        <v>2024</v>
      </c>
      <c r="C11" s="60">
        <v>0.78900000000000003</v>
      </c>
      <c r="D11" s="60">
        <v>0.21099999999999999</v>
      </c>
      <c r="E11" s="85">
        <f t="shared" si="0"/>
        <v>1</v>
      </c>
    </row>
    <row r="12" spans="2:12" x14ac:dyDescent="0.25">
      <c r="B12" s="1"/>
      <c r="C12" s="58"/>
      <c r="D12" s="58"/>
      <c r="E12" s="58"/>
    </row>
    <row r="13" spans="2:12" x14ac:dyDescent="0.25">
      <c r="B13" s="69" t="s">
        <v>75</v>
      </c>
    </row>
  </sheetData>
  <pageMargins left="0.7" right="0.7" top="0.75" bottom="0.75" header="0.3" footer="0.3"/>
  <drawing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2126-99A2-4A63-A2F5-55F6DEFB3B7E}">
  <dimension ref="B3:L13"/>
  <sheetViews>
    <sheetView showGridLines="0" workbookViewId="0">
      <selection activeCell="G23" sqref="G23"/>
    </sheetView>
  </sheetViews>
  <sheetFormatPr defaultColWidth="9.140625" defaultRowHeight="15" x14ac:dyDescent="0.25"/>
  <cols>
    <col min="2" max="2" width="15.140625" customWidth="1"/>
  </cols>
  <sheetData>
    <row r="3" spans="2:12" ht="39.75" customHeight="1" x14ac:dyDescent="0.25">
      <c r="B3" s="11" t="s">
        <v>200</v>
      </c>
      <c r="J3" s="1"/>
      <c r="K3" s="1"/>
      <c r="L3" s="1"/>
    </row>
    <row r="4" spans="2:12" x14ac:dyDescent="0.25">
      <c r="B4" s="76" t="s">
        <v>10</v>
      </c>
      <c r="C4" s="6" t="s">
        <v>84</v>
      </c>
      <c r="D4" s="6" t="s">
        <v>85</v>
      </c>
      <c r="E4" s="6" t="s">
        <v>82</v>
      </c>
      <c r="J4" s="1"/>
      <c r="K4" s="1"/>
      <c r="L4" s="1"/>
    </row>
    <row r="5" spans="2:12" x14ac:dyDescent="0.25">
      <c r="B5" s="3">
        <v>2018</v>
      </c>
      <c r="C5" s="81">
        <v>0.93899999999999995</v>
      </c>
      <c r="D5" s="81">
        <v>6.0999999999999999E-2</v>
      </c>
      <c r="E5" s="84">
        <f t="shared" ref="E5:E11" si="0">+C5+D5</f>
        <v>1</v>
      </c>
      <c r="J5" s="1"/>
      <c r="K5" s="1"/>
      <c r="L5" s="1"/>
    </row>
    <row r="6" spans="2:12" x14ac:dyDescent="0.25">
      <c r="B6" s="3">
        <v>2019</v>
      </c>
      <c r="C6" s="81">
        <v>0.93600000000000005</v>
      </c>
      <c r="D6" s="81">
        <v>6.4000000000000001E-2</v>
      </c>
      <c r="E6" s="84">
        <f t="shared" si="0"/>
        <v>1</v>
      </c>
      <c r="J6" s="1"/>
      <c r="K6" s="1"/>
      <c r="L6" s="1"/>
    </row>
    <row r="7" spans="2:12" x14ac:dyDescent="0.25">
      <c r="B7" s="3">
        <v>2020</v>
      </c>
      <c r="C7" s="81">
        <v>0.90500000000000003</v>
      </c>
      <c r="D7" s="81">
        <v>9.5000000000000001E-2</v>
      </c>
      <c r="E7" s="84">
        <f t="shared" si="0"/>
        <v>1</v>
      </c>
    </row>
    <row r="8" spans="2:12" x14ac:dyDescent="0.25">
      <c r="B8" s="3">
        <v>2021</v>
      </c>
      <c r="C8" s="81">
        <v>0.92100000000000004</v>
      </c>
      <c r="D8" s="81">
        <v>7.9000000000000001E-2</v>
      </c>
      <c r="E8" s="84">
        <f t="shared" si="0"/>
        <v>1</v>
      </c>
    </row>
    <row r="9" spans="2:12" x14ac:dyDescent="0.25">
      <c r="B9" s="3">
        <v>2022</v>
      </c>
      <c r="C9" s="81">
        <v>0.90400000000000003</v>
      </c>
      <c r="D9" s="81">
        <v>9.6000000000000002E-2</v>
      </c>
      <c r="E9" s="84">
        <f t="shared" si="0"/>
        <v>1</v>
      </c>
    </row>
    <row r="10" spans="2:12" x14ac:dyDescent="0.25">
      <c r="B10" s="3">
        <v>2023</v>
      </c>
      <c r="C10" s="81">
        <v>0.88500000000000001</v>
      </c>
      <c r="D10" s="81">
        <v>0.115</v>
      </c>
      <c r="E10" s="84">
        <f t="shared" si="0"/>
        <v>1</v>
      </c>
    </row>
    <row r="11" spans="2:12" x14ac:dyDescent="0.25">
      <c r="B11" s="53">
        <v>2024</v>
      </c>
      <c r="C11" s="60">
        <v>0.86399999999999999</v>
      </c>
      <c r="D11" s="60">
        <v>0.13600000000000001</v>
      </c>
      <c r="E11" s="85">
        <f t="shared" si="0"/>
        <v>1</v>
      </c>
    </row>
    <row r="12" spans="2:12" x14ac:dyDescent="0.25">
      <c r="B12" s="1"/>
      <c r="C12" s="58"/>
      <c r="D12" s="58"/>
      <c r="E12" s="58"/>
    </row>
    <row r="13" spans="2:12" x14ac:dyDescent="0.25">
      <c r="B13" s="69" t="s">
        <v>75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C1E2-E0EC-4D68-B05D-BE2EF8CD3AF9}">
  <dimension ref="B2:C16"/>
  <sheetViews>
    <sheetView showGridLines="0" workbookViewId="0">
      <selection activeCell="B16" sqref="B16"/>
    </sheetView>
  </sheetViews>
  <sheetFormatPr defaultColWidth="10.28515625" defaultRowHeight="15" x14ac:dyDescent="0.25"/>
  <cols>
    <col min="1" max="1" width="13.140625" customWidth="1"/>
    <col min="2" max="2" width="14.85546875" customWidth="1"/>
    <col min="3" max="3" width="14.5703125" customWidth="1"/>
    <col min="4" max="12" width="12.85546875" bestFit="1" customWidth="1"/>
  </cols>
  <sheetData>
    <row r="2" spans="2:3" ht="43.5" customHeight="1" x14ac:dyDescent="0.25">
      <c r="B2" s="11" t="s">
        <v>94</v>
      </c>
    </row>
    <row r="3" spans="2:3" x14ac:dyDescent="0.25">
      <c r="C3" s="10"/>
    </row>
    <row r="4" spans="2:3" x14ac:dyDescent="0.25">
      <c r="B4" s="6" t="s">
        <v>10</v>
      </c>
      <c r="C4" s="6" t="s">
        <v>74</v>
      </c>
    </row>
    <row r="5" spans="2:3" x14ac:dyDescent="0.25">
      <c r="B5" s="3">
        <v>2015</v>
      </c>
      <c r="C5" s="12">
        <v>1333091</v>
      </c>
    </row>
    <row r="6" spans="2:3" x14ac:dyDescent="0.25">
      <c r="B6" s="3">
        <v>2016</v>
      </c>
      <c r="C6" s="12">
        <v>1481280</v>
      </c>
    </row>
    <row r="7" spans="2:3" x14ac:dyDescent="0.25">
      <c r="B7" s="3">
        <v>2017</v>
      </c>
      <c r="C7" s="12">
        <v>1616971</v>
      </c>
    </row>
    <row r="8" spans="2:3" x14ac:dyDescent="0.25">
      <c r="B8" s="3">
        <v>2018</v>
      </c>
      <c r="C8" s="12">
        <v>1774656</v>
      </c>
    </row>
    <row r="9" spans="2:3" x14ac:dyDescent="0.25">
      <c r="B9" s="3">
        <v>2019</v>
      </c>
      <c r="C9" s="12">
        <v>1829968</v>
      </c>
    </row>
    <row r="10" spans="2:3" x14ac:dyDescent="0.25">
      <c r="B10" s="3">
        <v>2020</v>
      </c>
      <c r="C10" s="12">
        <v>1679120</v>
      </c>
    </row>
    <row r="11" spans="2:3" x14ac:dyDescent="0.25">
      <c r="B11" s="3">
        <v>2021</v>
      </c>
      <c r="C11" s="12">
        <v>1830511</v>
      </c>
    </row>
    <row r="12" spans="2:3" x14ac:dyDescent="0.25">
      <c r="B12" s="3">
        <v>2022</v>
      </c>
      <c r="C12" s="12">
        <v>1972602</v>
      </c>
    </row>
    <row r="13" spans="2:3" x14ac:dyDescent="0.25">
      <c r="B13" s="3">
        <v>2023</v>
      </c>
      <c r="C13" s="12">
        <v>2151061</v>
      </c>
    </row>
    <row r="14" spans="2:3" x14ac:dyDescent="0.25">
      <c r="B14" s="7">
        <v>2024</v>
      </c>
      <c r="C14" s="13">
        <v>2226012</v>
      </c>
    </row>
    <row r="16" spans="2:3" x14ac:dyDescent="0.25">
      <c r="B16" s="69" t="s">
        <v>75</v>
      </c>
      <c r="C16" s="5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0A3D-BC59-41CA-8B92-E481C1C1C443}">
  <dimension ref="B2:L35"/>
  <sheetViews>
    <sheetView showGridLines="0" workbookViewId="0">
      <selection activeCell="B11" sqref="B11"/>
    </sheetView>
  </sheetViews>
  <sheetFormatPr defaultColWidth="10.28515625" defaultRowHeight="15" x14ac:dyDescent="0.25"/>
  <cols>
    <col min="1" max="1" width="10.7109375" customWidth="1"/>
    <col min="2" max="2" width="19.85546875" customWidth="1"/>
    <col min="3" max="10" width="12.85546875" bestFit="1" customWidth="1"/>
    <col min="11" max="11" width="13.28515625" bestFit="1" customWidth="1"/>
    <col min="12" max="12" width="12.85546875" bestFit="1" customWidth="1"/>
  </cols>
  <sheetData>
    <row r="2" spans="2:12" ht="43.5" customHeight="1" x14ac:dyDescent="0.25">
      <c r="B2" s="11" t="s">
        <v>467</v>
      </c>
    </row>
    <row r="3" spans="2:12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66</v>
      </c>
      <c r="C5" s="64">
        <v>196011</v>
      </c>
      <c r="D5" s="62">
        <v>224354</v>
      </c>
      <c r="E5" s="62">
        <v>246648</v>
      </c>
      <c r="F5" s="62">
        <v>274186</v>
      </c>
      <c r="G5" s="62">
        <v>309451</v>
      </c>
      <c r="H5" s="62">
        <v>332973</v>
      </c>
      <c r="I5" s="62">
        <v>354946</v>
      </c>
      <c r="J5" s="62">
        <v>380138</v>
      </c>
      <c r="K5" s="62">
        <v>407174</v>
      </c>
      <c r="L5" s="62">
        <v>439012</v>
      </c>
    </row>
    <row r="6" spans="2:12" x14ac:dyDescent="0.25">
      <c r="B6" s="3" t="s">
        <v>67</v>
      </c>
      <c r="C6" s="64">
        <v>265343</v>
      </c>
      <c r="D6" s="62">
        <v>301580</v>
      </c>
      <c r="E6" s="62">
        <v>326905</v>
      </c>
      <c r="F6" s="62">
        <v>361550</v>
      </c>
      <c r="G6" s="62">
        <v>384090</v>
      </c>
      <c r="H6" s="62">
        <v>348380</v>
      </c>
      <c r="I6" s="62">
        <v>377094</v>
      </c>
      <c r="J6" s="62">
        <v>412711</v>
      </c>
      <c r="K6" s="62">
        <v>448908</v>
      </c>
      <c r="L6" s="62">
        <v>469893</v>
      </c>
    </row>
    <row r="7" spans="2:12" x14ac:dyDescent="0.25">
      <c r="B7" s="3" t="s">
        <v>68</v>
      </c>
      <c r="C7" s="64">
        <v>181886</v>
      </c>
      <c r="D7" s="62">
        <v>209339</v>
      </c>
      <c r="E7" s="62">
        <v>224805</v>
      </c>
      <c r="F7" s="62">
        <v>243535</v>
      </c>
      <c r="G7" s="62">
        <v>262840</v>
      </c>
      <c r="H7" s="62">
        <v>225721</v>
      </c>
      <c r="I7" s="62">
        <v>245886</v>
      </c>
      <c r="J7" s="62">
        <v>244057</v>
      </c>
      <c r="K7" s="62">
        <v>263399</v>
      </c>
      <c r="L7" s="62">
        <v>266072</v>
      </c>
    </row>
    <row r="8" spans="2:12" x14ac:dyDescent="0.25">
      <c r="B8" s="3" t="s">
        <v>69</v>
      </c>
      <c r="C8" s="64">
        <v>689851</v>
      </c>
      <c r="D8" s="62">
        <v>746007</v>
      </c>
      <c r="E8" s="62">
        <v>818613</v>
      </c>
      <c r="F8" s="62">
        <v>895385</v>
      </c>
      <c r="G8" s="62">
        <v>873587</v>
      </c>
      <c r="H8" s="62">
        <v>772046</v>
      </c>
      <c r="I8" s="62">
        <v>852585</v>
      </c>
      <c r="J8" s="62">
        <v>935696</v>
      </c>
      <c r="K8" s="62">
        <v>1031581</v>
      </c>
      <c r="L8" s="62">
        <v>1051034</v>
      </c>
    </row>
    <row r="9" spans="2:12" x14ac:dyDescent="0.25">
      <c r="B9" s="4" t="s">
        <v>63</v>
      </c>
      <c r="C9" s="65">
        <f>+C5+C6+C7+C8</f>
        <v>1333091</v>
      </c>
      <c r="D9" s="65">
        <f t="shared" ref="D9:L9" si="0">+D5+D6+D7+D8</f>
        <v>1481280</v>
      </c>
      <c r="E9" s="65">
        <f t="shared" si="0"/>
        <v>1616971</v>
      </c>
      <c r="F9" s="65">
        <f t="shared" si="0"/>
        <v>1774656</v>
      </c>
      <c r="G9" s="65">
        <f t="shared" si="0"/>
        <v>1829968</v>
      </c>
      <c r="H9" s="65">
        <f t="shared" si="0"/>
        <v>1679120</v>
      </c>
      <c r="I9" s="65">
        <f t="shared" si="0"/>
        <v>1830511</v>
      </c>
      <c r="J9" s="65">
        <f t="shared" si="0"/>
        <v>1972602</v>
      </c>
      <c r="K9" s="66">
        <f t="shared" si="0"/>
        <v>2151062</v>
      </c>
      <c r="L9" s="66">
        <f t="shared" si="0"/>
        <v>2226011</v>
      </c>
    </row>
    <row r="10" spans="2:12" x14ac:dyDescent="0.25">
      <c r="K10" s="9"/>
      <c r="L10" s="14"/>
    </row>
    <row r="11" spans="2:12" x14ac:dyDescent="0.25">
      <c r="B11" s="69" t="s">
        <v>75</v>
      </c>
      <c r="J11" s="9"/>
      <c r="K11" s="9"/>
      <c r="L11" s="14"/>
    </row>
    <row r="12" spans="2:12" x14ac:dyDescent="0.25">
      <c r="K12" s="9"/>
    </row>
    <row r="13" spans="2:12" x14ac:dyDescent="0.25">
      <c r="K13" s="9"/>
    </row>
    <row r="18" spans="3:10" x14ac:dyDescent="0.25">
      <c r="C18" s="9"/>
      <c r="D18" s="9"/>
      <c r="E18" s="9"/>
      <c r="F18" s="9"/>
      <c r="G18" s="9"/>
      <c r="H18" s="9"/>
      <c r="I18" s="9"/>
      <c r="J18" s="9"/>
    </row>
    <row r="19" spans="3:10" x14ac:dyDescent="0.25">
      <c r="C19" s="9"/>
      <c r="D19" s="9"/>
      <c r="E19" s="9"/>
      <c r="F19" s="9"/>
      <c r="G19" s="9"/>
      <c r="H19" s="9"/>
      <c r="I19" s="9"/>
      <c r="J19" s="9"/>
    </row>
    <row r="20" spans="3:10" x14ac:dyDescent="0.25">
      <c r="C20" s="9"/>
      <c r="D20" s="9"/>
      <c r="E20" s="9"/>
      <c r="F20" s="9"/>
      <c r="G20" s="9"/>
      <c r="H20" s="9"/>
      <c r="I20" s="9"/>
      <c r="J20" s="9"/>
    </row>
    <row r="21" spans="3:10" x14ac:dyDescent="0.25">
      <c r="C21" s="9"/>
      <c r="D21" s="9"/>
      <c r="E21" s="9"/>
      <c r="F21" s="9"/>
      <c r="G21" s="9"/>
      <c r="H21" s="9"/>
      <c r="I21" s="9"/>
      <c r="J21" s="9"/>
    </row>
    <row r="24" spans="3:10" x14ac:dyDescent="0.25">
      <c r="C24" s="9"/>
      <c r="D24" s="9"/>
      <c r="E24" s="9"/>
      <c r="F24" s="9"/>
      <c r="G24" s="9"/>
      <c r="H24" s="9"/>
      <c r="I24" s="9"/>
      <c r="J24" s="9"/>
    </row>
    <row r="29" spans="3:10" x14ac:dyDescent="0.25">
      <c r="C29" s="9"/>
      <c r="D29" s="9"/>
      <c r="E29" s="9"/>
      <c r="F29" s="9"/>
    </row>
    <row r="30" spans="3:10" x14ac:dyDescent="0.25">
      <c r="C30" s="9"/>
      <c r="D30" s="9"/>
      <c r="E30" s="9"/>
      <c r="F30" s="9"/>
    </row>
    <row r="31" spans="3:10" x14ac:dyDescent="0.25">
      <c r="C31" s="9"/>
      <c r="D31" s="9"/>
      <c r="E31" s="9"/>
      <c r="F31" s="9"/>
    </row>
    <row r="32" spans="3:10" x14ac:dyDescent="0.25">
      <c r="C32" s="9"/>
      <c r="D32" s="9"/>
      <c r="E32" s="9"/>
      <c r="F32" s="9"/>
    </row>
    <row r="35" spans="3:6" x14ac:dyDescent="0.25">
      <c r="C35" s="9"/>
      <c r="D35" s="9"/>
      <c r="E35" s="9"/>
      <c r="F35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B971-5948-4AB2-9D14-4E65176A1256}">
  <dimension ref="B2:L49"/>
  <sheetViews>
    <sheetView showGridLines="0" zoomScale="70" zoomScaleNormal="70" workbookViewId="0">
      <selection activeCell="Q21" sqref="Q21"/>
    </sheetView>
  </sheetViews>
  <sheetFormatPr defaultColWidth="10.28515625" defaultRowHeight="15" x14ac:dyDescent="0.25"/>
  <cols>
    <col min="1" max="1" width="14.85546875" customWidth="1"/>
    <col min="2" max="2" width="43.42578125" customWidth="1"/>
    <col min="3" max="12" width="12.85546875" bestFit="1" customWidth="1"/>
  </cols>
  <sheetData>
    <row r="2" spans="2:12" ht="43.5" customHeight="1" x14ac:dyDescent="0.25">
      <c r="B2" s="11" t="s">
        <v>95</v>
      </c>
    </row>
    <row r="3" spans="2:12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1</v>
      </c>
      <c r="C5" s="8">
        <v>29716</v>
      </c>
      <c r="D5" s="20">
        <v>32116</v>
      </c>
      <c r="E5" s="20">
        <v>37444</v>
      </c>
      <c r="F5" s="20">
        <v>41099</v>
      </c>
      <c r="G5" s="20">
        <v>42178</v>
      </c>
      <c r="H5" s="20">
        <v>39999</v>
      </c>
      <c r="I5" s="20">
        <v>40937</v>
      </c>
      <c r="J5" s="20">
        <v>41933</v>
      </c>
      <c r="K5" s="20">
        <v>42643</v>
      </c>
      <c r="L5" s="20">
        <v>40097</v>
      </c>
    </row>
    <row r="6" spans="2:12" x14ac:dyDescent="0.25">
      <c r="B6" s="3" t="s">
        <v>2</v>
      </c>
      <c r="C6" s="8">
        <v>3382</v>
      </c>
      <c r="D6" s="20">
        <v>4763</v>
      </c>
      <c r="E6" s="20">
        <v>5520</v>
      </c>
      <c r="F6" s="20">
        <v>6559</v>
      </c>
      <c r="G6" s="20">
        <v>6386</v>
      </c>
      <c r="H6" s="20">
        <v>6412</v>
      </c>
      <c r="I6" s="20">
        <v>6835</v>
      </c>
      <c r="J6" s="20">
        <v>7281</v>
      </c>
      <c r="K6" s="20">
        <v>8019</v>
      </c>
      <c r="L6" s="20">
        <v>7715</v>
      </c>
    </row>
    <row r="7" spans="2:12" x14ac:dyDescent="0.25">
      <c r="B7" s="3" t="s">
        <v>3</v>
      </c>
      <c r="C7" s="8">
        <v>286753</v>
      </c>
      <c r="D7" s="20">
        <v>335633</v>
      </c>
      <c r="E7" s="20">
        <v>335145</v>
      </c>
      <c r="F7" s="20">
        <v>369890</v>
      </c>
      <c r="G7" s="20">
        <v>347153</v>
      </c>
      <c r="H7" s="20">
        <v>329557</v>
      </c>
      <c r="I7" s="20">
        <v>327042</v>
      </c>
      <c r="J7" s="20">
        <v>343139</v>
      </c>
      <c r="K7" s="20">
        <v>352503</v>
      </c>
      <c r="L7" s="20">
        <v>358703</v>
      </c>
    </row>
    <row r="8" spans="2:12" x14ac:dyDescent="0.25">
      <c r="B8" s="3" t="s">
        <v>4</v>
      </c>
      <c r="C8" s="8">
        <v>14746</v>
      </c>
      <c r="D8" s="20">
        <v>17296</v>
      </c>
      <c r="E8" s="20">
        <v>16818</v>
      </c>
      <c r="F8" s="20">
        <v>19788</v>
      </c>
      <c r="G8" s="20">
        <v>18148</v>
      </c>
      <c r="H8" s="20">
        <v>17695</v>
      </c>
      <c r="I8" s="20">
        <v>16240</v>
      </c>
      <c r="J8" s="20">
        <v>16061</v>
      </c>
      <c r="K8" s="20">
        <v>16944</v>
      </c>
      <c r="L8" s="20">
        <v>16845</v>
      </c>
    </row>
    <row r="9" spans="2:12" x14ac:dyDescent="0.25">
      <c r="B9" s="3" t="s">
        <v>5</v>
      </c>
      <c r="C9" s="8">
        <v>12147</v>
      </c>
      <c r="D9" s="20">
        <v>12560</v>
      </c>
      <c r="E9" s="20">
        <v>12984</v>
      </c>
      <c r="F9" s="20">
        <v>13902</v>
      </c>
      <c r="G9" s="20">
        <v>14778</v>
      </c>
      <c r="H9" s="20">
        <v>14623</v>
      </c>
      <c r="I9" s="20">
        <v>15644</v>
      </c>
      <c r="J9" s="20">
        <v>15031</v>
      </c>
      <c r="K9" s="20">
        <v>15492</v>
      </c>
      <c r="L9" s="20">
        <v>15698</v>
      </c>
    </row>
    <row r="10" spans="2:12" x14ac:dyDescent="0.25">
      <c r="B10" s="3" t="s">
        <v>6</v>
      </c>
      <c r="C10" s="8">
        <v>46778</v>
      </c>
      <c r="D10" s="20">
        <v>55168</v>
      </c>
      <c r="E10" s="20">
        <v>67850</v>
      </c>
      <c r="F10" s="20">
        <v>76522</v>
      </c>
      <c r="G10" s="20">
        <v>83546</v>
      </c>
      <c r="H10" s="20">
        <v>70703</v>
      </c>
      <c r="I10" s="20">
        <v>78118</v>
      </c>
      <c r="J10" s="20">
        <v>87594</v>
      </c>
      <c r="K10" s="20">
        <v>98509</v>
      </c>
      <c r="L10" s="20">
        <v>103714</v>
      </c>
    </row>
    <row r="11" spans="2:12" x14ac:dyDescent="0.25">
      <c r="B11" s="3" t="s">
        <v>7</v>
      </c>
      <c r="C11" s="8">
        <v>275650</v>
      </c>
      <c r="D11" s="20">
        <v>268155</v>
      </c>
      <c r="E11" s="20">
        <v>333926</v>
      </c>
      <c r="F11" s="20">
        <v>374735</v>
      </c>
      <c r="G11" s="20">
        <v>390704</v>
      </c>
      <c r="H11" s="20">
        <v>369645</v>
      </c>
      <c r="I11" s="20">
        <v>403303</v>
      </c>
      <c r="J11" s="20">
        <v>424912</v>
      </c>
      <c r="K11" s="20">
        <v>449825</v>
      </c>
      <c r="L11" s="20">
        <v>470283</v>
      </c>
    </row>
    <row r="12" spans="2:12" x14ac:dyDescent="0.25">
      <c r="B12" s="3" t="s">
        <v>8</v>
      </c>
      <c r="C12" s="8">
        <v>45727</v>
      </c>
      <c r="D12" s="20">
        <v>56432</v>
      </c>
      <c r="E12" s="20">
        <v>59174</v>
      </c>
      <c r="F12" s="20">
        <v>64033</v>
      </c>
      <c r="G12" s="20">
        <v>64011</v>
      </c>
      <c r="H12" s="20">
        <v>55953</v>
      </c>
      <c r="I12" s="20">
        <v>60747</v>
      </c>
      <c r="J12" s="20">
        <v>68079</v>
      </c>
      <c r="K12" s="20">
        <v>73211</v>
      </c>
      <c r="L12" s="20">
        <v>78315</v>
      </c>
    </row>
    <row r="13" spans="2:12" x14ac:dyDescent="0.25">
      <c r="B13" s="3" t="s">
        <v>17</v>
      </c>
      <c r="C13" s="8">
        <v>109810</v>
      </c>
      <c r="D13" s="20">
        <v>126940</v>
      </c>
      <c r="E13" s="20">
        <v>135726</v>
      </c>
      <c r="F13" s="20">
        <v>146894</v>
      </c>
      <c r="G13" s="20">
        <v>153305</v>
      </c>
      <c r="H13" s="20">
        <v>120465</v>
      </c>
      <c r="I13" s="20">
        <v>173092</v>
      </c>
      <c r="J13" s="20">
        <v>197013</v>
      </c>
      <c r="K13" s="20">
        <v>242445</v>
      </c>
      <c r="L13" s="20">
        <v>251238</v>
      </c>
    </row>
    <row r="14" spans="2:12" x14ac:dyDescent="0.25">
      <c r="B14" s="3" t="s">
        <v>9</v>
      </c>
      <c r="C14" s="8">
        <v>48242</v>
      </c>
      <c r="D14" s="20">
        <v>52796</v>
      </c>
      <c r="E14" s="20">
        <v>51632</v>
      </c>
      <c r="F14" s="20">
        <v>53796</v>
      </c>
      <c r="G14" s="20">
        <v>40432</v>
      </c>
      <c r="H14" s="20">
        <v>36600</v>
      </c>
      <c r="I14" s="20">
        <v>39524</v>
      </c>
      <c r="J14" s="20">
        <v>37958</v>
      </c>
      <c r="K14" s="20">
        <v>37942</v>
      </c>
      <c r="L14" s="20">
        <v>39398</v>
      </c>
    </row>
    <row r="15" spans="2:12" x14ac:dyDescent="0.25">
      <c r="B15" s="3" t="s">
        <v>18</v>
      </c>
      <c r="C15" s="8">
        <v>87041</v>
      </c>
      <c r="D15" s="20">
        <v>97577</v>
      </c>
      <c r="E15" s="20">
        <v>102969</v>
      </c>
      <c r="F15" s="20">
        <v>113051</v>
      </c>
      <c r="G15" s="20">
        <v>116584</v>
      </c>
      <c r="H15" s="20">
        <v>112472</v>
      </c>
      <c r="I15" s="20">
        <v>112199</v>
      </c>
      <c r="J15" s="20">
        <v>118706</v>
      </c>
      <c r="K15" s="20">
        <v>125646</v>
      </c>
      <c r="L15" s="20">
        <v>130600</v>
      </c>
    </row>
    <row r="16" spans="2:12" x14ac:dyDescent="0.25">
      <c r="B16" s="3" t="s">
        <v>23</v>
      </c>
      <c r="C16" s="8">
        <v>25021</v>
      </c>
      <c r="D16" s="20">
        <v>29455</v>
      </c>
      <c r="E16" s="20">
        <v>32076</v>
      </c>
      <c r="F16" s="20">
        <v>35289</v>
      </c>
      <c r="G16" s="20">
        <v>36875</v>
      </c>
      <c r="H16" s="20">
        <v>38006</v>
      </c>
      <c r="I16" s="20">
        <v>42721</v>
      </c>
      <c r="J16" s="20">
        <v>49345</v>
      </c>
      <c r="K16" s="20">
        <v>53988</v>
      </c>
      <c r="L16" s="20">
        <v>60856</v>
      </c>
    </row>
    <row r="17" spans="2:12" x14ac:dyDescent="0.25">
      <c r="B17" s="3" t="s">
        <v>19</v>
      </c>
      <c r="C17" s="8">
        <v>56263</v>
      </c>
      <c r="D17" s="20">
        <v>62525</v>
      </c>
      <c r="E17" s="20">
        <v>68369</v>
      </c>
      <c r="F17" s="20">
        <v>79531</v>
      </c>
      <c r="G17" s="20">
        <v>89223</v>
      </c>
      <c r="H17" s="20">
        <v>80992</v>
      </c>
      <c r="I17" s="20">
        <v>88601</v>
      </c>
      <c r="J17" s="20">
        <v>99020</v>
      </c>
      <c r="K17" s="20">
        <v>109932</v>
      </c>
      <c r="L17" s="20">
        <v>117547</v>
      </c>
    </row>
    <row r="18" spans="2:12" x14ac:dyDescent="0.25">
      <c r="B18" s="3" t="s">
        <v>20</v>
      </c>
      <c r="C18" s="8">
        <v>75118</v>
      </c>
      <c r="D18" s="20">
        <v>83729</v>
      </c>
      <c r="E18" s="20">
        <v>94628</v>
      </c>
      <c r="F18" s="20">
        <v>100183</v>
      </c>
      <c r="G18" s="20">
        <v>117881</v>
      </c>
      <c r="H18" s="20">
        <v>105974</v>
      </c>
      <c r="I18" s="20">
        <v>114386</v>
      </c>
      <c r="J18" s="20">
        <v>125271</v>
      </c>
      <c r="K18" s="20">
        <v>134069</v>
      </c>
      <c r="L18" s="20">
        <v>137366</v>
      </c>
    </row>
    <row r="19" spans="2:12" x14ac:dyDescent="0.25">
      <c r="B19" s="3" t="s">
        <v>15</v>
      </c>
      <c r="C19" s="8">
        <v>57650</v>
      </c>
      <c r="D19" s="20">
        <v>62340</v>
      </c>
      <c r="E19" s="20">
        <v>65418</v>
      </c>
      <c r="F19" s="20">
        <v>70388</v>
      </c>
      <c r="G19" s="20">
        <v>72273</v>
      </c>
      <c r="H19" s="20">
        <v>65576</v>
      </c>
      <c r="I19" s="20">
        <v>65167</v>
      </c>
      <c r="J19" s="20">
        <v>71192</v>
      </c>
      <c r="K19" s="20">
        <v>75718</v>
      </c>
      <c r="L19" s="20">
        <v>77575</v>
      </c>
    </row>
    <row r="20" spans="2:12" x14ac:dyDescent="0.25">
      <c r="B20" s="3" t="s">
        <v>21</v>
      </c>
      <c r="C20" s="8">
        <v>59788</v>
      </c>
      <c r="D20" s="20">
        <v>66322</v>
      </c>
      <c r="E20" s="20">
        <v>70917</v>
      </c>
      <c r="F20" s="20">
        <v>78263</v>
      </c>
      <c r="G20" s="20">
        <v>81712</v>
      </c>
      <c r="H20" s="20">
        <v>79457</v>
      </c>
      <c r="I20" s="20">
        <v>85092</v>
      </c>
      <c r="J20" s="20">
        <v>91041</v>
      </c>
      <c r="K20" s="20">
        <v>97082</v>
      </c>
      <c r="L20" s="20">
        <v>104245</v>
      </c>
    </row>
    <row r="21" spans="2:12" x14ac:dyDescent="0.25">
      <c r="B21" s="3" t="s">
        <v>22</v>
      </c>
      <c r="C21" s="8">
        <v>41551</v>
      </c>
      <c r="D21" s="20">
        <v>47921</v>
      </c>
      <c r="E21" s="20">
        <v>51660</v>
      </c>
      <c r="F21" s="20">
        <v>52691</v>
      </c>
      <c r="G21" s="20">
        <v>60893</v>
      </c>
      <c r="H21" s="20">
        <v>52828</v>
      </c>
      <c r="I21" s="20">
        <v>70712</v>
      </c>
      <c r="J21" s="20">
        <v>80984</v>
      </c>
      <c r="K21" s="20">
        <v>103276</v>
      </c>
      <c r="L21" s="20">
        <v>97907</v>
      </c>
    </row>
    <row r="22" spans="2:12" x14ac:dyDescent="0.25">
      <c r="B22" s="3" t="s">
        <v>24</v>
      </c>
      <c r="C22" s="8">
        <v>57708</v>
      </c>
      <c r="D22" s="20">
        <v>69552</v>
      </c>
      <c r="E22" s="20">
        <v>74715</v>
      </c>
      <c r="F22" s="20">
        <v>78042</v>
      </c>
      <c r="G22" s="20">
        <v>93886</v>
      </c>
      <c r="H22" s="20">
        <v>82163</v>
      </c>
      <c r="I22" s="20">
        <v>90151</v>
      </c>
      <c r="J22" s="20">
        <v>98042</v>
      </c>
      <c r="K22" s="20">
        <v>113819</v>
      </c>
      <c r="L22" s="20">
        <v>117909</v>
      </c>
    </row>
    <row r="23" spans="2:12" x14ac:dyDescent="0.25">
      <c r="B23" s="4" t="s">
        <v>63</v>
      </c>
      <c r="C23" s="49">
        <v>1333091</v>
      </c>
      <c r="D23" s="49">
        <v>1481280</v>
      </c>
      <c r="E23" s="49">
        <v>1616971</v>
      </c>
      <c r="F23" s="49">
        <v>1774656</v>
      </c>
      <c r="G23" s="49">
        <v>1829968</v>
      </c>
      <c r="H23" s="49">
        <v>1679120</v>
      </c>
      <c r="I23" s="49">
        <v>1830511</v>
      </c>
      <c r="J23" s="49">
        <v>1972602</v>
      </c>
      <c r="K23" s="67">
        <v>2151063</v>
      </c>
      <c r="L23" s="67">
        <v>2226011</v>
      </c>
    </row>
    <row r="24" spans="2:12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x14ac:dyDescent="0.25">
      <c r="C25" s="63"/>
      <c r="D25" s="63"/>
      <c r="E25" s="63"/>
      <c r="F25" s="63"/>
      <c r="G25" s="63"/>
      <c r="H25" s="63"/>
      <c r="I25" s="63"/>
      <c r="J25" s="63"/>
      <c r="K25" s="63"/>
      <c r="L25" s="63"/>
    </row>
    <row r="26" spans="2:12" x14ac:dyDescent="0.25">
      <c r="B26" s="69" t="s">
        <v>75</v>
      </c>
      <c r="K26" s="9"/>
    </row>
    <row r="27" spans="2:12" x14ac:dyDescent="0.25">
      <c r="K27" s="9"/>
    </row>
    <row r="32" spans="2:12" x14ac:dyDescent="0.25">
      <c r="C32" s="9"/>
      <c r="D32" s="9"/>
      <c r="E32" s="9"/>
      <c r="F32" s="9"/>
      <c r="G32" s="9"/>
      <c r="H32" s="9"/>
      <c r="I32" s="9"/>
      <c r="J32" s="9"/>
    </row>
    <row r="33" spans="3:10" x14ac:dyDescent="0.25">
      <c r="C33" s="9"/>
      <c r="D33" s="9"/>
      <c r="E33" s="9"/>
      <c r="F33" s="9"/>
      <c r="G33" s="9"/>
      <c r="H33" s="9"/>
      <c r="I33" s="9"/>
      <c r="J33" s="9"/>
    </row>
    <row r="34" spans="3:10" x14ac:dyDescent="0.25">
      <c r="C34" s="9"/>
      <c r="D34" s="9"/>
      <c r="E34" s="9"/>
      <c r="F34" s="9"/>
      <c r="G34" s="9"/>
      <c r="H34" s="9"/>
      <c r="I34" s="9"/>
      <c r="J34" s="9"/>
    </row>
    <row r="35" spans="3:10" x14ac:dyDescent="0.25">
      <c r="C35" s="9"/>
      <c r="D35" s="9"/>
      <c r="E35" s="9"/>
      <c r="F35" s="9"/>
      <c r="G35" s="9"/>
      <c r="H35" s="9"/>
      <c r="I35" s="9"/>
      <c r="J35" s="9"/>
    </row>
    <row r="38" spans="3:10" x14ac:dyDescent="0.25">
      <c r="C38" s="9"/>
      <c r="D38" s="9"/>
      <c r="E38" s="9"/>
      <c r="F38" s="9"/>
      <c r="G38" s="9"/>
      <c r="H38" s="9"/>
      <c r="I38" s="9"/>
      <c r="J38" s="9"/>
    </row>
    <row r="43" spans="3:10" x14ac:dyDescent="0.25">
      <c r="C43" s="9"/>
      <c r="D43" s="9"/>
      <c r="E43" s="9"/>
      <c r="F43" s="9"/>
    </row>
    <row r="44" spans="3:10" x14ac:dyDescent="0.25">
      <c r="C44" s="9"/>
      <c r="D44" s="9"/>
      <c r="E44" s="9"/>
      <c r="F44" s="9"/>
    </row>
    <row r="45" spans="3:10" x14ac:dyDescent="0.25">
      <c r="C45" s="9"/>
      <c r="D45" s="9"/>
      <c r="E45" s="9"/>
      <c r="F45" s="9"/>
    </row>
    <row r="46" spans="3:10" x14ac:dyDescent="0.25">
      <c r="C46" s="9"/>
      <c r="D46" s="9"/>
      <c r="E46" s="9"/>
      <c r="F46" s="9"/>
    </row>
    <row r="49" spans="3:6" x14ac:dyDescent="0.25">
      <c r="C49" s="9"/>
      <c r="D49" s="9"/>
      <c r="E49" s="9"/>
      <c r="F49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52A1-E2B4-4534-8A6B-6B2A485E8A6F}">
  <dimension ref="B2:L63"/>
  <sheetViews>
    <sheetView showGridLines="0" zoomScale="70" zoomScaleNormal="70" workbookViewId="0">
      <selection activeCell="B40" sqref="B40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2" width="12.85546875" bestFit="1" customWidth="1"/>
  </cols>
  <sheetData>
    <row r="2" spans="2:12" ht="43.5" customHeight="1" x14ac:dyDescent="0.25">
      <c r="B2" s="11" t="s">
        <v>96</v>
      </c>
    </row>
    <row r="3" spans="2:12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48</v>
      </c>
      <c r="C5" s="8">
        <v>551599</v>
      </c>
      <c r="D5" s="20">
        <v>591148</v>
      </c>
      <c r="E5" s="20">
        <v>649697</v>
      </c>
      <c r="F5" s="20">
        <v>696367</v>
      </c>
      <c r="G5" s="20">
        <v>695640</v>
      </c>
      <c r="H5" s="20">
        <v>639449</v>
      </c>
      <c r="I5" s="20">
        <v>671208</v>
      </c>
      <c r="J5" s="20">
        <v>725642</v>
      </c>
      <c r="K5" s="20">
        <v>796106</v>
      </c>
      <c r="L5" s="20">
        <v>830932</v>
      </c>
    </row>
    <row r="6" spans="2:12" x14ac:dyDescent="0.25">
      <c r="B6" s="3" t="s">
        <v>42</v>
      </c>
      <c r="C6" s="8">
        <v>5656</v>
      </c>
      <c r="D6" s="20">
        <v>4270</v>
      </c>
      <c r="E6" s="20">
        <v>4988</v>
      </c>
      <c r="F6" s="20">
        <v>5910</v>
      </c>
      <c r="G6" s="20">
        <v>7507</v>
      </c>
      <c r="H6" s="20">
        <v>6476</v>
      </c>
      <c r="I6" s="20">
        <v>7649</v>
      </c>
      <c r="J6" s="20">
        <v>7515</v>
      </c>
      <c r="K6" s="20">
        <v>7928</v>
      </c>
      <c r="L6" s="20">
        <v>8081</v>
      </c>
    </row>
    <row r="7" spans="2:12" x14ac:dyDescent="0.25">
      <c r="B7" s="3" t="s">
        <v>56</v>
      </c>
      <c r="C7" s="8">
        <v>540</v>
      </c>
      <c r="D7" s="20">
        <v>856</v>
      </c>
      <c r="E7" s="20">
        <v>973</v>
      </c>
      <c r="F7" s="20">
        <v>1095</v>
      </c>
      <c r="G7" s="20">
        <v>872</v>
      </c>
      <c r="H7" s="20">
        <v>902</v>
      </c>
      <c r="I7" s="20">
        <v>966</v>
      </c>
      <c r="J7" s="20">
        <v>977</v>
      </c>
      <c r="K7" s="20">
        <v>1113</v>
      </c>
      <c r="L7" s="20">
        <v>1239</v>
      </c>
    </row>
    <row r="8" spans="2:12" x14ac:dyDescent="0.25">
      <c r="B8" s="3" t="s">
        <v>54</v>
      </c>
      <c r="C8" s="8">
        <v>6177</v>
      </c>
      <c r="D8" s="20">
        <v>7488</v>
      </c>
      <c r="E8" s="20">
        <v>8226</v>
      </c>
      <c r="F8" s="20">
        <v>8537</v>
      </c>
      <c r="G8" s="20">
        <v>9252</v>
      </c>
      <c r="H8" s="20">
        <v>9197</v>
      </c>
      <c r="I8" s="20">
        <v>9673</v>
      </c>
      <c r="J8" s="20">
        <v>9995</v>
      </c>
      <c r="K8" s="20">
        <v>11504</v>
      </c>
      <c r="L8" s="20">
        <v>10847</v>
      </c>
    </row>
    <row r="9" spans="2:12" x14ac:dyDescent="0.25">
      <c r="B9" s="3" t="s">
        <v>33</v>
      </c>
      <c r="C9" s="8">
        <v>3868</v>
      </c>
      <c r="D9" s="20">
        <v>2261</v>
      </c>
      <c r="E9" s="20">
        <v>2516</v>
      </c>
      <c r="F9" s="20">
        <v>2772</v>
      </c>
      <c r="G9" s="20">
        <v>2902</v>
      </c>
      <c r="H9" s="20">
        <v>2666</v>
      </c>
      <c r="I9" s="20">
        <v>2958</v>
      </c>
      <c r="J9" s="20">
        <v>3349</v>
      </c>
      <c r="K9" s="20">
        <v>3837</v>
      </c>
      <c r="L9" s="20">
        <v>4062</v>
      </c>
    </row>
    <row r="10" spans="2:12" x14ac:dyDescent="0.25">
      <c r="B10" s="3" t="s">
        <v>30</v>
      </c>
      <c r="C10" s="8">
        <v>19851</v>
      </c>
      <c r="D10" s="20">
        <v>22291</v>
      </c>
      <c r="E10" s="20">
        <v>24904</v>
      </c>
      <c r="F10" s="20">
        <v>31729</v>
      </c>
      <c r="G10" s="20">
        <v>34756</v>
      </c>
      <c r="H10" s="20">
        <v>32129</v>
      </c>
      <c r="I10" s="20">
        <v>37815</v>
      </c>
      <c r="J10" s="20">
        <v>37622</v>
      </c>
      <c r="K10" s="20">
        <v>44734</v>
      </c>
      <c r="L10" s="20">
        <v>44437</v>
      </c>
    </row>
    <row r="11" spans="2:12" x14ac:dyDescent="0.25">
      <c r="B11" s="3" t="s">
        <v>32</v>
      </c>
      <c r="C11" s="8">
        <v>165</v>
      </c>
      <c r="D11" s="20">
        <v>244</v>
      </c>
      <c r="E11" s="20">
        <v>228</v>
      </c>
      <c r="F11" s="20">
        <v>401</v>
      </c>
      <c r="G11" s="20">
        <v>431</v>
      </c>
      <c r="H11" s="20">
        <v>442</v>
      </c>
      <c r="I11" s="20">
        <v>476</v>
      </c>
      <c r="J11" s="20">
        <v>506</v>
      </c>
      <c r="K11" s="20">
        <v>557</v>
      </c>
      <c r="L11" s="20">
        <v>587</v>
      </c>
    </row>
    <row r="12" spans="2:12" x14ac:dyDescent="0.25">
      <c r="B12" s="3" t="s">
        <v>55</v>
      </c>
      <c r="C12" s="8">
        <v>1468</v>
      </c>
      <c r="D12" s="20">
        <v>1565</v>
      </c>
      <c r="E12" s="20">
        <v>1660</v>
      </c>
      <c r="F12" s="20">
        <v>1850</v>
      </c>
      <c r="G12" s="20">
        <v>2109</v>
      </c>
      <c r="H12" s="20">
        <v>2043</v>
      </c>
      <c r="I12" s="20">
        <v>2631</v>
      </c>
      <c r="J12" s="20">
        <v>2230</v>
      </c>
      <c r="K12" s="20">
        <v>2365</v>
      </c>
      <c r="L12" s="20">
        <v>2385</v>
      </c>
    </row>
    <row r="13" spans="2:12" x14ac:dyDescent="0.25">
      <c r="B13" s="3" t="s">
        <v>26</v>
      </c>
      <c r="C13" s="8">
        <v>20281</v>
      </c>
      <c r="D13" s="20">
        <v>25010</v>
      </c>
      <c r="E13" s="20">
        <v>28857</v>
      </c>
      <c r="F13" s="20">
        <v>29239</v>
      </c>
      <c r="G13" s="20">
        <v>34338</v>
      </c>
      <c r="H13" s="20">
        <v>29751</v>
      </c>
      <c r="I13" s="20">
        <v>32148</v>
      </c>
      <c r="J13" s="20">
        <v>32271</v>
      </c>
      <c r="K13" s="20">
        <v>35099</v>
      </c>
      <c r="L13" s="20">
        <v>36496</v>
      </c>
    </row>
    <row r="14" spans="2:12" x14ac:dyDescent="0.25">
      <c r="B14" s="3" t="s">
        <v>41</v>
      </c>
      <c r="C14" s="8">
        <v>249</v>
      </c>
      <c r="D14" s="20">
        <v>760</v>
      </c>
      <c r="E14" s="20">
        <v>806</v>
      </c>
      <c r="F14" s="20">
        <v>927</v>
      </c>
      <c r="G14" s="20">
        <v>880</v>
      </c>
      <c r="H14" s="20">
        <v>863</v>
      </c>
      <c r="I14" s="20">
        <v>867</v>
      </c>
      <c r="J14" s="20">
        <v>941</v>
      </c>
      <c r="K14" s="20">
        <v>969</v>
      </c>
      <c r="L14" s="20">
        <v>1012</v>
      </c>
    </row>
    <row r="15" spans="2:12" x14ac:dyDescent="0.25">
      <c r="B15" s="3" t="s">
        <v>49</v>
      </c>
      <c r="C15" s="8">
        <v>70945</v>
      </c>
      <c r="D15" s="20">
        <v>86799</v>
      </c>
      <c r="E15" s="20">
        <v>91847</v>
      </c>
      <c r="F15" s="20">
        <v>99171</v>
      </c>
      <c r="G15" s="20">
        <v>103485</v>
      </c>
      <c r="H15" s="20">
        <v>70713</v>
      </c>
      <c r="I15" s="20">
        <v>82097</v>
      </c>
      <c r="J15" s="20">
        <v>106927</v>
      </c>
      <c r="K15" s="20">
        <v>118688</v>
      </c>
      <c r="L15" s="20">
        <v>127216</v>
      </c>
    </row>
    <row r="16" spans="2:12" x14ac:dyDescent="0.25">
      <c r="B16" s="3" t="s">
        <v>40</v>
      </c>
      <c r="C16" s="8">
        <v>34946</v>
      </c>
      <c r="D16" s="20">
        <v>55635</v>
      </c>
      <c r="E16" s="20">
        <v>57585</v>
      </c>
      <c r="F16" s="20">
        <v>68368</v>
      </c>
      <c r="G16" s="20">
        <v>47374</v>
      </c>
      <c r="H16" s="20">
        <v>44915</v>
      </c>
      <c r="I16" s="20">
        <v>47595</v>
      </c>
      <c r="J16" s="20">
        <v>50655</v>
      </c>
      <c r="K16" s="20">
        <v>49866</v>
      </c>
      <c r="L16" s="20">
        <v>47342</v>
      </c>
    </row>
    <row r="17" spans="2:12" x14ac:dyDescent="0.25">
      <c r="B17" s="3" t="s">
        <v>29</v>
      </c>
      <c r="C17" s="8">
        <v>35227</v>
      </c>
      <c r="D17" s="20">
        <v>40343</v>
      </c>
      <c r="E17" s="20">
        <v>43264</v>
      </c>
      <c r="F17" s="20">
        <v>45619</v>
      </c>
      <c r="G17" s="20">
        <v>49076</v>
      </c>
      <c r="H17" s="20">
        <v>45316</v>
      </c>
      <c r="I17" s="20">
        <v>49481</v>
      </c>
      <c r="J17" s="20">
        <v>52712</v>
      </c>
      <c r="K17" s="20">
        <v>55370</v>
      </c>
      <c r="L17" s="20">
        <v>58378</v>
      </c>
    </row>
    <row r="18" spans="2:12" x14ac:dyDescent="0.25">
      <c r="B18" s="3" t="s">
        <v>64</v>
      </c>
      <c r="C18" s="8">
        <v>5326</v>
      </c>
      <c r="D18" s="20">
        <v>6466</v>
      </c>
      <c r="E18" s="20">
        <v>7530</v>
      </c>
      <c r="F18" s="20">
        <v>9124</v>
      </c>
      <c r="G18" s="20">
        <v>9639</v>
      </c>
      <c r="H18" s="20">
        <v>8780</v>
      </c>
      <c r="I18" s="20">
        <v>9020</v>
      </c>
      <c r="J18" s="20">
        <v>9262</v>
      </c>
      <c r="K18" s="20">
        <v>10823</v>
      </c>
      <c r="L18" s="20">
        <v>11704</v>
      </c>
    </row>
    <row r="19" spans="2:12" x14ac:dyDescent="0.25">
      <c r="B19" s="3" t="s">
        <v>31</v>
      </c>
      <c r="C19" s="8">
        <v>4944</v>
      </c>
      <c r="D19" s="20">
        <v>6341</v>
      </c>
      <c r="E19" s="20">
        <v>7145</v>
      </c>
      <c r="F19" s="20">
        <v>8136</v>
      </c>
      <c r="G19" s="20">
        <v>8121</v>
      </c>
      <c r="H19" s="20">
        <v>8380</v>
      </c>
      <c r="I19" s="20">
        <v>8130</v>
      </c>
      <c r="J19" s="20">
        <v>8177</v>
      </c>
      <c r="K19" s="20">
        <v>8524</v>
      </c>
      <c r="L19" s="20">
        <v>10044</v>
      </c>
    </row>
    <row r="20" spans="2:12" x14ac:dyDescent="0.25">
      <c r="B20" s="3" t="s">
        <v>34</v>
      </c>
      <c r="C20" s="8">
        <v>570</v>
      </c>
      <c r="D20" s="20">
        <v>1209</v>
      </c>
      <c r="E20" s="20">
        <v>1193</v>
      </c>
      <c r="F20" s="20">
        <v>735</v>
      </c>
      <c r="G20" s="20">
        <v>1301</v>
      </c>
      <c r="H20" s="20">
        <v>1322</v>
      </c>
      <c r="I20" s="20">
        <v>1177</v>
      </c>
      <c r="J20" s="20">
        <v>1251</v>
      </c>
      <c r="K20" s="20">
        <v>1233</v>
      </c>
      <c r="L20" s="20">
        <v>1223</v>
      </c>
    </row>
    <row r="21" spans="2:12" x14ac:dyDescent="0.25">
      <c r="B21" s="3" t="s">
        <v>47</v>
      </c>
      <c r="C21" s="8">
        <v>7136</v>
      </c>
      <c r="D21" s="20">
        <v>8543</v>
      </c>
      <c r="E21" s="20">
        <v>9548</v>
      </c>
      <c r="F21" s="20">
        <v>10693</v>
      </c>
      <c r="G21" s="20">
        <v>11942</v>
      </c>
      <c r="H21" s="20">
        <v>11868</v>
      </c>
      <c r="I21" s="20">
        <v>16857</v>
      </c>
      <c r="J21" s="20">
        <v>16569</v>
      </c>
      <c r="K21" s="20">
        <v>18331</v>
      </c>
      <c r="L21" s="20">
        <v>18889</v>
      </c>
    </row>
    <row r="22" spans="2:12" x14ac:dyDescent="0.25">
      <c r="B22" s="3" t="s">
        <v>36</v>
      </c>
      <c r="C22" s="8">
        <v>31307</v>
      </c>
      <c r="D22" s="20">
        <v>36717</v>
      </c>
      <c r="E22" s="20">
        <v>39208</v>
      </c>
      <c r="F22" s="20">
        <v>43155</v>
      </c>
      <c r="G22" s="20">
        <v>46986</v>
      </c>
      <c r="H22" s="20">
        <v>38400</v>
      </c>
      <c r="I22" s="20">
        <v>43423</v>
      </c>
      <c r="J22" s="20">
        <v>47445</v>
      </c>
      <c r="K22" s="20">
        <v>51475</v>
      </c>
      <c r="L22" s="20">
        <v>53548</v>
      </c>
    </row>
    <row r="23" spans="2:12" x14ac:dyDescent="0.25">
      <c r="B23" s="3" t="s">
        <v>28</v>
      </c>
      <c r="C23" s="8">
        <v>4945</v>
      </c>
      <c r="D23" s="20">
        <v>6395</v>
      </c>
      <c r="E23" s="20">
        <v>6800</v>
      </c>
      <c r="F23" s="20">
        <v>5885</v>
      </c>
      <c r="G23" s="20">
        <v>6755</v>
      </c>
      <c r="H23" s="20">
        <v>6767</v>
      </c>
      <c r="I23" s="20">
        <v>10514</v>
      </c>
      <c r="J23" s="20">
        <v>11780</v>
      </c>
      <c r="K23" s="20">
        <v>14957</v>
      </c>
      <c r="L23" s="20">
        <v>15081</v>
      </c>
    </row>
    <row r="24" spans="2:12" x14ac:dyDescent="0.25">
      <c r="B24" s="3" t="s">
        <v>53</v>
      </c>
      <c r="C24" s="8">
        <v>6596</v>
      </c>
      <c r="D24" s="20">
        <v>7470</v>
      </c>
      <c r="E24" s="20">
        <v>7906</v>
      </c>
      <c r="F24" s="20">
        <v>9508</v>
      </c>
      <c r="G24" s="20">
        <v>9929</v>
      </c>
      <c r="H24" s="20">
        <v>12469</v>
      </c>
      <c r="I24" s="20">
        <v>15236</v>
      </c>
      <c r="J24" s="20">
        <v>15581</v>
      </c>
      <c r="K24" s="20">
        <v>16801</v>
      </c>
      <c r="L24" s="20">
        <v>15270</v>
      </c>
    </row>
    <row r="25" spans="2:12" x14ac:dyDescent="0.25">
      <c r="B25" s="3" t="s">
        <v>52</v>
      </c>
      <c r="C25" s="8">
        <v>42127</v>
      </c>
      <c r="D25" s="20">
        <v>45150</v>
      </c>
      <c r="E25" s="20">
        <v>47803</v>
      </c>
      <c r="F25" s="20">
        <v>56407</v>
      </c>
      <c r="G25" s="20">
        <v>56650</v>
      </c>
      <c r="H25" s="20">
        <v>55234</v>
      </c>
      <c r="I25" s="20">
        <v>61774</v>
      </c>
      <c r="J25" s="20">
        <v>65543</v>
      </c>
      <c r="K25" s="20">
        <v>69503</v>
      </c>
      <c r="L25" s="20">
        <v>72416</v>
      </c>
    </row>
    <row r="26" spans="2:12" x14ac:dyDescent="0.25">
      <c r="B26" s="3" t="s">
        <v>43</v>
      </c>
      <c r="C26" s="8">
        <v>4753</v>
      </c>
      <c r="D26" s="20">
        <v>5589</v>
      </c>
      <c r="E26" s="20">
        <v>6343</v>
      </c>
      <c r="F26" s="20">
        <v>7060</v>
      </c>
      <c r="G26" s="20">
        <v>7619</v>
      </c>
      <c r="H26" s="20">
        <v>7346</v>
      </c>
      <c r="I26" s="20">
        <v>7826</v>
      </c>
      <c r="J26" s="20">
        <v>8201</v>
      </c>
      <c r="K26" s="20">
        <v>8587</v>
      </c>
      <c r="L26" s="20">
        <v>9124</v>
      </c>
    </row>
    <row r="27" spans="2:12" x14ac:dyDescent="0.25">
      <c r="B27" s="3" t="s">
        <v>50</v>
      </c>
      <c r="C27" s="8">
        <v>31706</v>
      </c>
      <c r="D27" s="20">
        <v>35981</v>
      </c>
      <c r="E27" s="20">
        <v>37866</v>
      </c>
      <c r="F27" s="20">
        <v>46571</v>
      </c>
      <c r="G27" s="20">
        <v>46713</v>
      </c>
      <c r="H27" s="20">
        <v>43502</v>
      </c>
      <c r="I27" s="20">
        <v>45079</v>
      </c>
      <c r="J27" s="20">
        <v>50503</v>
      </c>
      <c r="K27" s="20">
        <v>50541</v>
      </c>
      <c r="L27" s="20">
        <v>49771</v>
      </c>
    </row>
    <row r="28" spans="2:12" x14ac:dyDescent="0.25">
      <c r="B28" s="3" t="s">
        <v>37</v>
      </c>
      <c r="C28" s="8">
        <v>5455</v>
      </c>
      <c r="D28" s="20">
        <v>6326</v>
      </c>
      <c r="E28" s="20">
        <v>6514</v>
      </c>
      <c r="F28" s="20">
        <v>7671</v>
      </c>
      <c r="G28" s="20">
        <v>10746</v>
      </c>
      <c r="H28" s="20">
        <v>10894</v>
      </c>
      <c r="I28" s="20">
        <v>11936</v>
      </c>
      <c r="J28" s="20">
        <v>13332</v>
      </c>
      <c r="K28" s="20">
        <v>13900</v>
      </c>
      <c r="L28" s="20">
        <v>14675</v>
      </c>
    </row>
    <row r="29" spans="2:12" x14ac:dyDescent="0.25">
      <c r="B29" s="3" t="s">
        <v>38</v>
      </c>
      <c r="C29" s="8">
        <v>196326</v>
      </c>
      <c r="D29" s="20">
        <v>219032</v>
      </c>
      <c r="E29" s="20">
        <v>231757</v>
      </c>
      <c r="F29" s="20">
        <v>251508</v>
      </c>
      <c r="G29" s="20">
        <v>276724</v>
      </c>
      <c r="H29" s="20">
        <v>258147</v>
      </c>
      <c r="I29" s="20">
        <v>301714</v>
      </c>
      <c r="J29" s="20">
        <v>312608</v>
      </c>
      <c r="K29" s="20">
        <v>343886</v>
      </c>
      <c r="L29" s="20">
        <v>350389</v>
      </c>
    </row>
    <row r="30" spans="2:12" x14ac:dyDescent="0.25">
      <c r="B30" s="3" t="s">
        <v>27</v>
      </c>
      <c r="C30" s="8">
        <v>2155</v>
      </c>
      <c r="D30" s="20">
        <v>4550</v>
      </c>
      <c r="E30" s="20">
        <v>4972</v>
      </c>
      <c r="F30" s="20">
        <v>3236</v>
      </c>
      <c r="G30" s="20">
        <v>3686</v>
      </c>
      <c r="H30" s="20">
        <v>3475</v>
      </c>
      <c r="I30" s="20">
        <v>4247</v>
      </c>
      <c r="J30" s="20">
        <v>4800</v>
      </c>
      <c r="K30" s="20">
        <v>5082</v>
      </c>
      <c r="L30" s="20">
        <v>5614</v>
      </c>
    </row>
    <row r="31" spans="2:12" x14ac:dyDescent="0.25">
      <c r="B31" s="3" t="s">
        <v>46</v>
      </c>
      <c r="C31" s="8">
        <v>12433</v>
      </c>
      <c r="D31" s="20">
        <v>16398</v>
      </c>
      <c r="E31" s="20">
        <v>18917</v>
      </c>
      <c r="F31" s="20">
        <v>22852</v>
      </c>
      <c r="G31" s="20">
        <v>25158</v>
      </c>
      <c r="H31" s="20">
        <v>22700</v>
      </c>
      <c r="I31" s="20">
        <v>25643</v>
      </c>
      <c r="J31" s="20">
        <v>25337</v>
      </c>
      <c r="K31" s="20">
        <v>39700</v>
      </c>
      <c r="L31" s="20">
        <v>36833</v>
      </c>
    </row>
    <row r="32" spans="2:12" x14ac:dyDescent="0.25">
      <c r="B32" s="3" t="s">
        <v>39</v>
      </c>
      <c r="C32" s="8">
        <v>16062</v>
      </c>
      <c r="D32" s="20">
        <v>18951</v>
      </c>
      <c r="E32" s="20">
        <v>21569</v>
      </c>
      <c r="F32" s="20">
        <v>20287</v>
      </c>
      <c r="G32" s="20">
        <v>27929</v>
      </c>
      <c r="H32" s="20">
        <v>26287</v>
      </c>
      <c r="I32" s="20">
        <v>30115</v>
      </c>
      <c r="J32" s="20">
        <v>30780</v>
      </c>
      <c r="K32" s="20">
        <v>32860</v>
      </c>
      <c r="L32" s="20">
        <v>32404</v>
      </c>
    </row>
    <row r="33" spans="2:12" x14ac:dyDescent="0.25">
      <c r="B33" s="3" t="s">
        <v>44</v>
      </c>
      <c r="C33" s="8">
        <v>1636</v>
      </c>
      <c r="D33" s="20">
        <v>1878</v>
      </c>
      <c r="E33" s="20">
        <v>2109</v>
      </c>
      <c r="F33" s="20">
        <v>3426</v>
      </c>
      <c r="G33" s="20">
        <v>2681</v>
      </c>
      <c r="H33" s="20">
        <v>2853</v>
      </c>
      <c r="I33" s="20">
        <v>3555</v>
      </c>
      <c r="J33" s="20">
        <v>3659</v>
      </c>
      <c r="K33" s="20">
        <v>3693</v>
      </c>
      <c r="L33" s="20">
        <v>3708</v>
      </c>
    </row>
    <row r="34" spans="2:12" x14ac:dyDescent="0.25">
      <c r="B34" s="3" t="s">
        <v>45</v>
      </c>
      <c r="C34" s="8">
        <v>3079</v>
      </c>
      <c r="D34" s="20">
        <v>3785</v>
      </c>
      <c r="E34" s="20">
        <v>3848</v>
      </c>
      <c r="F34" s="20">
        <v>4128</v>
      </c>
      <c r="G34" s="20">
        <v>3985</v>
      </c>
      <c r="H34" s="20">
        <v>4908</v>
      </c>
      <c r="I34" s="20">
        <v>6007</v>
      </c>
      <c r="J34" s="20">
        <v>6929</v>
      </c>
      <c r="K34" s="20">
        <v>6168</v>
      </c>
      <c r="L34" s="20">
        <v>6175</v>
      </c>
    </row>
    <row r="35" spans="2:12" x14ac:dyDescent="0.25">
      <c r="B35" s="3" t="s">
        <v>35</v>
      </c>
      <c r="C35" s="8">
        <v>866</v>
      </c>
      <c r="D35" s="20">
        <v>1038</v>
      </c>
      <c r="E35" s="20">
        <v>1218</v>
      </c>
      <c r="F35" s="20">
        <v>1318</v>
      </c>
      <c r="G35" s="20">
        <v>1365</v>
      </c>
      <c r="H35" s="20">
        <v>1402</v>
      </c>
      <c r="I35" s="20">
        <v>1543</v>
      </c>
      <c r="J35" s="20">
        <v>1631</v>
      </c>
      <c r="K35" s="20">
        <v>1740</v>
      </c>
      <c r="L35" s="20">
        <v>1867</v>
      </c>
    </row>
    <row r="36" spans="2:12" x14ac:dyDescent="0.25">
      <c r="B36" s="3" t="s">
        <v>51</v>
      </c>
      <c r="C36" s="8">
        <v>204697</v>
      </c>
      <c r="D36" s="20">
        <v>210791</v>
      </c>
      <c r="E36" s="20">
        <v>239174</v>
      </c>
      <c r="F36" s="20">
        <v>270971</v>
      </c>
      <c r="G36" s="20">
        <v>283417</v>
      </c>
      <c r="H36" s="20">
        <v>269524</v>
      </c>
      <c r="I36" s="20">
        <v>281151</v>
      </c>
      <c r="J36" s="20">
        <v>307872</v>
      </c>
      <c r="K36" s="20">
        <v>325120</v>
      </c>
      <c r="L36" s="20">
        <v>344264</v>
      </c>
    </row>
    <row r="37" spans="2:12" x14ac:dyDescent="0.25">
      <c r="B37" s="4" t="s">
        <v>63</v>
      </c>
      <c r="C37" s="49">
        <f>SUM(C5:C36)</f>
        <v>1333091</v>
      </c>
      <c r="D37" s="49">
        <f t="shared" ref="D37:L37" si="0">SUM(D5:D36)</f>
        <v>1481280</v>
      </c>
      <c r="E37" s="49">
        <f t="shared" si="0"/>
        <v>1616971</v>
      </c>
      <c r="F37" s="49">
        <f t="shared" si="0"/>
        <v>1774656</v>
      </c>
      <c r="G37" s="49">
        <f t="shared" si="0"/>
        <v>1829968</v>
      </c>
      <c r="H37" s="49">
        <f t="shared" si="0"/>
        <v>1679120</v>
      </c>
      <c r="I37" s="49">
        <f t="shared" si="0"/>
        <v>1830511</v>
      </c>
      <c r="J37" s="49">
        <f t="shared" si="0"/>
        <v>1972602</v>
      </c>
      <c r="K37" s="49">
        <f t="shared" si="0"/>
        <v>2151060</v>
      </c>
      <c r="L37" s="49">
        <f t="shared" si="0"/>
        <v>2226013</v>
      </c>
    </row>
    <row r="39" spans="2:12" x14ac:dyDescent="0.25"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2:12" x14ac:dyDescent="0.25">
      <c r="B40" s="69" t="s">
        <v>75</v>
      </c>
      <c r="K40" s="9"/>
    </row>
    <row r="41" spans="2:12" x14ac:dyDescent="0.25">
      <c r="K41" s="9"/>
    </row>
    <row r="46" spans="2:12" x14ac:dyDescent="0.25">
      <c r="C46" s="9"/>
      <c r="D46" s="9"/>
      <c r="E46" s="9"/>
      <c r="F46" s="9"/>
      <c r="G46" s="9"/>
      <c r="H46" s="9"/>
      <c r="I46" s="9"/>
      <c r="J46" s="9"/>
    </row>
    <row r="47" spans="2:12" x14ac:dyDescent="0.25">
      <c r="C47" s="9"/>
      <c r="D47" s="9"/>
      <c r="E47" s="9"/>
      <c r="F47" s="9"/>
      <c r="G47" s="9"/>
      <c r="H47" s="9"/>
      <c r="I47" s="9"/>
      <c r="J47" s="9"/>
    </row>
    <row r="48" spans="2:12" x14ac:dyDescent="0.25">
      <c r="C48" s="9"/>
      <c r="D48" s="9"/>
      <c r="E48" s="9"/>
      <c r="F48" s="9"/>
      <c r="G48" s="9"/>
      <c r="H48" s="9"/>
      <c r="I48" s="9"/>
      <c r="J48" s="9"/>
    </row>
    <row r="49" spans="3:10" x14ac:dyDescent="0.25">
      <c r="C49" s="9"/>
      <c r="D49" s="9"/>
      <c r="E49" s="9"/>
      <c r="F49" s="9"/>
      <c r="G49" s="9"/>
      <c r="H49" s="9"/>
      <c r="I49" s="9"/>
      <c r="J49" s="9"/>
    </row>
    <row r="52" spans="3:10" x14ac:dyDescent="0.25">
      <c r="C52" s="9"/>
      <c r="D52" s="9"/>
      <c r="E52" s="9"/>
      <c r="F52" s="9"/>
      <c r="G52" s="9"/>
      <c r="H52" s="9"/>
      <c r="I52" s="9"/>
      <c r="J52" s="9"/>
    </row>
    <row r="57" spans="3:10" x14ac:dyDescent="0.25">
      <c r="C57" s="9"/>
      <c r="D57" s="9"/>
      <c r="E57" s="9"/>
      <c r="F57" s="9"/>
    </row>
    <row r="58" spans="3:10" x14ac:dyDescent="0.25">
      <c r="C58" s="9"/>
      <c r="D58" s="9"/>
      <c r="E58" s="9"/>
      <c r="F58" s="9"/>
    </row>
    <row r="59" spans="3:10" x14ac:dyDescent="0.25">
      <c r="C59" s="9"/>
      <c r="D59" s="9"/>
      <c r="E59" s="9"/>
      <c r="F59" s="9"/>
    </row>
    <row r="60" spans="3:10" x14ac:dyDescent="0.25">
      <c r="C60" s="9"/>
      <c r="D60" s="9"/>
      <c r="E60" s="9"/>
      <c r="F60" s="9"/>
    </row>
    <row r="63" spans="3:10" x14ac:dyDescent="0.25">
      <c r="C63" s="9"/>
      <c r="D63" s="9"/>
      <c r="E63" s="9"/>
      <c r="F63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K15"/>
  <sheetViews>
    <sheetView showGridLines="0" workbookViewId="0"/>
  </sheetViews>
  <sheetFormatPr defaultColWidth="10.28515625" defaultRowHeight="15" x14ac:dyDescent="0.25"/>
  <cols>
    <col min="1" max="1" width="12.71093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97</v>
      </c>
      <c r="C2" s="10"/>
    </row>
    <row r="3" spans="2:11" ht="24" customHeight="1" x14ac:dyDescent="0.25">
      <c r="B3" s="6" t="s">
        <v>10</v>
      </c>
      <c r="C3" s="6" t="s">
        <v>60</v>
      </c>
    </row>
    <row r="4" spans="2:11" x14ac:dyDescent="0.25">
      <c r="B4" s="3">
        <v>2015</v>
      </c>
      <c r="C4" s="12">
        <v>1333091</v>
      </c>
      <c r="K4" s="9"/>
    </row>
    <row r="5" spans="2:11" x14ac:dyDescent="0.25">
      <c r="B5" s="3">
        <v>2016</v>
      </c>
      <c r="C5" s="12">
        <v>1429734</v>
      </c>
      <c r="K5" s="9"/>
    </row>
    <row r="6" spans="2:11" x14ac:dyDescent="0.25">
      <c r="B6" s="3">
        <v>2017</v>
      </c>
      <c r="C6" s="12">
        <v>1535320</v>
      </c>
      <c r="K6" s="9"/>
    </row>
    <row r="7" spans="2:11" x14ac:dyDescent="0.25">
      <c r="B7" s="3">
        <v>2018</v>
      </c>
      <c r="C7" s="12">
        <v>1664940</v>
      </c>
      <c r="K7" s="9"/>
    </row>
    <row r="8" spans="2:11" x14ac:dyDescent="0.25">
      <c r="B8" s="3">
        <v>2019</v>
      </c>
      <c r="C8" s="12">
        <v>1713538</v>
      </c>
      <c r="K8" s="9"/>
    </row>
    <row r="9" spans="2:11" x14ac:dyDescent="0.25">
      <c r="B9" s="3">
        <v>2020</v>
      </c>
      <c r="C9" s="12">
        <v>1516513</v>
      </c>
      <c r="K9" s="9"/>
    </row>
    <row r="10" spans="2:11" x14ac:dyDescent="0.25">
      <c r="B10" s="3">
        <v>2021</v>
      </c>
      <c r="C10" s="12">
        <v>1680224</v>
      </c>
      <c r="K10" s="9"/>
    </row>
    <row r="11" spans="2:11" x14ac:dyDescent="0.25">
      <c r="B11" s="3">
        <v>2022</v>
      </c>
      <c r="C11" s="12">
        <v>1772136</v>
      </c>
      <c r="K11" s="9"/>
    </row>
    <row r="12" spans="2:11" x14ac:dyDescent="0.25">
      <c r="B12" s="3">
        <v>2023</v>
      </c>
      <c r="C12" s="12">
        <v>1875878.4839999999</v>
      </c>
      <c r="K12" s="9"/>
    </row>
    <row r="13" spans="2:11" x14ac:dyDescent="0.25">
      <c r="B13" s="7">
        <v>2024</v>
      </c>
      <c r="C13" s="13">
        <v>1846067.6658999999</v>
      </c>
      <c r="K13" s="9"/>
    </row>
    <row r="15" spans="2:11" x14ac:dyDescent="0.25">
      <c r="B15" s="69" t="s">
        <v>75</v>
      </c>
      <c r="C15" s="5"/>
      <c r="K15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2"/>
  <sheetViews>
    <sheetView showGridLines="0" workbookViewId="0">
      <selection activeCell="B16" sqref="B16"/>
    </sheetView>
  </sheetViews>
  <sheetFormatPr defaultColWidth="10.28515625" defaultRowHeight="12" x14ac:dyDescent="0.2"/>
  <cols>
    <col min="1" max="1" width="13.5703125" style="94" customWidth="1"/>
    <col min="2" max="2" width="14.85546875" style="94" customWidth="1"/>
    <col min="3" max="3" width="14.5703125" style="94" customWidth="1"/>
    <col min="4" max="6" width="10.28515625" style="94"/>
    <col min="7" max="12" width="11.42578125" style="94" bestFit="1" customWidth="1"/>
    <col min="13" max="16384" width="10.28515625" style="94"/>
  </cols>
  <sheetData>
    <row r="2" spans="2:3" x14ac:dyDescent="0.2">
      <c r="B2" s="11" t="s">
        <v>474</v>
      </c>
    </row>
    <row r="3" spans="2:3" x14ac:dyDescent="0.2">
      <c r="C3" s="10"/>
    </row>
    <row r="4" spans="2:3" ht="22.5" customHeight="1" x14ac:dyDescent="0.2">
      <c r="B4" s="6" t="s">
        <v>10</v>
      </c>
      <c r="C4" s="6" t="s">
        <v>57</v>
      </c>
    </row>
    <row r="5" spans="2:3" x14ac:dyDescent="0.2">
      <c r="B5" s="3">
        <v>2015</v>
      </c>
      <c r="C5" s="12">
        <v>68718</v>
      </c>
    </row>
    <row r="6" spans="2:3" x14ac:dyDescent="0.2">
      <c r="B6" s="3">
        <v>2016</v>
      </c>
      <c r="C6" s="12">
        <v>79629</v>
      </c>
    </row>
    <row r="7" spans="2:3" x14ac:dyDescent="0.2">
      <c r="B7" s="3">
        <v>2017</v>
      </c>
      <c r="C7" s="12">
        <v>88607</v>
      </c>
    </row>
    <row r="8" spans="2:3" x14ac:dyDescent="0.2">
      <c r="B8" s="3">
        <v>2018</v>
      </c>
      <c r="C8" s="12">
        <v>98819</v>
      </c>
    </row>
    <row r="9" spans="2:3" x14ac:dyDescent="0.2">
      <c r="B9" s="3">
        <v>2019</v>
      </c>
      <c r="C9" s="12">
        <v>111007</v>
      </c>
    </row>
    <row r="10" spans="2:3" x14ac:dyDescent="0.2">
      <c r="B10" s="3">
        <v>2020</v>
      </c>
      <c r="C10" s="12">
        <v>120204</v>
      </c>
    </row>
    <row r="11" spans="2:3" x14ac:dyDescent="0.2">
      <c r="B11" s="3">
        <v>2021</v>
      </c>
      <c r="C11" s="12">
        <v>131083</v>
      </c>
    </row>
    <row r="12" spans="2:3" x14ac:dyDescent="0.2">
      <c r="B12" s="3">
        <v>2022</v>
      </c>
      <c r="C12" s="12">
        <v>140977</v>
      </c>
    </row>
    <row r="13" spans="2:3" x14ac:dyDescent="0.2">
      <c r="B13" s="3">
        <v>2023</v>
      </c>
      <c r="C13" s="12">
        <v>152589</v>
      </c>
    </row>
    <row r="14" spans="2:3" x14ac:dyDescent="0.2">
      <c r="B14" s="7">
        <v>2024</v>
      </c>
      <c r="C14" s="13">
        <v>164871</v>
      </c>
    </row>
    <row r="16" spans="2:3" x14ac:dyDescent="0.2">
      <c r="B16" s="95" t="s">
        <v>75</v>
      </c>
      <c r="C16" s="56"/>
    </row>
    <row r="22" spans="2:2" x14ac:dyDescent="0.2">
      <c r="B22" s="55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14"/>
  <sheetViews>
    <sheetView showGridLines="0" workbookViewId="0">
      <selection activeCell="F21" sqref="F21"/>
    </sheetView>
  </sheetViews>
  <sheetFormatPr defaultColWidth="10.28515625" defaultRowHeight="15" x14ac:dyDescent="0.25"/>
  <cols>
    <col min="1" max="1" width="12" customWidth="1"/>
    <col min="2" max="2" width="21.140625" customWidth="1"/>
    <col min="3" max="12" width="12.85546875" bestFit="1" customWidth="1"/>
  </cols>
  <sheetData>
    <row r="2" spans="2:12" ht="43.5" customHeight="1" x14ac:dyDescent="0.25">
      <c r="B2" s="11" t="s">
        <v>491</v>
      </c>
      <c r="C2" s="10"/>
    </row>
    <row r="3" spans="2:12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ht="24" customHeight="1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66</v>
      </c>
      <c r="C5" s="12">
        <v>196011</v>
      </c>
      <c r="D5" s="22">
        <v>210745</v>
      </c>
      <c r="E5" s="22">
        <v>222488</v>
      </c>
      <c r="F5" s="22">
        <v>240215</v>
      </c>
      <c r="G5" s="34">
        <v>271397</v>
      </c>
      <c r="H5" s="22">
        <v>280432</v>
      </c>
      <c r="I5" s="22">
        <v>298906</v>
      </c>
      <c r="J5" s="22">
        <v>296455</v>
      </c>
      <c r="K5" s="22">
        <v>314974.7</v>
      </c>
      <c r="L5" s="22">
        <v>336885.7</v>
      </c>
    </row>
    <row r="6" spans="2:12" x14ac:dyDescent="0.25">
      <c r="B6" s="3" t="s">
        <v>67</v>
      </c>
      <c r="C6" s="12">
        <v>265343</v>
      </c>
      <c r="D6" s="22">
        <v>290111</v>
      </c>
      <c r="E6" s="22">
        <v>308031</v>
      </c>
      <c r="F6" s="22">
        <v>335180</v>
      </c>
      <c r="G6" s="34">
        <v>354843</v>
      </c>
      <c r="H6" s="22">
        <v>307203</v>
      </c>
      <c r="I6" s="22">
        <v>339358</v>
      </c>
      <c r="J6" s="22">
        <v>368410</v>
      </c>
      <c r="K6" s="22">
        <v>401078.6</v>
      </c>
      <c r="L6" s="22">
        <v>410206.6</v>
      </c>
    </row>
    <row r="7" spans="2:12" x14ac:dyDescent="0.25">
      <c r="B7" s="3" t="s">
        <v>68</v>
      </c>
      <c r="C7" s="12">
        <v>181886</v>
      </c>
      <c r="D7" s="22">
        <v>203069</v>
      </c>
      <c r="E7" s="22">
        <v>213624</v>
      </c>
      <c r="F7" s="22">
        <v>229527</v>
      </c>
      <c r="G7" s="22">
        <v>247795</v>
      </c>
      <c r="H7" s="22">
        <v>202867</v>
      </c>
      <c r="I7" s="22">
        <v>225309</v>
      </c>
      <c r="J7" s="22">
        <v>219335</v>
      </c>
      <c r="K7" s="22">
        <v>230795.8</v>
      </c>
      <c r="L7" s="22">
        <v>223930.9</v>
      </c>
    </row>
    <row r="8" spans="2:12" x14ac:dyDescent="0.25">
      <c r="B8" s="3" t="s">
        <v>69</v>
      </c>
      <c r="C8" s="12">
        <v>689851</v>
      </c>
      <c r="D8" s="22">
        <v>725809</v>
      </c>
      <c r="E8" s="22">
        <v>791177</v>
      </c>
      <c r="F8" s="22">
        <v>860018</v>
      </c>
      <c r="G8" s="22">
        <v>839503</v>
      </c>
      <c r="H8" s="22">
        <v>726011</v>
      </c>
      <c r="I8" s="22">
        <v>816651</v>
      </c>
      <c r="J8" s="22">
        <v>887936</v>
      </c>
      <c r="K8" s="22">
        <v>929029.3</v>
      </c>
      <c r="L8" s="22">
        <v>875044.5</v>
      </c>
    </row>
    <row r="9" spans="2:12" x14ac:dyDescent="0.25">
      <c r="B9" s="4" t="s">
        <v>63</v>
      </c>
      <c r="C9" s="49">
        <v>1333091</v>
      </c>
      <c r="D9" s="49">
        <v>1429734</v>
      </c>
      <c r="E9" s="49">
        <v>1535320</v>
      </c>
      <c r="F9" s="49">
        <v>1664940</v>
      </c>
      <c r="G9" s="49">
        <v>1713538</v>
      </c>
      <c r="H9" s="49">
        <v>1516513</v>
      </c>
      <c r="I9" s="49">
        <v>1680224</v>
      </c>
      <c r="J9" s="49">
        <v>1772136</v>
      </c>
      <c r="K9" s="49">
        <v>1875878.4000000001</v>
      </c>
      <c r="L9" s="49">
        <v>1846067.7000000002</v>
      </c>
    </row>
    <row r="10" spans="2:12" x14ac:dyDescent="0.25">
      <c r="K10" s="9"/>
    </row>
    <row r="11" spans="2:12" x14ac:dyDescent="0.25">
      <c r="B11" s="69" t="s">
        <v>75</v>
      </c>
      <c r="K11" s="9"/>
    </row>
    <row r="12" spans="2:12" x14ac:dyDescent="0.25">
      <c r="K12" s="9"/>
    </row>
    <row r="14" spans="2:12" x14ac:dyDescent="0.25">
      <c r="C14" s="5"/>
      <c r="K14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74D3-D3A2-4C14-9FE0-4091F1BB6E39}">
  <dimension ref="B2:L49"/>
  <sheetViews>
    <sheetView showGridLines="0" workbookViewId="0">
      <selection activeCell="L17" sqref="L17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2" width="12.85546875" bestFit="1" customWidth="1"/>
  </cols>
  <sheetData>
    <row r="2" spans="2:12" ht="43.5" customHeight="1" x14ac:dyDescent="0.25">
      <c r="B2" s="11" t="s">
        <v>98</v>
      </c>
    </row>
    <row r="3" spans="2:12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1</v>
      </c>
      <c r="C5" s="8">
        <v>29716</v>
      </c>
      <c r="D5" s="20">
        <v>31200</v>
      </c>
      <c r="E5" s="20">
        <v>35927</v>
      </c>
      <c r="F5" s="20">
        <v>38768</v>
      </c>
      <c r="G5" s="20">
        <v>39596</v>
      </c>
      <c r="H5" s="20">
        <v>36007</v>
      </c>
      <c r="I5" s="20">
        <v>37100</v>
      </c>
      <c r="J5" s="20">
        <v>36434</v>
      </c>
      <c r="K5" s="20">
        <v>36555</v>
      </c>
      <c r="L5" s="20">
        <v>32379</v>
      </c>
    </row>
    <row r="6" spans="2:12" x14ac:dyDescent="0.25">
      <c r="B6" s="3" t="s">
        <v>2</v>
      </c>
      <c r="C6" s="8">
        <v>3382</v>
      </c>
      <c r="D6" s="20">
        <v>4696</v>
      </c>
      <c r="E6" s="20">
        <v>5428</v>
      </c>
      <c r="F6" s="20">
        <v>6464</v>
      </c>
      <c r="G6" s="20">
        <v>6289</v>
      </c>
      <c r="H6" s="20">
        <v>6284</v>
      </c>
      <c r="I6" s="20">
        <v>6740</v>
      </c>
      <c r="J6" s="20">
        <v>7046</v>
      </c>
      <c r="K6" s="20">
        <v>7647</v>
      </c>
      <c r="L6" s="20">
        <v>7321</v>
      </c>
    </row>
    <row r="7" spans="2:12" x14ac:dyDescent="0.25">
      <c r="B7" s="3" t="s">
        <v>3</v>
      </c>
      <c r="C7" s="8">
        <v>286753</v>
      </c>
      <c r="D7" s="20">
        <v>316640</v>
      </c>
      <c r="E7" s="20">
        <v>311696</v>
      </c>
      <c r="F7" s="20">
        <v>341006</v>
      </c>
      <c r="G7" s="20">
        <v>317645</v>
      </c>
      <c r="H7" s="20">
        <v>296434</v>
      </c>
      <c r="I7" s="20">
        <v>313510</v>
      </c>
      <c r="J7" s="20">
        <v>324312</v>
      </c>
      <c r="K7" s="20">
        <v>326014</v>
      </c>
      <c r="L7" s="20">
        <v>321848</v>
      </c>
    </row>
    <row r="8" spans="2:12" x14ac:dyDescent="0.25">
      <c r="B8" s="3" t="s">
        <v>4</v>
      </c>
      <c r="C8" s="8">
        <v>14746</v>
      </c>
      <c r="D8" s="20">
        <v>17248</v>
      </c>
      <c r="E8" s="20">
        <v>16752</v>
      </c>
      <c r="F8" s="20">
        <v>19673</v>
      </c>
      <c r="G8" s="20">
        <v>18030</v>
      </c>
      <c r="H8" s="20">
        <v>17549</v>
      </c>
      <c r="I8" s="20">
        <v>15971</v>
      </c>
      <c r="J8" s="20">
        <v>15764</v>
      </c>
      <c r="K8" s="20">
        <v>16632</v>
      </c>
      <c r="L8" s="20">
        <v>16517</v>
      </c>
    </row>
    <row r="9" spans="2:12" x14ac:dyDescent="0.25">
      <c r="B9" s="3" t="s">
        <v>5</v>
      </c>
      <c r="C9" s="8">
        <v>12147</v>
      </c>
      <c r="D9" s="20">
        <v>12343</v>
      </c>
      <c r="E9" s="20">
        <v>12662</v>
      </c>
      <c r="F9" s="20">
        <v>13522</v>
      </c>
      <c r="G9" s="20">
        <v>14405</v>
      </c>
      <c r="H9" s="20">
        <v>14182</v>
      </c>
      <c r="I9" s="20">
        <v>15267</v>
      </c>
      <c r="J9" s="20">
        <v>14426</v>
      </c>
      <c r="K9" s="20">
        <v>14844</v>
      </c>
      <c r="L9" s="20">
        <v>14925</v>
      </c>
    </row>
    <row r="10" spans="2:12" x14ac:dyDescent="0.25">
      <c r="B10" s="3" t="s">
        <v>6</v>
      </c>
      <c r="C10" s="8">
        <v>46778</v>
      </c>
      <c r="D10" s="20">
        <v>53291</v>
      </c>
      <c r="E10" s="20">
        <v>64760</v>
      </c>
      <c r="F10" s="20">
        <v>71785</v>
      </c>
      <c r="G10" s="20">
        <v>78513</v>
      </c>
      <c r="H10" s="20">
        <v>62351</v>
      </c>
      <c r="I10" s="20">
        <v>67688</v>
      </c>
      <c r="J10" s="20">
        <v>73266</v>
      </c>
      <c r="K10" s="20">
        <v>82215</v>
      </c>
      <c r="L10" s="20">
        <v>85414</v>
      </c>
    </row>
    <row r="11" spans="2:12" x14ac:dyDescent="0.25">
      <c r="B11" s="3" t="s">
        <v>7</v>
      </c>
      <c r="C11" s="8">
        <v>275650</v>
      </c>
      <c r="D11" s="20">
        <v>258120</v>
      </c>
      <c r="E11" s="20">
        <v>316256</v>
      </c>
      <c r="F11" s="20">
        <v>350370</v>
      </c>
      <c r="G11" s="20">
        <v>364308</v>
      </c>
      <c r="H11" s="20">
        <v>329980</v>
      </c>
      <c r="I11" s="20">
        <v>363587</v>
      </c>
      <c r="J11" s="20">
        <v>371449</v>
      </c>
      <c r="K11" s="20">
        <v>386857</v>
      </c>
      <c r="L11" s="20">
        <v>399908</v>
      </c>
    </row>
    <row r="12" spans="2:12" x14ac:dyDescent="0.25">
      <c r="B12" s="3" t="s">
        <v>8</v>
      </c>
      <c r="C12" s="8">
        <v>45727</v>
      </c>
      <c r="D12" s="20">
        <v>55613</v>
      </c>
      <c r="E12" s="20">
        <v>56737</v>
      </c>
      <c r="F12" s="20">
        <v>60129</v>
      </c>
      <c r="G12" s="20">
        <v>60061</v>
      </c>
      <c r="H12" s="20">
        <v>50304</v>
      </c>
      <c r="I12" s="20">
        <v>55050</v>
      </c>
      <c r="J12" s="20">
        <v>60701</v>
      </c>
      <c r="K12" s="20">
        <v>65681</v>
      </c>
      <c r="L12" s="20">
        <v>69505</v>
      </c>
    </row>
    <row r="13" spans="2:12" x14ac:dyDescent="0.25">
      <c r="B13" s="3" t="s">
        <v>17</v>
      </c>
      <c r="C13" s="8">
        <v>109810</v>
      </c>
      <c r="D13" s="20">
        <v>123648</v>
      </c>
      <c r="E13" s="20">
        <v>129643</v>
      </c>
      <c r="F13" s="20">
        <v>138786</v>
      </c>
      <c r="G13" s="20">
        <v>144450</v>
      </c>
      <c r="H13" s="20">
        <v>108544</v>
      </c>
      <c r="I13" s="20">
        <v>161114</v>
      </c>
      <c r="J13" s="20">
        <v>179070</v>
      </c>
      <c r="K13" s="20">
        <v>195894</v>
      </c>
      <c r="L13" s="20">
        <v>163208</v>
      </c>
    </row>
    <row r="14" spans="2:12" x14ac:dyDescent="0.25">
      <c r="B14" s="3" t="s">
        <v>9</v>
      </c>
      <c r="C14" s="8">
        <v>48242</v>
      </c>
      <c r="D14" s="20">
        <v>51903</v>
      </c>
      <c r="E14" s="20">
        <v>49416</v>
      </c>
      <c r="F14" s="20">
        <v>51239</v>
      </c>
      <c r="G14" s="20">
        <v>37725</v>
      </c>
      <c r="H14" s="20">
        <v>32894</v>
      </c>
      <c r="I14" s="20">
        <v>36201</v>
      </c>
      <c r="J14" s="20">
        <v>33265</v>
      </c>
      <c r="K14" s="20">
        <v>31931</v>
      </c>
      <c r="L14" s="20">
        <v>33138</v>
      </c>
    </row>
    <row r="15" spans="2:12" x14ac:dyDescent="0.25">
      <c r="B15" s="3" t="s">
        <v>18</v>
      </c>
      <c r="C15" s="8">
        <v>87041</v>
      </c>
      <c r="D15" s="20">
        <v>96314</v>
      </c>
      <c r="E15" s="20">
        <v>100460</v>
      </c>
      <c r="F15" s="20">
        <v>109608</v>
      </c>
      <c r="G15" s="20">
        <v>112985</v>
      </c>
      <c r="H15" s="20">
        <v>106099</v>
      </c>
      <c r="I15" s="20">
        <v>104208</v>
      </c>
      <c r="J15" s="20">
        <v>108860</v>
      </c>
      <c r="K15" s="20">
        <v>114663</v>
      </c>
      <c r="L15" s="20">
        <v>118612</v>
      </c>
    </row>
    <row r="16" spans="2:12" x14ac:dyDescent="0.25">
      <c r="B16" s="3" t="s">
        <v>23</v>
      </c>
      <c r="C16" s="8">
        <v>25021</v>
      </c>
      <c r="D16" s="20">
        <v>28610</v>
      </c>
      <c r="E16" s="20">
        <v>30221</v>
      </c>
      <c r="F16" s="20">
        <v>32958</v>
      </c>
      <c r="G16" s="20">
        <v>34435</v>
      </c>
      <c r="H16" s="20">
        <v>34036</v>
      </c>
      <c r="I16" s="20">
        <v>34319</v>
      </c>
      <c r="J16" s="20">
        <v>40432</v>
      </c>
      <c r="K16" s="20">
        <v>41928</v>
      </c>
      <c r="L16" s="20">
        <v>47658</v>
      </c>
    </row>
    <row r="17" spans="2:12" x14ac:dyDescent="0.25">
      <c r="B17" s="3" t="s">
        <v>19</v>
      </c>
      <c r="C17" s="8">
        <v>56263</v>
      </c>
      <c r="D17" s="20">
        <v>58907</v>
      </c>
      <c r="E17" s="20">
        <v>62712</v>
      </c>
      <c r="F17" s="20">
        <v>71638</v>
      </c>
      <c r="G17" s="20">
        <v>80941</v>
      </c>
      <c r="H17" s="20">
        <v>68830</v>
      </c>
      <c r="I17" s="20">
        <v>76521</v>
      </c>
      <c r="J17" s="20">
        <v>83743</v>
      </c>
      <c r="K17" s="20">
        <v>91975</v>
      </c>
      <c r="L17" s="20">
        <v>97299</v>
      </c>
    </row>
    <row r="18" spans="2:12" x14ac:dyDescent="0.25">
      <c r="B18" s="3" t="s">
        <v>20</v>
      </c>
      <c r="C18" s="8">
        <v>75118</v>
      </c>
      <c r="D18" s="20">
        <v>81870</v>
      </c>
      <c r="E18" s="20">
        <v>90849</v>
      </c>
      <c r="F18" s="20">
        <v>94968</v>
      </c>
      <c r="G18" s="20">
        <v>111708</v>
      </c>
      <c r="H18" s="20">
        <v>97424</v>
      </c>
      <c r="I18" s="20">
        <v>106165</v>
      </c>
      <c r="J18" s="20">
        <v>112950</v>
      </c>
      <c r="K18" s="20">
        <v>120591</v>
      </c>
      <c r="L18" s="20">
        <v>123745</v>
      </c>
    </row>
    <row r="19" spans="2:12" x14ac:dyDescent="0.25">
      <c r="B19" s="3" t="s">
        <v>15</v>
      </c>
      <c r="C19" s="8">
        <v>57650</v>
      </c>
      <c r="D19" s="20">
        <v>61307</v>
      </c>
      <c r="E19" s="20">
        <v>63769</v>
      </c>
      <c r="F19" s="20">
        <v>66938</v>
      </c>
      <c r="G19" s="20">
        <v>69313</v>
      </c>
      <c r="H19" s="20">
        <v>61341</v>
      </c>
      <c r="I19" s="20">
        <v>60495</v>
      </c>
      <c r="J19" s="20">
        <v>65588</v>
      </c>
      <c r="K19" s="20">
        <v>70242</v>
      </c>
      <c r="L19" s="20">
        <v>72119</v>
      </c>
    </row>
    <row r="20" spans="2:12" x14ac:dyDescent="0.25">
      <c r="B20" s="3" t="s">
        <v>21</v>
      </c>
      <c r="C20" s="8">
        <v>59788</v>
      </c>
      <c r="D20" s="20">
        <v>64624</v>
      </c>
      <c r="E20" s="20">
        <v>68486</v>
      </c>
      <c r="F20" s="20">
        <v>74732</v>
      </c>
      <c r="G20" s="20">
        <v>78969</v>
      </c>
      <c r="H20" s="20">
        <v>76114</v>
      </c>
      <c r="I20" s="20">
        <v>82066</v>
      </c>
      <c r="J20" s="20">
        <v>87531</v>
      </c>
      <c r="K20" s="20">
        <v>90699</v>
      </c>
      <c r="L20" s="20">
        <v>96862</v>
      </c>
    </row>
    <row r="21" spans="2:12" x14ac:dyDescent="0.25">
      <c r="B21" s="3" t="s">
        <v>22</v>
      </c>
      <c r="C21" s="8">
        <v>41551</v>
      </c>
      <c r="D21" s="20">
        <v>46599</v>
      </c>
      <c r="E21" s="20">
        <v>49580</v>
      </c>
      <c r="F21" s="20">
        <v>50108</v>
      </c>
      <c r="G21" s="20">
        <v>58096</v>
      </c>
      <c r="H21" s="20">
        <v>49356</v>
      </c>
      <c r="I21" s="20">
        <v>67230</v>
      </c>
      <c r="J21" s="20">
        <v>75940</v>
      </c>
      <c r="K21" s="20">
        <v>92893</v>
      </c>
      <c r="L21" s="20">
        <v>55957</v>
      </c>
    </row>
    <row r="22" spans="2:12" x14ac:dyDescent="0.25">
      <c r="B22" s="3" t="s">
        <v>24</v>
      </c>
      <c r="C22" s="8">
        <v>57708</v>
      </c>
      <c r="D22" s="20">
        <v>66801</v>
      </c>
      <c r="E22" s="20">
        <v>69966</v>
      </c>
      <c r="F22" s="20">
        <v>72248</v>
      </c>
      <c r="G22" s="20">
        <v>86069</v>
      </c>
      <c r="H22" s="20">
        <v>68784</v>
      </c>
      <c r="I22" s="20">
        <v>76992</v>
      </c>
      <c r="J22" s="20">
        <v>81359</v>
      </c>
      <c r="K22" s="20">
        <v>88619</v>
      </c>
      <c r="L22" s="20">
        <v>89651</v>
      </c>
    </row>
    <row r="23" spans="2:12" x14ac:dyDescent="0.25">
      <c r="B23" s="4" t="s">
        <v>63</v>
      </c>
      <c r="C23" s="49">
        <f>SUM(C5:C22)</f>
        <v>1333091</v>
      </c>
      <c r="D23" s="49">
        <f t="shared" ref="D23:L23" si="0">SUM(D5:D22)</f>
        <v>1429734</v>
      </c>
      <c r="E23" s="49">
        <f t="shared" si="0"/>
        <v>1535320</v>
      </c>
      <c r="F23" s="49">
        <f t="shared" si="0"/>
        <v>1664940</v>
      </c>
      <c r="G23" s="49">
        <f t="shared" si="0"/>
        <v>1713538</v>
      </c>
      <c r="H23" s="49">
        <f t="shared" si="0"/>
        <v>1516513</v>
      </c>
      <c r="I23" s="49">
        <f t="shared" si="0"/>
        <v>1680224</v>
      </c>
      <c r="J23" s="49">
        <f t="shared" si="0"/>
        <v>1772136</v>
      </c>
      <c r="K23" s="49">
        <f t="shared" si="0"/>
        <v>1875880</v>
      </c>
      <c r="L23" s="49">
        <f t="shared" si="0"/>
        <v>1846066</v>
      </c>
    </row>
    <row r="24" spans="2:12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x14ac:dyDescent="0.25">
      <c r="C25" s="63"/>
      <c r="D25" s="63"/>
      <c r="E25" s="63"/>
      <c r="F25" s="63"/>
      <c r="G25" s="63"/>
      <c r="H25" s="63"/>
      <c r="I25" s="63"/>
      <c r="J25" s="63"/>
      <c r="K25" s="63"/>
      <c r="L25" s="63"/>
    </row>
    <row r="26" spans="2:12" x14ac:dyDescent="0.25">
      <c r="B26" s="69" t="s">
        <v>75</v>
      </c>
      <c r="K26" s="9"/>
    </row>
    <row r="27" spans="2:12" x14ac:dyDescent="0.25">
      <c r="K27" s="9"/>
    </row>
    <row r="30" spans="2:12" x14ac:dyDescent="0.25"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2" spans="2:12" x14ac:dyDescent="0.25">
      <c r="C32" s="9"/>
      <c r="D32" s="9"/>
      <c r="E32" s="9"/>
      <c r="F32" s="9"/>
      <c r="G32" s="9"/>
      <c r="H32" s="9"/>
      <c r="I32" s="9"/>
      <c r="J32" s="9"/>
    </row>
    <row r="33" spans="3:10" x14ac:dyDescent="0.25">
      <c r="C33" s="9"/>
      <c r="D33" s="9"/>
      <c r="E33" s="9"/>
      <c r="F33" s="9"/>
      <c r="G33" s="9"/>
      <c r="H33" s="9"/>
      <c r="I33" s="9"/>
      <c r="J33" s="9"/>
    </row>
    <row r="34" spans="3:10" x14ac:dyDescent="0.25">
      <c r="C34" s="9"/>
      <c r="D34" s="9"/>
      <c r="E34" s="9"/>
      <c r="F34" s="9"/>
      <c r="G34" s="9"/>
      <c r="H34" s="9"/>
      <c r="I34" s="9"/>
      <c r="J34" s="9"/>
    </row>
    <row r="35" spans="3:10" x14ac:dyDescent="0.25">
      <c r="C35" s="9"/>
      <c r="D35" s="9"/>
      <c r="E35" s="9"/>
      <c r="F35" s="9"/>
      <c r="G35" s="9"/>
      <c r="H35" s="9"/>
      <c r="I35" s="9"/>
      <c r="J35" s="9"/>
    </row>
    <row r="38" spans="3:10" x14ac:dyDescent="0.25">
      <c r="C38" s="9"/>
      <c r="D38" s="9"/>
      <c r="E38" s="9"/>
      <c r="F38" s="9"/>
      <c r="G38" s="9"/>
      <c r="H38" s="9"/>
      <c r="I38" s="9"/>
      <c r="J38" s="9"/>
    </row>
    <row r="43" spans="3:10" x14ac:dyDescent="0.25">
      <c r="C43" s="9"/>
      <c r="D43" s="9"/>
      <c r="E43" s="9"/>
      <c r="F43" s="9"/>
    </row>
    <row r="44" spans="3:10" x14ac:dyDescent="0.25">
      <c r="C44" s="9"/>
      <c r="D44" s="9"/>
      <c r="E44" s="9"/>
      <c r="F44" s="9"/>
    </row>
    <row r="45" spans="3:10" x14ac:dyDescent="0.25">
      <c r="C45" s="9"/>
      <c r="D45" s="9"/>
      <c r="E45" s="9"/>
      <c r="F45" s="9"/>
    </row>
    <row r="46" spans="3:10" x14ac:dyDescent="0.25">
      <c r="C46" s="9"/>
      <c r="D46" s="9"/>
      <c r="E46" s="9"/>
      <c r="F46" s="9"/>
    </row>
    <row r="49" spans="3:6" x14ac:dyDescent="0.25">
      <c r="C49" s="9"/>
      <c r="D49" s="9"/>
      <c r="E49" s="9"/>
      <c r="F49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0CFD-9029-4686-8845-5AE7ACE423AA}">
  <dimension ref="B2:L63"/>
  <sheetViews>
    <sheetView showGridLines="0" topLeftCell="A17" zoomScaleNormal="100" workbookViewId="0">
      <selection activeCell="L17" sqref="L17"/>
    </sheetView>
  </sheetViews>
  <sheetFormatPr defaultColWidth="10.28515625" defaultRowHeight="15" x14ac:dyDescent="0.25"/>
  <cols>
    <col min="1" max="1" width="16.5703125" customWidth="1"/>
    <col min="2" max="2" width="43.42578125" customWidth="1"/>
    <col min="3" max="12" width="12.85546875" bestFit="1" customWidth="1"/>
  </cols>
  <sheetData>
    <row r="2" spans="2:12" ht="43.5" customHeight="1" x14ac:dyDescent="0.25">
      <c r="B2" s="11" t="s">
        <v>99</v>
      </c>
    </row>
    <row r="3" spans="2:12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48</v>
      </c>
      <c r="C5" s="8">
        <v>551599</v>
      </c>
      <c r="D5" s="20">
        <v>576605</v>
      </c>
      <c r="E5" s="20">
        <v>625719</v>
      </c>
      <c r="F5" s="20">
        <v>662610</v>
      </c>
      <c r="G5" s="20">
        <v>661963</v>
      </c>
      <c r="H5" s="20">
        <v>593050</v>
      </c>
      <c r="I5" s="20">
        <v>624404</v>
      </c>
      <c r="J5" s="20">
        <v>666795</v>
      </c>
      <c r="K5" s="20">
        <v>719671</v>
      </c>
      <c r="L5" s="20">
        <v>725662</v>
      </c>
    </row>
    <row r="6" spans="2:12" x14ac:dyDescent="0.25">
      <c r="B6" s="3" t="s">
        <v>42</v>
      </c>
      <c r="C6" s="8">
        <v>5656</v>
      </c>
      <c r="D6" s="20">
        <v>4161</v>
      </c>
      <c r="E6" s="20">
        <v>4827</v>
      </c>
      <c r="F6" s="20">
        <v>5609</v>
      </c>
      <c r="G6" s="20">
        <v>7227</v>
      </c>
      <c r="H6" s="20">
        <v>6082</v>
      </c>
      <c r="I6" s="20">
        <v>7119</v>
      </c>
      <c r="J6" s="20">
        <v>6781</v>
      </c>
      <c r="K6" s="20">
        <v>7085</v>
      </c>
      <c r="L6" s="20">
        <v>6812</v>
      </c>
    </row>
    <row r="7" spans="2:12" x14ac:dyDescent="0.25">
      <c r="B7" s="3" t="s">
        <v>56</v>
      </c>
      <c r="C7" s="8">
        <v>540</v>
      </c>
      <c r="D7" s="20">
        <v>805</v>
      </c>
      <c r="E7" s="20">
        <v>898</v>
      </c>
      <c r="F7" s="20">
        <v>1007</v>
      </c>
      <c r="G7" s="20">
        <v>787</v>
      </c>
      <c r="H7" s="20">
        <v>757</v>
      </c>
      <c r="I7" s="20">
        <v>856</v>
      </c>
      <c r="J7" s="20">
        <v>823</v>
      </c>
      <c r="K7" s="20">
        <v>916</v>
      </c>
      <c r="L7" s="20">
        <v>998</v>
      </c>
    </row>
    <row r="8" spans="2:12" x14ac:dyDescent="0.25">
      <c r="B8" s="3" t="s">
        <v>54</v>
      </c>
      <c r="C8" s="8">
        <v>6177</v>
      </c>
      <c r="D8" s="20">
        <v>7214</v>
      </c>
      <c r="E8" s="20">
        <v>7802</v>
      </c>
      <c r="F8" s="20">
        <v>7943</v>
      </c>
      <c r="G8" s="20">
        <v>8708</v>
      </c>
      <c r="H8" s="20">
        <v>8420</v>
      </c>
      <c r="I8" s="20">
        <v>8859</v>
      </c>
      <c r="J8" s="20">
        <v>8946</v>
      </c>
      <c r="K8" s="20">
        <v>10404</v>
      </c>
      <c r="L8" s="20">
        <v>9125</v>
      </c>
    </row>
    <row r="9" spans="2:12" x14ac:dyDescent="0.25">
      <c r="B9" s="3" t="s">
        <v>33</v>
      </c>
      <c r="C9" s="8">
        <v>3868</v>
      </c>
      <c r="D9" s="20">
        <v>2203</v>
      </c>
      <c r="E9" s="20">
        <v>2412</v>
      </c>
      <c r="F9" s="20">
        <v>2643</v>
      </c>
      <c r="G9" s="20">
        <v>2741</v>
      </c>
      <c r="H9" s="20">
        <v>2436</v>
      </c>
      <c r="I9" s="20">
        <v>2778</v>
      </c>
      <c r="J9" s="20">
        <v>3034</v>
      </c>
      <c r="K9" s="20">
        <v>3445</v>
      </c>
      <c r="L9" s="20">
        <v>3594</v>
      </c>
    </row>
    <row r="10" spans="2:12" x14ac:dyDescent="0.25">
      <c r="B10" s="3" t="s">
        <v>30</v>
      </c>
      <c r="C10" s="8">
        <v>19851</v>
      </c>
      <c r="D10" s="20">
        <v>21466</v>
      </c>
      <c r="E10" s="20">
        <v>23340</v>
      </c>
      <c r="F10" s="20">
        <v>29440</v>
      </c>
      <c r="G10" s="20">
        <v>31735</v>
      </c>
      <c r="H10" s="20">
        <v>27706</v>
      </c>
      <c r="I10" s="20">
        <v>33647</v>
      </c>
      <c r="J10" s="20">
        <v>32792</v>
      </c>
      <c r="K10" s="20">
        <v>34617</v>
      </c>
      <c r="L10" s="20">
        <v>28993</v>
      </c>
    </row>
    <row r="11" spans="2:12" x14ac:dyDescent="0.25">
      <c r="B11" s="3" t="s">
        <v>32</v>
      </c>
      <c r="C11" s="8">
        <v>165</v>
      </c>
      <c r="D11" s="20">
        <v>232</v>
      </c>
      <c r="E11" s="20">
        <v>210</v>
      </c>
      <c r="F11" s="20">
        <v>376</v>
      </c>
      <c r="G11" s="20">
        <v>401</v>
      </c>
      <c r="H11" s="20">
        <v>412</v>
      </c>
      <c r="I11" s="20">
        <v>451</v>
      </c>
      <c r="J11" s="20">
        <v>433</v>
      </c>
      <c r="K11" s="20">
        <v>471</v>
      </c>
      <c r="L11" s="20">
        <v>505</v>
      </c>
    </row>
    <row r="12" spans="2:12" x14ac:dyDescent="0.25">
      <c r="B12" s="3" t="s">
        <v>55</v>
      </c>
      <c r="C12" s="8">
        <v>1468</v>
      </c>
      <c r="D12" s="20">
        <v>1518</v>
      </c>
      <c r="E12" s="20">
        <v>1556</v>
      </c>
      <c r="F12" s="20">
        <v>1696</v>
      </c>
      <c r="G12" s="20">
        <v>1956</v>
      </c>
      <c r="H12" s="20">
        <v>1876</v>
      </c>
      <c r="I12" s="20">
        <v>2484</v>
      </c>
      <c r="J12" s="20">
        <v>1879</v>
      </c>
      <c r="K12" s="20">
        <v>1913</v>
      </c>
      <c r="L12" s="20">
        <v>1866</v>
      </c>
    </row>
    <row r="13" spans="2:12" x14ac:dyDescent="0.25">
      <c r="B13" s="3" t="s">
        <v>26</v>
      </c>
      <c r="C13" s="8">
        <v>20281</v>
      </c>
      <c r="D13" s="20">
        <v>23495</v>
      </c>
      <c r="E13" s="20">
        <v>25971</v>
      </c>
      <c r="F13" s="20">
        <v>25556</v>
      </c>
      <c r="G13" s="20">
        <v>30469</v>
      </c>
      <c r="H13" s="20">
        <v>24312</v>
      </c>
      <c r="I13" s="20">
        <v>27777</v>
      </c>
      <c r="J13" s="20">
        <v>27816</v>
      </c>
      <c r="K13" s="20">
        <v>31090</v>
      </c>
      <c r="L13" s="20">
        <v>31400</v>
      </c>
    </row>
    <row r="14" spans="2:12" x14ac:dyDescent="0.25">
      <c r="B14" s="3" t="s">
        <v>41</v>
      </c>
      <c r="C14" s="8">
        <v>249</v>
      </c>
      <c r="D14" s="20">
        <v>740</v>
      </c>
      <c r="E14" s="20">
        <v>798</v>
      </c>
      <c r="F14" s="20">
        <v>909</v>
      </c>
      <c r="G14" s="20">
        <v>859</v>
      </c>
      <c r="H14" s="20">
        <v>447</v>
      </c>
      <c r="I14" s="20">
        <v>452</v>
      </c>
      <c r="J14" s="20">
        <v>396</v>
      </c>
      <c r="K14" s="20">
        <v>418</v>
      </c>
      <c r="L14" s="20">
        <v>449</v>
      </c>
    </row>
    <row r="15" spans="2:12" x14ac:dyDescent="0.25">
      <c r="B15" s="3" t="s">
        <v>49</v>
      </c>
      <c r="C15" s="8">
        <v>70945</v>
      </c>
      <c r="D15" s="20">
        <v>84987</v>
      </c>
      <c r="E15" s="20">
        <v>88554</v>
      </c>
      <c r="F15" s="20">
        <v>95009</v>
      </c>
      <c r="G15" s="20">
        <v>98960</v>
      </c>
      <c r="H15" s="20">
        <v>64372</v>
      </c>
      <c r="I15" s="20">
        <v>75706</v>
      </c>
      <c r="J15" s="20">
        <v>99167</v>
      </c>
      <c r="K15" s="20">
        <v>110208</v>
      </c>
      <c r="L15" s="20">
        <v>116910</v>
      </c>
    </row>
    <row r="16" spans="2:12" x14ac:dyDescent="0.25">
      <c r="B16" s="3" t="s">
        <v>40</v>
      </c>
      <c r="C16" s="8">
        <v>34946</v>
      </c>
      <c r="D16" s="20">
        <v>54810</v>
      </c>
      <c r="E16" s="20">
        <v>56333</v>
      </c>
      <c r="F16" s="20">
        <v>66841</v>
      </c>
      <c r="G16" s="20">
        <v>45475</v>
      </c>
      <c r="H16" s="20">
        <v>42453</v>
      </c>
      <c r="I16" s="20">
        <v>45265</v>
      </c>
      <c r="J16" s="20">
        <v>47681</v>
      </c>
      <c r="K16" s="20">
        <v>46703</v>
      </c>
      <c r="L16" s="20">
        <v>44089</v>
      </c>
    </row>
    <row r="17" spans="2:12" x14ac:dyDescent="0.25">
      <c r="B17" s="3" t="s">
        <v>29</v>
      </c>
      <c r="C17" s="8">
        <v>35227</v>
      </c>
      <c r="D17" s="20">
        <v>39372</v>
      </c>
      <c r="E17" s="20">
        <v>40812</v>
      </c>
      <c r="F17" s="20">
        <v>42059</v>
      </c>
      <c r="G17" s="20">
        <v>45185</v>
      </c>
      <c r="H17" s="20">
        <v>39752</v>
      </c>
      <c r="I17" s="20">
        <v>43969</v>
      </c>
      <c r="J17" s="20">
        <v>46849</v>
      </c>
      <c r="K17" s="20">
        <v>48941</v>
      </c>
      <c r="L17" s="20">
        <v>50774</v>
      </c>
    </row>
    <row r="18" spans="2:12" x14ac:dyDescent="0.25">
      <c r="B18" s="3" t="s">
        <v>64</v>
      </c>
      <c r="C18" s="8">
        <v>5326</v>
      </c>
      <c r="D18" s="20">
        <v>6095</v>
      </c>
      <c r="E18" s="20">
        <v>6836</v>
      </c>
      <c r="F18" s="20">
        <v>8254</v>
      </c>
      <c r="G18" s="20">
        <v>8760</v>
      </c>
      <c r="H18" s="20">
        <v>7274</v>
      </c>
      <c r="I18" s="20">
        <v>7391</v>
      </c>
      <c r="J18" s="20">
        <v>7019</v>
      </c>
      <c r="K18" s="20">
        <v>8591</v>
      </c>
      <c r="L18" s="20">
        <v>9167</v>
      </c>
    </row>
    <row r="19" spans="2:12" x14ac:dyDescent="0.25">
      <c r="B19" s="3" t="s">
        <v>31</v>
      </c>
      <c r="C19" s="8">
        <v>4944</v>
      </c>
      <c r="D19" s="20">
        <v>6239</v>
      </c>
      <c r="E19" s="20">
        <v>6948</v>
      </c>
      <c r="F19" s="20">
        <v>7806</v>
      </c>
      <c r="G19" s="20">
        <v>7867</v>
      </c>
      <c r="H19" s="20">
        <v>7883</v>
      </c>
      <c r="I19" s="20">
        <v>7578</v>
      </c>
      <c r="J19" s="20">
        <v>7251</v>
      </c>
      <c r="K19" s="20">
        <v>7443</v>
      </c>
      <c r="L19" s="20">
        <v>8881</v>
      </c>
    </row>
    <row r="20" spans="2:12" x14ac:dyDescent="0.25">
      <c r="B20" s="3" t="s">
        <v>34</v>
      </c>
      <c r="C20" s="8">
        <v>570</v>
      </c>
      <c r="D20" s="20">
        <v>781</v>
      </c>
      <c r="E20" s="20">
        <v>745</v>
      </c>
      <c r="F20" s="20">
        <v>282</v>
      </c>
      <c r="G20" s="20">
        <v>847</v>
      </c>
      <c r="H20" s="20">
        <v>825</v>
      </c>
      <c r="I20" s="20">
        <v>1098</v>
      </c>
      <c r="J20" s="20">
        <v>1171</v>
      </c>
      <c r="K20" s="20">
        <v>1154</v>
      </c>
      <c r="L20" s="20">
        <v>1133</v>
      </c>
    </row>
    <row r="21" spans="2:12" x14ac:dyDescent="0.25">
      <c r="B21" s="3" t="s">
        <v>47</v>
      </c>
      <c r="C21" s="8">
        <v>7136</v>
      </c>
      <c r="D21" s="20">
        <v>8345</v>
      </c>
      <c r="E21" s="20">
        <v>8988</v>
      </c>
      <c r="F21" s="20">
        <v>10031</v>
      </c>
      <c r="G21" s="20">
        <v>11181</v>
      </c>
      <c r="H21" s="20">
        <v>10742</v>
      </c>
      <c r="I21" s="20">
        <v>15596</v>
      </c>
      <c r="J21" s="20">
        <v>13660</v>
      </c>
      <c r="K21" s="20">
        <v>12198</v>
      </c>
      <c r="L21" s="20">
        <v>11387</v>
      </c>
    </row>
    <row r="22" spans="2:12" x14ac:dyDescent="0.25">
      <c r="B22" s="3" t="s">
        <v>36</v>
      </c>
      <c r="C22" s="8">
        <v>31307</v>
      </c>
      <c r="D22" s="20">
        <v>35586</v>
      </c>
      <c r="E22" s="20">
        <v>37119</v>
      </c>
      <c r="F22" s="20">
        <v>40177</v>
      </c>
      <c r="G22" s="20">
        <v>43668</v>
      </c>
      <c r="H22" s="20">
        <v>33767</v>
      </c>
      <c r="I22" s="20">
        <v>38840</v>
      </c>
      <c r="J22" s="20">
        <v>41495</v>
      </c>
      <c r="K22" s="20">
        <v>44755</v>
      </c>
      <c r="L22" s="20">
        <v>45436</v>
      </c>
    </row>
    <row r="23" spans="2:12" x14ac:dyDescent="0.25">
      <c r="B23" s="3" t="s">
        <v>28</v>
      </c>
      <c r="C23" s="8">
        <v>4945</v>
      </c>
      <c r="D23" s="20">
        <v>6275</v>
      </c>
      <c r="E23" s="20">
        <v>6538</v>
      </c>
      <c r="F23" s="20">
        <v>5555</v>
      </c>
      <c r="G23" s="20">
        <v>6158</v>
      </c>
      <c r="H23" s="20">
        <v>5995</v>
      </c>
      <c r="I23" s="20">
        <v>9756</v>
      </c>
      <c r="J23" s="20">
        <v>10780</v>
      </c>
      <c r="K23" s="20">
        <v>12533</v>
      </c>
      <c r="L23" s="20">
        <v>11018</v>
      </c>
    </row>
    <row r="24" spans="2:12" x14ac:dyDescent="0.25">
      <c r="B24" s="3" t="s">
        <v>53</v>
      </c>
      <c r="C24" s="8">
        <v>6596</v>
      </c>
      <c r="D24" s="20">
        <v>7236</v>
      </c>
      <c r="E24" s="20">
        <v>7519</v>
      </c>
      <c r="F24" s="20">
        <v>8985</v>
      </c>
      <c r="G24" s="20">
        <v>9301</v>
      </c>
      <c r="H24" s="20">
        <v>11321</v>
      </c>
      <c r="I24" s="20">
        <v>9996</v>
      </c>
      <c r="J24" s="20">
        <v>9621</v>
      </c>
      <c r="K24" s="20">
        <v>9063</v>
      </c>
      <c r="L24" s="20">
        <v>6951</v>
      </c>
    </row>
    <row r="25" spans="2:12" x14ac:dyDescent="0.25">
      <c r="B25" s="3" t="s">
        <v>52</v>
      </c>
      <c r="C25" s="8">
        <v>42127</v>
      </c>
      <c r="D25" s="20">
        <v>43307</v>
      </c>
      <c r="E25" s="20">
        <v>44614</v>
      </c>
      <c r="F25" s="20">
        <v>52699</v>
      </c>
      <c r="G25" s="20">
        <v>52436</v>
      </c>
      <c r="H25" s="20">
        <v>49945</v>
      </c>
      <c r="I25" s="20">
        <v>57577</v>
      </c>
      <c r="J25" s="20">
        <v>59969</v>
      </c>
      <c r="K25" s="20">
        <v>61693</v>
      </c>
      <c r="L25" s="20">
        <v>61166</v>
      </c>
    </row>
    <row r="26" spans="2:12" x14ac:dyDescent="0.25">
      <c r="B26" s="3" t="s">
        <v>43</v>
      </c>
      <c r="C26" s="8">
        <v>4753</v>
      </c>
      <c r="D26" s="20">
        <v>5461</v>
      </c>
      <c r="E26" s="20">
        <v>6067</v>
      </c>
      <c r="F26" s="20">
        <v>6671</v>
      </c>
      <c r="G26" s="20">
        <v>7234</v>
      </c>
      <c r="H26" s="20">
        <v>6635</v>
      </c>
      <c r="I26" s="20">
        <v>7087</v>
      </c>
      <c r="J26" s="20">
        <v>6945</v>
      </c>
      <c r="K26" s="20">
        <v>7305</v>
      </c>
      <c r="L26" s="20">
        <v>7730</v>
      </c>
    </row>
    <row r="27" spans="2:12" x14ac:dyDescent="0.25">
      <c r="B27" s="3" t="s">
        <v>50</v>
      </c>
      <c r="C27" s="8">
        <v>31706</v>
      </c>
      <c r="D27" s="20">
        <v>35523</v>
      </c>
      <c r="E27" s="20">
        <v>36792</v>
      </c>
      <c r="F27" s="20">
        <v>42106</v>
      </c>
      <c r="G27" s="20">
        <v>41877</v>
      </c>
      <c r="H27" s="20">
        <v>38291</v>
      </c>
      <c r="I27" s="20">
        <v>42542</v>
      </c>
      <c r="J27" s="20">
        <v>43931</v>
      </c>
      <c r="K27" s="20">
        <v>39979</v>
      </c>
      <c r="L27" s="20">
        <v>39000</v>
      </c>
    </row>
    <row r="28" spans="2:12" x14ac:dyDescent="0.25">
      <c r="B28" s="3" t="s">
        <v>37</v>
      </c>
      <c r="C28" s="8">
        <v>5455</v>
      </c>
      <c r="D28" s="20">
        <v>6076</v>
      </c>
      <c r="E28" s="20">
        <v>6223</v>
      </c>
      <c r="F28" s="20">
        <v>7130</v>
      </c>
      <c r="G28" s="20">
        <v>10147</v>
      </c>
      <c r="H28" s="20">
        <v>10033</v>
      </c>
      <c r="I28" s="20">
        <v>11189</v>
      </c>
      <c r="J28" s="20">
        <v>12245</v>
      </c>
      <c r="K28" s="20">
        <v>12654</v>
      </c>
      <c r="L28" s="20">
        <v>12729</v>
      </c>
    </row>
    <row r="29" spans="2:12" x14ac:dyDescent="0.25">
      <c r="B29" s="3" t="s">
        <v>38</v>
      </c>
      <c r="C29" s="8">
        <v>196326</v>
      </c>
      <c r="D29" s="20">
        <v>212297</v>
      </c>
      <c r="E29" s="20">
        <v>220871</v>
      </c>
      <c r="F29" s="20">
        <v>237238</v>
      </c>
      <c r="G29" s="20">
        <v>259645</v>
      </c>
      <c r="H29" s="20">
        <v>227870</v>
      </c>
      <c r="I29" s="20">
        <v>270982</v>
      </c>
      <c r="J29" s="20">
        <v>270765</v>
      </c>
      <c r="K29" s="20">
        <v>285089</v>
      </c>
      <c r="L29" s="20">
        <v>267804</v>
      </c>
    </row>
    <row r="30" spans="2:12" x14ac:dyDescent="0.25">
      <c r="B30" s="3" t="s">
        <v>27</v>
      </c>
      <c r="C30" s="8">
        <v>2155</v>
      </c>
      <c r="D30" s="20">
        <v>4508</v>
      </c>
      <c r="E30" s="20">
        <v>4908</v>
      </c>
      <c r="F30" s="20">
        <v>3135</v>
      </c>
      <c r="G30" s="20">
        <v>3553</v>
      </c>
      <c r="H30" s="20">
        <v>3212</v>
      </c>
      <c r="I30" s="20">
        <v>4008</v>
      </c>
      <c r="J30" s="20">
        <v>4447</v>
      </c>
      <c r="K30" s="20">
        <v>3798</v>
      </c>
      <c r="L30" s="20">
        <v>4292</v>
      </c>
    </row>
    <row r="31" spans="2:12" x14ac:dyDescent="0.25">
      <c r="B31" s="3" t="s">
        <v>46</v>
      </c>
      <c r="C31" s="8">
        <v>12433</v>
      </c>
      <c r="D31" s="20">
        <v>16127</v>
      </c>
      <c r="E31" s="20">
        <v>17046</v>
      </c>
      <c r="F31" s="20">
        <v>20756</v>
      </c>
      <c r="G31" s="20">
        <v>22786</v>
      </c>
      <c r="H31" s="20">
        <v>19689</v>
      </c>
      <c r="I31" s="20">
        <v>22233</v>
      </c>
      <c r="J31" s="20">
        <v>22183</v>
      </c>
      <c r="K31" s="20">
        <v>34211</v>
      </c>
      <c r="L31" s="20">
        <v>17586</v>
      </c>
    </row>
    <row r="32" spans="2:12" x14ac:dyDescent="0.25">
      <c r="B32" s="3" t="s">
        <v>39</v>
      </c>
      <c r="C32" s="8">
        <v>16062</v>
      </c>
      <c r="D32" s="20">
        <v>18599</v>
      </c>
      <c r="E32" s="20">
        <v>20744</v>
      </c>
      <c r="F32" s="20">
        <v>19123</v>
      </c>
      <c r="G32" s="20">
        <v>26448</v>
      </c>
      <c r="H32" s="20">
        <v>24083</v>
      </c>
      <c r="I32" s="20">
        <v>28028</v>
      </c>
      <c r="J32" s="20">
        <v>27456</v>
      </c>
      <c r="K32" s="20">
        <v>28030</v>
      </c>
      <c r="L32" s="20">
        <v>23764</v>
      </c>
    </row>
    <row r="33" spans="2:12" x14ac:dyDescent="0.25">
      <c r="B33" s="3" t="s">
        <v>44</v>
      </c>
      <c r="C33" s="8">
        <v>1636</v>
      </c>
      <c r="D33" s="20">
        <v>1802</v>
      </c>
      <c r="E33" s="20">
        <v>1977</v>
      </c>
      <c r="F33" s="20">
        <v>3176</v>
      </c>
      <c r="G33" s="20">
        <v>2404</v>
      </c>
      <c r="H33" s="20">
        <v>2517</v>
      </c>
      <c r="I33" s="20">
        <v>3244</v>
      </c>
      <c r="J33" s="20">
        <v>3202</v>
      </c>
      <c r="K33" s="20">
        <v>3277</v>
      </c>
      <c r="L33" s="20">
        <v>3166</v>
      </c>
    </row>
    <row r="34" spans="2:12" x14ac:dyDescent="0.25">
      <c r="B34" s="3" t="s">
        <v>45</v>
      </c>
      <c r="C34" s="8">
        <v>3079</v>
      </c>
      <c r="D34" s="20">
        <v>3358</v>
      </c>
      <c r="E34" s="20">
        <v>3405</v>
      </c>
      <c r="F34" s="20">
        <v>3589</v>
      </c>
      <c r="G34" s="20">
        <v>3438</v>
      </c>
      <c r="H34" s="20">
        <v>4315</v>
      </c>
      <c r="I34" s="20">
        <v>5737</v>
      </c>
      <c r="J34" s="20">
        <v>6503</v>
      </c>
      <c r="K34" s="20">
        <v>5766</v>
      </c>
      <c r="L34" s="20">
        <v>3949</v>
      </c>
    </row>
    <row r="35" spans="2:12" x14ac:dyDescent="0.25">
      <c r="B35" s="3" t="s">
        <v>35</v>
      </c>
      <c r="C35" s="8">
        <v>866</v>
      </c>
      <c r="D35" s="20">
        <v>1005</v>
      </c>
      <c r="E35" s="20">
        <v>1166</v>
      </c>
      <c r="F35" s="20">
        <v>1261</v>
      </c>
      <c r="G35" s="20">
        <v>1295</v>
      </c>
      <c r="H35" s="20">
        <v>1320</v>
      </c>
      <c r="I35" s="20">
        <v>1483</v>
      </c>
      <c r="J35" s="20">
        <v>1481</v>
      </c>
      <c r="K35" s="20">
        <v>1514</v>
      </c>
      <c r="L35" s="20">
        <v>1592</v>
      </c>
    </row>
    <row r="36" spans="2:12" x14ac:dyDescent="0.25">
      <c r="B36" s="3" t="s">
        <v>51</v>
      </c>
      <c r="C36" s="8">
        <v>204697</v>
      </c>
      <c r="D36" s="20">
        <v>193506</v>
      </c>
      <c r="E36" s="20">
        <v>217582</v>
      </c>
      <c r="F36" s="20">
        <v>245268</v>
      </c>
      <c r="G36" s="20">
        <v>258027</v>
      </c>
      <c r="H36" s="20">
        <v>238721</v>
      </c>
      <c r="I36" s="20">
        <v>262092</v>
      </c>
      <c r="J36" s="20">
        <v>278620</v>
      </c>
      <c r="K36" s="20">
        <v>280944</v>
      </c>
      <c r="L36" s="20">
        <v>288138</v>
      </c>
    </row>
    <row r="37" spans="2:12" x14ac:dyDescent="0.25">
      <c r="B37" s="4" t="s">
        <v>63</v>
      </c>
      <c r="C37" s="49">
        <f>SUM(C5:C36)</f>
        <v>1333091</v>
      </c>
      <c r="D37" s="49">
        <f t="shared" ref="D37:L37" si="0">SUM(D5:D36)</f>
        <v>1429734</v>
      </c>
      <c r="E37" s="49">
        <f t="shared" si="0"/>
        <v>1535320</v>
      </c>
      <c r="F37" s="49">
        <f t="shared" si="0"/>
        <v>1664940</v>
      </c>
      <c r="G37" s="49">
        <f t="shared" si="0"/>
        <v>1713538</v>
      </c>
      <c r="H37" s="49">
        <f t="shared" si="0"/>
        <v>1516513</v>
      </c>
      <c r="I37" s="49">
        <f t="shared" si="0"/>
        <v>1680224</v>
      </c>
      <c r="J37" s="49">
        <f t="shared" si="0"/>
        <v>1772136</v>
      </c>
      <c r="K37" s="49">
        <f t="shared" si="0"/>
        <v>1875879</v>
      </c>
      <c r="L37" s="49">
        <f t="shared" si="0"/>
        <v>1846066</v>
      </c>
    </row>
    <row r="39" spans="2:12" x14ac:dyDescent="0.25"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2:12" x14ac:dyDescent="0.25">
      <c r="B40" s="69" t="s">
        <v>75</v>
      </c>
      <c r="K40" s="9"/>
    </row>
    <row r="41" spans="2:12" x14ac:dyDescent="0.25">
      <c r="K41" s="9"/>
    </row>
    <row r="42" spans="2:12" x14ac:dyDescent="0.25"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6" spans="2:12" x14ac:dyDescent="0.25">
      <c r="C46" s="9"/>
      <c r="D46" s="9"/>
      <c r="E46" s="9"/>
      <c r="F46" s="9"/>
      <c r="G46" s="9"/>
      <c r="H46" s="9"/>
      <c r="I46" s="9"/>
      <c r="J46" s="9"/>
    </row>
    <row r="47" spans="2:12" x14ac:dyDescent="0.25">
      <c r="C47" s="9"/>
      <c r="D47" s="9"/>
      <c r="E47" s="9"/>
      <c r="F47" s="9"/>
      <c r="G47" s="9"/>
      <c r="H47" s="9"/>
      <c r="I47" s="9"/>
      <c r="J47" s="9"/>
    </row>
    <row r="48" spans="2:12" x14ac:dyDescent="0.25">
      <c r="C48" s="9"/>
      <c r="D48" s="9"/>
      <c r="E48" s="9"/>
      <c r="F48" s="9"/>
      <c r="G48" s="9"/>
      <c r="H48" s="9"/>
      <c r="I48" s="9"/>
      <c r="J48" s="9"/>
    </row>
    <row r="49" spans="3:10" x14ac:dyDescent="0.25">
      <c r="C49" s="9"/>
      <c r="D49" s="9"/>
      <c r="E49" s="9"/>
      <c r="F49" s="9"/>
      <c r="G49" s="9"/>
      <c r="H49" s="9"/>
      <c r="I49" s="9"/>
      <c r="J49" s="9"/>
    </row>
    <row r="52" spans="3:10" x14ac:dyDescent="0.25">
      <c r="C52" s="9"/>
      <c r="D52" s="9"/>
      <c r="E52" s="9"/>
      <c r="F52" s="9"/>
      <c r="G52" s="9"/>
      <c r="H52" s="9"/>
      <c r="I52" s="9"/>
      <c r="J52" s="9"/>
    </row>
    <row r="57" spans="3:10" x14ac:dyDescent="0.25">
      <c r="C57" s="9"/>
      <c r="D57" s="9"/>
      <c r="E57" s="9"/>
      <c r="F57" s="9"/>
    </row>
    <row r="58" spans="3:10" x14ac:dyDescent="0.25">
      <c r="C58" s="9"/>
      <c r="D58" s="9"/>
      <c r="E58" s="9"/>
      <c r="F58" s="9"/>
    </row>
    <row r="59" spans="3:10" x14ac:dyDescent="0.25">
      <c r="C59" s="9"/>
      <c r="D59" s="9"/>
      <c r="E59" s="9"/>
      <c r="F59" s="9"/>
    </row>
    <row r="60" spans="3:10" x14ac:dyDescent="0.25">
      <c r="C60" s="9"/>
      <c r="D60" s="9"/>
      <c r="E60" s="9"/>
      <c r="F60" s="9"/>
    </row>
    <row r="63" spans="3:10" x14ac:dyDescent="0.25">
      <c r="C63" s="9"/>
      <c r="D63" s="9"/>
      <c r="E63" s="9"/>
      <c r="F63" s="9"/>
    </row>
  </sheetData>
  <mergeCells count="2">
    <mergeCell ref="B3:B4"/>
    <mergeCell ref="C3:L3"/>
  </mergeCells>
  <pageMargins left="0.7" right="0.7" top="0.75" bottom="0.75" header="0.3" footer="0.3"/>
  <pageSetup orientation="portrait" r:id="rId1"/>
  <ignoredErrors>
    <ignoredError sqref="C37 D37:L37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K12"/>
  <sheetViews>
    <sheetView showGridLines="0" workbookViewId="0">
      <selection activeCell="F19" sqref="F19"/>
    </sheetView>
  </sheetViews>
  <sheetFormatPr defaultColWidth="10.28515625" defaultRowHeight="15" x14ac:dyDescent="0.25"/>
  <cols>
    <col min="1" max="2" width="15.28515625" customWidth="1"/>
    <col min="3" max="5" width="12.7109375" customWidth="1"/>
  </cols>
  <sheetData>
    <row r="2" spans="2:11" ht="43.5" customHeight="1" x14ac:dyDescent="0.25">
      <c r="B2" s="11" t="s">
        <v>100</v>
      </c>
      <c r="C2" s="10"/>
    </row>
    <row r="3" spans="2:11" ht="24" customHeight="1" x14ac:dyDescent="0.25">
      <c r="B3" s="6" t="s">
        <v>10</v>
      </c>
      <c r="C3" s="6" t="s">
        <v>61</v>
      </c>
      <c r="D3" s="6" t="s">
        <v>62</v>
      </c>
      <c r="E3" s="6" t="s">
        <v>63</v>
      </c>
    </row>
    <row r="4" spans="2:11" x14ac:dyDescent="0.25">
      <c r="B4" s="3">
        <v>2018</v>
      </c>
      <c r="C4" s="12">
        <v>995336</v>
      </c>
      <c r="D4" s="12">
        <v>669604</v>
      </c>
      <c r="E4" s="12">
        <v>1664940</v>
      </c>
      <c r="K4" s="9"/>
    </row>
    <row r="5" spans="2:11" x14ac:dyDescent="0.25">
      <c r="B5" s="3">
        <v>2019</v>
      </c>
      <c r="C5" s="12">
        <v>994243</v>
      </c>
      <c r="D5" s="12">
        <v>719295</v>
      </c>
      <c r="E5" s="12">
        <v>1713538</v>
      </c>
      <c r="K5" s="9"/>
    </row>
    <row r="6" spans="2:11" x14ac:dyDescent="0.25">
      <c r="B6" s="3">
        <v>2020</v>
      </c>
      <c r="C6" s="12">
        <v>878771</v>
      </c>
      <c r="D6" s="12">
        <v>637742</v>
      </c>
      <c r="E6" s="12">
        <v>1516513</v>
      </c>
      <c r="K6" s="9"/>
    </row>
    <row r="7" spans="2:11" x14ac:dyDescent="0.25">
      <c r="B7" s="3">
        <v>2021</v>
      </c>
      <c r="C7" s="12">
        <v>951558</v>
      </c>
      <c r="D7" s="12">
        <v>728666</v>
      </c>
      <c r="E7" s="12">
        <v>1680224</v>
      </c>
      <c r="K7" s="9"/>
    </row>
    <row r="8" spans="2:11" x14ac:dyDescent="0.25">
      <c r="B8" s="3">
        <v>2022</v>
      </c>
      <c r="C8" s="12">
        <v>994718</v>
      </c>
      <c r="D8" s="12">
        <v>777418</v>
      </c>
      <c r="E8" s="12">
        <v>1772136</v>
      </c>
      <c r="K8" s="9"/>
    </row>
    <row r="9" spans="2:11" x14ac:dyDescent="0.25">
      <c r="B9" s="3">
        <v>2023</v>
      </c>
      <c r="C9" s="12">
        <v>1027940.8511</v>
      </c>
      <c r="D9" s="12">
        <v>847937.63150000002</v>
      </c>
      <c r="E9" s="12">
        <v>1875878.4839999999</v>
      </c>
      <c r="K9" s="9"/>
    </row>
    <row r="10" spans="2:11" x14ac:dyDescent="0.25">
      <c r="B10" s="7">
        <v>2024</v>
      </c>
      <c r="C10" s="13">
        <v>1033387.4948</v>
      </c>
      <c r="D10" s="13">
        <v>812680.17119999998</v>
      </c>
      <c r="E10" s="13">
        <v>1846067.6658999999</v>
      </c>
      <c r="K10" s="9"/>
    </row>
    <row r="12" spans="2:11" x14ac:dyDescent="0.25">
      <c r="B12" s="69" t="s">
        <v>75</v>
      </c>
      <c r="C12" s="5"/>
      <c r="K12" s="9"/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K16"/>
  <sheetViews>
    <sheetView showGridLines="0" workbookViewId="0">
      <selection activeCell="C29" sqref="C29"/>
    </sheetView>
  </sheetViews>
  <sheetFormatPr defaultColWidth="10.28515625" defaultRowHeight="15" x14ac:dyDescent="0.25"/>
  <cols>
    <col min="1" max="1" width="13.42578125" customWidth="1"/>
    <col min="2" max="2" width="15.28515625" customWidth="1"/>
    <col min="3" max="3" width="21.85546875" customWidth="1"/>
    <col min="10" max="10" width="15.42578125" bestFit="1" customWidth="1"/>
  </cols>
  <sheetData>
    <row r="2" spans="2:11" ht="43.5" customHeight="1" x14ac:dyDescent="0.25">
      <c r="B2" s="11" t="s">
        <v>101</v>
      </c>
      <c r="C2" s="10"/>
    </row>
    <row r="3" spans="2:11" ht="24" customHeight="1" x14ac:dyDescent="0.25">
      <c r="B3" s="6" t="s">
        <v>10</v>
      </c>
      <c r="C3" s="15" t="s">
        <v>14</v>
      </c>
    </row>
    <row r="4" spans="2:11" x14ac:dyDescent="0.25">
      <c r="B4" s="3">
        <v>2015</v>
      </c>
      <c r="C4" s="16">
        <v>1</v>
      </c>
    </row>
    <row r="5" spans="2:11" x14ac:dyDescent="0.25">
      <c r="B5" s="3">
        <v>2016</v>
      </c>
      <c r="C5" s="16">
        <v>0.96520171743357097</v>
      </c>
      <c r="K5" s="9"/>
    </row>
    <row r="6" spans="2:11" x14ac:dyDescent="0.25">
      <c r="B6" s="3">
        <v>2017</v>
      </c>
      <c r="C6" s="16">
        <v>0.94950373259631748</v>
      </c>
      <c r="K6" s="9"/>
    </row>
    <row r="7" spans="2:11" x14ac:dyDescent="0.25">
      <c r="B7" s="3">
        <v>2018</v>
      </c>
      <c r="C7" s="16">
        <v>0.93817618738504815</v>
      </c>
      <c r="K7" s="9"/>
    </row>
    <row r="8" spans="2:11" x14ac:dyDescent="0.25">
      <c r="B8" s="3">
        <v>2019</v>
      </c>
      <c r="C8" s="16">
        <v>0.93637593662840002</v>
      </c>
      <c r="K8" s="9"/>
    </row>
    <row r="9" spans="2:11" x14ac:dyDescent="0.25">
      <c r="B9" s="3">
        <v>2020</v>
      </c>
      <c r="C9" s="16">
        <v>0.90315939301538906</v>
      </c>
      <c r="K9" s="9"/>
    </row>
    <row r="10" spans="2:11" x14ac:dyDescent="0.25">
      <c r="B10" s="3">
        <v>2021</v>
      </c>
      <c r="C10" s="16">
        <v>0.91789888178765378</v>
      </c>
      <c r="K10" s="9"/>
    </row>
    <row r="11" spans="2:11" x14ac:dyDescent="0.25">
      <c r="B11" s="3">
        <v>2022</v>
      </c>
      <c r="C11" s="16">
        <v>0.89837483689056385</v>
      </c>
      <c r="K11" s="9"/>
    </row>
    <row r="12" spans="2:11" x14ac:dyDescent="0.25">
      <c r="B12" s="3">
        <v>2023</v>
      </c>
      <c r="C12" s="16">
        <v>0.87207106697852266</v>
      </c>
      <c r="K12" s="9"/>
    </row>
    <row r="13" spans="2:11" x14ac:dyDescent="0.25">
      <c r="B13" s="7">
        <v>2024</v>
      </c>
      <c r="C13" s="17">
        <v>0.82931625870586745</v>
      </c>
      <c r="K13" s="9"/>
    </row>
    <row r="14" spans="2:11" x14ac:dyDescent="0.25">
      <c r="K14" s="9"/>
    </row>
    <row r="15" spans="2:11" x14ac:dyDescent="0.25">
      <c r="B15" s="69" t="s">
        <v>75</v>
      </c>
      <c r="J15" s="9"/>
      <c r="K15" s="9"/>
    </row>
    <row r="16" spans="2:11" x14ac:dyDescent="0.25">
      <c r="K16" s="9"/>
    </row>
  </sheetData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13"/>
  <sheetViews>
    <sheetView showGridLines="0" workbookViewId="0"/>
  </sheetViews>
  <sheetFormatPr defaultColWidth="10.28515625" defaultRowHeight="15" x14ac:dyDescent="0.25"/>
  <cols>
    <col min="1" max="1" width="23.85546875" customWidth="1"/>
    <col min="2" max="2" width="21.140625" customWidth="1"/>
    <col min="3" max="3" width="12.28515625" customWidth="1"/>
    <col min="4" max="12" width="12" bestFit="1" customWidth="1"/>
  </cols>
  <sheetData>
    <row r="2" spans="2:12" ht="43.5" customHeight="1" x14ac:dyDescent="0.25">
      <c r="B2" s="11" t="s">
        <v>464</v>
      </c>
      <c r="C2" s="11"/>
    </row>
    <row r="3" spans="2:12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ht="24" customHeight="1" x14ac:dyDescent="0.25">
      <c r="B4" s="89"/>
      <c r="C4" s="68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66</v>
      </c>
      <c r="C5" s="18">
        <v>1</v>
      </c>
      <c r="D5" s="18">
        <v>0.93934139796928073</v>
      </c>
      <c r="E5" s="18">
        <v>0.90204664136745483</v>
      </c>
      <c r="F5" s="18">
        <v>0.87610235387656554</v>
      </c>
      <c r="G5" s="24">
        <v>0.87708854831155825</v>
      </c>
      <c r="H5" s="18">
        <v>0.84220642514558242</v>
      </c>
      <c r="I5" s="18">
        <v>0.84211682903878338</v>
      </c>
      <c r="J5" s="18">
        <v>0.77986152397287301</v>
      </c>
      <c r="K5" s="18">
        <v>0.77356346934981313</v>
      </c>
      <c r="L5" s="18">
        <v>0.76737294245233101</v>
      </c>
    </row>
    <row r="6" spans="2:12" x14ac:dyDescent="0.25">
      <c r="B6" s="3" t="s">
        <v>67</v>
      </c>
      <c r="C6" s="18">
        <v>1</v>
      </c>
      <c r="D6" s="18">
        <v>0.96197028980701638</v>
      </c>
      <c r="E6" s="18">
        <v>0.94226457227634941</v>
      </c>
      <c r="F6" s="18">
        <v>0.92706402987138703</v>
      </c>
      <c r="G6" s="24">
        <v>0.92382324137356231</v>
      </c>
      <c r="H6" s="18">
        <v>0.8818043515701246</v>
      </c>
      <c r="I6" s="18">
        <v>0.89992946055890577</v>
      </c>
      <c r="J6" s="18">
        <v>0.89265854314520332</v>
      </c>
      <c r="K6" s="18">
        <v>0.89345468867089795</v>
      </c>
      <c r="L6" s="18">
        <v>0.87297855618650289</v>
      </c>
    </row>
    <row r="7" spans="2:12" x14ac:dyDescent="0.25">
      <c r="B7" s="3" t="s">
        <v>68</v>
      </c>
      <c r="C7" s="18">
        <v>1</v>
      </c>
      <c r="D7" s="18">
        <v>0.97004858148744377</v>
      </c>
      <c r="E7" s="18">
        <v>0.95026356175351967</v>
      </c>
      <c r="F7" s="18">
        <v>0.9424805469439711</v>
      </c>
      <c r="G7" s="18">
        <v>0.94275985390351547</v>
      </c>
      <c r="H7" s="18">
        <v>0.89875111309980016</v>
      </c>
      <c r="I7" s="18">
        <v>0.91631487762621699</v>
      </c>
      <c r="J7" s="18">
        <v>0.89870399128072542</v>
      </c>
      <c r="K7" s="18">
        <v>0.87622191141341566</v>
      </c>
      <c r="L7" s="18">
        <v>0.84161641718569824</v>
      </c>
    </row>
    <row r="8" spans="2:12" x14ac:dyDescent="0.25">
      <c r="B8" s="7" t="s">
        <v>69</v>
      </c>
      <c r="C8" s="23">
        <v>1</v>
      </c>
      <c r="D8" s="23">
        <v>0.97292518702907616</v>
      </c>
      <c r="E8" s="23">
        <v>0.9664847736354053</v>
      </c>
      <c r="F8" s="23">
        <v>0.96050079016289081</v>
      </c>
      <c r="G8" s="23">
        <v>0.96098385163698641</v>
      </c>
      <c r="H8" s="23">
        <v>0.94037272390505233</v>
      </c>
      <c r="I8" s="23">
        <v>0.95785288270377733</v>
      </c>
      <c r="J8" s="23">
        <v>0.94895778115969287</v>
      </c>
      <c r="K8" s="23">
        <v>0.90058783556502109</v>
      </c>
      <c r="L8" s="23">
        <v>0.83255584500596558</v>
      </c>
    </row>
    <row r="9" spans="2:12" x14ac:dyDescent="0.25">
      <c r="K9" s="9"/>
    </row>
    <row r="10" spans="2:12" x14ac:dyDescent="0.25">
      <c r="B10" s="69" t="s">
        <v>75</v>
      </c>
      <c r="C10" s="19"/>
      <c r="K10" s="9"/>
    </row>
    <row r="11" spans="2:12" x14ac:dyDescent="0.25">
      <c r="K11" s="9"/>
    </row>
    <row r="13" spans="2:12" x14ac:dyDescent="0.25">
      <c r="K13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O24"/>
  <sheetViews>
    <sheetView showGridLines="0" zoomScale="80" zoomScaleNormal="80" workbookViewId="0">
      <selection activeCell="C29" sqref="C29"/>
    </sheetView>
  </sheetViews>
  <sheetFormatPr defaultColWidth="10.28515625" defaultRowHeight="15" x14ac:dyDescent="0.25"/>
  <cols>
    <col min="1" max="1" width="16.28515625" customWidth="1"/>
    <col min="2" max="2" width="49.5703125" customWidth="1"/>
    <col min="3" max="3" width="10" customWidth="1"/>
    <col min="4" max="12" width="10.7109375" customWidth="1"/>
    <col min="13" max="13" width="14" customWidth="1"/>
    <col min="14" max="14" width="15.85546875" customWidth="1"/>
  </cols>
  <sheetData>
    <row r="2" spans="2:15" ht="43.5" customHeight="1" x14ac:dyDescent="0.25">
      <c r="B2" s="11" t="s">
        <v>102</v>
      </c>
      <c r="C2" s="11"/>
    </row>
    <row r="3" spans="2:15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5" ht="24" customHeight="1" x14ac:dyDescent="0.25">
      <c r="B4" s="89"/>
      <c r="C4" s="68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5" x14ac:dyDescent="0.25">
      <c r="B5" s="3" t="s">
        <v>1</v>
      </c>
      <c r="C5" s="25">
        <v>1</v>
      </c>
      <c r="D5" s="25">
        <v>0.97147839083322951</v>
      </c>
      <c r="E5" s="25">
        <v>0.95948616600790515</v>
      </c>
      <c r="F5" s="25">
        <v>0.9432832915642716</v>
      </c>
      <c r="G5" s="25">
        <v>0.93878325193228696</v>
      </c>
      <c r="H5" s="25">
        <v>0.90019750493762341</v>
      </c>
      <c r="I5" s="25">
        <v>0.9062706109387596</v>
      </c>
      <c r="J5" s="25">
        <v>0.86886223260916229</v>
      </c>
      <c r="K5" s="25">
        <v>0.85723210382846837</v>
      </c>
      <c r="L5" s="25">
        <v>0.80751847896622531</v>
      </c>
      <c r="N5" s="18"/>
      <c r="O5" s="21"/>
    </row>
    <row r="6" spans="2:15" x14ac:dyDescent="0.25">
      <c r="B6" s="3" t="s">
        <v>2</v>
      </c>
      <c r="C6" s="25">
        <v>1</v>
      </c>
      <c r="D6" s="25">
        <v>0.98593323535586819</v>
      </c>
      <c r="E6" s="25">
        <v>0.98333333333333328</v>
      </c>
      <c r="F6" s="25">
        <v>0.98551608476901964</v>
      </c>
      <c r="G6" s="25">
        <v>0.98481052301910432</v>
      </c>
      <c r="H6" s="25">
        <v>0.98003742981908926</v>
      </c>
      <c r="I6" s="25">
        <v>0.98610095098756401</v>
      </c>
      <c r="J6" s="25">
        <v>0.96772421370690842</v>
      </c>
      <c r="K6" s="25">
        <v>0.95360993864664978</v>
      </c>
      <c r="L6" s="25">
        <v>0.94898825517927021</v>
      </c>
      <c r="N6" s="18"/>
      <c r="O6" s="21"/>
    </row>
    <row r="7" spans="2:15" x14ac:dyDescent="0.25">
      <c r="B7" s="3" t="s">
        <v>3</v>
      </c>
      <c r="C7" s="25">
        <v>1</v>
      </c>
      <c r="D7" s="25">
        <v>0.94341140471884466</v>
      </c>
      <c r="E7" s="25">
        <v>0.9300332691819958</v>
      </c>
      <c r="F7" s="25">
        <v>0.92191191975992859</v>
      </c>
      <c r="G7" s="25">
        <v>0.91500001440287138</v>
      </c>
      <c r="H7" s="25">
        <v>0.89949234881977924</v>
      </c>
      <c r="I7" s="25">
        <v>0.95862305147351101</v>
      </c>
      <c r="J7" s="25">
        <v>0.94513302189491721</v>
      </c>
      <c r="K7" s="25">
        <v>0.92485460419803167</v>
      </c>
      <c r="L7" s="25">
        <v>0.8972572264600257</v>
      </c>
      <c r="N7" s="18"/>
      <c r="O7" s="21"/>
    </row>
    <row r="8" spans="2:15" x14ac:dyDescent="0.25">
      <c r="B8" s="3" t="s">
        <v>4</v>
      </c>
      <c r="C8" s="25">
        <v>1</v>
      </c>
      <c r="D8" s="25">
        <v>0.9972247918593895</v>
      </c>
      <c r="E8" s="25">
        <v>0.99607563325008919</v>
      </c>
      <c r="F8" s="25">
        <v>0.99418839700828787</v>
      </c>
      <c r="G8" s="25">
        <v>0.99349790610535593</v>
      </c>
      <c r="H8" s="25">
        <v>0.99174908166148634</v>
      </c>
      <c r="I8" s="25">
        <v>0.98343596059113303</v>
      </c>
      <c r="J8" s="25">
        <v>0.9815080007471515</v>
      </c>
      <c r="K8" s="25">
        <v>0.98158663047731354</v>
      </c>
      <c r="L8" s="25">
        <v>0.98055782133617342</v>
      </c>
      <c r="N8" s="18"/>
      <c r="O8" s="21"/>
    </row>
    <row r="9" spans="2:15" x14ac:dyDescent="0.25">
      <c r="B9" s="3" t="s">
        <v>5</v>
      </c>
      <c r="C9" s="25">
        <v>1</v>
      </c>
      <c r="D9" s="25">
        <v>0.98272292993630572</v>
      </c>
      <c r="E9" s="25">
        <v>0.97520024645717807</v>
      </c>
      <c r="F9" s="25">
        <v>0.97266580348151344</v>
      </c>
      <c r="G9" s="25">
        <v>0.97475977804845038</v>
      </c>
      <c r="H9" s="25">
        <v>0.96984202967927235</v>
      </c>
      <c r="I9" s="25">
        <v>0.97590130401431863</v>
      </c>
      <c r="J9" s="25">
        <v>0.95974985030936066</v>
      </c>
      <c r="K9" s="25">
        <v>0.95817141971881903</v>
      </c>
      <c r="L9" s="25">
        <v>0.95076085737873683</v>
      </c>
      <c r="N9" s="18"/>
      <c r="O9" s="21"/>
    </row>
    <row r="10" spans="2:15" x14ac:dyDescent="0.25">
      <c r="B10" s="27" t="s">
        <v>6</v>
      </c>
      <c r="C10" s="28">
        <v>1</v>
      </c>
      <c r="D10" s="28">
        <v>0.96597665313225056</v>
      </c>
      <c r="E10" s="28">
        <v>0.95445836403831985</v>
      </c>
      <c r="F10" s="28">
        <v>0.93809623376283946</v>
      </c>
      <c r="G10" s="28">
        <v>0.93975773825198095</v>
      </c>
      <c r="H10" s="28">
        <v>0.88187205634838695</v>
      </c>
      <c r="I10" s="28">
        <v>0.86648403696971243</v>
      </c>
      <c r="J10" s="28">
        <v>0.8364271525446948</v>
      </c>
      <c r="K10" s="28">
        <v>0.83459412927929577</v>
      </c>
      <c r="L10" s="28">
        <v>0.82354726055398297</v>
      </c>
      <c r="N10" s="18"/>
      <c r="O10" s="21"/>
    </row>
    <row r="11" spans="2:15" x14ac:dyDescent="0.25">
      <c r="B11" s="27" t="s">
        <v>7</v>
      </c>
      <c r="C11" s="28">
        <v>1</v>
      </c>
      <c r="D11" s="28">
        <v>0.96257761369357275</v>
      </c>
      <c r="E11" s="28">
        <v>0.94708408449776293</v>
      </c>
      <c r="F11" s="28">
        <v>0.93498071970859409</v>
      </c>
      <c r="G11" s="28">
        <v>0.93243990335394566</v>
      </c>
      <c r="H11" s="28">
        <v>0.89269434186854957</v>
      </c>
      <c r="I11" s="28">
        <v>0.90152317240387503</v>
      </c>
      <c r="J11" s="28">
        <v>0.87417865346236401</v>
      </c>
      <c r="K11" s="28">
        <v>0.86001657979208346</v>
      </c>
      <c r="L11" s="28">
        <v>0.85035515811207496</v>
      </c>
      <c r="N11" s="18"/>
      <c r="O11" s="21"/>
    </row>
    <row r="12" spans="2:15" x14ac:dyDescent="0.25">
      <c r="B12" s="3" t="s">
        <v>8</v>
      </c>
      <c r="C12" s="25">
        <v>1</v>
      </c>
      <c r="D12" s="25">
        <v>0.9854869577544656</v>
      </c>
      <c r="E12" s="25">
        <v>0.95881637205529457</v>
      </c>
      <c r="F12" s="25">
        <v>0.93903143691534052</v>
      </c>
      <c r="G12" s="25">
        <v>0.93829185608723498</v>
      </c>
      <c r="H12" s="25">
        <v>0.89904026593748321</v>
      </c>
      <c r="I12" s="25">
        <v>0.90621759099214771</v>
      </c>
      <c r="J12" s="25">
        <v>0.89162590519837248</v>
      </c>
      <c r="K12" s="25">
        <v>0.8971462805267586</v>
      </c>
      <c r="L12" s="25">
        <v>0.887498825262375</v>
      </c>
      <c r="N12" s="18"/>
      <c r="O12" s="21"/>
    </row>
    <row r="13" spans="2:15" x14ac:dyDescent="0.25">
      <c r="B13" s="3" t="s">
        <v>17</v>
      </c>
      <c r="C13" s="25">
        <v>1</v>
      </c>
      <c r="D13" s="25">
        <v>0.97406648810461638</v>
      </c>
      <c r="E13" s="25">
        <v>0.95518176325832926</v>
      </c>
      <c r="F13" s="25">
        <v>0.94480373602733947</v>
      </c>
      <c r="G13" s="25">
        <v>0.94223932683213207</v>
      </c>
      <c r="H13" s="25">
        <v>0.90104179637239035</v>
      </c>
      <c r="I13" s="25">
        <v>0.93079980588357636</v>
      </c>
      <c r="J13" s="25">
        <v>0.9089247917650104</v>
      </c>
      <c r="K13" s="25">
        <v>0.80799332796303658</v>
      </c>
      <c r="L13" s="25">
        <v>0.64961639882581224</v>
      </c>
      <c r="N13" s="18"/>
      <c r="O13" s="21"/>
    </row>
    <row r="14" spans="2:15" x14ac:dyDescent="0.25">
      <c r="B14" s="3" t="s">
        <v>9</v>
      </c>
      <c r="C14" s="25">
        <v>1</v>
      </c>
      <c r="D14" s="25">
        <v>0.98308583983635123</v>
      </c>
      <c r="E14" s="25">
        <v>0.95708088007437253</v>
      </c>
      <c r="F14" s="25">
        <v>0.95246858502490894</v>
      </c>
      <c r="G14" s="25">
        <v>0.93304808072813616</v>
      </c>
      <c r="H14" s="25">
        <v>0.89874316939890708</v>
      </c>
      <c r="I14" s="25">
        <v>0.91592450156866712</v>
      </c>
      <c r="J14" s="25">
        <v>0.87636334896464518</v>
      </c>
      <c r="K14" s="25">
        <v>0.84157381432060974</v>
      </c>
      <c r="L14" s="25">
        <v>0.84112621831381484</v>
      </c>
      <c r="N14" s="18"/>
      <c r="O14" s="21"/>
    </row>
    <row r="15" spans="2:15" x14ac:dyDescent="0.25">
      <c r="B15" s="3" t="s">
        <v>18</v>
      </c>
      <c r="C15" s="25">
        <v>1</v>
      </c>
      <c r="D15" s="25">
        <v>0.98705637599024365</v>
      </c>
      <c r="E15" s="25">
        <v>0.97563344307510025</v>
      </c>
      <c r="F15" s="25">
        <v>0.96954471875525206</v>
      </c>
      <c r="G15" s="25">
        <v>0.96912955465587047</v>
      </c>
      <c r="H15" s="25">
        <v>0.94333700832207124</v>
      </c>
      <c r="I15" s="25">
        <v>0.92877833135767696</v>
      </c>
      <c r="J15" s="25">
        <v>0.91705558270011622</v>
      </c>
      <c r="K15" s="25">
        <v>0.91258795523624647</v>
      </c>
      <c r="L15" s="25">
        <v>0.90821334827978029</v>
      </c>
      <c r="N15" s="16"/>
      <c r="O15" s="21"/>
    </row>
    <row r="16" spans="2:15" x14ac:dyDescent="0.25">
      <c r="B16" s="3" t="s">
        <v>23</v>
      </c>
      <c r="C16" s="25">
        <v>1</v>
      </c>
      <c r="D16" s="25">
        <v>0.97131217110847057</v>
      </c>
      <c r="E16" s="25">
        <v>0.94216859957600696</v>
      </c>
      <c r="F16" s="25">
        <v>0.93394542208620246</v>
      </c>
      <c r="G16" s="25">
        <v>0.93383050847457627</v>
      </c>
      <c r="H16" s="25">
        <v>0.89554280903015315</v>
      </c>
      <c r="I16" s="25">
        <v>0.80332857376934064</v>
      </c>
      <c r="J16" s="25">
        <v>0.81937379673725808</v>
      </c>
      <c r="K16" s="25">
        <v>0.77661599159068495</v>
      </c>
      <c r="L16" s="25">
        <v>0.78313244894907486</v>
      </c>
      <c r="N16" s="16"/>
      <c r="O16" s="21"/>
    </row>
    <row r="17" spans="2:15" x14ac:dyDescent="0.25">
      <c r="B17" s="3" t="s">
        <v>19</v>
      </c>
      <c r="C17" s="25">
        <v>1</v>
      </c>
      <c r="D17" s="25">
        <v>0.9421351459416234</v>
      </c>
      <c r="E17" s="25">
        <v>0.9172578215273004</v>
      </c>
      <c r="F17" s="25">
        <v>0.90075568017502605</v>
      </c>
      <c r="G17" s="25">
        <v>0.90717640070385441</v>
      </c>
      <c r="H17" s="25">
        <v>0.84983702094033975</v>
      </c>
      <c r="I17" s="25">
        <v>0.8636584237198226</v>
      </c>
      <c r="J17" s="25">
        <v>0.84571803676025048</v>
      </c>
      <c r="K17" s="25">
        <v>0.83665363434420248</v>
      </c>
      <c r="L17" s="25">
        <v>0.82774336140144322</v>
      </c>
      <c r="N17" s="18"/>
      <c r="O17" s="21"/>
    </row>
    <row r="18" spans="2:15" x14ac:dyDescent="0.25">
      <c r="B18" s="3" t="s">
        <v>20</v>
      </c>
      <c r="C18" s="25">
        <v>1</v>
      </c>
      <c r="D18" s="25">
        <v>0.97779741786000074</v>
      </c>
      <c r="E18" s="25">
        <v>0.96006467430358877</v>
      </c>
      <c r="F18" s="25">
        <v>0.94794526017388181</v>
      </c>
      <c r="G18" s="25">
        <v>0.9476336305256996</v>
      </c>
      <c r="H18" s="25">
        <v>0.9193198331666258</v>
      </c>
      <c r="I18" s="25">
        <v>0.9281293165247495</v>
      </c>
      <c r="J18" s="25">
        <v>0.90164523313456424</v>
      </c>
      <c r="K18" s="25">
        <v>0.89946952609406527</v>
      </c>
      <c r="L18" s="25">
        <v>0.90084183614042446</v>
      </c>
      <c r="N18" s="18"/>
      <c r="O18" s="21"/>
    </row>
    <row r="19" spans="2:15" x14ac:dyDescent="0.25">
      <c r="B19" s="3" t="s">
        <v>15</v>
      </c>
      <c r="C19" s="25">
        <v>1</v>
      </c>
      <c r="D19" s="25">
        <v>0.98342957972409373</v>
      </c>
      <c r="E19" s="25">
        <v>0.97479287046378671</v>
      </c>
      <c r="F19" s="25">
        <v>0.95098596351650855</v>
      </c>
      <c r="G19" s="25">
        <v>0.959044179707498</v>
      </c>
      <c r="H19" s="25">
        <v>0.93541844577284372</v>
      </c>
      <c r="I19" s="25">
        <v>0.92830727208556474</v>
      </c>
      <c r="J19" s="25">
        <v>0.92128329025733224</v>
      </c>
      <c r="K19" s="25">
        <v>0.9276787425293237</v>
      </c>
      <c r="L19" s="25">
        <v>0.92966404692638582</v>
      </c>
      <c r="N19" s="18"/>
      <c r="O19" s="21"/>
    </row>
    <row r="20" spans="2:15" x14ac:dyDescent="0.25">
      <c r="B20" s="3" t="s">
        <v>21</v>
      </c>
      <c r="C20" s="25">
        <v>1</v>
      </c>
      <c r="D20" s="25">
        <v>0.97439763577696692</v>
      </c>
      <c r="E20" s="25">
        <v>0.96572049015045758</v>
      </c>
      <c r="F20" s="25">
        <v>0.95488289485452893</v>
      </c>
      <c r="G20" s="25">
        <v>0.9664308791854318</v>
      </c>
      <c r="H20" s="25">
        <v>0.95792692903079657</v>
      </c>
      <c r="I20" s="25">
        <v>0.96443849010482774</v>
      </c>
      <c r="J20" s="25">
        <v>0.96144594193824762</v>
      </c>
      <c r="K20" s="25">
        <v>0.93425159975241601</v>
      </c>
      <c r="L20" s="25">
        <v>0.92917577584280064</v>
      </c>
      <c r="N20" s="18"/>
      <c r="O20" s="21"/>
    </row>
    <row r="21" spans="2:15" x14ac:dyDescent="0.25">
      <c r="B21" s="3" t="s">
        <v>22</v>
      </c>
      <c r="C21" s="25">
        <v>1</v>
      </c>
      <c r="D21" s="25">
        <v>0.97241292961332193</v>
      </c>
      <c r="E21" s="25">
        <v>0.95973674022454514</v>
      </c>
      <c r="F21" s="25">
        <v>0.9509783454479892</v>
      </c>
      <c r="G21" s="25">
        <v>0.95406696993086237</v>
      </c>
      <c r="H21" s="25">
        <v>0.93427727720148401</v>
      </c>
      <c r="I21" s="25">
        <v>0.95075800429912882</v>
      </c>
      <c r="J21" s="25">
        <v>0.9377160920675689</v>
      </c>
      <c r="K21" s="25">
        <v>0.89946376751252222</v>
      </c>
      <c r="L21" s="25">
        <v>0.57153518834709616</v>
      </c>
      <c r="N21" s="16"/>
      <c r="O21" s="21"/>
    </row>
    <row r="22" spans="2:15" x14ac:dyDescent="0.25">
      <c r="B22" s="7" t="s">
        <v>24</v>
      </c>
      <c r="C22" s="26">
        <v>1</v>
      </c>
      <c r="D22" s="26">
        <v>0.96044685990338163</v>
      </c>
      <c r="E22" s="26">
        <v>0.93643846617145154</v>
      </c>
      <c r="F22" s="26">
        <v>0.92575792521975342</v>
      </c>
      <c r="G22" s="26">
        <v>0.91673944997124168</v>
      </c>
      <c r="H22" s="26">
        <v>0.83716514732908975</v>
      </c>
      <c r="I22" s="26">
        <v>0.85403378775609806</v>
      </c>
      <c r="J22" s="26">
        <v>0.82983823259419431</v>
      </c>
      <c r="K22" s="26">
        <v>0.77859504386369527</v>
      </c>
      <c r="L22" s="26">
        <v>0.76033395132194725</v>
      </c>
      <c r="N22" s="18"/>
      <c r="O22" s="21"/>
    </row>
    <row r="24" spans="2:15" x14ac:dyDescent="0.25">
      <c r="B24" s="69" t="s">
        <v>75</v>
      </c>
      <c r="C24" s="1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38"/>
  <sheetViews>
    <sheetView showGridLines="0" zoomScale="70" zoomScaleNormal="70" workbookViewId="0">
      <selection activeCell="C29" sqref="C29"/>
    </sheetView>
  </sheetViews>
  <sheetFormatPr defaultColWidth="10.28515625" defaultRowHeight="15" x14ac:dyDescent="0.25"/>
  <cols>
    <col min="1" max="1" width="9.85546875" customWidth="1"/>
    <col min="2" max="2" width="32.7109375" customWidth="1"/>
    <col min="3" max="3" width="11.85546875" customWidth="1"/>
    <col min="4" max="12" width="10.7109375" customWidth="1"/>
    <col min="13" max="13" width="14" customWidth="1"/>
    <col min="14" max="14" width="15.85546875" customWidth="1"/>
  </cols>
  <sheetData>
    <row r="2" spans="2:12" ht="43.5" customHeight="1" x14ac:dyDescent="0.25">
      <c r="B2" s="11" t="s">
        <v>103</v>
      </c>
      <c r="C2" s="11"/>
    </row>
    <row r="3" spans="2:12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ht="24" customHeight="1" x14ac:dyDescent="0.25">
      <c r="B4" s="89"/>
      <c r="C4" s="68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48</v>
      </c>
      <c r="C5" s="18">
        <v>1</v>
      </c>
      <c r="D5" s="18">
        <v>0.97539871571924464</v>
      </c>
      <c r="E5" s="18">
        <v>0.96309356515421807</v>
      </c>
      <c r="F5" s="18">
        <v>0.95152412449182688</v>
      </c>
      <c r="G5" s="18">
        <v>0.95158846529814267</v>
      </c>
      <c r="H5" s="18">
        <v>0.92743909209334907</v>
      </c>
      <c r="I5" s="18">
        <v>0.93026900752076858</v>
      </c>
      <c r="J5" s="18">
        <v>0.91890353645461531</v>
      </c>
      <c r="K5" s="18">
        <v>0.90398774435637841</v>
      </c>
      <c r="L5" s="18">
        <v>0.87331166848570985</v>
      </c>
    </row>
    <row r="6" spans="2:12" x14ac:dyDescent="0.25">
      <c r="B6" s="3" t="s">
        <v>42</v>
      </c>
      <c r="C6" s="18">
        <v>1</v>
      </c>
      <c r="D6" s="18">
        <v>0.97447306791569088</v>
      </c>
      <c r="E6" s="18">
        <v>0.96772253408179632</v>
      </c>
      <c r="F6" s="18">
        <v>0.94906937394247037</v>
      </c>
      <c r="G6" s="18">
        <v>0.9627014786199547</v>
      </c>
      <c r="H6" s="18">
        <v>0.93915997529339101</v>
      </c>
      <c r="I6" s="18">
        <v>0.93070989671852533</v>
      </c>
      <c r="J6" s="18">
        <v>0.90232867598137056</v>
      </c>
      <c r="K6" s="18">
        <v>0.89366905825094056</v>
      </c>
      <c r="L6" s="18">
        <v>0.84307352878571418</v>
      </c>
    </row>
    <row r="7" spans="2:12" x14ac:dyDescent="0.25">
      <c r="B7" s="3" t="s">
        <v>56</v>
      </c>
      <c r="C7" s="18">
        <v>1</v>
      </c>
      <c r="D7" s="18">
        <v>0.94042056074766356</v>
      </c>
      <c r="E7" s="18">
        <v>0.92291880781089419</v>
      </c>
      <c r="F7" s="18">
        <v>0.91963470319634699</v>
      </c>
      <c r="G7" s="18">
        <v>0.90252293577981646</v>
      </c>
      <c r="H7" s="18">
        <v>0.8392461197339246</v>
      </c>
      <c r="I7" s="18">
        <v>0.88612836438923392</v>
      </c>
      <c r="J7" s="18">
        <v>0.84237461617195497</v>
      </c>
      <c r="K7" s="18">
        <v>0.82305885586385041</v>
      </c>
      <c r="L7" s="18">
        <v>0.80573949241825826</v>
      </c>
    </row>
    <row r="8" spans="2:12" x14ac:dyDescent="0.25">
      <c r="B8" s="3" t="s">
        <v>54</v>
      </c>
      <c r="C8" s="18">
        <v>1</v>
      </c>
      <c r="D8" s="18">
        <v>0.96340811965811968</v>
      </c>
      <c r="E8" s="18">
        <v>0.94845611475808411</v>
      </c>
      <c r="F8" s="18">
        <v>0.93042052243176765</v>
      </c>
      <c r="G8" s="18">
        <v>0.94120190229139644</v>
      </c>
      <c r="H8" s="18">
        <v>0.91551592910731761</v>
      </c>
      <c r="I8" s="18">
        <v>0.91584823736172849</v>
      </c>
      <c r="J8" s="18">
        <v>0.8950475237618809</v>
      </c>
      <c r="K8" s="18">
        <v>0.90438482500249906</v>
      </c>
      <c r="L8" s="18">
        <v>0.84125369914539372</v>
      </c>
    </row>
    <row r="9" spans="2:12" x14ac:dyDescent="0.25">
      <c r="B9" s="3" t="s">
        <v>33</v>
      </c>
      <c r="C9" s="18">
        <v>1</v>
      </c>
      <c r="D9" s="18">
        <v>0.97434763379035827</v>
      </c>
      <c r="E9" s="18">
        <v>0.95866454689984104</v>
      </c>
      <c r="F9" s="18">
        <v>0.95346320346320346</v>
      </c>
      <c r="G9" s="18">
        <v>0.9445210199862164</v>
      </c>
      <c r="H9" s="18">
        <v>0.91372843210802701</v>
      </c>
      <c r="I9" s="18">
        <v>0.9391480730223124</v>
      </c>
      <c r="J9" s="18">
        <v>0.90594207226037626</v>
      </c>
      <c r="K9" s="18">
        <v>0.89783030134327091</v>
      </c>
      <c r="L9" s="18">
        <v>0.88477982169899938</v>
      </c>
    </row>
    <row r="10" spans="2:12" x14ac:dyDescent="0.25">
      <c r="B10" s="3" t="s">
        <v>30</v>
      </c>
      <c r="C10" s="18">
        <v>1</v>
      </c>
      <c r="D10" s="18">
        <v>0.96298954735094877</v>
      </c>
      <c r="E10" s="18">
        <v>0.93719884355926764</v>
      </c>
      <c r="F10" s="18">
        <v>0.92785779570739702</v>
      </c>
      <c r="G10" s="18">
        <v>0.91307975601335023</v>
      </c>
      <c r="H10" s="18">
        <v>0.86233620716486659</v>
      </c>
      <c r="I10" s="18">
        <v>0.8897791881528494</v>
      </c>
      <c r="J10" s="18">
        <v>0.87161767051193451</v>
      </c>
      <c r="K10" s="18">
        <v>0.77386065202170728</v>
      </c>
      <c r="L10" s="18">
        <v>0.65245724560303986</v>
      </c>
    </row>
    <row r="11" spans="2:12" x14ac:dyDescent="0.25">
      <c r="B11" s="3" t="s">
        <v>32</v>
      </c>
      <c r="C11" s="18">
        <v>1</v>
      </c>
      <c r="D11" s="18">
        <v>0.95081967213114749</v>
      </c>
      <c r="E11" s="18">
        <v>0.92105263157894735</v>
      </c>
      <c r="F11" s="18">
        <v>0.93765586034912718</v>
      </c>
      <c r="G11" s="18">
        <v>0.93039443155452439</v>
      </c>
      <c r="H11" s="18">
        <v>0.9321266968325792</v>
      </c>
      <c r="I11" s="18">
        <v>0.94747899159663862</v>
      </c>
      <c r="J11" s="18">
        <v>0.85573122529644263</v>
      </c>
      <c r="K11" s="18">
        <v>0.84573991031390139</v>
      </c>
      <c r="L11" s="18">
        <v>0.86029379193315914</v>
      </c>
    </row>
    <row r="12" spans="2:12" x14ac:dyDescent="0.25">
      <c r="B12" s="3" t="s">
        <v>55</v>
      </c>
      <c r="C12" s="18">
        <v>1</v>
      </c>
      <c r="D12" s="18">
        <v>0.96996805111821083</v>
      </c>
      <c r="E12" s="18">
        <v>0.9373493975903614</v>
      </c>
      <c r="F12" s="18">
        <v>0.91675675675675672</v>
      </c>
      <c r="G12" s="18">
        <v>0.92745376955903269</v>
      </c>
      <c r="H12" s="18">
        <v>0.91825746451297108</v>
      </c>
      <c r="I12" s="18">
        <v>0.94412770809578106</v>
      </c>
      <c r="J12" s="18">
        <v>0.84260089686098649</v>
      </c>
      <c r="K12" s="18">
        <v>0.80888676540850446</v>
      </c>
      <c r="L12" s="18">
        <v>0.78229766598480432</v>
      </c>
    </row>
    <row r="13" spans="2:12" x14ac:dyDescent="0.25">
      <c r="B13" s="3" t="s">
        <v>26</v>
      </c>
      <c r="C13" s="18">
        <v>1</v>
      </c>
      <c r="D13" s="18">
        <v>0.93942423030787681</v>
      </c>
      <c r="E13" s="18">
        <v>0.89998960390893024</v>
      </c>
      <c r="F13" s="18">
        <v>0.87403809979821467</v>
      </c>
      <c r="G13" s="18">
        <v>0.88732599452501604</v>
      </c>
      <c r="H13" s="18">
        <v>0.8171826157103963</v>
      </c>
      <c r="I13" s="18">
        <v>0.86403508771929827</v>
      </c>
      <c r="J13" s="18">
        <v>0.86195035790647945</v>
      </c>
      <c r="K13" s="18">
        <v>0.88578057962153456</v>
      </c>
      <c r="L13" s="18">
        <v>0.86035521603678211</v>
      </c>
    </row>
    <row r="14" spans="2:12" x14ac:dyDescent="0.25">
      <c r="B14" s="3" t="s">
        <v>41</v>
      </c>
      <c r="C14" s="18">
        <v>1</v>
      </c>
      <c r="D14" s="18">
        <v>0.97368421052631582</v>
      </c>
      <c r="E14" s="18">
        <v>0.99007444168734493</v>
      </c>
      <c r="F14" s="18">
        <v>0.98058252427184467</v>
      </c>
      <c r="G14" s="18">
        <v>0.97613636363636369</v>
      </c>
      <c r="H14" s="18">
        <v>0.51796060254924681</v>
      </c>
      <c r="I14" s="18">
        <v>0.52133794694348323</v>
      </c>
      <c r="J14" s="18">
        <v>0.4208289054197662</v>
      </c>
      <c r="K14" s="18">
        <v>0.43149106171881607</v>
      </c>
      <c r="L14" s="18">
        <v>0.44391946616306682</v>
      </c>
    </row>
    <row r="15" spans="2:12" x14ac:dyDescent="0.25">
      <c r="B15" s="3" t="s">
        <v>49</v>
      </c>
      <c r="C15" s="18">
        <v>1</v>
      </c>
      <c r="D15" s="18">
        <v>0.97912418345833474</v>
      </c>
      <c r="E15" s="18">
        <v>0.96414689646912799</v>
      </c>
      <c r="F15" s="18">
        <v>0.95803208599288103</v>
      </c>
      <c r="G15" s="18">
        <v>0.95627385611441273</v>
      </c>
      <c r="H15" s="18">
        <v>0.910327662523157</v>
      </c>
      <c r="I15" s="18">
        <v>0.92215306284029863</v>
      </c>
      <c r="J15" s="18">
        <v>0.92742712317749487</v>
      </c>
      <c r="K15" s="18">
        <v>0.92855229079217649</v>
      </c>
      <c r="L15" s="18">
        <v>0.9189909397761592</v>
      </c>
    </row>
    <row r="16" spans="2:12" x14ac:dyDescent="0.25">
      <c r="B16" s="3" t="s">
        <v>40</v>
      </c>
      <c r="C16" s="18">
        <v>1</v>
      </c>
      <c r="D16" s="18">
        <v>0.98517120517659751</v>
      </c>
      <c r="E16" s="18">
        <v>0.97825822696882869</v>
      </c>
      <c r="F16" s="18">
        <v>0.97766498946875735</v>
      </c>
      <c r="G16" s="18">
        <v>0.95991472115506393</v>
      </c>
      <c r="H16" s="18">
        <v>0.94518535010575533</v>
      </c>
      <c r="I16" s="18">
        <v>0.951045277865322</v>
      </c>
      <c r="J16" s="18">
        <v>0.94128911262461756</v>
      </c>
      <c r="K16" s="18">
        <v>0.93656972777724523</v>
      </c>
      <c r="L16" s="18">
        <v>0.9312716613071389</v>
      </c>
    </row>
    <row r="17" spans="2:12" x14ac:dyDescent="0.25">
      <c r="B17" s="3" t="s">
        <v>29</v>
      </c>
      <c r="C17" s="18">
        <v>1</v>
      </c>
      <c r="D17" s="18">
        <v>0.97593138834494209</v>
      </c>
      <c r="E17" s="18">
        <v>0.94332470414201186</v>
      </c>
      <c r="F17" s="18">
        <v>0.92196234025296475</v>
      </c>
      <c r="G17" s="18">
        <v>0.92071480968294073</v>
      </c>
      <c r="H17" s="18">
        <v>0.87721775973166216</v>
      </c>
      <c r="I17" s="18">
        <v>0.88860370647319176</v>
      </c>
      <c r="J17" s="18">
        <v>0.88877295492487474</v>
      </c>
      <c r="K17" s="18">
        <v>0.88390663912068135</v>
      </c>
      <c r="L17" s="18">
        <v>0.86975153744205214</v>
      </c>
    </row>
    <row r="18" spans="2:12" x14ac:dyDescent="0.25">
      <c r="B18" s="3" t="s">
        <v>64</v>
      </c>
      <c r="C18" s="18">
        <v>1</v>
      </c>
      <c r="D18" s="18">
        <v>0.94262295081967218</v>
      </c>
      <c r="E18" s="18">
        <v>0.90783532536520584</v>
      </c>
      <c r="F18" s="18">
        <v>0.90464708461201226</v>
      </c>
      <c r="G18" s="18">
        <v>0.90880796763149707</v>
      </c>
      <c r="H18" s="18">
        <v>0.82847380410022775</v>
      </c>
      <c r="I18" s="18">
        <v>0.81940133037694018</v>
      </c>
      <c r="J18" s="18">
        <v>0.75782768300583025</v>
      </c>
      <c r="K18" s="18">
        <v>0.79376507841468624</v>
      </c>
      <c r="L18" s="18">
        <v>0.78324458722807988</v>
      </c>
    </row>
    <row r="19" spans="2:12" x14ac:dyDescent="0.25">
      <c r="B19" s="3" t="s">
        <v>31</v>
      </c>
      <c r="C19" s="18">
        <v>1</v>
      </c>
      <c r="D19" s="18">
        <v>0.98391420911528149</v>
      </c>
      <c r="E19" s="18">
        <v>0.97242827151854438</v>
      </c>
      <c r="F19" s="18">
        <v>0.95943952802359878</v>
      </c>
      <c r="G19" s="18">
        <v>0.96872306366211058</v>
      </c>
      <c r="H19" s="18">
        <v>0.94069212410501191</v>
      </c>
      <c r="I19" s="18">
        <v>0.93210332103321036</v>
      </c>
      <c r="J19" s="18">
        <v>0.88675553381435734</v>
      </c>
      <c r="K19" s="18">
        <v>0.87318391089791292</v>
      </c>
      <c r="L19" s="18">
        <v>0.88429491870707966</v>
      </c>
    </row>
    <row r="20" spans="2:12" x14ac:dyDescent="0.25">
      <c r="B20" s="3" t="s">
        <v>34</v>
      </c>
      <c r="C20" s="18">
        <v>1</v>
      </c>
      <c r="D20" s="18">
        <v>0.64598842018196856</v>
      </c>
      <c r="E20" s="18">
        <v>0.62447611064543174</v>
      </c>
      <c r="F20" s="18">
        <v>0.3836734693877551</v>
      </c>
      <c r="G20" s="18">
        <v>0.65103766333589541</v>
      </c>
      <c r="H20" s="18">
        <v>0.62405446293494704</v>
      </c>
      <c r="I20" s="18">
        <v>0.93288020390824133</v>
      </c>
      <c r="J20" s="18">
        <v>0.93605115907274183</v>
      </c>
      <c r="K20" s="18">
        <v>0.93591989825053212</v>
      </c>
      <c r="L20" s="18">
        <v>0.9263895806905148</v>
      </c>
    </row>
    <row r="21" spans="2:12" x14ac:dyDescent="0.25">
      <c r="B21" s="3" t="s">
        <v>47</v>
      </c>
      <c r="C21" s="18">
        <v>1</v>
      </c>
      <c r="D21" s="18">
        <v>0.97682313004799248</v>
      </c>
      <c r="E21" s="18">
        <v>0.94134897360703818</v>
      </c>
      <c r="F21" s="18">
        <v>0.93809033947442255</v>
      </c>
      <c r="G21" s="18">
        <v>0.93627533076536595</v>
      </c>
      <c r="H21" s="18">
        <v>0.90512301988540611</v>
      </c>
      <c r="I21" s="18">
        <v>0.92519428130746872</v>
      </c>
      <c r="J21" s="18">
        <v>0.82443116663648985</v>
      </c>
      <c r="K21" s="18">
        <v>0.66542101961212186</v>
      </c>
      <c r="L21" s="18">
        <v>0.60283965780111815</v>
      </c>
    </row>
    <row r="22" spans="2:12" x14ac:dyDescent="0.25">
      <c r="B22" s="3" t="s">
        <v>36</v>
      </c>
      <c r="C22" s="18">
        <v>1</v>
      </c>
      <c r="D22" s="18">
        <v>0.96919682980635669</v>
      </c>
      <c r="E22" s="18">
        <v>0.94672005713119767</v>
      </c>
      <c r="F22" s="18">
        <v>0.93099293245278647</v>
      </c>
      <c r="G22" s="18">
        <v>0.92938322053377598</v>
      </c>
      <c r="H22" s="18">
        <v>0.87934895833333337</v>
      </c>
      <c r="I22" s="18">
        <v>0.89445685466227576</v>
      </c>
      <c r="J22" s="18">
        <v>0.87459163241648219</v>
      </c>
      <c r="K22" s="18">
        <v>0.86945060657871809</v>
      </c>
      <c r="L22" s="18">
        <v>0.84852355661131407</v>
      </c>
    </row>
    <row r="23" spans="2:12" x14ac:dyDescent="0.25">
      <c r="B23" s="3" t="s">
        <v>28</v>
      </c>
      <c r="C23" s="18">
        <v>1</v>
      </c>
      <c r="D23" s="18">
        <v>0.98123534010946056</v>
      </c>
      <c r="E23" s="18">
        <v>0.96147058823529408</v>
      </c>
      <c r="F23" s="18">
        <v>0.94392523364485981</v>
      </c>
      <c r="G23" s="18">
        <v>0.91162102146558111</v>
      </c>
      <c r="H23" s="18">
        <v>0.88591694990394565</v>
      </c>
      <c r="I23" s="18">
        <v>0.92790564961004374</v>
      </c>
      <c r="J23" s="18">
        <v>0.91511035653650252</v>
      </c>
      <c r="K23" s="18">
        <v>0.83793400624595926</v>
      </c>
      <c r="L23" s="18">
        <v>0.73058780312494198</v>
      </c>
    </row>
    <row r="24" spans="2:12" x14ac:dyDescent="0.25">
      <c r="B24" s="3" t="s">
        <v>53</v>
      </c>
      <c r="C24" s="18">
        <v>1</v>
      </c>
      <c r="D24" s="18">
        <v>0.96867469879518076</v>
      </c>
      <c r="E24" s="18">
        <v>0.95104983556792311</v>
      </c>
      <c r="F24" s="18">
        <v>0.94499368952461082</v>
      </c>
      <c r="G24" s="18">
        <v>0.93675093161446266</v>
      </c>
      <c r="H24" s="18">
        <v>0.90793167054294655</v>
      </c>
      <c r="I24" s="18">
        <v>0.65607771068521925</v>
      </c>
      <c r="J24" s="18">
        <v>0.61748283165393747</v>
      </c>
      <c r="K24" s="18">
        <v>0.53942501307978885</v>
      </c>
      <c r="L24" s="18">
        <v>0.4552147403992246</v>
      </c>
    </row>
    <row r="25" spans="2:12" x14ac:dyDescent="0.25">
      <c r="B25" s="3" t="s">
        <v>52</v>
      </c>
      <c r="C25" s="18">
        <v>1</v>
      </c>
      <c r="D25" s="18">
        <v>0.95918050941306754</v>
      </c>
      <c r="E25" s="18">
        <v>0.93328870572976597</v>
      </c>
      <c r="F25" s="18">
        <v>0.93426347793713549</v>
      </c>
      <c r="G25" s="18">
        <v>0.92561341571050304</v>
      </c>
      <c r="H25" s="18">
        <v>0.90424376289966324</v>
      </c>
      <c r="I25" s="18">
        <v>0.93205879496228183</v>
      </c>
      <c r="J25" s="18">
        <v>0.91495659338144419</v>
      </c>
      <c r="K25" s="18">
        <v>0.88763057190859262</v>
      </c>
      <c r="L25" s="18">
        <v>0.84464350271360666</v>
      </c>
    </row>
    <row r="26" spans="2:12" x14ac:dyDescent="0.25">
      <c r="B26" s="3" t="s">
        <v>43</v>
      </c>
      <c r="C26" s="18">
        <v>1</v>
      </c>
      <c r="D26" s="18">
        <v>0.97709787081767763</v>
      </c>
      <c r="E26" s="18">
        <v>0.95648746649850225</v>
      </c>
      <c r="F26" s="18">
        <v>0.94490084985835698</v>
      </c>
      <c r="G26" s="18">
        <v>0.94946843417771365</v>
      </c>
      <c r="H26" s="18">
        <v>0.90321263272529273</v>
      </c>
      <c r="I26" s="18">
        <v>0.90557117301303347</v>
      </c>
      <c r="J26" s="18">
        <v>0.84684794537251551</v>
      </c>
      <c r="K26" s="18">
        <v>0.850700867425631</v>
      </c>
      <c r="L26" s="18">
        <v>0.84719700621207039</v>
      </c>
    </row>
    <row r="27" spans="2:12" x14ac:dyDescent="0.25">
      <c r="B27" s="3" t="s">
        <v>50</v>
      </c>
      <c r="C27" s="18">
        <v>1</v>
      </c>
      <c r="D27" s="18">
        <v>0.98727105972596652</v>
      </c>
      <c r="E27" s="18">
        <v>0.97163682459198231</v>
      </c>
      <c r="F27" s="18">
        <v>0.90412488458482743</v>
      </c>
      <c r="G27" s="18">
        <v>0.89647421488664825</v>
      </c>
      <c r="H27" s="18">
        <v>0.88021240402740109</v>
      </c>
      <c r="I27" s="18">
        <v>0.9437210230927926</v>
      </c>
      <c r="J27" s="18">
        <v>0.86986911668613742</v>
      </c>
      <c r="K27" s="18">
        <v>0.79102015877877574</v>
      </c>
      <c r="L27" s="18">
        <v>0.78356599077835476</v>
      </c>
    </row>
    <row r="28" spans="2:12" x14ac:dyDescent="0.25">
      <c r="B28" s="3" t="s">
        <v>37</v>
      </c>
      <c r="C28" s="18">
        <v>1</v>
      </c>
      <c r="D28" s="18">
        <v>0.9604805564337654</v>
      </c>
      <c r="E28" s="18">
        <v>0.95532698802579064</v>
      </c>
      <c r="F28" s="18">
        <v>0.92947464476600183</v>
      </c>
      <c r="G28" s="18">
        <v>0.94425832868043924</v>
      </c>
      <c r="H28" s="18">
        <v>0.920965669175693</v>
      </c>
      <c r="I28" s="18">
        <v>0.93741621983914214</v>
      </c>
      <c r="J28" s="18">
        <v>0.91846684668466849</v>
      </c>
      <c r="K28" s="18">
        <v>0.91036222724686144</v>
      </c>
      <c r="L28" s="18">
        <v>0.86740582600749694</v>
      </c>
    </row>
    <row r="29" spans="2:12" x14ac:dyDescent="0.25">
      <c r="B29" s="3" t="s">
        <v>38</v>
      </c>
      <c r="C29" s="18">
        <v>1</v>
      </c>
      <c r="D29" s="18">
        <v>0.96925106833704666</v>
      </c>
      <c r="E29" s="18">
        <v>0.95302838749207142</v>
      </c>
      <c r="F29" s="18">
        <v>0.94326224215531906</v>
      </c>
      <c r="G29" s="18">
        <v>0.93828146456396988</v>
      </c>
      <c r="H29" s="18">
        <v>0.88271411250179166</v>
      </c>
      <c r="I29" s="18">
        <v>0.89814194899805777</v>
      </c>
      <c r="J29" s="18">
        <v>0.86614865902344151</v>
      </c>
      <c r="K29" s="18">
        <v>0.82902162812284086</v>
      </c>
      <c r="L29" s="18">
        <v>0.76430394298457649</v>
      </c>
    </row>
    <row r="30" spans="2:12" x14ac:dyDescent="0.25">
      <c r="B30" s="3" t="s">
        <v>27</v>
      </c>
      <c r="C30" s="18">
        <v>1</v>
      </c>
      <c r="D30" s="18">
        <v>0.99076923076923074</v>
      </c>
      <c r="E30" s="18">
        <v>0.98712791633145613</v>
      </c>
      <c r="F30" s="18">
        <v>0.96878862793572307</v>
      </c>
      <c r="G30" s="18">
        <v>0.96391752577319589</v>
      </c>
      <c r="H30" s="18">
        <v>0.9243165467625899</v>
      </c>
      <c r="I30" s="18">
        <v>0.94372498234047564</v>
      </c>
      <c r="J30" s="18">
        <v>0.92645833333333338</v>
      </c>
      <c r="K30" s="18">
        <v>0.74735176839004636</v>
      </c>
      <c r="L30" s="18">
        <v>0.76456763728139532</v>
      </c>
    </row>
    <row r="31" spans="2:12" x14ac:dyDescent="0.25">
      <c r="B31" s="3" t="s">
        <v>46</v>
      </c>
      <c r="C31" s="18">
        <v>1</v>
      </c>
      <c r="D31" s="18">
        <v>0.9834735943407733</v>
      </c>
      <c r="E31" s="18">
        <v>0.90109425384574726</v>
      </c>
      <c r="F31" s="18">
        <v>0.90827936285664279</v>
      </c>
      <c r="G31" s="18">
        <v>0.90571587566579215</v>
      </c>
      <c r="H31" s="18">
        <v>0.86735682819383264</v>
      </c>
      <c r="I31" s="18">
        <v>0.86702023944156303</v>
      </c>
      <c r="J31" s="18">
        <v>0.87551801712909971</v>
      </c>
      <c r="K31" s="18">
        <v>0.86171483180216302</v>
      </c>
      <c r="L31" s="18">
        <v>0.47744395604992307</v>
      </c>
    </row>
    <row r="32" spans="2:12" x14ac:dyDescent="0.25">
      <c r="B32" s="3" t="s">
        <v>39</v>
      </c>
      <c r="C32" s="18">
        <v>1</v>
      </c>
      <c r="D32" s="18">
        <v>0.98142578228061839</v>
      </c>
      <c r="E32" s="18">
        <v>0.9617506606704066</v>
      </c>
      <c r="F32" s="18">
        <v>0.9426233548577907</v>
      </c>
      <c r="G32" s="18">
        <v>0.94697268072612695</v>
      </c>
      <c r="H32" s="18">
        <v>0.91615627496481156</v>
      </c>
      <c r="I32" s="18">
        <v>0.93069898721567323</v>
      </c>
      <c r="J32" s="18">
        <v>0.89200779727095514</v>
      </c>
      <c r="K32" s="18">
        <v>0.8530143023474499</v>
      </c>
      <c r="L32" s="18">
        <v>0.73336974836595248</v>
      </c>
    </row>
    <row r="33" spans="2:12" x14ac:dyDescent="0.25">
      <c r="B33" s="3" t="s">
        <v>44</v>
      </c>
      <c r="C33" s="18">
        <v>1</v>
      </c>
      <c r="D33" s="18">
        <v>0.95953141640042594</v>
      </c>
      <c r="E33" s="18">
        <v>0.93741109530583211</v>
      </c>
      <c r="F33" s="18">
        <v>0.9270286047869235</v>
      </c>
      <c r="G33" s="18">
        <v>0.89668034315553902</v>
      </c>
      <c r="H33" s="18">
        <v>0.88222923238696105</v>
      </c>
      <c r="I33" s="18">
        <v>0.91251758087201129</v>
      </c>
      <c r="J33" s="18">
        <v>0.87510248701831106</v>
      </c>
      <c r="K33" s="18">
        <v>0.88735738253216268</v>
      </c>
      <c r="L33" s="18">
        <v>0.8539190236995583</v>
      </c>
    </row>
    <row r="34" spans="2:12" x14ac:dyDescent="0.25">
      <c r="B34" s="3" t="s">
        <v>45</v>
      </c>
      <c r="C34" s="18">
        <v>1</v>
      </c>
      <c r="D34" s="18">
        <v>0.88718626155878466</v>
      </c>
      <c r="E34" s="18">
        <v>0.88487525987525983</v>
      </c>
      <c r="F34" s="18">
        <v>0.86942829457364346</v>
      </c>
      <c r="G34" s="18">
        <v>0.86273525721455457</v>
      </c>
      <c r="H34" s="18">
        <v>0.87917685411572943</v>
      </c>
      <c r="I34" s="18">
        <v>0.95505243882137503</v>
      </c>
      <c r="J34" s="18">
        <v>0.93851926684947318</v>
      </c>
      <c r="K34" s="18">
        <v>0.93467062403819512</v>
      </c>
      <c r="L34" s="18">
        <v>0.63952094179283436</v>
      </c>
    </row>
    <row r="35" spans="2:12" x14ac:dyDescent="0.25">
      <c r="B35" s="3" t="s">
        <v>35</v>
      </c>
      <c r="C35" s="18">
        <v>1</v>
      </c>
      <c r="D35" s="18">
        <v>0.96820809248554918</v>
      </c>
      <c r="E35" s="18">
        <v>0.95730706075533667</v>
      </c>
      <c r="F35" s="18">
        <v>0.95675265553869504</v>
      </c>
      <c r="G35" s="18">
        <v>0.94871794871794868</v>
      </c>
      <c r="H35" s="18">
        <v>0.94151212553495012</v>
      </c>
      <c r="I35" s="18">
        <v>0.96111471160077766</v>
      </c>
      <c r="J35" s="18">
        <v>0.90803188228080933</v>
      </c>
      <c r="K35" s="18">
        <v>0.87010576034972587</v>
      </c>
      <c r="L35" s="18">
        <v>0.85290766411372987</v>
      </c>
    </row>
    <row r="36" spans="2:12" x14ac:dyDescent="0.25">
      <c r="B36" s="7" t="s">
        <v>51</v>
      </c>
      <c r="C36" s="23">
        <v>1</v>
      </c>
      <c r="D36" s="23">
        <v>0.91799934532309257</v>
      </c>
      <c r="E36" s="23">
        <v>0.90972262871382337</v>
      </c>
      <c r="F36" s="23">
        <v>0.90514483099667498</v>
      </c>
      <c r="G36" s="23">
        <v>0.91041468930939218</v>
      </c>
      <c r="H36" s="23">
        <v>0.88571333165135568</v>
      </c>
      <c r="I36" s="23">
        <v>0.93221080486998087</v>
      </c>
      <c r="J36" s="23">
        <v>0.90498648789107161</v>
      </c>
      <c r="K36" s="23">
        <v>0.86412127430788799</v>
      </c>
      <c r="L36" s="23">
        <v>0.83696955208411705</v>
      </c>
    </row>
    <row r="38" spans="2:12" x14ac:dyDescent="0.25">
      <c r="B38" s="69" t="s">
        <v>75</v>
      </c>
      <c r="C38" s="1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K14"/>
  <sheetViews>
    <sheetView showGridLines="0" workbookViewId="0"/>
  </sheetViews>
  <sheetFormatPr defaultColWidth="10.28515625" defaultRowHeight="15" x14ac:dyDescent="0.25"/>
  <cols>
    <col min="1" max="1" width="12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104</v>
      </c>
      <c r="C2" s="10"/>
    </row>
    <row r="3" spans="2:11" ht="24" customHeight="1" x14ac:dyDescent="0.25">
      <c r="B3" s="6" t="s">
        <v>10</v>
      </c>
      <c r="C3" s="6" t="s">
        <v>57</v>
      </c>
    </row>
    <row r="4" spans="2:11" x14ac:dyDescent="0.25">
      <c r="B4" s="3">
        <v>2016</v>
      </c>
      <c r="C4" s="12">
        <v>10018</v>
      </c>
      <c r="K4" s="9"/>
    </row>
    <row r="5" spans="2:11" x14ac:dyDescent="0.25">
      <c r="B5" s="3">
        <v>2017</v>
      </c>
      <c r="C5" s="12">
        <v>8982</v>
      </c>
      <c r="K5" s="9"/>
    </row>
    <row r="6" spans="2:11" x14ac:dyDescent="0.25">
      <c r="B6" s="3">
        <v>2018</v>
      </c>
      <c r="C6" s="12">
        <v>10212</v>
      </c>
      <c r="K6" s="9"/>
    </row>
    <row r="7" spans="2:11" x14ac:dyDescent="0.25">
      <c r="B7" s="3">
        <v>2019</v>
      </c>
      <c r="C7" s="12">
        <v>12269</v>
      </c>
      <c r="K7" s="9"/>
    </row>
    <row r="8" spans="2:11" x14ac:dyDescent="0.25">
      <c r="B8" s="3">
        <v>2020</v>
      </c>
      <c r="C8" s="12">
        <v>9198</v>
      </c>
      <c r="K8" s="9"/>
    </row>
    <row r="9" spans="2:11" x14ac:dyDescent="0.25">
      <c r="B9" s="3">
        <v>2021</v>
      </c>
      <c r="C9" s="12">
        <v>15469</v>
      </c>
      <c r="K9" s="9"/>
    </row>
    <row r="10" spans="2:11" x14ac:dyDescent="0.25">
      <c r="B10" s="3">
        <v>2022</v>
      </c>
      <c r="C10" s="12">
        <v>13708</v>
      </c>
      <c r="K10" s="9"/>
    </row>
    <row r="11" spans="2:11" x14ac:dyDescent="0.25">
      <c r="B11" s="3">
        <v>2023</v>
      </c>
      <c r="C11" s="12">
        <v>15138</v>
      </c>
      <c r="K11" s="9"/>
    </row>
    <row r="12" spans="2:11" x14ac:dyDescent="0.25">
      <c r="B12" s="7">
        <v>2024</v>
      </c>
      <c r="C12" s="13">
        <v>14520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K15"/>
  <sheetViews>
    <sheetView showGridLines="0" workbookViewId="0">
      <selection activeCell="L14" sqref="L14"/>
    </sheetView>
  </sheetViews>
  <sheetFormatPr defaultColWidth="10.28515625" defaultRowHeight="15" x14ac:dyDescent="0.25"/>
  <cols>
    <col min="1" max="1" width="12.42578125" customWidth="1"/>
    <col min="2" max="2" width="25" customWidth="1"/>
    <col min="3" max="11" width="10.7109375" customWidth="1"/>
  </cols>
  <sheetData>
    <row r="2" spans="2:11" ht="43.5" customHeight="1" x14ac:dyDescent="0.25">
      <c r="B2" s="11" t="s">
        <v>463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22">
        <v>8890</v>
      </c>
      <c r="D5" s="22">
        <v>7854</v>
      </c>
      <c r="E5" s="22">
        <v>8985</v>
      </c>
      <c r="F5" s="34">
        <v>10940</v>
      </c>
      <c r="G5" s="22">
        <v>8635</v>
      </c>
      <c r="H5" s="22">
        <v>14323</v>
      </c>
      <c r="I5" s="22">
        <v>12719</v>
      </c>
      <c r="J5" s="22">
        <v>13783</v>
      </c>
      <c r="K5" s="22">
        <v>13605</v>
      </c>
    </row>
    <row r="6" spans="2:11" x14ac:dyDescent="0.25">
      <c r="B6" s="3" t="s">
        <v>67</v>
      </c>
      <c r="C6" s="22">
        <v>981</v>
      </c>
      <c r="D6" s="22">
        <v>987</v>
      </c>
      <c r="E6" s="22">
        <v>1043</v>
      </c>
      <c r="F6" s="34">
        <v>1087</v>
      </c>
      <c r="G6" s="22">
        <v>497</v>
      </c>
      <c r="H6" s="22">
        <v>929</v>
      </c>
      <c r="I6" s="22">
        <v>888</v>
      </c>
      <c r="J6" s="22">
        <v>1183</v>
      </c>
      <c r="K6" s="22">
        <v>857</v>
      </c>
    </row>
    <row r="7" spans="2:11" x14ac:dyDescent="0.25">
      <c r="B7" s="3" t="s">
        <v>68</v>
      </c>
      <c r="C7" s="22">
        <v>109</v>
      </c>
      <c r="D7" s="22">
        <v>110</v>
      </c>
      <c r="E7" s="22">
        <v>139</v>
      </c>
      <c r="F7" s="34">
        <v>169</v>
      </c>
      <c r="G7" s="22">
        <v>48</v>
      </c>
      <c r="H7" s="22">
        <v>144</v>
      </c>
      <c r="I7" s="22">
        <v>61</v>
      </c>
      <c r="J7" s="22">
        <v>109</v>
      </c>
      <c r="K7" s="22">
        <v>48</v>
      </c>
    </row>
    <row r="8" spans="2:11" x14ac:dyDescent="0.25">
      <c r="B8" s="3" t="s">
        <v>69</v>
      </c>
      <c r="C8" s="22">
        <v>34</v>
      </c>
      <c r="D8" s="22">
        <v>31</v>
      </c>
      <c r="E8" s="22">
        <v>45</v>
      </c>
      <c r="F8" s="34">
        <v>73</v>
      </c>
      <c r="G8" s="22">
        <v>17</v>
      </c>
      <c r="H8" s="22">
        <v>73</v>
      </c>
      <c r="I8" s="22">
        <v>40</v>
      </c>
      <c r="J8" s="22">
        <v>63</v>
      </c>
      <c r="K8" s="22">
        <v>10</v>
      </c>
    </row>
    <row r="9" spans="2:11" x14ac:dyDescent="0.25">
      <c r="B9" s="3" t="s">
        <v>58</v>
      </c>
      <c r="C9" s="30">
        <v>4</v>
      </c>
      <c r="D9" s="30">
        <v>0</v>
      </c>
      <c r="E9" s="30">
        <v>0</v>
      </c>
      <c r="F9" s="30">
        <v>0</v>
      </c>
      <c r="G9" s="30">
        <v>1</v>
      </c>
      <c r="H9" s="30">
        <v>0</v>
      </c>
      <c r="I9" s="30">
        <v>0</v>
      </c>
      <c r="J9" s="30">
        <v>0</v>
      </c>
      <c r="K9" s="30">
        <v>0</v>
      </c>
    </row>
    <row r="10" spans="2:11" x14ac:dyDescent="0.25">
      <c r="B10" s="4" t="s">
        <v>63</v>
      </c>
      <c r="C10" s="38">
        <v>10018</v>
      </c>
      <c r="D10" s="38">
        <v>8982</v>
      </c>
      <c r="E10" s="38">
        <v>10212</v>
      </c>
      <c r="F10" s="38">
        <v>12269</v>
      </c>
      <c r="G10" s="38">
        <v>9198</v>
      </c>
      <c r="H10" s="38">
        <v>15469</v>
      </c>
      <c r="I10" s="38">
        <v>13708</v>
      </c>
      <c r="J10" s="38">
        <v>15138</v>
      </c>
      <c r="K10" s="38">
        <v>14520</v>
      </c>
    </row>
    <row r="11" spans="2:11" x14ac:dyDescent="0.25">
      <c r="B11" s="29"/>
      <c r="J11" s="9"/>
    </row>
    <row r="12" spans="2:11" x14ac:dyDescent="0.25">
      <c r="B12" s="69" t="s">
        <v>75</v>
      </c>
      <c r="J12" s="9"/>
    </row>
    <row r="13" spans="2:11" x14ac:dyDescent="0.25">
      <c r="J13" s="9"/>
    </row>
    <row r="15" spans="2:11" x14ac:dyDescent="0.25">
      <c r="J15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36"/>
  <sheetViews>
    <sheetView showGridLines="0" workbookViewId="0">
      <selection activeCell="B12" sqref="B12"/>
    </sheetView>
  </sheetViews>
  <sheetFormatPr defaultColWidth="10.28515625" defaultRowHeight="15" x14ac:dyDescent="0.25"/>
  <cols>
    <col min="1" max="1" width="9" customWidth="1"/>
    <col min="2" max="2" width="19.85546875" customWidth="1"/>
    <col min="3" max="6" width="10.42578125" bestFit="1" customWidth="1"/>
    <col min="7" max="12" width="11.42578125" bestFit="1" customWidth="1"/>
  </cols>
  <sheetData>
    <row r="2" spans="2:12" ht="43.5" customHeight="1" x14ac:dyDescent="0.25">
      <c r="B2" s="11" t="s">
        <v>473</v>
      </c>
    </row>
    <row r="3" spans="2:12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66</v>
      </c>
      <c r="C5" s="8">
        <v>52784</v>
      </c>
      <c r="D5" s="20">
        <v>61520</v>
      </c>
      <c r="E5" s="20">
        <v>68872</v>
      </c>
      <c r="F5" s="20">
        <v>77141</v>
      </c>
      <c r="G5" s="20">
        <v>87893</v>
      </c>
      <c r="H5" s="20">
        <v>99114</v>
      </c>
      <c r="I5" s="20">
        <v>108426</v>
      </c>
      <c r="J5" s="20">
        <v>116894</v>
      </c>
      <c r="K5" s="20">
        <v>126849</v>
      </c>
      <c r="L5" s="20">
        <v>138070</v>
      </c>
    </row>
    <row r="6" spans="2:12" x14ac:dyDescent="0.25">
      <c r="B6" s="3" t="s">
        <v>67</v>
      </c>
      <c r="C6" s="8">
        <v>12565</v>
      </c>
      <c r="D6" s="20">
        <v>14261</v>
      </c>
      <c r="E6" s="20">
        <v>15626</v>
      </c>
      <c r="F6" s="20">
        <v>17206</v>
      </c>
      <c r="G6" s="20">
        <v>18394</v>
      </c>
      <c r="H6" s="20">
        <v>16984</v>
      </c>
      <c r="I6" s="20">
        <v>18146</v>
      </c>
      <c r="J6" s="20">
        <v>19581</v>
      </c>
      <c r="K6" s="20">
        <v>20936</v>
      </c>
      <c r="L6" s="20">
        <v>21942</v>
      </c>
    </row>
    <row r="7" spans="2:12" x14ac:dyDescent="0.25">
      <c r="B7" s="3" t="s">
        <v>68</v>
      </c>
      <c r="C7" s="8">
        <v>2170</v>
      </c>
      <c r="D7" s="20">
        <v>2523</v>
      </c>
      <c r="E7" s="20">
        <v>2718</v>
      </c>
      <c r="F7" s="20">
        <v>2947</v>
      </c>
      <c r="G7" s="20">
        <v>3156</v>
      </c>
      <c r="H7" s="20">
        <v>2721</v>
      </c>
      <c r="I7" s="20">
        <v>2981</v>
      </c>
      <c r="J7" s="20">
        <v>2940</v>
      </c>
      <c r="K7" s="20">
        <v>3151</v>
      </c>
      <c r="L7" s="20">
        <v>3188</v>
      </c>
    </row>
    <row r="8" spans="2:12" x14ac:dyDescent="0.25">
      <c r="B8" s="3" t="s">
        <v>69</v>
      </c>
      <c r="C8" s="8">
        <v>1199</v>
      </c>
      <c r="D8" s="20">
        <v>1295</v>
      </c>
      <c r="E8" s="20">
        <v>1380</v>
      </c>
      <c r="F8" s="20">
        <v>1514</v>
      </c>
      <c r="G8" s="20">
        <v>1554</v>
      </c>
      <c r="H8" s="20">
        <v>1371</v>
      </c>
      <c r="I8" s="20">
        <v>1519</v>
      </c>
      <c r="J8" s="20">
        <v>1562</v>
      </c>
      <c r="K8" s="20">
        <v>1653</v>
      </c>
      <c r="L8" s="20">
        <v>1671</v>
      </c>
    </row>
    <row r="9" spans="2:12" x14ac:dyDescent="0.25">
      <c r="B9" s="3" t="s">
        <v>58</v>
      </c>
      <c r="C9" s="8">
        <v>0</v>
      </c>
      <c r="D9" s="20">
        <v>30</v>
      </c>
      <c r="E9" s="20">
        <v>11</v>
      </c>
      <c r="F9" s="20">
        <v>11</v>
      </c>
      <c r="G9" s="20">
        <v>10</v>
      </c>
      <c r="H9" s="20">
        <v>14</v>
      </c>
      <c r="I9" s="20">
        <v>11</v>
      </c>
      <c r="J9" s="20">
        <v>0</v>
      </c>
      <c r="K9" s="20">
        <v>0</v>
      </c>
      <c r="L9" s="20">
        <v>0</v>
      </c>
    </row>
    <row r="10" spans="2:12" x14ac:dyDescent="0.25">
      <c r="B10" s="4" t="s">
        <v>63</v>
      </c>
      <c r="C10" s="49">
        <v>68718</v>
      </c>
      <c r="D10" s="49">
        <v>79629</v>
      </c>
      <c r="E10" s="49">
        <v>88607</v>
      </c>
      <c r="F10" s="49">
        <v>98819</v>
      </c>
      <c r="G10" s="49">
        <v>111007</v>
      </c>
      <c r="H10" s="49">
        <v>120204</v>
      </c>
      <c r="I10" s="49">
        <v>131083</v>
      </c>
      <c r="J10" s="49">
        <v>140977</v>
      </c>
      <c r="K10" s="49">
        <v>152589</v>
      </c>
      <c r="L10" s="49">
        <v>164871</v>
      </c>
    </row>
    <row r="11" spans="2:12" x14ac:dyDescent="0.25">
      <c r="K11" s="9"/>
      <c r="L11" s="14"/>
    </row>
    <row r="12" spans="2:12" x14ac:dyDescent="0.25">
      <c r="B12" s="69" t="s">
        <v>75</v>
      </c>
      <c r="J12" s="9"/>
      <c r="K12" s="9"/>
      <c r="L12" s="14"/>
    </row>
    <row r="13" spans="2:12" x14ac:dyDescent="0.25">
      <c r="K13" s="9"/>
    </row>
    <row r="14" spans="2:12" x14ac:dyDescent="0.25">
      <c r="K14" s="9"/>
    </row>
    <row r="19" spans="3:10" x14ac:dyDescent="0.25">
      <c r="C19" s="9"/>
      <c r="D19" s="9"/>
      <c r="E19" s="9"/>
      <c r="F19" s="9"/>
      <c r="G19" s="9"/>
      <c r="H19" s="9"/>
      <c r="I19" s="9"/>
      <c r="J19" s="9"/>
    </row>
    <row r="20" spans="3:10" x14ac:dyDescent="0.25">
      <c r="C20" s="9"/>
      <c r="D20" s="9"/>
      <c r="E20" s="9"/>
      <c r="F20" s="9"/>
      <c r="G20" s="9"/>
      <c r="H20" s="9"/>
      <c r="I20" s="9"/>
      <c r="J20" s="9"/>
    </row>
    <row r="21" spans="3:10" x14ac:dyDescent="0.25">
      <c r="C21" s="9"/>
      <c r="D21" s="9"/>
      <c r="E21" s="9"/>
      <c r="F21" s="9"/>
      <c r="G21" s="9"/>
      <c r="H21" s="9"/>
      <c r="I21" s="9"/>
      <c r="J21" s="9"/>
    </row>
    <row r="22" spans="3:10" x14ac:dyDescent="0.25">
      <c r="C22" s="9"/>
      <c r="D22" s="9"/>
      <c r="E22" s="9"/>
      <c r="F22" s="9"/>
      <c r="G22" s="9"/>
      <c r="H22" s="9"/>
      <c r="I22" s="9"/>
      <c r="J22" s="9"/>
    </row>
    <row r="25" spans="3:10" x14ac:dyDescent="0.25">
      <c r="C25" s="9"/>
      <c r="D25" s="9"/>
      <c r="E25" s="9"/>
      <c r="F25" s="9"/>
      <c r="G25" s="9"/>
      <c r="H25" s="9"/>
      <c r="I25" s="9"/>
      <c r="J25" s="9"/>
    </row>
    <row r="30" spans="3:10" x14ac:dyDescent="0.25">
      <c r="C30" s="9"/>
      <c r="D30" s="9"/>
      <c r="E30" s="9"/>
      <c r="F30" s="9"/>
    </row>
    <row r="31" spans="3:10" x14ac:dyDescent="0.25">
      <c r="C31" s="9"/>
      <c r="D31" s="9"/>
      <c r="E31" s="9"/>
      <c r="F31" s="9"/>
    </row>
    <row r="32" spans="3:10" x14ac:dyDescent="0.25">
      <c r="C32" s="9"/>
      <c r="D32" s="9"/>
      <c r="E32" s="9"/>
      <c r="F32" s="9"/>
    </row>
    <row r="33" spans="3:6" x14ac:dyDescent="0.25">
      <c r="C33" s="9"/>
      <c r="D33" s="9"/>
      <c r="E33" s="9"/>
      <c r="F33" s="9"/>
    </row>
    <row r="36" spans="3:6" x14ac:dyDescent="0.25">
      <c r="C36" s="9"/>
      <c r="D36" s="9"/>
      <c r="E36" s="9"/>
      <c r="F36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N25"/>
  <sheetViews>
    <sheetView showGridLines="0" workbookViewId="0">
      <selection activeCell="G4" sqref="G4:G24"/>
    </sheetView>
  </sheetViews>
  <sheetFormatPr defaultColWidth="10.28515625" defaultRowHeight="15" x14ac:dyDescent="0.25"/>
  <cols>
    <col min="1" max="1" width="15.7109375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105</v>
      </c>
    </row>
    <row r="3" spans="2:14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31">
        <v>228</v>
      </c>
      <c r="D5" s="31">
        <v>192</v>
      </c>
      <c r="E5" s="31">
        <v>233</v>
      </c>
      <c r="F5" s="31">
        <v>268</v>
      </c>
      <c r="G5" s="31">
        <v>218</v>
      </c>
      <c r="H5" s="31">
        <v>404</v>
      </c>
      <c r="I5" s="31">
        <v>313</v>
      </c>
      <c r="J5" s="31">
        <v>291</v>
      </c>
      <c r="K5" s="31">
        <v>261</v>
      </c>
      <c r="M5" s="18"/>
      <c r="N5" s="21"/>
    </row>
    <row r="6" spans="2:14" x14ac:dyDescent="0.25">
      <c r="B6" s="3" t="s">
        <v>2</v>
      </c>
      <c r="C6" s="31">
        <v>7</v>
      </c>
      <c r="D6" s="31">
        <v>6</v>
      </c>
      <c r="E6" s="31">
        <v>8</v>
      </c>
      <c r="F6" s="31">
        <v>14</v>
      </c>
      <c r="G6" s="31">
        <v>14</v>
      </c>
      <c r="H6" s="31">
        <v>9</v>
      </c>
      <c r="I6" s="31">
        <v>17</v>
      </c>
      <c r="J6" s="31">
        <v>17</v>
      </c>
      <c r="K6" s="31">
        <v>20</v>
      </c>
      <c r="M6" s="18"/>
      <c r="N6" s="21"/>
    </row>
    <row r="7" spans="2:14" x14ac:dyDescent="0.25">
      <c r="B7" s="3" t="s">
        <v>3</v>
      </c>
      <c r="C7" s="31">
        <v>687</v>
      </c>
      <c r="D7" s="31">
        <v>655</v>
      </c>
      <c r="E7" s="31">
        <v>617</v>
      </c>
      <c r="F7" s="31">
        <v>702</v>
      </c>
      <c r="G7" s="31">
        <v>537</v>
      </c>
      <c r="H7" s="31">
        <v>841</v>
      </c>
      <c r="I7" s="31">
        <v>757</v>
      </c>
      <c r="J7" s="31">
        <v>861</v>
      </c>
      <c r="K7" s="31">
        <v>833</v>
      </c>
      <c r="M7" s="18"/>
      <c r="N7" s="21"/>
    </row>
    <row r="8" spans="2:14" x14ac:dyDescent="0.25">
      <c r="B8" s="3" t="s">
        <v>4</v>
      </c>
      <c r="C8" s="31">
        <v>10</v>
      </c>
      <c r="D8" s="31">
        <v>11</v>
      </c>
      <c r="E8" s="31">
        <v>13</v>
      </c>
      <c r="F8" s="31">
        <v>17</v>
      </c>
      <c r="G8" s="31">
        <v>13</v>
      </c>
      <c r="H8" s="31">
        <v>23</v>
      </c>
      <c r="I8" s="31">
        <v>34</v>
      </c>
      <c r="J8" s="31">
        <v>29</v>
      </c>
      <c r="K8" s="31">
        <v>50</v>
      </c>
      <c r="M8" s="18"/>
      <c r="N8" s="21"/>
    </row>
    <row r="9" spans="2:14" x14ac:dyDescent="0.25">
      <c r="B9" s="3" t="s">
        <v>5</v>
      </c>
      <c r="C9" s="31">
        <v>16</v>
      </c>
      <c r="D9" s="31">
        <v>13</v>
      </c>
      <c r="E9" s="31">
        <v>15</v>
      </c>
      <c r="F9" s="31">
        <v>32</v>
      </c>
      <c r="G9" s="31">
        <v>56</v>
      </c>
      <c r="H9" s="31">
        <v>53</v>
      </c>
      <c r="I9" s="31">
        <v>87</v>
      </c>
      <c r="J9" s="31">
        <v>66</v>
      </c>
      <c r="K9" s="31">
        <v>75</v>
      </c>
      <c r="M9" s="18"/>
      <c r="N9" s="21"/>
    </row>
    <row r="10" spans="2:14" x14ac:dyDescent="0.25">
      <c r="B10" s="27" t="s">
        <v>6</v>
      </c>
      <c r="C10" s="32">
        <v>708</v>
      </c>
      <c r="D10" s="32">
        <v>630</v>
      </c>
      <c r="E10" s="32">
        <v>787</v>
      </c>
      <c r="F10" s="32">
        <v>1215</v>
      </c>
      <c r="G10" s="32">
        <v>812</v>
      </c>
      <c r="H10" s="32">
        <v>1202</v>
      </c>
      <c r="I10" s="32">
        <v>1168</v>
      </c>
      <c r="J10" s="32">
        <v>1387</v>
      </c>
      <c r="K10" s="32">
        <v>1136</v>
      </c>
      <c r="M10" s="18"/>
      <c r="N10" s="21"/>
    </row>
    <row r="11" spans="2:14" x14ac:dyDescent="0.25">
      <c r="B11" s="27" t="s">
        <v>7</v>
      </c>
      <c r="C11" s="32">
        <v>3301</v>
      </c>
      <c r="D11" s="32">
        <v>2888</v>
      </c>
      <c r="E11" s="32">
        <v>3349</v>
      </c>
      <c r="F11" s="32">
        <v>3895</v>
      </c>
      <c r="G11" s="32">
        <v>2962</v>
      </c>
      <c r="H11" s="32">
        <v>5157</v>
      </c>
      <c r="I11" s="32">
        <v>4288</v>
      </c>
      <c r="J11" s="32">
        <v>4574</v>
      </c>
      <c r="K11" s="32">
        <v>4615</v>
      </c>
      <c r="M11" s="18"/>
      <c r="N11" s="21"/>
    </row>
    <row r="12" spans="2:14" x14ac:dyDescent="0.25">
      <c r="B12" s="3" t="s">
        <v>8</v>
      </c>
      <c r="C12" s="31">
        <v>267</v>
      </c>
      <c r="D12" s="31">
        <v>266</v>
      </c>
      <c r="E12" s="31">
        <v>368</v>
      </c>
      <c r="F12" s="31">
        <v>421</v>
      </c>
      <c r="G12" s="31">
        <v>397</v>
      </c>
      <c r="H12" s="31">
        <v>576</v>
      </c>
      <c r="I12" s="31">
        <v>507</v>
      </c>
      <c r="J12" s="31">
        <v>640</v>
      </c>
      <c r="K12" s="31">
        <v>702</v>
      </c>
      <c r="M12" s="18"/>
      <c r="N12" s="21"/>
    </row>
    <row r="13" spans="2:14" x14ac:dyDescent="0.25">
      <c r="B13" s="3" t="s">
        <v>17</v>
      </c>
      <c r="C13" s="31">
        <v>690</v>
      </c>
      <c r="D13" s="31">
        <v>664</v>
      </c>
      <c r="E13" s="31">
        <v>795</v>
      </c>
      <c r="F13" s="31">
        <v>1082</v>
      </c>
      <c r="G13" s="31">
        <v>626</v>
      </c>
      <c r="H13" s="31">
        <v>1588</v>
      </c>
      <c r="I13" s="31">
        <v>1063</v>
      </c>
      <c r="J13" s="31">
        <v>1317</v>
      </c>
      <c r="K13" s="31">
        <v>1019</v>
      </c>
      <c r="M13" s="18"/>
      <c r="N13" s="21"/>
    </row>
    <row r="14" spans="2:14" x14ac:dyDescent="0.25">
      <c r="B14" s="3" t="s">
        <v>9</v>
      </c>
      <c r="C14" s="31">
        <v>192</v>
      </c>
      <c r="D14" s="31">
        <v>186</v>
      </c>
      <c r="E14" s="31">
        <v>207</v>
      </c>
      <c r="F14" s="31">
        <v>222</v>
      </c>
      <c r="G14" s="31">
        <v>224</v>
      </c>
      <c r="H14" s="31">
        <v>345</v>
      </c>
      <c r="I14" s="31">
        <v>264</v>
      </c>
      <c r="J14" s="31">
        <v>286</v>
      </c>
      <c r="K14" s="31">
        <v>275</v>
      </c>
      <c r="M14" s="18"/>
      <c r="N14" s="21"/>
    </row>
    <row r="15" spans="2:14" x14ac:dyDescent="0.25">
      <c r="B15" s="3" t="s">
        <v>18</v>
      </c>
      <c r="C15" s="31">
        <v>404</v>
      </c>
      <c r="D15" s="31">
        <v>317</v>
      </c>
      <c r="E15" s="31">
        <v>300</v>
      </c>
      <c r="F15" s="31">
        <v>358</v>
      </c>
      <c r="G15" s="31">
        <v>233</v>
      </c>
      <c r="H15" s="31">
        <v>433</v>
      </c>
      <c r="I15" s="31">
        <v>433</v>
      </c>
      <c r="J15" s="31">
        <v>473</v>
      </c>
      <c r="K15" s="31">
        <v>435</v>
      </c>
      <c r="M15" s="16"/>
      <c r="N15" s="21"/>
    </row>
    <row r="16" spans="2:14" x14ac:dyDescent="0.25">
      <c r="B16" s="3" t="s">
        <v>23</v>
      </c>
      <c r="C16" s="31">
        <v>461</v>
      </c>
      <c r="D16" s="31">
        <v>478</v>
      </c>
      <c r="E16" s="31">
        <v>511</v>
      </c>
      <c r="F16" s="31">
        <v>275</v>
      </c>
      <c r="G16" s="31">
        <v>495</v>
      </c>
      <c r="H16" s="31">
        <v>821</v>
      </c>
      <c r="I16" s="31">
        <v>851</v>
      </c>
      <c r="J16" s="31">
        <v>920</v>
      </c>
      <c r="K16" s="31">
        <v>875</v>
      </c>
      <c r="M16" s="16"/>
      <c r="N16" s="21"/>
    </row>
    <row r="17" spans="2:14" x14ac:dyDescent="0.25">
      <c r="B17" s="3" t="s">
        <v>19</v>
      </c>
      <c r="C17" s="31">
        <v>1039</v>
      </c>
      <c r="D17" s="31">
        <v>927</v>
      </c>
      <c r="E17" s="31">
        <v>1073</v>
      </c>
      <c r="F17" s="31">
        <v>1768</v>
      </c>
      <c r="G17" s="31">
        <v>1028</v>
      </c>
      <c r="H17" s="31">
        <v>1690</v>
      </c>
      <c r="I17" s="31">
        <v>1518</v>
      </c>
      <c r="J17" s="31">
        <v>1510</v>
      </c>
      <c r="K17" s="31">
        <v>1500</v>
      </c>
      <c r="M17" s="18"/>
      <c r="N17" s="21"/>
    </row>
    <row r="18" spans="2:14" x14ac:dyDescent="0.25">
      <c r="B18" s="3" t="s">
        <v>20</v>
      </c>
      <c r="C18" s="31">
        <v>363</v>
      </c>
      <c r="D18" s="31">
        <v>401</v>
      </c>
      <c r="E18" s="31">
        <v>315</v>
      </c>
      <c r="F18" s="31">
        <v>263</v>
      </c>
      <c r="G18" s="31">
        <v>251</v>
      </c>
      <c r="H18" s="31">
        <v>450</v>
      </c>
      <c r="I18" s="31">
        <v>428</v>
      </c>
      <c r="J18" s="31">
        <v>506</v>
      </c>
      <c r="K18" s="31">
        <v>459</v>
      </c>
      <c r="M18" s="18"/>
      <c r="N18" s="21"/>
    </row>
    <row r="19" spans="2:14" x14ac:dyDescent="0.25">
      <c r="B19" s="3" t="s">
        <v>15</v>
      </c>
      <c r="C19" s="31">
        <v>189</v>
      </c>
      <c r="D19" s="31">
        <v>182</v>
      </c>
      <c r="E19" s="31">
        <v>169</v>
      </c>
      <c r="F19" s="31">
        <v>210</v>
      </c>
      <c r="G19" s="31">
        <v>137</v>
      </c>
      <c r="H19" s="31">
        <v>157</v>
      </c>
      <c r="I19" s="31">
        <v>212</v>
      </c>
      <c r="J19" s="31">
        <v>235</v>
      </c>
      <c r="K19" s="31">
        <v>242</v>
      </c>
      <c r="M19" s="18"/>
      <c r="N19" s="21"/>
    </row>
    <row r="20" spans="2:14" x14ac:dyDescent="0.25">
      <c r="B20" s="3" t="s">
        <v>21</v>
      </c>
      <c r="C20" s="31">
        <v>610</v>
      </c>
      <c r="D20" s="31">
        <v>416</v>
      </c>
      <c r="E20" s="31">
        <v>595</v>
      </c>
      <c r="F20" s="31">
        <v>529</v>
      </c>
      <c r="G20" s="31">
        <v>410</v>
      </c>
      <c r="H20" s="31">
        <v>571</v>
      </c>
      <c r="I20" s="31">
        <v>563</v>
      </c>
      <c r="J20" s="31">
        <v>663</v>
      </c>
      <c r="K20" s="31">
        <v>608</v>
      </c>
      <c r="M20" s="18"/>
      <c r="N20" s="21"/>
    </row>
    <row r="21" spans="2:14" x14ac:dyDescent="0.25">
      <c r="B21" s="3" t="s">
        <v>22</v>
      </c>
      <c r="C21" s="31">
        <v>144</v>
      </c>
      <c r="D21" s="31">
        <v>122</v>
      </c>
      <c r="E21" s="31">
        <v>125</v>
      </c>
      <c r="F21" s="31">
        <v>205</v>
      </c>
      <c r="G21" s="31">
        <v>174</v>
      </c>
      <c r="H21" s="31">
        <v>268</v>
      </c>
      <c r="I21" s="31">
        <v>306</v>
      </c>
      <c r="J21" s="31">
        <v>378</v>
      </c>
      <c r="K21" s="31">
        <v>357</v>
      </c>
      <c r="M21" s="16"/>
      <c r="N21" s="21"/>
    </row>
    <row r="22" spans="2:14" x14ac:dyDescent="0.25">
      <c r="B22" s="7" t="s">
        <v>24</v>
      </c>
      <c r="C22" s="33">
        <v>702</v>
      </c>
      <c r="D22" s="33">
        <v>628</v>
      </c>
      <c r="E22" s="33">
        <v>732</v>
      </c>
      <c r="F22" s="33">
        <v>793</v>
      </c>
      <c r="G22" s="33">
        <v>611</v>
      </c>
      <c r="H22" s="33">
        <v>881</v>
      </c>
      <c r="I22" s="33">
        <v>899</v>
      </c>
      <c r="J22" s="33">
        <v>985</v>
      </c>
      <c r="K22" s="33">
        <v>1058</v>
      </c>
      <c r="M22" s="18"/>
      <c r="N22" s="21"/>
    </row>
    <row r="23" spans="2:14" x14ac:dyDescent="0.25">
      <c r="B23" s="4" t="s">
        <v>63</v>
      </c>
      <c r="C23" s="38">
        <v>10018</v>
      </c>
      <c r="D23" s="38">
        <v>8982</v>
      </c>
      <c r="E23" s="38">
        <v>10212</v>
      </c>
      <c r="F23" s="38">
        <v>12269</v>
      </c>
      <c r="G23" s="38">
        <v>9198</v>
      </c>
      <c r="H23" s="38">
        <v>15469</v>
      </c>
      <c r="I23" s="38">
        <v>13708</v>
      </c>
      <c r="J23" s="38">
        <v>15138</v>
      </c>
      <c r="K23" s="38">
        <v>14520</v>
      </c>
    </row>
    <row r="25" spans="2:14" x14ac:dyDescent="0.25">
      <c r="B25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AD5E-C246-47A0-84B6-3EAEA75985CD}">
  <dimension ref="B2:L63"/>
  <sheetViews>
    <sheetView showGridLines="0" zoomScale="80" zoomScaleNormal="80" workbookViewId="0">
      <selection activeCell="O22" sqref="O22"/>
    </sheetView>
  </sheetViews>
  <sheetFormatPr defaultColWidth="10.28515625" defaultRowHeight="15" x14ac:dyDescent="0.25"/>
  <cols>
    <col min="1" max="1" width="11.5703125" customWidth="1"/>
    <col min="2" max="2" width="34.140625" customWidth="1"/>
    <col min="3" max="11" width="12.85546875" bestFit="1" customWidth="1"/>
    <col min="12" max="12" width="11.85546875" bestFit="1" customWidth="1"/>
  </cols>
  <sheetData>
    <row r="2" spans="2:11" ht="43.5" customHeight="1" x14ac:dyDescent="0.25">
      <c r="B2" s="11" t="s">
        <v>106</v>
      </c>
    </row>
    <row r="3" spans="2:11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20">
        <v>3298</v>
      </c>
      <c r="D5" s="20">
        <v>2898</v>
      </c>
      <c r="E5" s="20">
        <v>3407</v>
      </c>
      <c r="F5" s="20">
        <v>4144</v>
      </c>
      <c r="G5" s="20">
        <v>2836</v>
      </c>
      <c r="H5" s="20">
        <v>4967</v>
      </c>
      <c r="I5" s="20">
        <v>4212</v>
      </c>
      <c r="J5" s="20">
        <v>4160</v>
      </c>
      <c r="K5" s="20">
        <v>3967</v>
      </c>
    </row>
    <row r="6" spans="2:11" x14ac:dyDescent="0.25">
      <c r="B6" s="3" t="s">
        <v>42</v>
      </c>
      <c r="C6" s="20">
        <v>45</v>
      </c>
      <c r="D6" s="20">
        <v>50</v>
      </c>
      <c r="E6" s="20">
        <v>61</v>
      </c>
      <c r="F6" s="20">
        <v>61</v>
      </c>
      <c r="G6" s="20">
        <v>39</v>
      </c>
      <c r="H6" s="20">
        <v>161</v>
      </c>
      <c r="I6" s="20">
        <v>87</v>
      </c>
      <c r="J6" s="20">
        <v>82</v>
      </c>
      <c r="K6" s="20">
        <v>77</v>
      </c>
    </row>
    <row r="7" spans="2:11" x14ac:dyDescent="0.25">
      <c r="B7" s="3" t="s">
        <v>56</v>
      </c>
      <c r="C7" s="20">
        <v>12</v>
      </c>
      <c r="D7" s="20">
        <v>23</v>
      </c>
      <c r="E7" s="20">
        <v>10</v>
      </c>
      <c r="F7" s="20">
        <v>23</v>
      </c>
      <c r="G7" s="20">
        <v>25</v>
      </c>
      <c r="H7" s="20">
        <v>56</v>
      </c>
      <c r="I7" s="20">
        <v>27</v>
      </c>
      <c r="J7" s="20">
        <v>41</v>
      </c>
      <c r="K7" s="20">
        <v>23</v>
      </c>
    </row>
    <row r="8" spans="2:11" x14ac:dyDescent="0.25">
      <c r="B8" s="3" t="s">
        <v>54</v>
      </c>
      <c r="C8" s="20">
        <v>57</v>
      </c>
      <c r="D8" s="20">
        <v>52</v>
      </c>
      <c r="E8" s="20">
        <v>61</v>
      </c>
      <c r="F8" s="20">
        <v>80</v>
      </c>
      <c r="G8" s="20">
        <v>51</v>
      </c>
      <c r="H8" s="20">
        <v>92</v>
      </c>
      <c r="I8" s="20">
        <v>87</v>
      </c>
      <c r="J8" s="20">
        <v>86</v>
      </c>
      <c r="K8" s="20">
        <v>84</v>
      </c>
    </row>
    <row r="9" spans="2:11" x14ac:dyDescent="0.25">
      <c r="B9" s="3" t="s">
        <v>33</v>
      </c>
      <c r="C9" s="20">
        <v>22</v>
      </c>
      <c r="D9" s="20">
        <v>16</v>
      </c>
      <c r="E9" s="20">
        <v>25</v>
      </c>
      <c r="F9" s="20">
        <v>33</v>
      </c>
      <c r="G9" s="20">
        <v>28</v>
      </c>
      <c r="H9" s="20">
        <v>42</v>
      </c>
      <c r="I9" s="20">
        <v>57</v>
      </c>
      <c r="J9" s="20">
        <v>44</v>
      </c>
      <c r="K9" s="20">
        <v>53</v>
      </c>
    </row>
    <row r="10" spans="2:11" x14ac:dyDescent="0.25">
      <c r="B10" s="3" t="s">
        <v>30</v>
      </c>
      <c r="C10" s="20">
        <v>186</v>
      </c>
      <c r="D10" s="20">
        <v>146</v>
      </c>
      <c r="E10" s="20">
        <v>301</v>
      </c>
      <c r="F10" s="20">
        <v>277</v>
      </c>
      <c r="G10" s="20">
        <v>164</v>
      </c>
      <c r="H10" s="20">
        <v>368</v>
      </c>
      <c r="I10" s="20">
        <v>278</v>
      </c>
      <c r="J10" s="20">
        <v>432</v>
      </c>
      <c r="K10" s="20">
        <v>378</v>
      </c>
    </row>
    <row r="11" spans="2:11" x14ac:dyDescent="0.25">
      <c r="B11" s="3" t="s">
        <v>32</v>
      </c>
      <c r="C11" s="20">
        <v>7</v>
      </c>
      <c r="D11" s="20">
        <v>4</v>
      </c>
      <c r="E11" s="20">
        <v>9</v>
      </c>
      <c r="F11" s="20">
        <v>9</v>
      </c>
      <c r="G11" s="20">
        <v>5</v>
      </c>
      <c r="H11" s="20">
        <v>13</v>
      </c>
      <c r="I11" s="20">
        <v>10</v>
      </c>
      <c r="J11" s="20">
        <v>5</v>
      </c>
      <c r="K11" s="20">
        <v>15</v>
      </c>
    </row>
    <row r="12" spans="2:11" x14ac:dyDescent="0.25">
      <c r="B12" s="3" t="s">
        <v>55</v>
      </c>
      <c r="C12" s="20">
        <v>17</v>
      </c>
      <c r="D12" s="20">
        <v>13</v>
      </c>
      <c r="E12" s="20">
        <v>21</v>
      </c>
      <c r="F12" s="20">
        <v>47</v>
      </c>
      <c r="G12" s="20">
        <v>24</v>
      </c>
      <c r="H12" s="20">
        <v>55</v>
      </c>
      <c r="I12" s="20">
        <v>41</v>
      </c>
      <c r="J12" s="20">
        <v>37</v>
      </c>
      <c r="K12" s="20">
        <v>39</v>
      </c>
    </row>
    <row r="13" spans="2:11" x14ac:dyDescent="0.25">
      <c r="B13" s="3" t="s">
        <v>26</v>
      </c>
      <c r="C13" s="20">
        <v>199</v>
      </c>
      <c r="D13" s="20">
        <v>138</v>
      </c>
      <c r="E13" s="20">
        <v>85</v>
      </c>
      <c r="F13" s="20">
        <v>207</v>
      </c>
      <c r="G13" s="20">
        <v>138</v>
      </c>
      <c r="H13" s="20">
        <v>244</v>
      </c>
      <c r="I13" s="20">
        <v>227</v>
      </c>
      <c r="J13" s="20">
        <v>313</v>
      </c>
      <c r="K13" s="20">
        <v>283</v>
      </c>
    </row>
    <row r="14" spans="2:11" x14ac:dyDescent="0.25">
      <c r="B14" s="3" t="s">
        <v>41</v>
      </c>
      <c r="C14" s="20">
        <v>12</v>
      </c>
      <c r="D14" s="20">
        <v>9</v>
      </c>
      <c r="E14" s="20">
        <v>8</v>
      </c>
      <c r="F14" s="20">
        <v>7</v>
      </c>
      <c r="G14" s="20">
        <v>4</v>
      </c>
      <c r="H14" s="20">
        <v>16</v>
      </c>
      <c r="I14" s="20">
        <v>14</v>
      </c>
      <c r="J14" s="20">
        <v>10</v>
      </c>
      <c r="K14" s="20">
        <v>12</v>
      </c>
    </row>
    <row r="15" spans="2:11" x14ac:dyDescent="0.25">
      <c r="B15" s="3" t="s">
        <v>49</v>
      </c>
      <c r="C15" s="20">
        <v>481</v>
      </c>
      <c r="D15" s="20">
        <v>458</v>
      </c>
      <c r="E15" s="20">
        <v>542</v>
      </c>
      <c r="F15" s="20">
        <v>661</v>
      </c>
      <c r="G15" s="20">
        <v>421</v>
      </c>
      <c r="H15" s="20">
        <v>720</v>
      </c>
      <c r="I15" s="20">
        <v>796</v>
      </c>
      <c r="J15" s="20">
        <v>880</v>
      </c>
      <c r="K15" s="20">
        <v>929</v>
      </c>
    </row>
    <row r="16" spans="2:11" x14ac:dyDescent="0.25">
      <c r="B16" s="3" t="s">
        <v>40</v>
      </c>
      <c r="C16" s="20">
        <v>204</v>
      </c>
      <c r="D16" s="20">
        <v>169</v>
      </c>
      <c r="E16" s="20">
        <v>195</v>
      </c>
      <c r="F16" s="20">
        <v>208</v>
      </c>
      <c r="G16" s="20">
        <v>157</v>
      </c>
      <c r="H16" s="20">
        <v>291</v>
      </c>
      <c r="I16" s="20">
        <v>311</v>
      </c>
      <c r="J16" s="20">
        <v>289</v>
      </c>
      <c r="K16" s="20">
        <v>346</v>
      </c>
    </row>
    <row r="17" spans="2:11" x14ac:dyDescent="0.25">
      <c r="B17" s="3" t="s">
        <v>29</v>
      </c>
      <c r="C17" s="20">
        <v>365</v>
      </c>
      <c r="D17" s="20">
        <v>309</v>
      </c>
      <c r="E17" s="20">
        <v>376</v>
      </c>
      <c r="F17" s="20">
        <v>449</v>
      </c>
      <c r="G17" s="20">
        <v>311</v>
      </c>
      <c r="H17" s="20">
        <v>601</v>
      </c>
      <c r="I17" s="20">
        <v>541</v>
      </c>
      <c r="J17" s="20">
        <v>627</v>
      </c>
      <c r="K17" s="20">
        <v>572</v>
      </c>
    </row>
    <row r="18" spans="2:11" x14ac:dyDescent="0.25">
      <c r="B18" s="3" t="s">
        <v>64</v>
      </c>
      <c r="C18" s="20">
        <v>77</v>
      </c>
      <c r="D18" s="20">
        <v>91</v>
      </c>
      <c r="E18" s="20">
        <v>91</v>
      </c>
      <c r="F18" s="20">
        <v>114</v>
      </c>
      <c r="G18" s="20">
        <v>72</v>
      </c>
      <c r="H18" s="20">
        <v>123</v>
      </c>
      <c r="I18" s="20">
        <v>125</v>
      </c>
      <c r="J18" s="20">
        <v>249</v>
      </c>
      <c r="K18" s="20">
        <v>219</v>
      </c>
    </row>
    <row r="19" spans="2:11" x14ac:dyDescent="0.25">
      <c r="B19" s="3" t="s">
        <v>31</v>
      </c>
      <c r="C19" s="20">
        <v>64</v>
      </c>
      <c r="D19" s="20">
        <v>60</v>
      </c>
      <c r="E19" s="20">
        <v>60</v>
      </c>
      <c r="F19" s="20">
        <v>46</v>
      </c>
      <c r="G19" s="20">
        <v>49</v>
      </c>
      <c r="H19" s="20">
        <v>101</v>
      </c>
      <c r="I19" s="20">
        <v>136</v>
      </c>
      <c r="J19" s="20">
        <v>103</v>
      </c>
      <c r="K19" s="20">
        <v>88</v>
      </c>
    </row>
    <row r="20" spans="2:11" x14ac:dyDescent="0.25">
      <c r="B20" s="3" t="s">
        <v>34</v>
      </c>
      <c r="C20" s="20">
        <v>6</v>
      </c>
      <c r="D20" s="20">
        <v>8</v>
      </c>
      <c r="E20" s="20">
        <v>5</v>
      </c>
      <c r="F20" s="20">
        <v>8</v>
      </c>
      <c r="G20" s="20">
        <v>5</v>
      </c>
      <c r="H20" s="20">
        <v>11</v>
      </c>
      <c r="I20" s="20">
        <v>12</v>
      </c>
      <c r="J20" s="20">
        <v>15</v>
      </c>
      <c r="K20" s="20">
        <v>18</v>
      </c>
    </row>
    <row r="21" spans="2:11" x14ac:dyDescent="0.25">
      <c r="B21" s="3" t="s">
        <v>47</v>
      </c>
      <c r="C21" s="20">
        <v>100</v>
      </c>
      <c r="D21" s="20">
        <v>74</v>
      </c>
      <c r="E21" s="20">
        <v>96</v>
      </c>
      <c r="F21" s="20">
        <v>123</v>
      </c>
      <c r="G21" s="20">
        <v>97</v>
      </c>
      <c r="H21" s="20">
        <v>139</v>
      </c>
      <c r="I21" s="20">
        <v>133</v>
      </c>
      <c r="J21" s="20">
        <v>153</v>
      </c>
      <c r="K21" s="20">
        <v>137</v>
      </c>
    </row>
    <row r="22" spans="2:11" x14ac:dyDescent="0.25">
      <c r="B22" s="3" t="s">
        <v>36</v>
      </c>
      <c r="C22" s="20">
        <v>367</v>
      </c>
      <c r="D22" s="20">
        <v>324</v>
      </c>
      <c r="E22" s="20">
        <v>375</v>
      </c>
      <c r="F22" s="20">
        <v>453</v>
      </c>
      <c r="G22" s="20">
        <v>266</v>
      </c>
      <c r="H22" s="20">
        <v>534</v>
      </c>
      <c r="I22" s="20">
        <v>520</v>
      </c>
      <c r="J22" s="20">
        <v>571</v>
      </c>
      <c r="K22" s="20">
        <v>564</v>
      </c>
    </row>
    <row r="23" spans="2:11" x14ac:dyDescent="0.25">
      <c r="B23" s="3" t="s">
        <v>28</v>
      </c>
      <c r="C23" s="20">
        <v>47</v>
      </c>
      <c r="D23" s="20">
        <v>43</v>
      </c>
      <c r="E23" s="20">
        <v>36</v>
      </c>
      <c r="F23" s="20">
        <v>48</v>
      </c>
      <c r="G23" s="20">
        <v>37</v>
      </c>
      <c r="H23" s="20">
        <v>91</v>
      </c>
      <c r="I23" s="20">
        <v>91</v>
      </c>
      <c r="J23" s="20">
        <v>173</v>
      </c>
      <c r="K23" s="20">
        <v>139</v>
      </c>
    </row>
    <row r="24" spans="2:11" x14ac:dyDescent="0.25">
      <c r="B24" s="3" t="s">
        <v>53</v>
      </c>
      <c r="C24" s="20">
        <v>85</v>
      </c>
      <c r="D24" s="20">
        <v>72</v>
      </c>
      <c r="E24" s="20">
        <v>80</v>
      </c>
      <c r="F24" s="20">
        <v>96</v>
      </c>
      <c r="G24" s="20">
        <v>68</v>
      </c>
      <c r="H24" s="20">
        <v>135</v>
      </c>
      <c r="I24" s="20">
        <v>122</v>
      </c>
      <c r="J24" s="20">
        <v>166</v>
      </c>
      <c r="K24" s="20">
        <v>143</v>
      </c>
    </row>
    <row r="25" spans="2:11" x14ac:dyDescent="0.25">
      <c r="B25" s="3" t="s">
        <v>52</v>
      </c>
      <c r="C25" s="20">
        <v>246</v>
      </c>
      <c r="D25" s="20">
        <v>260</v>
      </c>
      <c r="E25" s="20">
        <v>270</v>
      </c>
      <c r="F25" s="20">
        <v>341</v>
      </c>
      <c r="G25" s="20">
        <v>246</v>
      </c>
      <c r="H25" s="20">
        <v>473</v>
      </c>
      <c r="I25" s="20">
        <v>362</v>
      </c>
      <c r="J25" s="20">
        <v>470</v>
      </c>
      <c r="K25" s="20">
        <v>392</v>
      </c>
    </row>
    <row r="26" spans="2:11" x14ac:dyDescent="0.25">
      <c r="B26" s="3" t="s">
        <v>43</v>
      </c>
      <c r="C26" s="20">
        <v>78</v>
      </c>
      <c r="D26" s="20">
        <v>55</v>
      </c>
      <c r="E26" s="20">
        <v>60</v>
      </c>
      <c r="F26" s="20">
        <v>85</v>
      </c>
      <c r="G26" s="20">
        <v>80</v>
      </c>
      <c r="H26" s="20">
        <v>119</v>
      </c>
      <c r="I26" s="20">
        <v>94</v>
      </c>
      <c r="J26" s="20">
        <v>85</v>
      </c>
      <c r="K26" s="20">
        <v>99</v>
      </c>
    </row>
    <row r="27" spans="2:11" x14ac:dyDescent="0.25">
      <c r="B27" s="3" t="s">
        <v>50</v>
      </c>
      <c r="C27" s="20">
        <v>183</v>
      </c>
      <c r="D27" s="20">
        <v>153</v>
      </c>
      <c r="E27" s="20">
        <v>177</v>
      </c>
      <c r="F27" s="20">
        <v>224</v>
      </c>
      <c r="G27" s="20">
        <v>175</v>
      </c>
      <c r="H27" s="20">
        <v>324</v>
      </c>
      <c r="I27" s="20">
        <v>257</v>
      </c>
      <c r="J27" s="20">
        <v>270</v>
      </c>
      <c r="K27" s="20">
        <v>261</v>
      </c>
    </row>
    <row r="28" spans="2:11" x14ac:dyDescent="0.25">
      <c r="B28" s="3" t="s">
        <v>37</v>
      </c>
      <c r="C28" s="20">
        <v>67</v>
      </c>
      <c r="D28" s="20">
        <v>68</v>
      </c>
      <c r="E28" s="20">
        <v>83</v>
      </c>
      <c r="F28" s="20">
        <v>96</v>
      </c>
      <c r="G28" s="20">
        <v>70</v>
      </c>
      <c r="H28" s="20">
        <v>137</v>
      </c>
      <c r="I28" s="20">
        <v>104</v>
      </c>
      <c r="J28" s="20">
        <v>186</v>
      </c>
      <c r="K28" s="20">
        <v>207</v>
      </c>
    </row>
    <row r="29" spans="2:11" x14ac:dyDescent="0.25">
      <c r="B29" s="3" t="s">
        <v>38</v>
      </c>
      <c r="C29" s="20">
        <v>1738</v>
      </c>
      <c r="D29" s="20">
        <v>1470</v>
      </c>
      <c r="E29" s="20">
        <v>1542</v>
      </c>
      <c r="F29" s="20">
        <v>1824</v>
      </c>
      <c r="G29" s="20">
        <v>1308</v>
      </c>
      <c r="H29" s="20">
        <v>2249</v>
      </c>
      <c r="I29" s="20">
        <v>2005</v>
      </c>
      <c r="J29" s="20">
        <v>2297</v>
      </c>
      <c r="K29" s="20">
        <v>2108</v>
      </c>
    </row>
    <row r="30" spans="2:11" x14ac:dyDescent="0.25">
      <c r="B30" s="3" t="s">
        <v>27</v>
      </c>
      <c r="C30" s="20">
        <v>36</v>
      </c>
      <c r="D30" s="20">
        <v>31</v>
      </c>
      <c r="E30" s="20">
        <v>33</v>
      </c>
      <c r="F30" s="20">
        <v>61</v>
      </c>
      <c r="G30" s="20">
        <v>24</v>
      </c>
      <c r="H30" s="20">
        <v>31</v>
      </c>
      <c r="I30" s="20">
        <v>38</v>
      </c>
      <c r="J30" s="20">
        <v>57</v>
      </c>
      <c r="K30" s="20">
        <v>42</v>
      </c>
    </row>
    <row r="31" spans="2:11" x14ac:dyDescent="0.25">
      <c r="B31" s="3" t="s">
        <v>46</v>
      </c>
      <c r="C31" s="20">
        <v>171</v>
      </c>
      <c r="D31" s="20">
        <v>132</v>
      </c>
      <c r="E31" s="20">
        <v>129</v>
      </c>
      <c r="F31" s="20">
        <v>161</v>
      </c>
      <c r="G31" s="20">
        <v>113</v>
      </c>
      <c r="H31" s="20">
        <v>192</v>
      </c>
      <c r="I31" s="20">
        <v>149</v>
      </c>
      <c r="J31" s="20">
        <v>202</v>
      </c>
      <c r="K31" s="20">
        <v>169</v>
      </c>
    </row>
    <row r="32" spans="2:11" x14ac:dyDescent="0.25">
      <c r="B32" s="3" t="s">
        <v>39</v>
      </c>
      <c r="C32" s="20">
        <v>118</v>
      </c>
      <c r="D32" s="20">
        <v>114</v>
      </c>
      <c r="E32" s="20">
        <v>137</v>
      </c>
      <c r="F32" s="20">
        <v>168</v>
      </c>
      <c r="G32" s="20">
        <v>130</v>
      </c>
      <c r="H32" s="20">
        <v>185</v>
      </c>
      <c r="I32" s="20">
        <v>207</v>
      </c>
      <c r="J32" s="20">
        <v>248</v>
      </c>
      <c r="K32" s="20">
        <v>225</v>
      </c>
    </row>
    <row r="33" spans="2:12" x14ac:dyDescent="0.25">
      <c r="B33" s="3" t="s">
        <v>44</v>
      </c>
      <c r="C33" s="20">
        <v>27</v>
      </c>
      <c r="D33" s="20">
        <v>27</v>
      </c>
      <c r="E33" s="20">
        <v>37</v>
      </c>
      <c r="F33" s="20">
        <v>25</v>
      </c>
      <c r="G33" s="20">
        <v>28</v>
      </c>
      <c r="H33" s="20">
        <v>74</v>
      </c>
      <c r="I33" s="20">
        <v>54</v>
      </c>
      <c r="J33" s="20">
        <v>77</v>
      </c>
      <c r="K33" s="20">
        <v>50</v>
      </c>
    </row>
    <row r="34" spans="2:12" x14ac:dyDescent="0.25">
      <c r="B34" s="3" t="s">
        <v>45</v>
      </c>
      <c r="C34" s="20">
        <v>21</v>
      </c>
      <c r="D34" s="20">
        <v>33</v>
      </c>
      <c r="E34" s="20">
        <v>28</v>
      </c>
      <c r="F34" s="20">
        <v>31</v>
      </c>
      <c r="G34" s="20">
        <v>19</v>
      </c>
      <c r="H34" s="20">
        <v>64</v>
      </c>
      <c r="I34" s="20">
        <v>58</v>
      </c>
      <c r="J34" s="20">
        <v>47</v>
      </c>
      <c r="K34" s="20">
        <v>45</v>
      </c>
    </row>
    <row r="35" spans="2:12" x14ac:dyDescent="0.25">
      <c r="B35" s="3" t="s">
        <v>35</v>
      </c>
      <c r="C35" s="20">
        <v>27</v>
      </c>
      <c r="D35" s="20">
        <v>15</v>
      </c>
      <c r="E35" s="20">
        <v>13</v>
      </c>
      <c r="F35" s="20">
        <v>16</v>
      </c>
      <c r="G35" s="20">
        <v>15</v>
      </c>
      <c r="H35" s="20">
        <v>25</v>
      </c>
      <c r="I35" s="20">
        <v>25</v>
      </c>
      <c r="J35" s="20">
        <v>31</v>
      </c>
      <c r="K35" s="20">
        <v>28</v>
      </c>
    </row>
    <row r="36" spans="2:12" x14ac:dyDescent="0.25">
      <c r="B36" s="3" t="s">
        <v>51</v>
      </c>
      <c r="C36" s="20">
        <v>1655</v>
      </c>
      <c r="D36" s="20">
        <v>1667</v>
      </c>
      <c r="E36" s="20">
        <v>1859</v>
      </c>
      <c r="F36" s="20">
        <v>2143</v>
      </c>
      <c r="G36" s="20">
        <v>2193</v>
      </c>
      <c r="H36" s="20">
        <v>2836</v>
      </c>
      <c r="I36" s="20">
        <v>2528</v>
      </c>
      <c r="J36" s="20">
        <v>2732</v>
      </c>
      <c r="K36" s="20">
        <v>2808</v>
      </c>
    </row>
    <row r="37" spans="2:12" x14ac:dyDescent="0.25">
      <c r="B37" s="4" t="s">
        <v>63</v>
      </c>
      <c r="C37" s="49">
        <f t="shared" ref="C37:K37" si="0">SUM(C5:C36)</f>
        <v>10018</v>
      </c>
      <c r="D37" s="49">
        <f t="shared" si="0"/>
        <v>8982</v>
      </c>
      <c r="E37" s="49">
        <f t="shared" si="0"/>
        <v>10212</v>
      </c>
      <c r="F37" s="49">
        <f t="shared" si="0"/>
        <v>12269</v>
      </c>
      <c r="G37" s="49">
        <f t="shared" si="0"/>
        <v>9198</v>
      </c>
      <c r="H37" s="49">
        <f t="shared" si="0"/>
        <v>15469</v>
      </c>
      <c r="I37" s="49">
        <f t="shared" si="0"/>
        <v>13708</v>
      </c>
      <c r="J37" s="49">
        <f t="shared" si="0"/>
        <v>15138</v>
      </c>
      <c r="K37" s="49">
        <f t="shared" si="0"/>
        <v>14520</v>
      </c>
    </row>
    <row r="39" spans="2:12" x14ac:dyDescent="0.25"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2:12" x14ac:dyDescent="0.25">
      <c r="B40" s="69" t="s">
        <v>75</v>
      </c>
      <c r="J40" s="9"/>
    </row>
    <row r="41" spans="2:12" x14ac:dyDescent="0.25">
      <c r="J41" s="9"/>
    </row>
    <row r="42" spans="2:12" x14ac:dyDescent="0.25">
      <c r="C42" s="14"/>
      <c r="D42" s="14"/>
      <c r="E42" s="14"/>
      <c r="F42" s="14"/>
      <c r="G42" s="14"/>
      <c r="H42" s="14"/>
      <c r="I42" s="14"/>
      <c r="J42" s="14"/>
      <c r="K42" s="14"/>
    </row>
    <row r="46" spans="2:12" x14ac:dyDescent="0.25">
      <c r="C46" s="9"/>
      <c r="D46" s="9"/>
      <c r="E46" s="9"/>
      <c r="F46" s="9"/>
      <c r="G46" s="9"/>
      <c r="H46" s="9"/>
      <c r="I46" s="9"/>
    </row>
    <row r="47" spans="2:12" x14ac:dyDescent="0.25">
      <c r="C47" s="9"/>
      <c r="D47" s="9"/>
      <c r="E47" s="9"/>
      <c r="F47" s="9"/>
      <c r="G47" s="9"/>
      <c r="H47" s="9"/>
      <c r="I47" s="9"/>
    </row>
    <row r="48" spans="2:12" x14ac:dyDescent="0.25">
      <c r="C48" s="9"/>
      <c r="D48" s="9"/>
      <c r="E48" s="9"/>
      <c r="F48" s="9"/>
      <c r="G48" s="9"/>
      <c r="H48" s="9"/>
      <c r="I48" s="9"/>
    </row>
    <row r="49" spans="3:9" x14ac:dyDescent="0.25">
      <c r="C49" s="9"/>
      <c r="D49" s="9"/>
      <c r="E49" s="9"/>
      <c r="F49" s="9"/>
      <c r="G49" s="9"/>
      <c r="H49" s="9"/>
      <c r="I49" s="9"/>
    </row>
    <row r="52" spans="3:9" x14ac:dyDescent="0.25">
      <c r="C52" s="9"/>
      <c r="D52" s="9"/>
      <c r="E52" s="9"/>
      <c r="F52" s="9"/>
      <c r="G52" s="9"/>
      <c r="H52" s="9"/>
      <c r="I52" s="9"/>
    </row>
    <row r="57" spans="3:9" x14ac:dyDescent="0.25">
      <c r="C57" s="9"/>
      <c r="D57" s="9"/>
      <c r="E57" s="9"/>
    </row>
    <row r="58" spans="3:9" x14ac:dyDescent="0.25">
      <c r="C58" s="9"/>
      <c r="D58" s="9"/>
      <c r="E58" s="9"/>
    </row>
    <row r="59" spans="3:9" x14ac:dyDescent="0.25">
      <c r="C59" s="9"/>
      <c r="D59" s="9"/>
      <c r="E59" s="9"/>
    </row>
    <row r="60" spans="3:9" x14ac:dyDescent="0.25">
      <c r="C60" s="9"/>
      <c r="D60" s="9"/>
      <c r="E60" s="9"/>
    </row>
    <row r="63" spans="3:9" x14ac:dyDescent="0.25">
      <c r="C63" s="9"/>
      <c r="D63" s="9"/>
      <c r="E63" s="9"/>
    </row>
  </sheetData>
  <mergeCells count="2">
    <mergeCell ref="B3:B4"/>
    <mergeCell ref="C3:K3"/>
  </mergeCells>
  <pageMargins left="0.7" right="0.7" top="0.75" bottom="0.75" header="0.3" footer="0.3"/>
  <pageSetup orientation="portrait" r:id="rId1"/>
  <ignoredErrors>
    <ignoredError sqref="C37 D37:L37" formulaRange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K14"/>
  <sheetViews>
    <sheetView showGridLines="0" workbookViewId="0">
      <selection activeCell="B3" sqref="B3"/>
    </sheetView>
  </sheetViews>
  <sheetFormatPr defaultColWidth="10.28515625" defaultRowHeight="15" x14ac:dyDescent="0.25"/>
  <cols>
    <col min="1" max="1" width="12.71093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107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2016</v>
      </c>
      <c r="C4" s="16">
        <v>0.13483357784088615</v>
      </c>
      <c r="K4" s="9"/>
    </row>
    <row r="5" spans="2:11" x14ac:dyDescent="0.25">
      <c r="B5" s="3">
        <v>2017</v>
      </c>
      <c r="C5" s="16">
        <v>0.11368181242880648</v>
      </c>
      <c r="K5" s="9"/>
    </row>
    <row r="6" spans="2:11" x14ac:dyDescent="0.25">
      <c r="B6" s="3">
        <v>2018</v>
      </c>
      <c r="C6" s="16">
        <v>0.1197439084449239</v>
      </c>
      <c r="K6" s="9"/>
    </row>
    <row r="7" spans="2:11" x14ac:dyDescent="0.25">
      <c r="B7" s="3">
        <v>2019</v>
      </c>
      <c r="C7" s="16">
        <v>0.12798873356978926</v>
      </c>
      <c r="K7" s="9"/>
    </row>
    <row r="8" spans="2:11" x14ac:dyDescent="0.25">
      <c r="B8" s="3">
        <v>2020</v>
      </c>
      <c r="C8" s="16">
        <v>9.2686269372619354E-2</v>
      </c>
      <c r="K8" s="9"/>
    </row>
    <row r="9" spans="2:11" x14ac:dyDescent="0.25">
      <c r="B9" s="3">
        <v>2021</v>
      </c>
      <c r="C9" s="16">
        <v>0.14254252593944086</v>
      </c>
      <c r="K9" s="9"/>
    </row>
    <row r="10" spans="2:11" x14ac:dyDescent="0.25">
      <c r="B10" s="3">
        <v>2022</v>
      </c>
      <c r="C10" s="16">
        <v>0.13051136309540812</v>
      </c>
      <c r="K10" s="9"/>
    </row>
    <row r="11" spans="2:11" x14ac:dyDescent="0.25">
      <c r="B11" s="3">
        <v>2023</v>
      </c>
      <c r="C11" s="16">
        <v>0.13479844346889164</v>
      </c>
      <c r="K11" s="9"/>
    </row>
    <row r="12" spans="2:11" x14ac:dyDescent="0.25">
      <c r="B12" s="7">
        <v>2024</v>
      </c>
      <c r="C12" s="17">
        <v>0.12152559821226806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K15"/>
  <sheetViews>
    <sheetView showGridLines="0" workbookViewId="0">
      <selection activeCell="B3" sqref="B3:B9"/>
    </sheetView>
  </sheetViews>
  <sheetFormatPr defaultColWidth="10.28515625" defaultRowHeight="15" x14ac:dyDescent="0.25"/>
  <cols>
    <col min="1" max="1" width="14.140625" customWidth="1"/>
    <col min="2" max="2" width="25" customWidth="1"/>
    <col min="3" max="11" width="10.7109375" customWidth="1"/>
  </cols>
  <sheetData>
    <row r="2" spans="2:11" ht="43.5" customHeight="1" x14ac:dyDescent="0.25">
      <c r="B2" s="11" t="s">
        <v>462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8">
        <v>0.15629944794120751</v>
      </c>
      <c r="D5" s="18">
        <v>0.1300008276090375</v>
      </c>
      <c r="E5" s="18">
        <v>0.1378384597683516</v>
      </c>
      <c r="F5" s="24">
        <v>0.14690084864110001</v>
      </c>
      <c r="G5" s="18">
        <v>0.10714197086631759</v>
      </c>
      <c r="H5" s="18">
        <v>0.1624991491003154</v>
      </c>
      <c r="I5" s="18">
        <v>0.15209384641140314</v>
      </c>
      <c r="J5" s="18">
        <v>0.15388136520447923</v>
      </c>
      <c r="K5" s="18">
        <v>0.14122446437468858</v>
      </c>
    </row>
    <row r="6" spans="2:11" x14ac:dyDescent="0.25">
      <c r="B6" s="3" t="s">
        <v>67</v>
      </c>
      <c r="C6" s="18">
        <v>7.1715768696542143E-2</v>
      </c>
      <c r="D6" s="18">
        <v>6.7229752741638851E-2</v>
      </c>
      <c r="E6" s="18">
        <v>6.570492629456974E-2</v>
      </c>
      <c r="F6" s="24">
        <v>6.4201760085051088E-2</v>
      </c>
      <c r="G6" s="18">
        <v>3.3288680509042198E-2</v>
      </c>
      <c r="H6" s="18">
        <v>5.7229101213577278E-2</v>
      </c>
      <c r="I6" s="18">
        <v>5.1261328869133524E-2</v>
      </c>
      <c r="J6" s="18">
        <v>6.385275543800939E-2</v>
      </c>
      <c r="K6" s="18">
        <v>4.4920851242268585E-2</v>
      </c>
    </row>
    <row r="7" spans="2:11" x14ac:dyDescent="0.25">
      <c r="B7" s="3" t="s">
        <v>68</v>
      </c>
      <c r="C7" s="18">
        <v>4.4544340008173276E-2</v>
      </c>
      <c r="D7" s="18">
        <v>4.2602633617350893E-2</v>
      </c>
      <c r="E7" s="18">
        <v>5.0144300144300144E-2</v>
      </c>
      <c r="F7" s="24">
        <v>5.6979096426163181E-2</v>
      </c>
      <c r="G7" s="18">
        <v>1.9696347968814115E-2</v>
      </c>
      <c r="H7" s="18">
        <v>5.2941176470588235E-2</v>
      </c>
      <c r="I7" s="18">
        <v>2.3193916349809884E-2</v>
      </c>
      <c r="J7" s="18">
        <v>3.9564428312159707E-2</v>
      </c>
      <c r="K7" s="18">
        <v>1.7863788611834758E-2</v>
      </c>
    </row>
    <row r="8" spans="2:11" x14ac:dyDescent="0.25">
      <c r="B8" s="3" t="s">
        <v>69</v>
      </c>
      <c r="C8" s="18">
        <v>2.6877470355731226E-2</v>
      </c>
      <c r="D8" s="18">
        <v>2.3273273273273273E-2</v>
      </c>
      <c r="E8" s="18">
        <v>3.1013094417643005E-2</v>
      </c>
      <c r="F8" s="24">
        <v>4.896042924211938E-2</v>
      </c>
      <c r="G8" s="18">
        <v>1.3354281225451689E-2</v>
      </c>
      <c r="H8" s="18">
        <v>5.1156271899089001E-2</v>
      </c>
      <c r="I8" s="18">
        <v>2.7510316368638238E-2</v>
      </c>
      <c r="J8" s="18">
        <v>4.3448275862068966E-2</v>
      </c>
      <c r="K8" s="18">
        <v>7.246376811594203E-3</v>
      </c>
    </row>
    <row r="9" spans="2:11" x14ac:dyDescent="0.25">
      <c r="B9" s="3" t="s">
        <v>58</v>
      </c>
      <c r="C9" s="23">
        <v>0.13333333333333333</v>
      </c>
      <c r="D9" s="35">
        <v>0</v>
      </c>
      <c r="E9" s="35">
        <v>0</v>
      </c>
      <c r="F9" s="35">
        <v>0</v>
      </c>
      <c r="G9" s="23">
        <v>0.25</v>
      </c>
      <c r="H9" s="35">
        <v>0</v>
      </c>
      <c r="I9" s="35">
        <v>0</v>
      </c>
      <c r="J9" s="35">
        <v>0</v>
      </c>
      <c r="K9" s="35">
        <v>0</v>
      </c>
    </row>
    <row r="10" spans="2:11" x14ac:dyDescent="0.25">
      <c r="B10" s="4" t="s">
        <v>63</v>
      </c>
      <c r="C10" s="37">
        <v>0.13483357784088615</v>
      </c>
      <c r="D10" s="37">
        <v>0.11368181242880648</v>
      </c>
      <c r="E10" s="37">
        <v>0.1197439084449239</v>
      </c>
      <c r="F10" s="37">
        <v>0.12798873356978926</v>
      </c>
      <c r="G10" s="37">
        <v>9.2686269372619354E-2</v>
      </c>
      <c r="H10" s="37">
        <v>0.14254252593944086</v>
      </c>
      <c r="I10" s="37">
        <v>0.13051136309540812</v>
      </c>
      <c r="J10" s="37">
        <v>0.13479844346889164</v>
      </c>
      <c r="K10" s="37">
        <v>0.12152559821226806</v>
      </c>
    </row>
    <row r="11" spans="2:11" x14ac:dyDescent="0.25">
      <c r="B11" s="29"/>
      <c r="J11" s="9"/>
    </row>
    <row r="12" spans="2:11" x14ac:dyDescent="0.25">
      <c r="B12" s="69" t="s">
        <v>75</v>
      </c>
      <c r="J12" s="9"/>
    </row>
    <row r="13" spans="2:11" x14ac:dyDescent="0.25">
      <c r="J13" s="9"/>
    </row>
    <row r="15" spans="2:11" x14ac:dyDescent="0.25">
      <c r="J15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N25"/>
  <sheetViews>
    <sheetView showGridLines="0" workbookViewId="0"/>
  </sheetViews>
  <sheetFormatPr defaultColWidth="10.28515625" defaultRowHeight="15" x14ac:dyDescent="0.25"/>
  <cols>
    <col min="1" max="1" width="17.140625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108</v>
      </c>
    </row>
    <row r="3" spans="2:14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25">
        <v>0.16332378223495703</v>
      </c>
      <c r="D5" s="25">
        <v>0.12581913499344691</v>
      </c>
      <c r="E5" s="25">
        <v>0.13910447761194031</v>
      </c>
      <c r="F5" s="25">
        <v>0.14293333333333333</v>
      </c>
      <c r="G5" s="25">
        <v>0.11094147582697202</v>
      </c>
      <c r="H5" s="25">
        <v>0.17852408307556342</v>
      </c>
      <c r="I5" s="25">
        <v>0.13880266075388026</v>
      </c>
      <c r="J5" s="25">
        <v>0.12299239222316145</v>
      </c>
      <c r="K5" s="25">
        <v>0.10780669144981413</v>
      </c>
      <c r="M5" s="18"/>
      <c r="N5" s="21"/>
    </row>
    <row r="6" spans="2:14" x14ac:dyDescent="0.25">
      <c r="B6" s="3" t="s">
        <v>2</v>
      </c>
      <c r="C6" s="25">
        <v>0.10606060606060606</v>
      </c>
      <c r="D6" s="25">
        <v>0.08</v>
      </c>
      <c r="E6" s="25">
        <v>9.8765432098765427E-2</v>
      </c>
      <c r="F6" s="25">
        <v>0.15730337078651685</v>
      </c>
      <c r="G6" s="25">
        <v>0.14285714285714285</v>
      </c>
      <c r="H6" s="25">
        <v>9.0909090909090912E-2</v>
      </c>
      <c r="I6" s="25">
        <v>0.17708333333333334</v>
      </c>
      <c r="J6" s="25">
        <v>0.15740740740740741</v>
      </c>
      <c r="K6" s="25">
        <v>0.16949152542372881</v>
      </c>
      <c r="M6" s="18"/>
      <c r="N6" s="21"/>
    </row>
    <row r="7" spans="2:14" x14ac:dyDescent="0.25">
      <c r="B7" s="3" t="s">
        <v>3</v>
      </c>
      <c r="C7" s="25">
        <v>0.10754539762053851</v>
      </c>
      <c r="D7" s="25">
        <v>9.7995212447636149E-2</v>
      </c>
      <c r="E7" s="25">
        <v>8.8180648849506937E-2</v>
      </c>
      <c r="F7" s="25">
        <v>9.2538887424202479E-2</v>
      </c>
      <c r="G7" s="25">
        <v>6.945162959130885E-2</v>
      </c>
      <c r="H7" s="25">
        <v>0.10281173594132029</v>
      </c>
      <c r="I7" s="25">
        <v>0.10053120849933599</v>
      </c>
      <c r="J7" s="25">
        <v>0.11039876907295808</v>
      </c>
      <c r="K7" s="25">
        <v>0.10172182195628282</v>
      </c>
      <c r="M7" s="18"/>
      <c r="N7" s="21"/>
    </row>
    <row r="8" spans="2:14" x14ac:dyDescent="0.25">
      <c r="B8" s="3" t="s">
        <v>4</v>
      </c>
      <c r="C8" s="25">
        <v>8.1967213114754092E-2</v>
      </c>
      <c r="D8" s="25">
        <v>9.2436974789915971E-2</v>
      </c>
      <c r="E8" s="25">
        <v>0.10483870967741936</v>
      </c>
      <c r="F8" s="25">
        <v>0.12781954887218044</v>
      </c>
      <c r="G8" s="25">
        <v>9.2198581560283682E-2</v>
      </c>
      <c r="H8" s="25">
        <v>0.14838709677419354</v>
      </c>
      <c r="I8" s="25">
        <v>0.20858895705521471</v>
      </c>
      <c r="J8" s="25">
        <v>0.17058823529411765</v>
      </c>
      <c r="K8" s="25">
        <v>0.24154589371980675</v>
      </c>
      <c r="M8" s="18"/>
      <c r="N8" s="21"/>
    </row>
    <row r="9" spans="2:14" x14ac:dyDescent="0.25">
      <c r="B9" s="3" t="s">
        <v>5</v>
      </c>
      <c r="C9" s="25">
        <v>0.11188811188811189</v>
      </c>
      <c r="D9" s="25">
        <v>9.0277777777777776E-2</v>
      </c>
      <c r="E9" s="25">
        <v>9.8684210526315791E-2</v>
      </c>
      <c r="F9" s="25">
        <v>0.17391304347826086</v>
      </c>
      <c r="G9" s="25">
        <v>0.24242424242424243</v>
      </c>
      <c r="H9" s="25">
        <v>0.19485294117647059</v>
      </c>
      <c r="I9" s="25">
        <v>0.27795527156549521</v>
      </c>
      <c r="J9" s="25">
        <v>0.18181818181818182</v>
      </c>
      <c r="K9" s="25">
        <v>0.18472906403940886</v>
      </c>
      <c r="M9" s="18"/>
      <c r="N9" s="21"/>
    </row>
    <row r="10" spans="2:14" x14ac:dyDescent="0.25">
      <c r="B10" s="27" t="s">
        <v>6</v>
      </c>
      <c r="C10" s="28">
        <v>0.16797153024911032</v>
      </c>
      <c r="D10" s="28">
        <v>0.13695652173913042</v>
      </c>
      <c r="E10" s="28">
        <v>0.15377100429855411</v>
      </c>
      <c r="F10" s="28">
        <v>0.19109782950613399</v>
      </c>
      <c r="G10" s="28">
        <v>0.12121212121212122</v>
      </c>
      <c r="H10" s="28">
        <v>0.16252028123309897</v>
      </c>
      <c r="I10" s="28">
        <v>0.16321967579653437</v>
      </c>
      <c r="J10" s="28">
        <v>0.17418058520658045</v>
      </c>
      <c r="K10" s="28">
        <v>0.13370998116760829</v>
      </c>
      <c r="M10" s="18"/>
      <c r="N10" s="21"/>
    </row>
    <row r="11" spans="2:14" x14ac:dyDescent="0.25">
      <c r="B11" s="27" t="s">
        <v>7</v>
      </c>
      <c r="C11" s="28">
        <v>0.13203471861125554</v>
      </c>
      <c r="D11" s="28">
        <v>0.10955993930197269</v>
      </c>
      <c r="E11" s="28">
        <v>0.1182848868011161</v>
      </c>
      <c r="F11" s="28">
        <v>0.12273515046478652</v>
      </c>
      <c r="G11" s="28">
        <v>9.0269100661323251E-2</v>
      </c>
      <c r="H11" s="28">
        <v>0.14294425811458825</v>
      </c>
      <c r="I11" s="28">
        <v>0.12527755054341475</v>
      </c>
      <c r="J11" s="28">
        <v>0.12604717813051147</v>
      </c>
      <c r="K11" s="28">
        <v>0.1195936665889243</v>
      </c>
      <c r="M11" s="18"/>
      <c r="N11" s="21"/>
    </row>
    <row r="12" spans="2:14" x14ac:dyDescent="0.25">
      <c r="B12" s="3" t="s">
        <v>8</v>
      </c>
      <c r="C12" s="25">
        <v>0.12505854800936769</v>
      </c>
      <c r="D12" s="25">
        <v>0.11733568592853992</v>
      </c>
      <c r="E12" s="25">
        <v>0.14743589743589744</v>
      </c>
      <c r="F12" s="25">
        <v>0.14587664587664587</v>
      </c>
      <c r="G12" s="25">
        <v>0.12822997416020671</v>
      </c>
      <c r="H12" s="25">
        <v>0.16570771001150747</v>
      </c>
      <c r="I12" s="25">
        <v>0.14846266471449487</v>
      </c>
      <c r="J12" s="25">
        <v>0.16917790113666403</v>
      </c>
      <c r="K12" s="25">
        <v>0.16580066131317903</v>
      </c>
      <c r="M12" s="18"/>
      <c r="N12" s="21"/>
    </row>
    <row r="13" spans="2:14" x14ac:dyDescent="0.25">
      <c r="B13" s="3" t="s">
        <v>17</v>
      </c>
      <c r="C13" s="25">
        <v>0.15688949522510232</v>
      </c>
      <c r="D13" s="25">
        <v>0.13882500522684507</v>
      </c>
      <c r="E13" s="25">
        <v>0.14937993235625704</v>
      </c>
      <c r="F13" s="25">
        <v>0.17240280433397068</v>
      </c>
      <c r="G13" s="25">
        <v>9.7325870646766163E-2</v>
      </c>
      <c r="H13" s="25">
        <v>0.21156408206767918</v>
      </c>
      <c r="I13" s="25">
        <v>0.1457362215519605</v>
      </c>
      <c r="J13" s="25">
        <v>0.16971649484536083</v>
      </c>
      <c r="K13" s="25">
        <v>0.12957782299084436</v>
      </c>
      <c r="M13" s="18"/>
      <c r="N13" s="21"/>
    </row>
    <row r="14" spans="2:14" x14ac:dyDescent="0.25">
      <c r="B14" s="3" t="s">
        <v>9</v>
      </c>
      <c r="C14" s="25">
        <v>0.11374407582938388</v>
      </c>
      <c r="D14" s="25">
        <v>0.10461192350956131</v>
      </c>
      <c r="E14" s="25">
        <v>0.10958178930651138</v>
      </c>
      <c r="F14" s="25">
        <v>0.10935960591133005</v>
      </c>
      <c r="G14" s="25">
        <v>0.10661589719181343</v>
      </c>
      <c r="H14" s="25">
        <v>0.14960971379011276</v>
      </c>
      <c r="I14" s="25">
        <v>0.12071330589849108</v>
      </c>
      <c r="J14" s="25">
        <v>0.12505465675557498</v>
      </c>
      <c r="K14" s="25">
        <v>0.11458333333333333</v>
      </c>
      <c r="M14" s="18"/>
      <c r="N14" s="21"/>
    </row>
    <row r="15" spans="2:14" x14ac:dyDescent="0.25">
      <c r="B15" s="3" t="s">
        <v>18</v>
      </c>
      <c r="C15" s="25">
        <v>0.13630229419703105</v>
      </c>
      <c r="D15" s="25">
        <v>0.10114869176770899</v>
      </c>
      <c r="E15" s="25">
        <v>9.0964220739842325E-2</v>
      </c>
      <c r="F15" s="25">
        <v>9.7361979874898016E-2</v>
      </c>
      <c r="G15" s="25">
        <v>6.2550335570469795E-2</v>
      </c>
      <c r="H15" s="25">
        <v>0.10849411175144075</v>
      </c>
      <c r="I15" s="25">
        <v>0.11054378350778657</v>
      </c>
      <c r="J15" s="25">
        <v>0.1134020618556701</v>
      </c>
      <c r="K15" s="25">
        <v>9.9156599042625942E-2</v>
      </c>
      <c r="M15" s="16"/>
      <c r="N15" s="21"/>
    </row>
    <row r="16" spans="2:14" x14ac:dyDescent="0.25">
      <c r="B16" s="3" t="s">
        <v>23</v>
      </c>
      <c r="C16" s="25">
        <v>0.12020860495436766</v>
      </c>
      <c r="D16" s="25">
        <v>0.11518072289156626</v>
      </c>
      <c r="E16" s="25">
        <v>0.11282843894899536</v>
      </c>
      <c r="F16" s="25">
        <v>5.7882551041885916E-2</v>
      </c>
      <c r="G16" s="25">
        <v>9.8116947472745297E-2</v>
      </c>
      <c r="H16" s="25">
        <v>0.14335603282696002</v>
      </c>
      <c r="I16" s="25">
        <v>0.14235530277684844</v>
      </c>
      <c r="J16" s="25">
        <v>0.14009441145119536</v>
      </c>
      <c r="K16" s="25">
        <v>0.1223091976516634</v>
      </c>
      <c r="M16" s="16"/>
      <c r="N16" s="21"/>
    </row>
    <row r="17" spans="2:14" x14ac:dyDescent="0.25">
      <c r="B17" s="3" t="s">
        <v>19</v>
      </c>
      <c r="C17" s="25">
        <v>0.14116847826086956</v>
      </c>
      <c r="D17" s="25">
        <v>0.11901399409423546</v>
      </c>
      <c r="E17" s="25">
        <v>0.12769249077710343</v>
      </c>
      <c r="F17" s="25">
        <v>0.17662337662337663</v>
      </c>
      <c r="G17" s="25">
        <v>9.9651027530050409E-2</v>
      </c>
      <c r="H17" s="25">
        <v>0.15040939836240655</v>
      </c>
      <c r="I17" s="25">
        <v>0.13930439570523998</v>
      </c>
      <c r="J17" s="25">
        <v>0.13136146150500216</v>
      </c>
      <c r="K17" s="25">
        <v>0.12221950623319482</v>
      </c>
      <c r="M17" s="18"/>
      <c r="N17" s="21"/>
    </row>
    <row r="18" spans="2:14" x14ac:dyDescent="0.25">
      <c r="B18" s="3" t="s">
        <v>20</v>
      </c>
      <c r="C18" s="25">
        <v>0.14648910411622276</v>
      </c>
      <c r="D18" s="25">
        <v>0.14544795067101923</v>
      </c>
      <c r="E18" s="25">
        <v>0.10750853242320819</v>
      </c>
      <c r="F18" s="25">
        <v>8.4106172049888073E-2</v>
      </c>
      <c r="G18" s="25">
        <v>7.9480683977200761E-2</v>
      </c>
      <c r="H18" s="25">
        <v>0.1339684429889848</v>
      </c>
      <c r="I18" s="25">
        <v>0.13437990580847722</v>
      </c>
      <c r="J18" s="25">
        <v>0.14675174013921113</v>
      </c>
      <c r="K18" s="25">
        <v>0.12462666304642954</v>
      </c>
      <c r="M18" s="18"/>
      <c r="N18" s="21"/>
    </row>
    <row r="19" spans="2:14" x14ac:dyDescent="0.25">
      <c r="B19" s="3" t="s">
        <v>15</v>
      </c>
      <c r="C19" s="25">
        <v>9.2829076620825152E-2</v>
      </c>
      <c r="D19" s="25">
        <v>8.5446009389671368E-2</v>
      </c>
      <c r="E19" s="25">
        <v>7.6783280327124032E-2</v>
      </c>
      <c r="F19" s="25">
        <v>9.0478242137009904E-2</v>
      </c>
      <c r="G19" s="25">
        <v>5.8248299319727893E-2</v>
      </c>
      <c r="H19" s="25">
        <v>6.9102112676056343E-2</v>
      </c>
      <c r="I19" s="25">
        <v>9.6188747731397461E-2</v>
      </c>
      <c r="J19" s="25">
        <v>0.10133678309616213</v>
      </c>
      <c r="K19" s="25">
        <v>9.8294069861900896E-2</v>
      </c>
      <c r="M19" s="18"/>
      <c r="N19" s="21"/>
    </row>
    <row r="20" spans="2:14" x14ac:dyDescent="0.25">
      <c r="B20" s="3" t="s">
        <v>21</v>
      </c>
      <c r="C20" s="25">
        <v>0.16897506925207756</v>
      </c>
      <c r="D20" s="25">
        <v>0.1072717895822589</v>
      </c>
      <c r="E20" s="25">
        <v>0.13568985176738882</v>
      </c>
      <c r="F20" s="25">
        <v>0.109865005192108</v>
      </c>
      <c r="G20" s="25">
        <v>8.1204198851257681E-2</v>
      </c>
      <c r="H20" s="25">
        <v>0.10607467954672116</v>
      </c>
      <c r="I20" s="25">
        <v>0.10142316699693749</v>
      </c>
      <c r="J20" s="25">
        <v>0.11077694235588972</v>
      </c>
      <c r="K20" s="25">
        <v>9.4851794071762877E-2</v>
      </c>
      <c r="M20" s="18"/>
      <c r="N20" s="21"/>
    </row>
    <row r="21" spans="2:14" x14ac:dyDescent="0.25">
      <c r="B21" s="3" t="s">
        <v>22</v>
      </c>
      <c r="C21" s="25">
        <v>0.10730253353204174</v>
      </c>
      <c r="D21" s="25">
        <v>8.7706685837526957E-2</v>
      </c>
      <c r="E21" s="25">
        <v>8.5616438356164379E-2</v>
      </c>
      <c r="F21" s="25">
        <v>0.125</v>
      </c>
      <c r="G21" s="25">
        <v>0.10028818443804034</v>
      </c>
      <c r="H21" s="25">
        <v>0.14225053078556263</v>
      </c>
      <c r="I21" s="25">
        <v>0.16071428571428573</v>
      </c>
      <c r="J21" s="25">
        <v>0.17475728155339806</v>
      </c>
      <c r="K21" s="25">
        <v>0.15120711562897077</v>
      </c>
      <c r="M21" s="16"/>
      <c r="N21" s="21"/>
    </row>
    <row r="22" spans="2:14" x14ac:dyDescent="0.25">
      <c r="B22" s="7" t="s">
        <v>24</v>
      </c>
      <c r="C22" s="26">
        <v>0.13705583756345177</v>
      </c>
      <c r="D22" s="26">
        <v>0.11533516988062442</v>
      </c>
      <c r="E22" s="26">
        <v>0.12387882890506008</v>
      </c>
      <c r="F22" s="26">
        <v>0.12454845296057798</v>
      </c>
      <c r="G22" s="26">
        <v>9.328244274809161E-2</v>
      </c>
      <c r="H22" s="26">
        <v>0.12694524495677234</v>
      </c>
      <c r="I22" s="26">
        <v>0.13298816568047336</v>
      </c>
      <c r="J22" s="26">
        <v>0.1355628956785026</v>
      </c>
      <c r="K22" s="26">
        <v>0.1351731186917082</v>
      </c>
      <c r="M22" s="18"/>
      <c r="N22" s="21"/>
    </row>
    <row r="23" spans="2:14" x14ac:dyDescent="0.25">
      <c r="B23" s="4" t="s">
        <v>63</v>
      </c>
      <c r="C23" s="37">
        <v>0.13483357784088615</v>
      </c>
      <c r="D23" s="37">
        <v>0.11368181242880648</v>
      </c>
      <c r="E23" s="37">
        <v>0.1197439084449239</v>
      </c>
      <c r="F23" s="37">
        <v>0.12798873356978926</v>
      </c>
      <c r="G23" s="37">
        <v>9.2686269372619354E-2</v>
      </c>
      <c r="H23" s="37">
        <v>0.14254252593944086</v>
      </c>
      <c r="I23" s="37">
        <v>0.13051136309540812</v>
      </c>
      <c r="J23" s="37">
        <v>0.13479844346889164</v>
      </c>
      <c r="K23" s="37">
        <v>0.12152559821226806</v>
      </c>
    </row>
    <row r="25" spans="2:14" x14ac:dyDescent="0.25">
      <c r="B25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K39"/>
  <sheetViews>
    <sheetView showGridLines="0" workbookViewId="0">
      <selection activeCell="M12" sqref="M12"/>
    </sheetView>
  </sheetViews>
  <sheetFormatPr defaultColWidth="10.28515625" defaultRowHeight="15" x14ac:dyDescent="0.25"/>
  <cols>
    <col min="1" max="1" width="13.8554687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2:11" ht="43.5" customHeight="1" x14ac:dyDescent="0.25">
      <c r="B2" s="11" t="s">
        <v>109</v>
      </c>
    </row>
    <row r="3" spans="2:11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18">
        <v>0.11973569561428986</v>
      </c>
      <c r="D5" s="18">
        <v>0.1005586592178771</v>
      </c>
      <c r="E5" s="18">
        <v>0.11131804221394498</v>
      </c>
      <c r="F5" s="18">
        <v>0.12071778140293637</v>
      </c>
      <c r="G5" s="18">
        <v>8.0834568464257212E-2</v>
      </c>
      <c r="H5" s="18">
        <v>0.13155873394252418</v>
      </c>
      <c r="I5" s="18">
        <v>0.11797327955633981</v>
      </c>
      <c r="J5" s="18">
        <v>0.11182495094217898</v>
      </c>
      <c r="K5" s="18">
        <v>0.1017936414256755</v>
      </c>
    </row>
    <row r="6" spans="2:11" x14ac:dyDescent="0.25">
      <c r="B6" s="3" t="s">
        <v>42</v>
      </c>
      <c r="C6" s="18">
        <v>0.12820512820512819</v>
      </c>
      <c r="D6" s="18">
        <v>0.13054830287206268</v>
      </c>
      <c r="E6" s="18">
        <v>0.14352941176470588</v>
      </c>
      <c r="F6" s="18">
        <v>0.12603305785123967</v>
      </c>
      <c r="G6" s="18">
        <v>7.6923076923076927E-2</v>
      </c>
      <c r="H6" s="18">
        <v>0.24807395993836673</v>
      </c>
      <c r="I6" s="18">
        <v>0.13853503184713375</v>
      </c>
      <c r="J6" s="18">
        <v>0.1251908396946565</v>
      </c>
      <c r="K6" s="18">
        <v>0.11273792093704246</v>
      </c>
    </row>
    <row r="7" spans="2:11" x14ac:dyDescent="0.25">
      <c r="B7" s="3" t="s">
        <v>56</v>
      </c>
      <c r="C7" s="18">
        <v>0.16216216216216217</v>
      </c>
      <c r="D7" s="18">
        <v>0.25274725274725274</v>
      </c>
      <c r="E7" s="18">
        <v>0.10101010101010101</v>
      </c>
      <c r="F7" s="18">
        <v>0.19008264462809918</v>
      </c>
      <c r="G7" s="18">
        <v>0.176056338028169</v>
      </c>
      <c r="H7" s="18">
        <v>0.29319371727748689</v>
      </c>
      <c r="I7" s="18">
        <v>0.140625</v>
      </c>
      <c r="J7" s="18">
        <v>0.20499999999999999</v>
      </c>
      <c r="K7" s="18">
        <v>0.11794871794871795</v>
      </c>
    </row>
    <row r="8" spans="2:11" x14ac:dyDescent="0.25">
      <c r="B8" s="3" t="s">
        <v>54</v>
      </c>
      <c r="C8" s="18">
        <v>0.14652956298200515</v>
      </c>
      <c r="D8" s="18">
        <v>0.12264150943396226</v>
      </c>
      <c r="E8" s="18">
        <v>0.13347921225382933</v>
      </c>
      <c r="F8" s="18">
        <v>0.14760147601476015</v>
      </c>
      <c r="G8" s="18">
        <v>9.375E-2</v>
      </c>
      <c r="H8" s="18">
        <v>0.15384615384615385</v>
      </c>
      <c r="I8" s="18">
        <v>0.15316901408450703</v>
      </c>
      <c r="J8" s="18">
        <v>0.14238410596026491</v>
      </c>
      <c r="K8" s="18">
        <v>0.12962962962962962</v>
      </c>
    </row>
    <row r="9" spans="2:11" x14ac:dyDescent="0.25">
      <c r="B9" s="3" t="s">
        <v>33</v>
      </c>
      <c r="C9" s="18">
        <v>0.12941176470588237</v>
      </c>
      <c r="D9" s="18">
        <v>8.9385474860335198E-2</v>
      </c>
      <c r="E9" s="18">
        <v>0.12755102040816327</v>
      </c>
      <c r="F9" s="18">
        <v>0.14285714285714285</v>
      </c>
      <c r="G9" s="18">
        <v>0.11382113821138211</v>
      </c>
      <c r="H9" s="18">
        <v>0.1494661921708185</v>
      </c>
      <c r="I9" s="18">
        <v>0.19</v>
      </c>
      <c r="J9" s="18">
        <v>0.13793103448275862</v>
      </c>
      <c r="K9" s="18">
        <v>0.15186246418338109</v>
      </c>
    </row>
    <row r="10" spans="2:11" x14ac:dyDescent="0.25">
      <c r="B10" s="3" t="s">
        <v>30</v>
      </c>
      <c r="C10" s="18">
        <v>9.2216162617749134E-2</v>
      </c>
      <c r="D10" s="18">
        <v>7.101167315175097E-2</v>
      </c>
      <c r="E10" s="18">
        <v>0.12813963388676033</v>
      </c>
      <c r="F10" s="18">
        <v>0.11062300319488817</v>
      </c>
      <c r="G10" s="18">
        <v>6.4643279463933778E-2</v>
      </c>
      <c r="H10" s="18">
        <v>0.13270825820411108</v>
      </c>
      <c r="I10" s="18">
        <v>0.1009440813362382</v>
      </c>
      <c r="J10" s="18">
        <v>0.14304635761589404</v>
      </c>
      <c r="K10" s="18">
        <v>0.11838396492326965</v>
      </c>
    </row>
    <row r="11" spans="2:11" x14ac:dyDescent="0.25">
      <c r="B11" s="3" t="s">
        <v>32</v>
      </c>
      <c r="C11" s="18">
        <v>0.23333333333333334</v>
      </c>
      <c r="D11" s="18">
        <v>0.125</v>
      </c>
      <c r="E11" s="18">
        <v>0.16363636363636364</v>
      </c>
      <c r="F11" s="18">
        <v>0.15789473684210525</v>
      </c>
      <c r="G11" s="18">
        <v>8.0645161290322578E-2</v>
      </c>
      <c r="H11" s="18">
        <v>0.18571428571428572</v>
      </c>
      <c r="I11" s="18">
        <v>0.15151515151515152</v>
      </c>
      <c r="J11" s="18">
        <v>7.575757575757576E-2</v>
      </c>
      <c r="K11" s="18">
        <v>0.189873417721519</v>
      </c>
    </row>
    <row r="12" spans="2:11" x14ac:dyDescent="0.25">
      <c r="B12" s="3" t="s">
        <v>55</v>
      </c>
      <c r="C12" s="18">
        <v>9.3406593406593408E-2</v>
      </c>
      <c r="D12" s="18">
        <v>7.1038251366120214E-2</v>
      </c>
      <c r="E12" s="18">
        <v>0.10880829015544041</v>
      </c>
      <c r="F12" s="18">
        <v>0.19583333333333333</v>
      </c>
      <c r="G12" s="18">
        <v>9.6000000000000002E-2</v>
      </c>
      <c r="H12" s="18">
        <v>0.18211920529801323</v>
      </c>
      <c r="I12" s="18">
        <v>0.14285714285714285</v>
      </c>
      <c r="J12" s="18">
        <v>0.12758620689655173</v>
      </c>
      <c r="K12" s="18">
        <v>0.13310580204778158</v>
      </c>
    </row>
    <row r="13" spans="2:11" x14ac:dyDescent="0.25">
      <c r="B13" s="3" t="s">
        <v>26</v>
      </c>
      <c r="C13" s="18">
        <v>0.13906359189378056</v>
      </c>
      <c r="D13" s="18">
        <v>9.1209517514871122E-2</v>
      </c>
      <c r="E13" s="18">
        <v>5.7588075880758809E-2</v>
      </c>
      <c r="F13" s="18">
        <v>0.12530266343825666</v>
      </c>
      <c r="G13" s="18">
        <v>8.1081081081081086E-2</v>
      </c>
      <c r="H13" s="18">
        <v>0.12937433722163308</v>
      </c>
      <c r="I13" s="18">
        <v>0.11786085150571132</v>
      </c>
      <c r="J13" s="18">
        <v>0.14558139534883721</v>
      </c>
      <c r="K13" s="18">
        <v>0.12224622030237581</v>
      </c>
    </row>
    <row r="14" spans="2:11" x14ac:dyDescent="0.25">
      <c r="B14" s="3" t="s">
        <v>41</v>
      </c>
      <c r="C14" s="18">
        <v>0.25531914893617019</v>
      </c>
      <c r="D14" s="18">
        <v>0.16071428571428573</v>
      </c>
      <c r="E14" s="18">
        <v>0.13793103448275862</v>
      </c>
      <c r="F14" s="18">
        <v>0.11290322580645161</v>
      </c>
      <c r="G14" s="18">
        <v>6.25E-2</v>
      </c>
      <c r="H14" s="18">
        <v>0.20253164556962025</v>
      </c>
      <c r="I14" s="18">
        <v>0.17499999999999999</v>
      </c>
      <c r="J14" s="18">
        <v>0.12048192771084337</v>
      </c>
      <c r="K14" s="18">
        <v>0.13333333333333333</v>
      </c>
    </row>
    <row r="15" spans="2:11" x14ac:dyDescent="0.25">
      <c r="B15" s="3" t="s">
        <v>49</v>
      </c>
      <c r="C15" s="18">
        <v>0.18372803666921314</v>
      </c>
      <c r="D15" s="18">
        <v>0.15765920826161789</v>
      </c>
      <c r="E15" s="18">
        <v>0.16394434361766486</v>
      </c>
      <c r="F15" s="18">
        <v>0.17080103359173127</v>
      </c>
      <c r="G15" s="18">
        <v>0.10615229450327786</v>
      </c>
      <c r="H15" s="18">
        <v>0.16736401673640167</v>
      </c>
      <c r="I15" s="18">
        <v>0.1848154167634084</v>
      </c>
      <c r="J15" s="18">
        <v>0.18261050010375596</v>
      </c>
      <c r="K15" s="18">
        <v>0.17127581120943952</v>
      </c>
    </row>
    <row r="16" spans="2:11" x14ac:dyDescent="0.25">
      <c r="B16" s="3" t="s">
        <v>40</v>
      </c>
      <c r="C16" s="18">
        <v>0.13737373737373737</v>
      </c>
      <c r="D16" s="18">
        <v>0.1077119184193754</v>
      </c>
      <c r="E16" s="18">
        <v>0.11403508771929824</v>
      </c>
      <c r="F16" s="18">
        <v>0.11140867702196036</v>
      </c>
      <c r="G16" s="18">
        <v>8.2457983193277309E-2</v>
      </c>
      <c r="H16" s="18">
        <v>0.14092009685230025</v>
      </c>
      <c r="I16" s="18">
        <v>0.15148563078421823</v>
      </c>
      <c r="J16" s="18">
        <v>0.1306509945750452</v>
      </c>
      <c r="K16" s="18">
        <v>0.14232825997531881</v>
      </c>
    </row>
    <row r="17" spans="2:11" x14ac:dyDescent="0.25">
      <c r="B17" s="3" t="s">
        <v>29</v>
      </c>
      <c r="C17" s="18">
        <v>0.14652749899638701</v>
      </c>
      <c r="D17" s="18">
        <v>0.11461424332344214</v>
      </c>
      <c r="E17" s="18">
        <v>0.12715590125126819</v>
      </c>
      <c r="F17" s="18">
        <v>0.13515954244431067</v>
      </c>
      <c r="G17" s="18">
        <v>9.0040532715691957E-2</v>
      </c>
      <c r="H17" s="18">
        <v>0.15430038510911426</v>
      </c>
      <c r="I17" s="18">
        <v>0.13603218506411868</v>
      </c>
      <c r="J17" s="18">
        <v>0.14453665283540804</v>
      </c>
      <c r="K17" s="18">
        <v>0.12245771783344038</v>
      </c>
    </row>
    <row r="18" spans="2:11" x14ac:dyDescent="0.25">
      <c r="B18" s="3" t="s">
        <v>64</v>
      </c>
      <c r="C18" s="18">
        <v>0.11475409836065574</v>
      </c>
      <c r="D18" s="18">
        <v>0.12465753424657534</v>
      </c>
      <c r="E18" s="18">
        <v>0.1148989898989899</v>
      </c>
      <c r="F18" s="18">
        <v>0.12808988764044943</v>
      </c>
      <c r="G18" s="18">
        <v>0.08</v>
      </c>
      <c r="H18" s="18">
        <v>0.12825860271115747</v>
      </c>
      <c r="I18" s="18">
        <v>0.13426423200859292</v>
      </c>
      <c r="J18" s="18">
        <v>0.22094055013309671</v>
      </c>
      <c r="K18" s="18">
        <v>0.17136150234741784</v>
      </c>
    </row>
    <row r="19" spans="2:11" x14ac:dyDescent="0.25">
      <c r="B19" s="3" t="s">
        <v>31</v>
      </c>
      <c r="C19" s="18">
        <v>0.16452442159383032</v>
      </c>
      <c r="D19" s="18">
        <v>0.14018691588785046</v>
      </c>
      <c r="E19" s="18">
        <v>0.125</v>
      </c>
      <c r="F19" s="18">
        <v>8.9320388349514557E-2</v>
      </c>
      <c r="G19" s="18">
        <v>9.1247672253258846E-2</v>
      </c>
      <c r="H19" s="18">
        <v>0.16503267973856209</v>
      </c>
      <c r="I19" s="18">
        <v>0.20029455081001474</v>
      </c>
      <c r="J19" s="18">
        <v>0.13975576662143827</v>
      </c>
      <c r="K19" s="18">
        <v>0.11443433029908973</v>
      </c>
    </row>
    <row r="20" spans="2:11" x14ac:dyDescent="0.25">
      <c r="B20" s="3" t="s">
        <v>34</v>
      </c>
      <c r="C20" s="18">
        <v>0.16666666666666666</v>
      </c>
      <c r="D20" s="18">
        <v>0.2</v>
      </c>
      <c r="E20" s="18">
        <v>0.11904761904761904</v>
      </c>
      <c r="F20" s="18">
        <v>0.16</v>
      </c>
      <c r="G20" s="18">
        <v>9.2592592592592587E-2</v>
      </c>
      <c r="H20" s="18">
        <v>0.18333333333333332</v>
      </c>
      <c r="I20" s="18">
        <v>0.2</v>
      </c>
      <c r="J20" s="18">
        <v>0.20547945205479451</v>
      </c>
      <c r="K20" s="18">
        <v>0.21176470588235294</v>
      </c>
    </row>
    <row r="21" spans="2:11" x14ac:dyDescent="0.25">
      <c r="B21" s="3" t="s">
        <v>47</v>
      </c>
      <c r="C21" s="18">
        <v>0.13755158184319119</v>
      </c>
      <c r="D21" s="18">
        <v>9.6985583224115338E-2</v>
      </c>
      <c r="E21" s="18">
        <v>0.11808118081180811</v>
      </c>
      <c r="F21" s="18">
        <v>0.13085106382978723</v>
      </c>
      <c r="G21" s="18">
        <v>9.7782258064516125E-2</v>
      </c>
      <c r="H21" s="18">
        <v>0.12882298424467098</v>
      </c>
      <c r="I21" s="18">
        <v>0.12751677852348994</v>
      </c>
      <c r="J21" s="18">
        <v>0.13846153846153847</v>
      </c>
      <c r="K21" s="18">
        <v>0.1202809482001756</v>
      </c>
    </row>
    <row r="22" spans="2:11" x14ac:dyDescent="0.25">
      <c r="B22" s="3" t="s">
        <v>36</v>
      </c>
      <c r="C22" s="18">
        <v>0.14798387096774193</v>
      </c>
      <c r="D22" s="18">
        <v>0.12194203989461799</v>
      </c>
      <c r="E22" s="18">
        <v>0.12939958592132506</v>
      </c>
      <c r="F22" s="18">
        <v>0.1377318333840073</v>
      </c>
      <c r="G22" s="18">
        <v>7.990387503754881E-2</v>
      </c>
      <c r="H22" s="18">
        <v>0.14622124863088717</v>
      </c>
      <c r="I22" s="18">
        <v>0.14031300593631948</v>
      </c>
      <c r="J22" s="18">
        <v>0.14193388018891376</v>
      </c>
      <c r="K22" s="18">
        <v>0.12968498505403542</v>
      </c>
    </row>
    <row r="23" spans="2:11" x14ac:dyDescent="0.25">
      <c r="B23" s="3" t="s">
        <v>28</v>
      </c>
      <c r="C23" s="18">
        <v>8.9015151515151519E-2</v>
      </c>
      <c r="D23" s="18">
        <v>7.9925650557620811E-2</v>
      </c>
      <c r="E23" s="18">
        <v>6.4864864864864868E-2</v>
      </c>
      <c r="F23" s="18">
        <v>8.5409252669039148E-2</v>
      </c>
      <c r="G23" s="18">
        <v>6.4124783362218371E-2</v>
      </c>
      <c r="H23" s="18">
        <v>0.14064914992272023</v>
      </c>
      <c r="I23" s="18">
        <v>0.1430817610062893</v>
      </c>
      <c r="J23" s="18">
        <v>0.2261437908496732</v>
      </c>
      <c r="K23" s="18">
        <v>0.16295427901524032</v>
      </c>
    </row>
    <row r="24" spans="2:11" x14ac:dyDescent="0.25">
      <c r="B24" s="3" t="s">
        <v>53</v>
      </c>
      <c r="C24" s="18">
        <v>0.15370705244122965</v>
      </c>
      <c r="D24" s="18">
        <v>0.12060301507537688</v>
      </c>
      <c r="E24" s="18">
        <v>0.12084592145015106</v>
      </c>
      <c r="F24" s="18">
        <v>0.13370473537604458</v>
      </c>
      <c r="G24" s="18">
        <v>9.3023255813953487E-2</v>
      </c>
      <c r="H24" s="18">
        <v>0.16324062877871826</v>
      </c>
      <c r="I24" s="18">
        <v>0.15501905972045743</v>
      </c>
      <c r="J24" s="18">
        <v>0.18928164196123148</v>
      </c>
      <c r="K24" s="18">
        <v>0.15164369034994699</v>
      </c>
    </row>
    <row r="25" spans="2:11" x14ac:dyDescent="0.25">
      <c r="B25" s="3" t="s">
        <v>52</v>
      </c>
      <c r="C25" s="18">
        <v>0.12832550860719874</v>
      </c>
      <c r="D25" s="18">
        <v>0.12584704743465633</v>
      </c>
      <c r="E25" s="18">
        <v>0.12102196324518154</v>
      </c>
      <c r="F25" s="18">
        <v>0.13867425782838552</v>
      </c>
      <c r="G25" s="18">
        <v>9.5831710167510714E-2</v>
      </c>
      <c r="H25" s="18">
        <v>0.16299104066161269</v>
      </c>
      <c r="I25" s="18">
        <v>0.13392526822049575</v>
      </c>
      <c r="J25" s="18">
        <v>0.15964673913043478</v>
      </c>
      <c r="K25" s="18">
        <v>0.12637008381689233</v>
      </c>
    </row>
    <row r="26" spans="2:11" x14ac:dyDescent="0.25">
      <c r="B26" s="3" t="s">
        <v>43</v>
      </c>
      <c r="C26" s="18">
        <v>0.16049382716049382</v>
      </c>
      <c r="D26" s="18">
        <v>0.10617760617760617</v>
      </c>
      <c r="E26" s="18">
        <v>0.10676156583629894</v>
      </c>
      <c r="F26" s="18">
        <v>0.13322884012539185</v>
      </c>
      <c r="G26" s="18">
        <v>0.11869436201780416</v>
      </c>
      <c r="H26" s="18">
        <v>0.15761589403973511</v>
      </c>
      <c r="I26" s="18">
        <v>0.13146853146853146</v>
      </c>
      <c r="J26" s="18">
        <v>0.11378848728246319</v>
      </c>
      <c r="K26" s="18">
        <v>0.12192118226600986</v>
      </c>
    </row>
    <row r="27" spans="2:11" x14ac:dyDescent="0.25">
      <c r="B27" s="3" t="s">
        <v>50</v>
      </c>
      <c r="C27" s="18">
        <v>0.12734864300626306</v>
      </c>
      <c r="D27" s="18">
        <v>0.10105680317040951</v>
      </c>
      <c r="E27" s="18">
        <v>0.10925925925925926</v>
      </c>
      <c r="F27" s="18">
        <v>0.12389380530973451</v>
      </c>
      <c r="G27" s="18">
        <v>9.2887473460721862E-2</v>
      </c>
      <c r="H27" s="18">
        <v>0.15576923076923077</v>
      </c>
      <c r="I27" s="18">
        <v>0.13226968605249614</v>
      </c>
      <c r="J27" s="18">
        <v>0.13164310092637738</v>
      </c>
      <c r="K27" s="18">
        <v>0.11901504787961696</v>
      </c>
    </row>
    <row r="28" spans="2:11" x14ac:dyDescent="0.25">
      <c r="B28" s="3" t="s">
        <v>37</v>
      </c>
      <c r="C28" s="18">
        <v>0.10771704180064309</v>
      </c>
      <c r="D28" s="18">
        <v>0.1027190332326284</v>
      </c>
      <c r="E28" s="18">
        <v>0.11543810848400557</v>
      </c>
      <c r="F28" s="18">
        <v>0.11524609843937575</v>
      </c>
      <c r="G28" s="18">
        <v>8.1775700934579434E-2</v>
      </c>
      <c r="H28" s="18">
        <v>0.14451476793248946</v>
      </c>
      <c r="I28" s="18">
        <v>0.11453744493392071</v>
      </c>
      <c r="J28" s="18">
        <v>0.18005808325266215</v>
      </c>
      <c r="K28" s="18">
        <v>0.17875647668393782</v>
      </c>
    </row>
    <row r="29" spans="2:11" x14ac:dyDescent="0.25">
      <c r="B29" s="3" t="s">
        <v>38</v>
      </c>
      <c r="C29" s="18">
        <v>0.15710024405676579</v>
      </c>
      <c r="D29" s="18">
        <v>0.12338425381903642</v>
      </c>
      <c r="E29" s="18">
        <v>0.11986940298507463</v>
      </c>
      <c r="F29" s="18">
        <v>0.12721439531315384</v>
      </c>
      <c r="G29" s="18">
        <v>8.8780289146813282E-2</v>
      </c>
      <c r="H29" s="18">
        <v>0.1394815182336889</v>
      </c>
      <c r="I29" s="18">
        <v>0.12461930511529616</v>
      </c>
      <c r="J29" s="18">
        <v>0.13249884633133363</v>
      </c>
      <c r="K29" s="18">
        <v>0.11475231355470876</v>
      </c>
    </row>
    <row r="30" spans="2:11" x14ac:dyDescent="0.25">
      <c r="B30" s="3" t="s">
        <v>27</v>
      </c>
      <c r="C30" s="18">
        <v>0.14117647058823529</v>
      </c>
      <c r="D30" s="18">
        <v>0.11071428571428571</v>
      </c>
      <c r="E30" s="18">
        <v>0.10784313725490197</v>
      </c>
      <c r="F30" s="18">
        <v>0.17183098591549295</v>
      </c>
      <c r="G30" s="18">
        <v>6.6481994459833799E-2</v>
      </c>
      <c r="H30" s="18">
        <v>8.0519480519480519E-2</v>
      </c>
      <c r="I30" s="18">
        <v>9.8445595854922283E-2</v>
      </c>
      <c r="J30" s="18">
        <v>0.13443396226415094</v>
      </c>
      <c r="K30" s="18">
        <v>9.5238095238095233E-2</v>
      </c>
    </row>
    <row r="31" spans="2:11" x14ac:dyDescent="0.25">
      <c r="B31" s="3" t="s">
        <v>46</v>
      </c>
      <c r="C31" s="18">
        <v>0.15877437325905291</v>
      </c>
      <c r="D31" s="18">
        <v>0.11548556430446194</v>
      </c>
      <c r="E31" s="18">
        <v>0.10445344129554655</v>
      </c>
      <c r="F31" s="18">
        <v>0.11864406779661017</v>
      </c>
      <c r="G31" s="18">
        <v>8.1353491720662349E-2</v>
      </c>
      <c r="H31" s="18">
        <v>0.12825651302605209</v>
      </c>
      <c r="I31" s="18">
        <v>0.10426871938418475</v>
      </c>
      <c r="J31" s="18">
        <v>0.13116883116883116</v>
      </c>
      <c r="K31" s="18">
        <v>0.1077119184193754</v>
      </c>
    </row>
    <row r="32" spans="2:11" x14ac:dyDescent="0.25">
      <c r="B32" s="3" t="s">
        <v>39</v>
      </c>
      <c r="C32" s="18">
        <v>0.1246040126715945</v>
      </c>
      <c r="D32" s="18">
        <v>0.11332007952286283</v>
      </c>
      <c r="E32" s="18">
        <v>0.12431941923774954</v>
      </c>
      <c r="F32" s="18">
        <v>0.13647441104792851</v>
      </c>
      <c r="G32" s="18">
        <v>0.10093167701863354</v>
      </c>
      <c r="H32" s="18">
        <v>0.13167259786476868</v>
      </c>
      <c r="I32" s="18">
        <v>0.14660056657223797</v>
      </c>
      <c r="J32" s="18">
        <v>0.1584664536741214</v>
      </c>
      <c r="K32" s="18">
        <v>0.13448894202032277</v>
      </c>
    </row>
    <row r="33" spans="1:11" x14ac:dyDescent="0.25">
      <c r="B33" s="3" t="s">
        <v>44</v>
      </c>
      <c r="C33" s="18">
        <v>0.10714285714285714</v>
      </c>
      <c r="D33" s="18">
        <v>0.10305343511450382</v>
      </c>
      <c r="E33" s="18">
        <v>0.1289198606271777</v>
      </c>
      <c r="F33" s="18">
        <v>8.3333333333333329E-2</v>
      </c>
      <c r="G33" s="18">
        <v>9.1503267973856203E-2</v>
      </c>
      <c r="H33" s="18">
        <v>0.20054200542005421</v>
      </c>
      <c r="I33" s="18">
        <v>0.15041782729805014</v>
      </c>
      <c r="J33" s="18">
        <v>0.18872549019607843</v>
      </c>
      <c r="K33" s="18">
        <v>0.11792452830188679</v>
      </c>
    </row>
    <row r="34" spans="1:11" x14ac:dyDescent="0.25">
      <c r="B34" s="3" t="s">
        <v>45</v>
      </c>
      <c r="C34" s="18">
        <v>7.0469798657718116E-2</v>
      </c>
      <c r="D34" s="18">
        <v>0.10185185185185185</v>
      </c>
      <c r="E34" s="18">
        <v>8.3832335329341312E-2</v>
      </c>
      <c r="F34" s="18">
        <v>8.6592178770949726E-2</v>
      </c>
      <c r="G34" s="18">
        <v>5.2054794520547946E-2</v>
      </c>
      <c r="H34" s="18">
        <v>0.15647921760391198</v>
      </c>
      <c r="I34" s="18">
        <v>0.14720812182741116</v>
      </c>
      <c r="J34" s="18">
        <v>0.11380145278450363</v>
      </c>
      <c r="K34" s="18">
        <v>0.10440835266821345</v>
      </c>
    </row>
    <row r="35" spans="1:11" x14ac:dyDescent="0.25">
      <c r="B35" s="3" t="s">
        <v>35</v>
      </c>
      <c r="C35" s="18">
        <v>0.17307692307692307</v>
      </c>
      <c r="D35" s="18">
        <v>9.3167701863354033E-2</v>
      </c>
      <c r="E35" s="18">
        <v>7.6023391812865493E-2</v>
      </c>
      <c r="F35" s="18">
        <v>8.7431693989071038E-2</v>
      </c>
      <c r="G35" s="18">
        <v>7.7319587628865982E-2</v>
      </c>
      <c r="H35" s="18">
        <v>0.11682242990654206</v>
      </c>
      <c r="I35" s="18">
        <v>0.12376237623762376</v>
      </c>
      <c r="J35" s="18">
        <v>0.14027149321266968</v>
      </c>
      <c r="K35" s="18">
        <v>0.1206896551724138</v>
      </c>
    </row>
    <row r="36" spans="1:11" x14ac:dyDescent="0.25">
      <c r="B36" s="7" t="s">
        <v>51</v>
      </c>
      <c r="C36" s="23">
        <v>0.14296821008984106</v>
      </c>
      <c r="D36" s="23">
        <v>0.13334933205343572</v>
      </c>
      <c r="E36" s="23">
        <v>0.1354758781518729</v>
      </c>
      <c r="F36" s="23">
        <v>0.13601167809088602</v>
      </c>
      <c r="G36" s="23">
        <v>0.12870473619343858</v>
      </c>
      <c r="H36" s="23">
        <v>0.1512372013651877</v>
      </c>
      <c r="I36" s="23">
        <v>0.14194272880404268</v>
      </c>
      <c r="J36" s="23">
        <v>0.14413083619097863</v>
      </c>
      <c r="K36" s="23">
        <v>0.13820257899399546</v>
      </c>
    </row>
    <row r="37" spans="1:11" s="1" customFormat="1" x14ac:dyDescent="0.25">
      <c r="A37"/>
      <c r="B37" s="4" t="s">
        <v>63</v>
      </c>
      <c r="C37" s="37">
        <v>0.13483357784088615</v>
      </c>
      <c r="D37" s="37">
        <v>0.11368181242880648</v>
      </c>
      <c r="E37" s="37">
        <v>0.1197439084449239</v>
      </c>
      <c r="F37" s="37">
        <v>0.12798873356978926</v>
      </c>
      <c r="G37" s="37">
        <v>9.2686269372619354E-2</v>
      </c>
      <c r="H37" s="37">
        <v>0.14254252593944086</v>
      </c>
      <c r="I37" s="37">
        <v>0.13051136309540812</v>
      </c>
      <c r="J37" s="37">
        <v>0.13479844346889164</v>
      </c>
      <c r="K37" s="37">
        <v>0.12152559821226806</v>
      </c>
    </row>
    <row r="39" spans="1:11" x14ac:dyDescent="0.25">
      <c r="B39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K14"/>
  <sheetViews>
    <sheetView showGridLines="0" workbookViewId="0">
      <selection activeCell="G15" sqref="G15"/>
    </sheetView>
  </sheetViews>
  <sheetFormatPr defaultColWidth="10.28515625" defaultRowHeight="15" x14ac:dyDescent="0.25"/>
  <cols>
    <col min="1" max="1" width="23.855468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77</v>
      </c>
      <c r="C2" s="10"/>
    </row>
    <row r="3" spans="2:11" ht="24" customHeight="1" x14ac:dyDescent="0.25">
      <c r="B3" s="6" t="s">
        <v>10</v>
      </c>
      <c r="C3" s="6" t="s">
        <v>60</v>
      </c>
    </row>
    <row r="4" spans="2:11" x14ac:dyDescent="0.25">
      <c r="B4" s="3">
        <v>2016</v>
      </c>
      <c r="C4" s="12">
        <v>69736</v>
      </c>
      <c r="K4" s="9"/>
    </row>
    <row r="5" spans="2:11" x14ac:dyDescent="0.25">
      <c r="B5" s="3">
        <v>2017</v>
      </c>
      <c r="C5" s="12">
        <v>68329</v>
      </c>
      <c r="K5" s="9"/>
    </row>
    <row r="6" spans="2:11" x14ac:dyDescent="0.25">
      <c r="B6" s="3">
        <v>2018</v>
      </c>
      <c r="C6" s="12">
        <v>79830</v>
      </c>
      <c r="K6" s="9"/>
    </row>
    <row r="7" spans="2:11" x14ac:dyDescent="0.25">
      <c r="B7" s="3">
        <v>2019</v>
      </c>
      <c r="C7" s="12">
        <v>95093</v>
      </c>
      <c r="K7" s="9"/>
    </row>
    <row r="8" spans="2:11" x14ac:dyDescent="0.25">
      <c r="B8" s="3">
        <v>2020</v>
      </c>
      <c r="C8" s="12">
        <v>40585</v>
      </c>
      <c r="K8" s="9"/>
    </row>
    <row r="9" spans="2:11" x14ac:dyDescent="0.25">
      <c r="B9" s="3">
        <v>2021</v>
      </c>
      <c r="C9" s="12">
        <v>103755</v>
      </c>
      <c r="K9" s="9"/>
    </row>
    <row r="10" spans="2:11" x14ac:dyDescent="0.25">
      <c r="B10" s="3">
        <v>2022</v>
      </c>
      <c r="C10" s="12">
        <v>80524</v>
      </c>
      <c r="K10" s="9"/>
    </row>
    <row r="11" spans="2:11" x14ac:dyDescent="0.25">
      <c r="B11" s="3">
        <v>2023</v>
      </c>
      <c r="C11" s="12">
        <v>140303</v>
      </c>
      <c r="K11" s="9"/>
    </row>
    <row r="12" spans="2:11" x14ac:dyDescent="0.25">
      <c r="B12" s="7">
        <v>2024</v>
      </c>
      <c r="C12" s="13">
        <v>64748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A6CD-0B70-405A-9002-CC0B53B4E960}">
  <dimension ref="B2:K15"/>
  <sheetViews>
    <sheetView showGridLines="0" workbookViewId="0">
      <selection activeCell="H17" sqref="H17"/>
    </sheetView>
  </sheetViews>
  <sheetFormatPr defaultColWidth="10.28515625" defaultRowHeight="15" x14ac:dyDescent="0.25"/>
  <cols>
    <col min="1" max="1" width="10.85546875" customWidth="1"/>
    <col min="2" max="2" width="25" customWidth="1"/>
    <col min="3" max="11" width="10.7109375" customWidth="1"/>
  </cols>
  <sheetData>
    <row r="2" spans="2:11" ht="43.5" customHeight="1" x14ac:dyDescent="0.25">
      <c r="B2" s="11" t="s">
        <v>461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22">
        <v>28378</v>
      </c>
      <c r="D5" s="22">
        <v>25378</v>
      </c>
      <c r="E5" s="22">
        <v>29130</v>
      </c>
      <c r="F5" s="34">
        <v>34155</v>
      </c>
      <c r="G5" s="22">
        <v>23031</v>
      </c>
      <c r="H5" s="22">
        <v>38300</v>
      </c>
      <c r="I5" s="22">
        <v>34447</v>
      </c>
      <c r="J5" s="22">
        <v>36508</v>
      </c>
      <c r="K5" s="22">
        <v>35403</v>
      </c>
    </row>
    <row r="6" spans="2:11" x14ac:dyDescent="0.25">
      <c r="B6" s="3" t="s">
        <v>67</v>
      </c>
      <c r="C6" s="22">
        <v>19228</v>
      </c>
      <c r="D6" s="22">
        <v>19246</v>
      </c>
      <c r="E6" s="22">
        <v>20381</v>
      </c>
      <c r="F6" s="34">
        <v>21627</v>
      </c>
      <c r="G6" s="22">
        <v>9687</v>
      </c>
      <c r="H6" s="22">
        <v>19506</v>
      </c>
      <c r="I6" s="22">
        <v>18187</v>
      </c>
      <c r="J6" s="22">
        <v>30122</v>
      </c>
      <c r="K6" s="22">
        <v>19122</v>
      </c>
    </row>
    <row r="7" spans="2:11" x14ac:dyDescent="0.25">
      <c r="B7" s="3" t="s">
        <v>68</v>
      </c>
      <c r="C7" s="22">
        <v>8723</v>
      </c>
      <c r="D7" s="22">
        <v>8897</v>
      </c>
      <c r="E7" s="22">
        <v>10982</v>
      </c>
      <c r="F7" s="34">
        <v>14392</v>
      </c>
      <c r="G7" s="22">
        <v>4010</v>
      </c>
      <c r="H7" s="22">
        <v>12190</v>
      </c>
      <c r="I7" s="22">
        <v>4837</v>
      </c>
      <c r="J7" s="22">
        <v>9612</v>
      </c>
      <c r="K7" s="22">
        <v>3844</v>
      </c>
    </row>
    <row r="8" spans="2:11" x14ac:dyDescent="0.25">
      <c r="B8" s="3" t="s">
        <v>69</v>
      </c>
      <c r="C8" s="22">
        <v>13407</v>
      </c>
      <c r="D8" s="22">
        <v>14808</v>
      </c>
      <c r="E8" s="22">
        <v>19337</v>
      </c>
      <c r="F8" s="34">
        <v>24919</v>
      </c>
      <c r="G8" s="22">
        <v>3857</v>
      </c>
      <c r="H8" s="22">
        <v>33759</v>
      </c>
      <c r="I8" s="22">
        <v>23053</v>
      </c>
      <c r="J8" s="22">
        <v>64062</v>
      </c>
      <c r="K8" s="22">
        <v>6379</v>
      </c>
    </row>
    <row r="9" spans="2:11" x14ac:dyDescent="0.25">
      <c r="B9" s="3" t="s">
        <v>58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</row>
    <row r="10" spans="2:11" x14ac:dyDescent="0.25">
      <c r="B10" s="4" t="s">
        <v>63</v>
      </c>
      <c r="C10" s="38">
        <f>SUM(C5:C9)</f>
        <v>69736</v>
      </c>
      <c r="D10" s="38">
        <f t="shared" ref="D10:K10" si="0">SUM(D5:D9)</f>
        <v>68329</v>
      </c>
      <c r="E10" s="38">
        <f t="shared" si="0"/>
        <v>79830</v>
      </c>
      <c r="F10" s="38">
        <f t="shared" si="0"/>
        <v>95093</v>
      </c>
      <c r="G10" s="38">
        <f t="shared" si="0"/>
        <v>40585</v>
      </c>
      <c r="H10" s="38">
        <f t="shared" si="0"/>
        <v>103755</v>
      </c>
      <c r="I10" s="38">
        <f t="shared" si="0"/>
        <v>80524</v>
      </c>
      <c r="J10" s="38">
        <f t="shared" si="0"/>
        <v>140304</v>
      </c>
      <c r="K10" s="38">
        <f t="shared" si="0"/>
        <v>64748</v>
      </c>
    </row>
    <row r="11" spans="2:11" x14ac:dyDescent="0.25">
      <c r="B11" s="29"/>
      <c r="J11" s="9"/>
    </row>
    <row r="12" spans="2:11" x14ac:dyDescent="0.25">
      <c r="B12" s="69" t="s">
        <v>75</v>
      </c>
      <c r="J12" s="9"/>
    </row>
    <row r="13" spans="2:11" x14ac:dyDescent="0.25">
      <c r="J13" s="9"/>
    </row>
    <row r="15" spans="2:11" x14ac:dyDescent="0.25">
      <c r="J15" s="9"/>
    </row>
  </sheetData>
  <mergeCells count="2">
    <mergeCell ref="B3:B4"/>
    <mergeCell ref="C3:K3"/>
  </mergeCells>
  <pageMargins left="0.7" right="0.7" top="0.75" bottom="0.75" header="0.3" footer="0.3"/>
  <pageSetup orientation="portrait" r:id="rId1"/>
  <ignoredErrors>
    <ignoredError sqref="C10 D10:K10" formulaRange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N25"/>
  <sheetViews>
    <sheetView showGridLines="0" topLeftCell="A4" workbookViewId="0">
      <selection activeCell="C26" sqref="C26"/>
    </sheetView>
  </sheetViews>
  <sheetFormatPr defaultColWidth="10.28515625" defaultRowHeight="15" x14ac:dyDescent="0.25"/>
  <cols>
    <col min="1" max="1" width="12.28515625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78</v>
      </c>
    </row>
    <row r="3" spans="2:14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31">
        <v>2498</v>
      </c>
      <c r="D5" s="31">
        <v>2113</v>
      </c>
      <c r="E5" s="31">
        <v>6041</v>
      </c>
      <c r="F5" s="31">
        <v>2933</v>
      </c>
      <c r="G5" s="31">
        <v>1103</v>
      </c>
      <c r="H5" s="31">
        <v>2757</v>
      </c>
      <c r="I5" s="31">
        <v>3361</v>
      </c>
      <c r="J5" s="31">
        <v>2356.078</v>
      </c>
      <c r="K5" s="31">
        <v>1169.3630000000001</v>
      </c>
      <c r="M5" s="18"/>
      <c r="N5" s="21"/>
    </row>
    <row r="6" spans="2:14" x14ac:dyDescent="0.25">
      <c r="B6" s="3" t="s">
        <v>2</v>
      </c>
      <c r="C6" s="31">
        <v>52</v>
      </c>
      <c r="D6" s="31">
        <v>43</v>
      </c>
      <c r="E6" s="31">
        <v>53</v>
      </c>
      <c r="F6" s="31">
        <v>186</v>
      </c>
      <c r="G6" s="31">
        <v>63</v>
      </c>
      <c r="H6" s="31">
        <v>31</v>
      </c>
      <c r="I6" s="31">
        <v>105</v>
      </c>
      <c r="J6" s="31">
        <v>54.04242</v>
      </c>
      <c r="K6" s="31">
        <v>93.491960000000006</v>
      </c>
      <c r="M6" s="18"/>
      <c r="N6" s="21"/>
    </row>
    <row r="7" spans="2:14" x14ac:dyDescent="0.25">
      <c r="B7" s="3" t="s">
        <v>3</v>
      </c>
      <c r="C7" s="31">
        <v>6331</v>
      </c>
      <c r="D7" s="31">
        <v>6291</v>
      </c>
      <c r="E7" s="31">
        <v>5949</v>
      </c>
      <c r="F7" s="31">
        <v>6042</v>
      </c>
      <c r="G7" s="31">
        <v>2556</v>
      </c>
      <c r="H7" s="31">
        <v>6277</v>
      </c>
      <c r="I7" s="31">
        <v>10293</v>
      </c>
      <c r="J7" s="31">
        <v>13897.06</v>
      </c>
      <c r="K7" s="31">
        <v>4488.5439999999999</v>
      </c>
      <c r="M7" s="18"/>
      <c r="N7" s="21"/>
    </row>
    <row r="8" spans="2:14" x14ac:dyDescent="0.25">
      <c r="B8" s="3" t="s">
        <v>4</v>
      </c>
      <c r="C8" s="31">
        <v>35</v>
      </c>
      <c r="D8" s="31">
        <v>49</v>
      </c>
      <c r="E8" s="31">
        <v>50</v>
      </c>
      <c r="F8" s="31">
        <v>99</v>
      </c>
      <c r="G8" s="31">
        <v>48</v>
      </c>
      <c r="H8" s="31">
        <v>45</v>
      </c>
      <c r="I8" s="31">
        <v>428</v>
      </c>
      <c r="J8" s="31">
        <v>580.78229999999996</v>
      </c>
      <c r="K8" s="31">
        <v>260.98669999999998</v>
      </c>
      <c r="M8" s="18"/>
      <c r="N8" s="21"/>
    </row>
    <row r="9" spans="2:14" x14ac:dyDescent="0.25">
      <c r="B9" s="3" t="s">
        <v>5</v>
      </c>
      <c r="C9" s="31">
        <v>115</v>
      </c>
      <c r="D9" s="31">
        <v>407</v>
      </c>
      <c r="E9" s="31">
        <v>144</v>
      </c>
      <c r="F9" s="31">
        <v>210</v>
      </c>
      <c r="G9" s="31">
        <v>288</v>
      </c>
      <c r="H9" s="31">
        <v>400</v>
      </c>
      <c r="I9" s="31">
        <v>468</v>
      </c>
      <c r="J9" s="31">
        <v>256.66750000000002</v>
      </c>
      <c r="K9" s="31">
        <v>284.24459999999999</v>
      </c>
      <c r="M9" s="18"/>
      <c r="N9" s="21"/>
    </row>
    <row r="10" spans="2:14" x14ac:dyDescent="0.25">
      <c r="B10" s="27" t="s">
        <v>6</v>
      </c>
      <c r="C10" s="32">
        <v>5637</v>
      </c>
      <c r="D10" s="32">
        <v>4961</v>
      </c>
      <c r="E10" s="32">
        <v>5503</v>
      </c>
      <c r="F10" s="32">
        <v>7831</v>
      </c>
      <c r="G10" s="32">
        <v>2545</v>
      </c>
      <c r="H10" s="32">
        <v>4787</v>
      </c>
      <c r="I10" s="32">
        <v>4235</v>
      </c>
      <c r="J10" s="32">
        <v>5283.8220000000001</v>
      </c>
      <c r="K10" s="32">
        <v>3674.4349999999999</v>
      </c>
      <c r="M10" s="18"/>
      <c r="N10" s="21"/>
    </row>
    <row r="11" spans="2:14" x14ac:dyDescent="0.25">
      <c r="B11" s="27" t="s">
        <v>7</v>
      </c>
      <c r="C11" s="32">
        <v>17192</v>
      </c>
      <c r="D11" s="32">
        <v>15295</v>
      </c>
      <c r="E11" s="32">
        <v>20181</v>
      </c>
      <c r="F11" s="32">
        <v>28350</v>
      </c>
      <c r="G11" s="32">
        <v>10182</v>
      </c>
      <c r="H11" s="32">
        <v>19782</v>
      </c>
      <c r="I11" s="32">
        <v>17136</v>
      </c>
      <c r="J11" s="32">
        <v>19360.77</v>
      </c>
      <c r="K11" s="32">
        <v>15892.96</v>
      </c>
      <c r="M11" s="18"/>
      <c r="N11" s="21"/>
    </row>
    <row r="12" spans="2:14" x14ac:dyDescent="0.25">
      <c r="B12" s="3" t="s">
        <v>8</v>
      </c>
      <c r="C12" s="31">
        <v>2254</v>
      </c>
      <c r="D12" s="31">
        <v>2130</v>
      </c>
      <c r="E12" s="31">
        <v>4081</v>
      </c>
      <c r="F12" s="31">
        <v>3524</v>
      </c>
      <c r="G12" s="31">
        <v>1734</v>
      </c>
      <c r="H12" s="31">
        <v>2777</v>
      </c>
      <c r="I12" s="31">
        <v>2407</v>
      </c>
      <c r="J12" s="31">
        <v>3515.9250000000002</v>
      </c>
      <c r="K12" s="31">
        <v>5330.5879999999997</v>
      </c>
      <c r="M12" s="18"/>
      <c r="N12" s="21"/>
    </row>
    <row r="13" spans="2:14" x14ac:dyDescent="0.25">
      <c r="B13" s="3" t="s">
        <v>17</v>
      </c>
      <c r="C13" s="31">
        <v>6200</v>
      </c>
      <c r="D13" s="31">
        <v>6000</v>
      </c>
      <c r="E13" s="31">
        <v>7161</v>
      </c>
      <c r="F13" s="31">
        <v>9358</v>
      </c>
      <c r="G13" s="31">
        <v>8158</v>
      </c>
      <c r="H13" s="31">
        <v>35086</v>
      </c>
      <c r="I13" s="31">
        <v>9649</v>
      </c>
      <c r="J13" s="31">
        <v>31956.98</v>
      </c>
      <c r="K13" s="31">
        <v>7046.8890000000001</v>
      </c>
      <c r="M13" s="18"/>
      <c r="N13" s="21"/>
    </row>
    <row r="14" spans="2:14" x14ac:dyDescent="0.25">
      <c r="B14" s="3" t="s">
        <v>9</v>
      </c>
      <c r="C14" s="31">
        <v>1268</v>
      </c>
      <c r="D14" s="31">
        <v>5042</v>
      </c>
      <c r="E14" s="31">
        <v>1721</v>
      </c>
      <c r="F14" s="31">
        <v>1702</v>
      </c>
      <c r="G14" s="31">
        <v>685</v>
      </c>
      <c r="H14" s="31">
        <v>1146</v>
      </c>
      <c r="I14" s="31">
        <v>953</v>
      </c>
      <c r="J14" s="31">
        <v>1315.7650000000001</v>
      </c>
      <c r="K14" s="31">
        <v>905.29190000000006</v>
      </c>
      <c r="M14" s="18"/>
      <c r="N14" s="21"/>
    </row>
    <row r="15" spans="2:14" x14ac:dyDescent="0.25">
      <c r="B15" s="3" t="s">
        <v>18</v>
      </c>
      <c r="C15" s="31">
        <v>3972</v>
      </c>
      <c r="D15" s="31">
        <v>2596</v>
      </c>
      <c r="E15" s="31">
        <v>4068</v>
      </c>
      <c r="F15" s="31">
        <v>2762</v>
      </c>
      <c r="G15" s="31">
        <v>800</v>
      </c>
      <c r="H15" s="31">
        <v>3536</v>
      </c>
      <c r="I15" s="31">
        <v>2520</v>
      </c>
      <c r="J15" s="31">
        <v>2391.5859999999998</v>
      </c>
      <c r="K15" s="31">
        <v>1724.0940000000001</v>
      </c>
      <c r="M15" s="16"/>
      <c r="N15" s="21"/>
    </row>
    <row r="16" spans="2:14" x14ac:dyDescent="0.25">
      <c r="B16" s="3" t="s">
        <v>23</v>
      </c>
      <c r="C16" s="31">
        <v>2345</v>
      </c>
      <c r="D16" s="31">
        <v>2023</v>
      </c>
      <c r="E16" s="31">
        <v>1944</v>
      </c>
      <c r="F16" s="31">
        <v>1292</v>
      </c>
      <c r="G16" s="31">
        <v>1478</v>
      </c>
      <c r="H16" s="31">
        <v>3032</v>
      </c>
      <c r="I16" s="31">
        <v>5489</v>
      </c>
      <c r="J16" s="31">
        <v>4198.7520000000004</v>
      </c>
      <c r="K16" s="31">
        <v>3182.018</v>
      </c>
      <c r="M16" s="16"/>
      <c r="N16" s="21"/>
    </row>
    <row r="17" spans="2:14" x14ac:dyDescent="0.25">
      <c r="B17" s="3" t="s">
        <v>19</v>
      </c>
      <c r="C17" s="31">
        <v>5023</v>
      </c>
      <c r="D17" s="31">
        <v>4302</v>
      </c>
      <c r="E17" s="31">
        <v>6103</v>
      </c>
      <c r="F17" s="31">
        <v>11375</v>
      </c>
      <c r="G17" s="31">
        <v>3368</v>
      </c>
      <c r="H17" s="31">
        <v>5587</v>
      </c>
      <c r="I17" s="31">
        <v>4943</v>
      </c>
      <c r="J17" s="31">
        <v>7245.1319999999996</v>
      </c>
      <c r="K17" s="31">
        <v>4692.7780000000002</v>
      </c>
      <c r="M17" s="18"/>
      <c r="N17" s="21"/>
    </row>
    <row r="18" spans="2:14" x14ac:dyDescent="0.25">
      <c r="B18" s="3" t="s">
        <v>20</v>
      </c>
      <c r="C18" s="31">
        <v>4161</v>
      </c>
      <c r="D18" s="31">
        <v>5667</v>
      </c>
      <c r="E18" s="31">
        <v>3428</v>
      </c>
      <c r="F18" s="31">
        <v>1877</v>
      </c>
      <c r="G18" s="31">
        <v>1880</v>
      </c>
      <c r="H18" s="31">
        <v>3260</v>
      </c>
      <c r="I18" s="31">
        <v>2872</v>
      </c>
      <c r="J18" s="31">
        <v>4543.8159999999998</v>
      </c>
      <c r="K18" s="31">
        <v>2983.8539999999998</v>
      </c>
      <c r="M18" s="18"/>
      <c r="N18" s="21"/>
    </row>
    <row r="19" spans="2:14" x14ac:dyDescent="0.25">
      <c r="B19" s="3" t="s">
        <v>15</v>
      </c>
      <c r="C19" s="31">
        <v>2048</v>
      </c>
      <c r="D19" s="31">
        <v>2901</v>
      </c>
      <c r="E19" s="31">
        <v>1404</v>
      </c>
      <c r="F19" s="31">
        <v>2165</v>
      </c>
      <c r="G19" s="31">
        <v>814</v>
      </c>
      <c r="H19" s="31">
        <v>955</v>
      </c>
      <c r="I19" s="31">
        <v>1194</v>
      </c>
      <c r="J19" s="31">
        <v>1783.1110000000001</v>
      </c>
      <c r="K19" s="31">
        <v>1288.45</v>
      </c>
      <c r="M19" s="18"/>
      <c r="N19" s="21"/>
    </row>
    <row r="20" spans="2:14" x14ac:dyDescent="0.25">
      <c r="B20" s="3" t="s">
        <v>21</v>
      </c>
      <c r="C20" s="31">
        <v>2037</v>
      </c>
      <c r="D20" s="31">
        <v>3045</v>
      </c>
      <c r="E20" s="31">
        <v>4083</v>
      </c>
      <c r="F20" s="31">
        <v>2227</v>
      </c>
      <c r="G20" s="31">
        <v>1096</v>
      </c>
      <c r="H20" s="31">
        <v>1913</v>
      </c>
      <c r="I20" s="31">
        <v>1535</v>
      </c>
      <c r="J20" s="31">
        <v>2747.884</v>
      </c>
      <c r="K20" s="31">
        <v>3756.027</v>
      </c>
      <c r="M20" s="18"/>
      <c r="N20" s="21"/>
    </row>
    <row r="21" spans="2:14" x14ac:dyDescent="0.25">
      <c r="B21" s="3" t="s">
        <v>22</v>
      </c>
      <c r="C21" s="31">
        <v>2438</v>
      </c>
      <c r="D21" s="31">
        <v>1396</v>
      </c>
      <c r="E21" s="31">
        <v>1527</v>
      </c>
      <c r="F21" s="31">
        <v>4035</v>
      </c>
      <c r="G21" s="31">
        <v>1390</v>
      </c>
      <c r="H21" s="31">
        <v>6004</v>
      </c>
      <c r="I21" s="31">
        <v>5754</v>
      </c>
      <c r="J21" s="31">
        <v>24989.23</v>
      </c>
      <c r="K21" s="31">
        <v>3372.6379999999999</v>
      </c>
      <c r="M21" s="16"/>
      <c r="N21" s="21"/>
    </row>
    <row r="22" spans="2:14" x14ac:dyDescent="0.25">
      <c r="B22" s="7" t="s">
        <v>24</v>
      </c>
      <c r="C22" s="33">
        <v>6130</v>
      </c>
      <c r="D22" s="33">
        <v>4068</v>
      </c>
      <c r="E22" s="33">
        <v>6389</v>
      </c>
      <c r="F22" s="33">
        <v>9125</v>
      </c>
      <c r="G22" s="33">
        <v>2397</v>
      </c>
      <c r="H22" s="33">
        <v>6380</v>
      </c>
      <c r="I22" s="33">
        <v>7182</v>
      </c>
      <c r="J22" s="33">
        <v>13825.82</v>
      </c>
      <c r="K22" s="33">
        <v>4601.7969999999996</v>
      </c>
      <c r="M22" s="18"/>
      <c r="N22" s="21"/>
    </row>
    <row r="23" spans="2:14" x14ac:dyDescent="0.25">
      <c r="B23" s="4" t="s">
        <v>63</v>
      </c>
      <c r="C23" s="38">
        <v>69736</v>
      </c>
      <c r="D23" s="38">
        <v>68329</v>
      </c>
      <c r="E23" s="38">
        <v>79830</v>
      </c>
      <c r="F23" s="38">
        <v>95093</v>
      </c>
      <c r="G23" s="38">
        <v>40585</v>
      </c>
      <c r="H23" s="38">
        <v>103755</v>
      </c>
      <c r="I23" s="38">
        <v>80524</v>
      </c>
      <c r="J23" s="38">
        <v>140303.22322000001</v>
      </c>
      <c r="K23" s="38">
        <v>64748.450159999993</v>
      </c>
    </row>
    <row r="25" spans="2:14" x14ac:dyDescent="0.25">
      <c r="B25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K39"/>
  <sheetViews>
    <sheetView showGridLines="0" topLeftCell="A25" workbookViewId="0">
      <selection activeCell="B39" sqref="B39"/>
    </sheetView>
  </sheetViews>
  <sheetFormatPr defaultColWidth="10.28515625" defaultRowHeight="15" x14ac:dyDescent="0.25"/>
  <cols>
    <col min="1" max="1" width="23.8554687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2:11" ht="43.5" customHeight="1" x14ac:dyDescent="0.25">
      <c r="B2" s="11" t="s">
        <v>110</v>
      </c>
    </row>
    <row r="3" spans="2:11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22">
        <v>20742</v>
      </c>
      <c r="D5" s="22">
        <v>24570</v>
      </c>
      <c r="E5" s="22">
        <v>23190</v>
      </c>
      <c r="F5" s="22">
        <v>27718</v>
      </c>
      <c r="G5" s="22">
        <v>10106</v>
      </c>
      <c r="H5" s="22">
        <v>23104</v>
      </c>
      <c r="I5" s="22">
        <v>23306</v>
      </c>
      <c r="J5" s="22">
        <v>45292.09</v>
      </c>
      <c r="K5" s="22">
        <v>17228.560000000001</v>
      </c>
    </row>
    <row r="6" spans="2:11" x14ac:dyDescent="0.25">
      <c r="B6" s="3" t="s">
        <v>42</v>
      </c>
      <c r="C6" s="22">
        <v>196</v>
      </c>
      <c r="D6" s="22">
        <v>494</v>
      </c>
      <c r="E6" s="22">
        <v>594</v>
      </c>
      <c r="F6" s="22">
        <v>1290</v>
      </c>
      <c r="G6" s="22">
        <v>105</v>
      </c>
      <c r="H6" s="22">
        <v>1107</v>
      </c>
      <c r="I6" s="22">
        <v>429</v>
      </c>
      <c r="J6" s="22">
        <v>506.4776</v>
      </c>
      <c r="K6" s="22">
        <v>309.33330000000001</v>
      </c>
    </row>
    <row r="7" spans="2:11" x14ac:dyDescent="0.25">
      <c r="B7" s="3" t="s">
        <v>56</v>
      </c>
      <c r="C7" s="22">
        <v>126</v>
      </c>
      <c r="D7" s="22">
        <v>87</v>
      </c>
      <c r="E7" s="22">
        <v>24</v>
      </c>
      <c r="F7" s="22">
        <v>62</v>
      </c>
      <c r="G7" s="22">
        <v>62</v>
      </c>
      <c r="H7" s="22">
        <v>88</v>
      </c>
      <c r="I7" s="22">
        <v>51</v>
      </c>
      <c r="J7" s="22">
        <v>113.1557</v>
      </c>
      <c r="K7" s="22">
        <v>69.443719999999999</v>
      </c>
    </row>
    <row r="8" spans="2:11" x14ac:dyDescent="0.25">
      <c r="B8" s="3" t="s">
        <v>54</v>
      </c>
      <c r="C8" s="22">
        <v>328</v>
      </c>
      <c r="D8" s="22">
        <v>396</v>
      </c>
      <c r="E8" s="22">
        <v>250</v>
      </c>
      <c r="F8" s="22">
        <v>437</v>
      </c>
      <c r="G8" s="22">
        <v>218</v>
      </c>
      <c r="H8" s="22">
        <v>413</v>
      </c>
      <c r="I8" s="22">
        <v>279</v>
      </c>
      <c r="J8" s="22">
        <v>871.15470000000005</v>
      </c>
      <c r="K8" s="22">
        <v>323.9409</v>
      </c>
    </row>
    <row r="9" spans="2:11" x14ac:dyDescent="0.25">
      <c r="B9" s="3" t="s">
        <v>33</v>
      </c>
      <c r="C9" s="22">
        <v>168</v>
      </c>
      <c r="D9" s="22">
        <v>71</v>
      </c>
      <c r="E9" s="22">
        <v>156</v>
      </c>
      <c r="F9" s="22">
        <v>163</v>
      </c>
      <c r="G9" s="22">
        <v>107</v>
      </c>
      <c r="H9" s="22">
        <v>225</v>
      </c>
      <c r="I9" s="22">
        <v>216</v>
      </c>
      <c r="J9" s="22">
        <v>284.33749999999998</v>
      </c>
      <c r="K9" s="22">
        <v>198.36359999999999</v>
      </c>
    </row>
    <row r="10" spans="2:11" x14ac:dyDescent="0.25">
      <c r="B10" s="3" t="s">
        <v>30</v>
      </c>
      <c r="C10" s="22">
        <v>1071</v>
      </c>
      <c r="D10" s="22">
        <v>1396</v>
      </c>
      <c r="E10" s="22">
        <v>4208</v>
      </c>
      <c r="F10" s="22">
        <v>2571</v>
      </c>
      <c r="G10" s="22">
        <v>860</v>
      </c>
      <c r="H10" s="22">
        <v>3757</v>
      </c>
      <c r="I10" s="22">
        <v>1431</v>
      </c>
      <c r="J10" s="22">
        <v>3138.395</v>
      </c>
      <c r="K10" s="22">
        <v>1501.0940000000001</v>
      </c>
    </row>
    <row r="11" spans="2:11" x14ac:dyDescent="0.25">
      <c r="B11" s="3" t="s">
        <v>32</v>
      </c>
      <c r="C11" s="22">
        <v>28</v>
      </c>
      <c r="D11" s="22">
        <v>10</v>
      </c>
      <c r="E11" s="22">
        <v>61</v>
      </c>
      <c r="F11" s="22">
        <v>37</v>
      </c>
      <c r="G11" s="22">
        <v>22</v>
      </c>
      <c r="H11" s="22">
        <v>38</v>
      </c>
      <c r="I11" s="22">
        <v>43</v>
      </c>
      <c r="J11" s="22">
        <v>6</v>
      </c>
      <c r="K11" s="22">
        <v>132.00149999999999</v>
      </c>
    </row>
    <row r="12" spans="2:11" x14ac:dyDescent="0.25">
      <c r="B12" s="3" t="s">
        <v>55</v>
      </c>
      <c r="C12" s="22">
        <v>64</v>
      </c>
      <c r="D12" s="22">
        <v>72</v>
      </c>
      <c r="E12" s="22">
        <v>81</v>
      </c>
      <c r="F12" s="22">
        <v>228</v>
      </c>
      <c r="G12" s="22">
        <v>67</v>
      </c>
      <c r="H12" s="22">
        <v>454</v>
      </c>
      <c r="I12" s="22">
        <v>126</v>
      </c>
      <c r="J12" s="22">
        <v>103.09010000000001</v>
      </c>
      <c r="K12" s="22">
        <v>117.50320000000001</v>
      </c>
    </row>
    <row r="13" spans="2:11" x14ac:dyDescent="0.25">
      <c r="B13" s="3" t="s">
        <v>26</v>
      </c>
      <c r="C13" s="22">
        <v>2696</v>
      </c>
      <c r="D13" s="22">
        <v>1714</v>
      </c>
      <c r="E13" s="22">
        <v>1141</v>
      </c>
      <c r="F13" s="22">
        <v>1472</v>
      </c>
      <c r="G13" s="22">
        <v>606</v>
      </c>
      <c r="H13" s="22">
        <v>1993</v>
      </c>
      <c r="I13" s="22">
        <v>1100</v>
      </c>
      <c r="J13" s="22">
        <v>2115.5940000000001</v>
      </c>
      <c r="K13" s="22">
        <v>1222.82</v>
      </c>
    </row>
    <row r="14" spans="2:11" x14ac:dyDescent="0.25">
      <c r="B14" s="3" t="s">
        <v>41</v>
      </c>
      <c r="C14" s="22">
        <v>518</v>
      </c>
      <c r="D14" s="22">
        <v>22</v>
      </c>
      <c r="E14" s="22">
        <v>32</v>
      </c>
      <c r="F14" s="22">
        <v>32</v>
      </c>
      <c r="G14" s="22">
        <v>13</v>
      </c>
      <c r="H14" s="22">
        <v>44</v>
      </c>
      <c r="I14" s="22">
        <v>53</v>
      </c>
      <c r="J14" s="22">
        <v>22.868690000000001</v>
      </c>
      <c r="K14" s="22">
        <v>32.693649999999998</v>
      </c>
    </row>
    <row r="15" spans="2:11" x14ac:dyDescent="0.25">
      <c r="B15" s="3" t="s">
        <v>49</v>
      </c>
      <c r="C15" s="22">
        <v>6280</v>
      </c>
      <c r="D15" s="22">
        <v>4101</v>
      </c>
      <c r="E15" s="22">
        <v>6152</v>
      </c>
      <c r="F15" s="22">
        <v>3242</v>
      </c>
      <c r="G15" s="22">
        <v>1614</v>
      </c>
      <c r="H15" s="22">
        <v>3078</v>
      </c>
      <c r="I15" s="22">
        <v>3694</v>
      </c>
      <c r="J15" s="22">
        <v>4269.076</v>
      </c>
      <c r="K15" s="22">
        <v>3535.4409999999998</v>
      </c>
    </row>
    <row r="16" spans="2:11" x14ac:dyDescent="0.25">
      <c r="B16" s="3" t="s">
        <v>40</v>
      </c>
      <c r="C16" s="22">
        <v>1650</v>
      </c>
      <c r="D16" s="22">
        <v>1105</v>
      </c>
      <c r="E16" s="22">
        <v>1059</v>
      </c>
      <c r="F16" s="22">
        <v>1328</v>
      </c>
      <c r="G16" s="22">
        <v>705</v>
      </c>
      <c r="H16" s="22">
        <v>1384</v>
      </c>
      <c r="I16" s="22">
        <v>2840</v>
      </c>
      <c r="J16" s="22">
        <v>1109.249</v>
      </c>
      <c r="K16" s="22">
        <v>1310.2370000000001</v>
      </c>
    </row>
    <row r="17" spans="2:11" x14ac:dyDescent="0.25">
      <c r="B17" s="3" t="s">
        <v>29</v>
      </c>
      <c r="C17" s="22">
        <v>2285</v>
      </c>
      <c r="D17" s="22">
        <v>2270</v>
      </c>
      <c r="E17" s="22">
        <v>2302</v>
      </c>
      <c r="F17" s="22">
        <v>2683</v>
      </c>
      <c r="G17" s="22">
        <v>1158</v>
      </c>
      <c r="H17" s="22">
        <v>2817</v>
      </c>
      <c r="I17" s="22">
        <v>2968</v>
      </c>
      <c r="J17" s="22">
        <v>2736.9229999999998</v>
      </c>
      <c r="K17" s="22">
        <v>2129.4009999999998</v>
      </c>
    </row>
    <row r="18" spans="2:11" x14ac:dyDescent="0.25">
      <c r="B18" s="3" t="s">
        <v>64</v>
      </c>
      <c r="C18" s="22">
        <v>564</v>
      </c>
      <c r="D18" s="22">
        <v>821</v>
      </c>
      <c r="E18" s="22">
        <v>751</v>
      </c>
      <c r="F18" s="22">
        <v>954</v>
      </c>
      <c r="G18" s="22">
        <v>301</v>
      </c>
      <c r="H18" s="22">
        <v>458</v>
      </c>
      <c r="I18" s="22">
        <v>575</v>
      </c>
      <c r="J18" s="22">
        <v>1378.1110000000001</v>
      </c>
      <c r="K18" s="22">
        <v>802.30269999999996</v>
      </c>
    </row>
    <row r="19" spans="2:11" x14ac:dyDescent="0.25">
      <c r="B19" s="3" t="s">
        <v>31</v>
      </c>
      <c r="C19" s="22">
        <v>382</v>
      </c>
      <c r="D19" s="22">
        <v>326</v>
      </c>
      <c r="E19" s="22">
        <v>294</v>
      </c>
      <c r="F19" s="22">
        <v>267</v>
      </c>
      <c r="G19" s="22">
        <v>447</v>
      </c>
      <c r="H19" s="22">
        <v>369</v>
      </c>
      <c r="I19" s="22">
        <v>418</v>
      </c>
      <c r="J19" s="22">
        <v>649.65520000000004</v>
      </c>
      <c r="K19" s="22">
        <v>672.53380000000004</v>
      </c>
    </row>
    <row r="20" spans="2:11" x14ac:dyDescent="0.25">
      <c r="B20" s="3" t="s">
        <v>34</v>
      </c>
      <c r="C20" s="22">
        <v>652</v>
      </c>
      <c r="D20" s="22">
        <v>26</v>
      </c>
      <c r="E20" s="22">
        <v>63</v>
      </c>
      <c r="F20" s="22">
        <v>25</v>
      </c>
      <c r="G20" s="22">
        <v>6</v>
      </c>
      <c r="H20" s="22">
        <v>58</v>
      </c>
      <c r="I20" s="22">
        <v>24</v>
      </c>
      <c r="J20" s="22">
        <v>37.166670000000003</v>
      </c>
      <c r="K20" s="22">
        <v>39.708329999999997</v>
      </c>
    </row>
    <row r="21" spans="2:11" x14ac:dyDescent="0.25">
      <c r="B21" s="3" t="s">
        <v>47</v>
      </c>
      <c r="C21" s="22">
        <v>584</v>
      </c>
      <c r="D21" s="22">
        <v>661</v>
      </c>
      <c r="E21" s="22">
        <v>819</v>
      </c>
      <c r="F21" s="22">
        <v>1111</v>
      </c>
      <c r="G21" s="22">
        <v>936</v>
      </c>
      <c r="H21" s="22">
        <v>4565</v>
      </c>
      <c r="I21" s="22">
        <v>605</v>
      </c>
      <c r="J21" s="22">
        <v>1187.0740000000001</v>
      </c>
      <c r="K21" s="22">
        <v>420.89530000000002</v>
      </c>
    </row>
    <row r="22" spans="2:11" x14ac:dyDescent="0.25">
      <c r="B22" s="3" t="s">
        <v>36</v>
      </c>
      <c r="C22" s="22">
        <v>2267</v>
      </c>
      <c r="D22" s="22">
        <v>2042</v>
      </c>
      <c r="E22" s="22">
        <v>2650</v>
      </c>
      <c r="F22" s="22">
        <v>3107</v>
      </c>
      <c r="G22" s="22">
        <v>977</v>
      </c>
      <c r="H22" s="22">
        <v>2832</v>
      </c>
      <c r="I22" s="22">
        <v>2557</v>
      </c>
      <c r="J22" s="22">
        <v>3687.46</v>
      </c>
      <c r="K22" s="22">
        <v>2488.835</v>
      </c>
    </row>
    <row r="23" spans="2:11" x14ac:dyDescent="0.25">
      <c r="B23" s="3" t="s">
        <v>28</v>
      </c>
      <c r="C23" s="22">
        <v>201</v>
      </c>
      <c r="D23" s="22">
        <v>326</v>
      </c>
      <c r="E23" s="22">
        <v>184</v>
      </c>
      <c r="F23" s="22">
        <v>316</v>
      </c>
      <c r="G23" s="22">
        <v>127</v>
      </c>
      <c r="H23" s="22">
        <v>1667</v>
      </c>
      <c r="I23" s="22">
        <v>294</v>
      </c>
      <c r="J23" s="22">
        <v>3953.2080000000001</v>
      </c>
      <c r="K23" s="22">
        <v>2528.1</v>
      </c>
    </row>
    <row r="24" spans="2:11" x14ac:dyDescent="0.25">
      <c r="B24" s="3" t="s">
        <v>53</v>
      </c>
      <c r="C24" s="22">
        <v>462</v>
      </c>
      <c r="D24" s="22">
        <v>470</v>
      </c>
      <c r="E24" s="22">
        <v>960</v>
      </c>
      <c r="F24" s="22">
        <v>937</v>
      </c>
      <c r="G24" s="22">
        <v>512</v>
      </c>
      <c r="H24" s="22">
        <v>2514</v>
      </c>
      <c r="I24" s="22">
        <v>476</v>
      </c>
      <c r="J24" s="22">
        <v>649.72190000000001</v>
      </c>
      <c r="K24" s="22">
        <v>588.7885</v>
      </c>
    </row>
    <row r="25" spans="2:11" x14ac:dyDescent="0.25">
      <c r="B25" s="3" t="s">
        <v>52</v>
      </c>
      <c r="C25" s="22">
        <v>2250</v>
      </c>
      <c r="D25" s="22">
        <v>1275</v>
      </c>
      <c r="E25" s="22">
        <v>2380</v>
      </c>
      <c r="F25" s="22">
        <v>2283</v>
      </c>
      <c r="G25" s="22">
        <v>1314</v>
      </c>
      <c r="H25" s="22">
        <v>4297</v>
      </c>
      <c r="I25" s="22">
        <v>1890</v>
      </c>
      <c r="J25" s="22">
        <v>4667.8819999999996</v>
      </c>
      <c r="K25" s="22">
        <v>1528.855</v>
      </c>
    </row>
    <row r="26" spans="2:11" x14ac:dyDescent="0.25">
      <c r="B26" s="3" t="s">
        <v>43</v>
      </c>
      <c r="C26" s="22">
        <v>392</v>
      </c>
      <c r="D26" s="22">
        <v>316</v>
      </c>
      <c r="E26" s="22">
        <v>313</v>
      </c>
      <c r="F26" s="22">
        <v>703</v>
      </c>
      <c r="G26" s="22">
        <v>313</v>
      </c>
      <c r="H26" s="22">
        <v>548</v>
      </c>
      <c r="I26" s="22">
        <v>441</v>
      </c>
      <c r="J26" s="22">
        <v>317.64299999999997</v>
      </c>
      <c r="K26" s="22">
        <v>370.67700000000002</v>
      </c>
    </row>
    <row r="27" spans="2:11" x14ac:dyDescent="0.25">
      <c r="B27" s="3" t="s">
        <v>50</v>
      </c>
      <c r="C27" s="22">
        <v>1477</v>
      </c>
      <c r="D27" s="22">
        <v>1431</v>
      </c>
      <c r="E27" s="22">
        <v>5063</v>
      </c>
      <c r="F27" s="22">
        <v>1466</v>
      </c>
      <c r="G27" s="22">
        <v>895</v>
      </c>
      <c r="H27" s="22">
        <v>2033</v>
      </c>
      <c r="I27" s="22">
        <v>1126</v>
      </c>
      <c r="J27" s="22">
        <v>1159.0160000000001</v>
      </c>
      <c r="K27" s="22">
        <v>1335.27</v>
      </c>
    </row>
    <row r="28" spans="2:11" x14ac:dyDescent="0.25">
      <c r="B28" s="3" t="s">
        <v>37</v>
      </c>
      <c r="C28" s="22">
        <v>318</v>
      </c>
      <c r="D28" s="22">
        <v>371</v>
      </c>
      <c r="E28" s="22">
        <v>430</v>
      </c>
      <c r="F28" s="22">
        <v>394</v>
      </c>
      <c r="G28" s="22">
        <v>318</v>
      </c>
      <c r="H28" s="22">
        <v>869</v>
      </c>
      <c r="I28" s="22">
        <v>443</v>
      </c>
      <c r="J28" s="22">
        <v>1210.739</v>
      </c>
      <c r="K28" s="22">
        <v>783.1037</v>
      </c>
    </row>
    <row r="29" spans="2:11" x14ac:dyDescent="0.25">
      <c r="B29" s="3" t="s">
        <v>38</v>
      </c>
      <c r="C29" s="22">
        <v>10787</v>
      </c>
      <c r="D29" s="22">
        <v>11447</v>
      </c>
      <c r="E29" s="22">
        <v>14139</v>
      </c>
      <c r="F29" s="22">
        <v>23405</v>
      </c>
      <c r="G29" s="22">
        <v>8781</v>
      </c>
      <c r="H29" s="22">
        <v>26286</v>
      </c>
      <c r="I29" s="22">
        <v>12857</v>
      </c>
      <c r="J29" s="22">
        <v>22186.21</v>
      </c>
      <c r="K29" s="22">
        <v>9237.8590000000004</v>
      </c>
    </row>
    <row r="30" spans="2:11" x14ac:dyDescent="0.25">
      <c r="B30" s="3" t="s">
        <v>27</v>
      </c>
      <c r="C30" s="22">
        <v>228</v>
      </c>
      <c r="D30" s="22">
        <v>135</v>
      </c>
      <c r="E30" s="22">
        <v>216</v>
      </c>
      <c r="F30" s="22">
        <v>372</v>
      </c>
      <c r="G30" s="22">
        <v>78</v>
      </c>
      <c r="H30" s="22">
        <v>119</v>
      </c>
      <c r="I30" s="22">
        <v>144</v>
      </c>
      <c r="J30" s="22">
        <v>307.89240000000001</v>
      </c>
      <c r="K30" s="22">
        <v>205.67060000000001</v>
      </c>
    </row>
    <row r="31" spans="2:11" x14ac:dyDescent="0.25">
      <c r="B31" s="3" t="s">
        <v>46</v>
      </c>
      <c r="C31" s="22">
        <v>1141</v>
      </c>
      <c r="D31" s="22">
        <v>998</v>
      </c>
      <c r="E31" s="22">
        <v>1279</v>
      </c>
      <c r="F31" s="22">
        <v>2478</v>
      </c>
      <c r="G31" s="22">
        <v>653</v>
      </c>
      <c r="H31" s="22">
        <v>2712</v>
      </c>
      <c r="I31" s="22">
        <v>1643</v>
      </c>
      <c r="J31" s="22">
        <v>14059.71</v>
      </c>
      <c r="K31" s="22">
        <v>1801.413</v>
      </c>
    </row>
    <row r="32" spans="2:11" x14ac:dyDescent="0.25">
      <c r="B32" s="3" t="s">
        <v>39</v>
      </c>
      <c r="C32" s="22">
        <v>2005</v>
      </c>
      <c r="D32" s="22">
        <v>747</v>
      </c>
      <c r="E32" s="22">
        <v>939</v>
      </c>
      <c r="F32" s="22">
        <v>2435</v>
      </c>
      <c r="G32" s="22">
        <v>1051</v>
      </c>
      <c r="H32" s="22">
        <v>1656</v>
      </c>
      <c r="I32" s="22">
        <v>1054</v>
      </c>
      <c r="J32" s="22">
        <v>4557.143</v>
      </c>
      <c r="K32" s="22">
        <v>1200.1969999999999</v>
      </c>
    </row>
    <row r="33" spans="1:11" x14ac:dyDescent="0.25">
      <c r="B33" s="3" t="s">
        <v>44</v>
      </c>
      <c r="C33" s="22">
        <v>144</v>
      </c>
      <c r="D33" s="22">
        <v>168</v>
      </c>
      <c r="E33" s="22">
        <v>184</v>
      </c>
      <c r="F33" s="22">
        <v>84</v>
      </c>
      <c r="G33" s="22">
        <v>234</v>
      </c>
      <c r="H33" s="22">
        <v>255</v>
      </c>
      <c r="I33" s="22">
        <v>157</v>
      </c>
      <c r="J33" s="22">
        <v>204.75919999999999</v>
      </c>
      <c r="K33" s="22">
        <v>183.12620000000001</v>
      </c>
    </row>
    <row r="34" spans="1:11" x14ac:dyDescent="0.25">
      <c r="B34" s="3" t="s">
        <v>45</v>
      </c>
      <c r="C34" s="22">
        <v>394</v>
      </c>
      <c r="D34" s="22">
        <v>201</v>
      </c>
      <c r="E34" s="22">
        <v>130</v>
      </c>
      <c r="F34" s="22">
        <v>127</v>
      </c>
      <c r="G34" s="22">
        <v>85</v>
      </c>
      <c r="H34" s="22">
        <v>278</v>
      </c>
      <c r="I34" s="22">
        <v>231</v>
      </c>
      <c r="J34" s="22">
        <v>219.45760000000001</v>
      </c>
      <c r="K34" s="22">
        <v>186.94970000000001</v>
      </c>
    </row>
    <row r="35" spans="1:11" x14ac:dyDescent="0.25">
      <c r="B35" s="3" t="s">
        <v>35</v>
      </c>
      <c r="C35" s="22">
        <v>99</v>
      </c>
      <c r="D35" s="22">
        <v>109</v>
      </c>
      <c r="E35" s="22">
        <v>74</v>
      </c>
      <c r="F35" s="22">
        <v>55</v>
      </c>
      <c r="G35" s="22">
        <v>79</v>
      </c>
      <c r="H35" s="22">
        <v>128</v>
      </c>
      <c r="I35" s="22">
        <v>109</v>
      </c>
      <c r="J35" s="22">
        <v>96.712119999999999</v>
      </c>
      <c r="K35" s="22">
        <v>219.1557</v>
      </c>
    </row>
    <row r="36" spans="1:11" x14ac:dyDescent="0.25">
      <c r="B36" s="7" t="s">
        <v>51</v>
      </c>
      <c r="C36" s="30">
        <v>9237</v>
      </c>
      <c r="D36" s="30">
        <v>10151</v>
      </c>
      <c r="E36" s="30">
        <v>9712</v>
      </c>
      <c r="F36" s="30">
        <v>13311</v>
      </c>
      <c r="G36" s="30">
        <v>7835</v>
      </c>
      <c r="H36" s="30">
        <v>13609</v>
      </c>
      <c r="I36" s="30">
        <v>18944</v>
      </c>
      <c r="J36" s="30">
        <v>19205.25</v>
      </c>
      <c r="K36" s="30">
        <v>12044.17</v>
      </c>
    </row>
    <row r="37" spans="1:11" s="1" customFormat="1" x14ac:dyDescent="0.25">
      <c r="A37"/>
      <c r="B37" s="4" t="s">
        <v>63</v>
      </c>
      <c r="C37" s="38">
        <v>69736</v>
      </c>
      <c r="D37" s="38">
        <v>68329</v>
      </c>
      <c r="E37" s="38">
        <v>79830</v>
      </c>
      <c r="F37" s="38">
        <v>95093</v>
      </c>
      <c r="G37" s="38">
        <v>40585</v>
      </c>
      <c r="H37" s="38">
        <v>103755</v>
      </c>
      <c r="I37" s="38">
        <v>80524</v>
      </c>
      <c r="J37" s="38">
        <v>140303.22237999999</v>
      </c>
      <c r="K37" s="38">
        <v>64748.443400000004</v>
      </c>
    </row>
    <row r="39" spans="1:11" x14ac:dyDescent="0.25">
      <c r="B39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81DF-DA36-4078-A7D9-7860A6DBAF37}">
  <dimension ref="B2:L49"/>
  <sheetViews>
    <sheetView showGridLines="0" workbookViewId="0">
      <selection activeCell="B26" sqref="B26"/>
    </sheetView>
  </sheetViews>
  <sheetFormatPr defaultColWidth="10.28515625" defaultRowHeight="15" x14ac:dyDescent="0.25"/>
  <cols>
    <col min="1" max="1" width="11.85546875" customWidth="1"/>
    <col min="2" max="2" width="43.42578125" customWidth="1"/>
    <col min="3" max="12" width="11.5703125" bestFit="1" customWidth="1"/>
  </cols>
  <sheetData>
    <row r="2" spans="2:12" ht="43.5" customHeight="1" x14ac:dyDescent="0.25">
      <c r="B2" s="11" t="s">
        <v>86</v>
      </c>
    </row>
    <row r="3" spans="2:12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1</v>
      </c>
      <c r="C5" s="8">
        <v>1258</v>
      </c>
      <c r="D5" s="20">
        <v>1474</v>
      </c>
      <c r="E5" s="20">
        <v>1670</v>
      </c>
      <c r="F5" s="20">
        <v>1890</v>
      </c>
      <c r="G5" s="20">
        <v>2127</v>
      </c>
      <c r="H5" s="20">
        <v>2348</v>
      </c>
      <c r="I5" s="20">
        <v>2681</v>
      </c>
      <c r="J5" s="20">
        <v>2938</v>
      </c>
      <c r="K5" s="20">
        <v>3164</v>
      </c>
      <c r="L5" s="20">
        <v>3379</v>
      </c>
    </row>
    <row r="6" spans="2:12" x14ac:dyDescent="0.25">
      <c r="B6" s="3" t="s">
        <v>2</v>
      </c>
      <c r="C6" s="8">
        <v>44</v>
      </c>
      <c r="D6" s="20">
        <v>69</v>
      </c>
      <c r="E6" s="20">
        <v>80</v>
      </c>
      <c r="F6" s="20">
        <v>88</v>
      </c>
      <c r="G6" s="20">
        <v>97</v>
      </c>
      <c r="H6" s="20">
        <v>112</v>
      </c>
      <c r="I6" s="20">
        <v>118</v>
      </c>
      <c r="J6" s="20">
        <v>132</v>
      </c>
      <c r="K6" s="20">
        <v>153</v>
      </c>
      <c r="L6" s="20">
        <v>173</v>
      </c>
    </row>
    <row r="7" spans="2:12" x14ac:dyDescent="0.25">
      <c r="B7" s="3" t="s">
        <v>3</v>
      </c>
      <c r="C7" s="8">
        <v>5997</v>
      </c>
      <c r="D7" s="20">
        <v>6817</v>
      </c>
      <c r="E7" s="20">
        <v>7443</v>
      </c>
      <c r="F7" s="20">
        <v>8084</v>
      </c>
      <c r="G7" s="20">
        <v>8798</v>
      </c>
      <c r="H7" s="20">
        <v>9330</v>
      </c>
      <c r="I7" s="20">
        <v>9775</v>
      </c>
      <c r="J7" s="20">
        <v>10254</v>
      </c>
      <c r="K7" s="20">
        <v>10801</v>
      </c>
      <c r="L7" s="20">
        <v>11479</v>
      </c>
    </row>
    <row r="8" spans="2:12" x14ac:dyDescent="0.25">
      <c r="B8" s="3" t="s">
        <v>4</v>
      </c>
      <c r="C8" s="8">
        <v>110</v>
      </c>
      <c r="D8" s="20">
        <v>137</v>
      </c>
      <c r="E8" s="20">
        <v>142</v>
      </c>
      <c r="F8" s="20">
        <v>153</v>
      </c>
      <c r="G8" s="20">
        <v>164</v>
      </c>
      <c r="H8" s="20">
        <v>178</v>
      </c>
      <c r="I8" s="20">
        <v>189</v>
      </c>
      <c r="J8" s="20">
        <v>215</v>
      </c>
      <c r="K8" s="20">
        <v>235</v>
      </c>
      <c r="L8" s="20">
        <v>278</v>
      </c>
    </row>
    <row r="9" spans="2:12" x14ac:dyDescent="0.25">
      <c r="B9" s="3" t="s">
        <v>5</v>
      </c>
      <c r="C9" s="8">
        <v>131</v>
      </c>
      <c r="D9" s="20">
        <v>154</v>
      </c>
      <c r="E9" s="20">
        <v>167</v>
      </c>
      <c r="F9" s="20">
        <v>184</v>
      </c>
      <c r="G9" s="20">
        <v>217</v>
      </c>
      <c r="H9" s="20">
        <v>277</v>
      </c>
      <c r="I9" s="20">
        <v>324</v>
      </c>
      <c r="J9" s="20">
        <v>393</v>
      </c>
      <c r="K9" s="20">
        <v>452</v>
      </c>
      <c r="L9" s="20">
        <v>522</v>
      </c>
    </row>
    <row r="10" spans="2:12" x14ac:dyDescent="0.25">
      <c r="B10" s="3" t="s">
        <v>6</v>
      </c>
      <c r="C10" s="8">
        <v>3970</v>
      </c>
      <c r="D10" s="20">
        <v>4614</v>
      </c>
      <c r="E10" s="20">
        <v>5247</v>
      </c>
      <c r="F10" s="20">
        <v>6043</v>
      </c>
      <c r="G10" s="20">
        <v>7335</v>
      </c>
      <c r="H10" s="20">
        <v>8148</v>
      </c>
      <c r="I10" s="20">
        <v>9048</v>
      </c>
      <c r="J10" s="20">
        <v>9984</v>
      </c>
      <c r="K10" s="20">
        <v>11143</v>
      </c>
      <c r="L10" s="20">
        <v>12148</v>
      </c>
    </row>
    <row r="11" spans="2:12" x14ac:dyDescent="0.25">
      <c r="B11" s="3" t="s">
        <v>7</v>
      </c>
      <c r="C11" s="8">
        <v>23335</v>
      </c>
      <c r="D11" s="20">
        <v>26817</v>
      </c>
      <c r="E11" s="20">
        <v>29730</v>
      </c>
      <c r="F11" s="20">
        <v>33075</v>
      </c>
      <c r="G11" s="20">
        <v>36931</v>
      </c>
      <c r="H11" s="20">
        <v>39894</v>
      </c>
      <c r="I11" s="20">
        <v>43464</v>
      </c>
      <c r="J11" s="20">
        <v>46323</v>
      </c>
      <c r="K11" s="20">
        <v>49631</v>
      </c>
      <c r="L11" s="20">
        <v>53575</v>
      </c>
    </row>
    <row r="12" spans="2:12" x14ac:dyDescent="0.25">
      <c r="B12" s="3" t="s">
        <v>8</v>
      </c>
      <c r="C12" s="8">
        <v>1972</v>
      </c>
      <c r="D12" s="20">
        <v>2265</v>
      </c>
      <c r="E12" s="20">
        <v>2526</v>
      </c>
      <c r="F12" s="20">
        <v>2887</v>
      </c>
      <c r="G12" s="20">
        <v>3298</v>
      </c>
      <c r="H12" s="20">
        <v>3691</v>
      </c>
      <c r="I12" s="20">
        <v>4153</v>
      </c>
      <c r="J12" s="20">
        <v>4537</v>
      </c>
      <c r="K12" s="20">
        <v>5069</v>
      </c>
      <c r="L12" s="20">
        <v>5722</v>
      </c>
    </row>
    <row r="13" spans="2:12" x14ac:dyDescent="0.25">
      <c r="B13" s="3" t="s">
        <v>17</v>
      </c>
      <c r="C13" s="8">
        <v>4048</v>
      </c>
      <c r="D13" s="20">
        <v>4767</v>
      </c>
      <c r="E13" s="20">
        <v>5428</v>
      </c>
      <c r="F13" s="20">
        <v>6236</v>
      </c>
      <c r="G13" s="20">
        <v>7335</v>
      </c>
      <c r="H13" s="20">
        <v>7944</v>
      </c>
      <c r="I13" s="20">
        <v>9196</v>
      </c>
      <c r="J13" s="20">
        <v>10024</v>
      </c>
      <c r="K13" s="20">
        <v>11086</v>
      </c>
      <c r="L13" s="20">
        <v>11929</v>
      </c>
    </row>
    <row r="14" spans="2:12" x14ac:dyDescent="0.25">
      <c r="B14" s="3" t="s">
        <v>9</v>
      </c>
      <c r="C14" s="8">
        <v>1590</v>
      </c>
      <c r="D14" s="20">
        <v>1804</v>
      </c>
      <c r="E14" s="20">
        <v>1981</v>
      </c>
      <c r="F14" s="20">
        <v>2181</v>
      </c>
      <c r="G14" s="20">
        <v>2349</v>
      </c>
      <c r="H14" s="20">
        <v>2563</v>
      </c>
      <c r="I14" s="20">
        <v>2807</v>
      </c>
      <c r="J14" s="20">
        <v>2985</v>
      </c>
      <c r="K14" s="20">
        <v>3187</v>
      </c>
      <c r="L14" s="20">
        <v>3418</v>
      </c>
    </row>
    <row r="15" spans="2:12" x14ac:dyDescent="0.25">
      <c r="B15" s="3" t="s">
        <v>18</v>
      </c>
      <c r="C15" s="8">
        <v>2633</v>
      </c>
      <c r="D15" s="20">
        <v>3135</v>
      </c>
      <c r="E15" s="20">
        <v>3453</v>
      </c>
      <c r="F15" s="20">
        <v>3745</v>
      </c>
      <c r="G15" s="20">
        <v>4160</v>
      </c>
      <c r="H15" s="20">
        <v>4398</v>
      </c>
      <c r="I15" s="20">
        <v>4682</v>
      </c>
      <c r="J15" s="20">
        <v>4982</v>
      </c>
      <c r="K15" s="20">
        <v>5332</v>
      </c>
      <c r="L15" s="20">
        <v>5730</v>
      </c>
    </row>
    <row r="16" spans="2:12" x14ac:dyDescent="0.25">
      <c r="B16" s="3" t="s">
        <v>23</v>
      </c>
      <c r="C16" s="8">
        <v>3536</v>
      </c>
      <c r="D16" s="20">
        <v>4045</v>
      </c>
      <c r="E16" s="20">
        <v>4519</v>
      </c>
      <c r="F16" s="20">
        <v>5026</v>
      </c>
      <c r="G16" s="20">
        <v>5292</v>
      </c>
      <c r="H16" s="20">
        <v>5796</v>
      </c>
      <c r="I16" s="20">
        <v>6478</v>
      </c>
      <c r="J16" s="20">
        <v>7195</v>
      </c>
      <c r="K16" s="20">
        <v>7997</v>
      </c>
      <c r="L16" s="20">
        <v>8813</v>
      </c>
    </row>
    <row r="17" spans="2:12" x14ac:dyDescent="0.25">
      <c r="B17" s="3" t="s">
        <v>19</v>
      </c>
      <c r="C17" s="8">
        <v>7270</v>
      </c>
      <c r="D17" s="20">
        <v>8081</v>
      </c>
      <c r="E17" s="20">
        <v>9006</v>
      </c>
      <c r="F17" s="20">
        <v>10075</v>
      </c>
      <c r="G17" s="20">
        <v>11795</v>
      </c>
      <c r="H17" s="20">
        <v>12814</v>
      </c>
      <c r="I17" s="20">
        <v>13886</v>
      </c>
      <c r="J17" s="20">
        <v>14993</v>
      </c>
      <c r="K17" s="20">
        <v>16105</v>
      </c>
      <c r="L17" s="20">
        <v>17410</v>
      </c>
    </row>
    <row r="18" spans="2:12" x14ac:dyDescent="0.25">
      <c r="B18" s="3" t="s">
        <v>20</v>
      </c>
      <c r="C18" s="8">
        <v>2035</v>
      </c>
      <c r="D18" s="20">
        <v>2638</v>
      </c>
      <c r="E18" s="20">
        <v>3058</v>
      </c>
      <c r="F18" s="20">
        <v>3372</v>
      </c>
      <c r="G18" s="20">
        <v>3688</v>
      </c>
      <c r="H18" s="20">
        <v>3949</v>
      </c>
      <c r="I18" s="20">
        <v>4253</v>
      </c>
      <c r="J18" s="20">
        <v>4561</v>
      </c>
      <c r="K18" s="20">
        <v>4954</v>
      </c>
      <c r="L18" s="20">
        <v>5288</v>
      </c>
    </row>
    <row r="19" spans="2:12" x14ac:dyDescent="0.25">
      <c r="B19" s="3" t="s">
        <v>15</v>
      </c>
      <c r="C19" s="8">
        <v>1989</v>
      </c>
      <c r="D19" s="20">
        <v>2160</v>
      </c>
      <c r="E19" s="20">
        <v>2339</v>
      </c>
      <c r="F19" s="20">
        <v>2505</v>
      </c>
      <c r="G19" s="20">
        <v>2719</v>
      </c>
      <c r="H19" s="20">
        <v>2856</v>
      </c>
      <c r="I19" s="20">
        <v>2901</v>
      </c>
      <c r="J19" s="20">
        <v>3034</v>
      </c>
      <c r="K19" s="20">
        <v>3184</v>
      </c>
      <c r="L19" s="20">
        <v>3324</v>
      </c>
    </row>
    <row r="20" spans="2:12" x14ac:dyDescent="0.25">
      <c r="B20" s="3" t="s">
        <v>21</v>
      </c>
      <c r="C20" s="8">
        <v>3193</v>
      </c>
      <c r="D20" s="20">
        <v>3796</v>
      </c>
      <c r="E20" s="20">
        <v>4206</v>
      </c>
      <c r="F20" s="20">
        <v>4805</v>
      </c>
      <c r="G20" s="20">
        <v>5240</v>
      </c>
      <c r="H20" s="20">
        <v>5647</v>
      </c>
      <c r="I20" s="20">
        <v>6064</v>
      </c>
      <c r="J20" s="20">
        <v>6503</v>
      </c>
      <c r="K20" s="20">
        <v>7089</v>
      </c>
      <c r="L20" s="20">
        <v>7654</v>
      </c>
    </row>
    <row r="21" spans="2:12" x14ac:dyDescent="0.25">
      <c r="B21" s="3" t="s">
        <v>22</v>
      </c>
      <c r="C21" s="8">
        <v>1214</v>
      </c>
      <c r="D21" s="20">
        <v>1407</v>
      </c>
      <c r="E21" s="20">
        <v>1532</v>
      </c>
      <c r="F21" s="20">
        <v>1656</v>
      </c>
      <c r="G21" s="20">
        <v>1871</v>
      </c>
      <c r="H21" s="20">
        <v>2050</v>
      </c>
      <c r="I21" s="20">
        <v>2271</v>
      </c>
      <c r="J21" s="20">
        <v>2512</v>
      </c>
      <c r="K21" s="20">
        <v>2838</v>
      </c>
      <c r="L21" s="20">
        <v>3159</v>
      </c>
    </row>
    <row r="22" spans="2:12" x14ac:dyDescent="0.25">
      <c r="B22" s="3" t="s">
        <v>24</v>
      </c>
      <c r="C22" s="8">
        <v>4393</v>
      </c>
      <c r="D22" s="20">
        <v>5449</v>
      </c>
      <c r="E22" s="20">
        <v>6080</v>
      </c>
      <c r="F22" s="20">
        <v>6814</v>
      </c>
      <c r="G22" s="20">
        <v>7591</v>
      </c>
      <c r="H22" s="20">
        <v>8209</v>
      </c>
      <c r="I22" s="20">
        <v>8793</v>
      </c>
      <c r="J22" s="20">
        <v>9412</v>
      </c>
      <c r="K22" s="20">
        <v>10169</v>
      </c>
      <c r="L22" s="20">
        <v>10870</v>
      </c>
    </row>
    <row r="23" spans="2:12" x14ac:dyDescent="0.25">
      <c r="B23" s="4" t="s">
        <v>63</v>
      </c>
      <c r="C23" s="49">
        <v>68718</v>
      </c>
      <c r="D23" s="49">
        <v>79629</v>
      </c>
      <c r="E23" s="49">
        <v>88607</v>
      </c>
      <c r="F23" s="49">
        <v>98819</v>
      </c>
      <c r="G23" s="49">
        <v>111007</v>
      </c>
      <c r="H23" s="49">
        <v>120204</v>
      </c>
      <c r="I23" s="49">
        <v>131083</v>
      </c>
      <c r="J23" s="49">
        <v>140977</v>
      </c>
      <c r="K23" s="49">
        <v>152589</v>
      </c>
      <c r="L23" s="49">
        <v>164871</v>
      </c>
    </row>
    <row r="24" spans="2:12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x14ac:dyDescent="0.25">
      <c r="C25" s="63"/>
      <c r="D25" s="63"/>
      <c r="E25" s="63"/>
      <c r="F25" s="63"/>
      <c r="G25" s="63"/>
      <c r="H25" s="63"/>
      <c r="I25" s="63"/>
      <c r="J25" s="63"/>
      <c r="K25" s="63"/>
      <c r="L25" s="63"/>
    </row>
    <row r="26" spans="2:12" x14ac:dyDescent="0.25">
      <c r="B26" s="69" t="s">
        <v>75</v>
      </c>
      <c r="K26" s="9"/>
    </row>
    <row r="27" spans="2:12" x14ac:dyDescent="0.25">
      <c r="K27" s="9"/>
    </row>
    <row r="32" spans="2:12" x14ac:dyDescent="0.25">
      <c r="C32" s="9"/>
      <c r="D32" s="9"/>
      <c r="E32" s="9"/>
      <c r="F32" s="9"/>
      <c r="G32" s="9"/>
      <c r="H32" s="9"/>
      <c r="I32" s="9"/>
      <c r="J32" s="9"/>
    </row>
    <row r="33" spans="3:10" x14ac:dyDescent="0.25">
      <c r="C33" s="9"/>
      <c r="D33" s="9"/>
      <c r="E33" s="9"/>
      <c r="F33" s="9"/>
      <c r="G33" s="9"/>
      <c r="H33" s="9"/>
      <c r="I33" s="9"/>
      <c r="J33" s="9"/>
    </row>
    <row r="34" spans="3:10" x14ac:dyDescent="0.25">
      <c r="C34" s="9"/>
      <c r="D34" s="9"/>
      <c r="E34" s="9"/>
      <c r="F34" s="9"/>
      <c r="G34" s="9"/>
      <c r="H34" s="9"/>
      <c r="I34" s="9"/>
      <c r="J34" s="9"/>
    </row>
    <row r="35" spans="3:10" x14ac:dyDescent="0.25">
      <c r="C35" s="9"/>
      <c r="D35" s="9"/>
      <c r="E35" s="9"/>
      <c r="F35" s="9"/>
      <c r="G35" s="9"/>
      <c r="H35" s="9"/>
      <c r="I35" s="9"/>
      <c r="J35" s="9"/>
    </row>
    <row r="38" spans="3:10" x14ac:dyDescent="0.25">
      <c r="C38" s="9"/>
      <c r="D38" s="9"/>
      <c r="E38" s="9"/>
      <c r="F38" s="9"/>
      <c r="G38" s="9"/>
      <c r="H38" s="9"/>
      <c r="I38" s="9"/>
      <c r="J38" s="9"/>
    </row>
    <row r="43" spans="3:10" x14ac:dyDescent="0.25">
      <c r="C43" s="9"/>
      <c r="D43" s="9"/>
      <c r="E43" s="9"/>
      <c r="F43" s="9"/>
    </row>
    <row r="44" spans="3:10" x14ac:dyDescent="0.25">
      <c r="C44" s="9"/>
      <c r="D44" s="9"/>
      <c r="E44" s="9"/>
      <c r="F44" s="9"/>
    </row>
    <row r="45" spans="3:10" x14ac:dyDescent="0.25">
      <c r="C45" s="9"/>
      <c r="D45" s="9"/>
      <c r="E45" s="9"/>
      <c r="F45" s="9"/>
    </row>
    <row r="46" spans="3:10" x14ac:dyDescent="0.25">
      <c r="C46" s="9"/>
      <c r="D46" s="9"/>
      <c r="E46" s="9"/>
      <c r="F46" s="9"/>
    </row>
    <row r="49" spans="3:6" x14ac:dyDescent="0.25">
      <c r="C49" s="9"/>
      <c r="D49" s="9"/>
      <c r="E49" s="9"/>
      <c r="F49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J12"/>
  <sheetViews>
    <sheetView showGridLines="0" workbookViewId="0">
      <selection activeCell="H19" sqref="H19"/>
    </sheetView>
  </sheetViews>
  <sheetFormatPr defaultColWidth="10.28515625" defaultRowHeight="15" x14ac:dyDescent="0.25"/>
  <cols>
    <col min="1" max="1" width="9.7109375" customWidth="1"/>
    <col min="2" max="2" width="15.28515625" customWidth="1"/>
    <col min="3" max="4" width="12.7109375" customWidth="1"/>
  </cols>
  <sheetData>
    <row r="2" spans="2:10" ht="43.5" customHeight="1" x14ac:dyDescent="0.25">
      <c r="B2" s="11" t="s">
        <v>111</v>
      </c>
      <c r="C2" s="10"/>
    </row>
    <row r="3" spans="2:10" ht="24" customHeight="1" x14ac:dyDescent="0.25">
      <c r="B3" s="6" t="s">
        <v>10</v>
      </c>
      <c r="C3" s="6" t="s">
        <v>61</v>
      </c>
      <c r="D3" s="6" t="s">
        <v>62</v>
      </c>
      <c r="E3" s="6" t="s">
        <v>63</v>
      </c>
    </row>
    <row r="4" spans="2:10" x14ac:dyDescent="0.25">
      <c r="B4" s="3">
        <v>2018</v>
      </c>
      <c r="C4" s="12">
        <v>45378</v>
      </c>
      <c r="D4" s="12">
        <v>34452</v>
      </c>
      <c r="E4" s="12">
        <f>+C4+D4</f>
        <v>79830</v>
      </c>
      <c r="F4" s="14"/>
      <c r="J4" s="9"/>
    </row>
    <row r="5" spans="2:10" x14ac:dyDescent="0.25">
      <c r="B5" s="3">
        <v>2019</v>
      </c>
      <c r="C5" s="12">
        <v>49776</v>
      </c>
      <c r="D5" s="12">
        <v>45317</v>
      </c>
      <c r="E5" s="12">
        <f t="shared" ref="E5:E10" si="0">+C5+D5</f>
        <v>95093</v>
      </c>
      <c r="F5" s="14"/>
      <c r="J5" s="9"/>
    </row>
    <row r="6" spans="2:10" x14ac:dyDescent="0.25">
      <c r="B6" s="3">
        <v>2020</v>
      </c>
      <c r="C6" s="12">
        <v>22945</v>
      </c>
      <c r="D6" s="12">
        <v>17640</v>
      </c>
      <c r="E6" s="12">
        <f t="shared" si="0"/>
        <v>40585</v>
      </c>
      <c r="F6" s="14"/>
      <c r="J6" s="9"/>
    </row>
    <row r="7" spans="2:10" x14ac:dyDescent="0.25">
      <c r="B7" s="3">
        <v>2021</v>
      </c>
      <c r="C7" s="12">
        <v>48594</v>
      </c>
      <c r="D7" s="12">
        <v>55161</v>
      </c>
      <c r="E7" s="12">
        <f t="shared" si="0"/>
        <v>103755</v>
      </c>
      <c r="F7" s="14"/>
      <c r="J7" s="9"/>
    </row>
    <row r="8" spans="2:10" x14ac:dyDescent="0.25">
      <c r="B8" s="3">
        <v>2022</v>
      </c>
      <c r="C8" s="12">
        <v>38850</v>
      </c>
      <c r="D8" s="12">
        <v>41674</v>
      </c>
      <c r="E8" s="12">
        <f t="shared" si="0"/>
        <v>80524</v>
      </c>
      <c r="F8" s="14"/>
      <c r="J8" s="9"/>
    </row>
    <row r="9" spans="2:10" x14ac:dyDescent="0.25">
      <c r="B9" s="3">
        <v>2023</v>
      </c>
      <c r="C9" s="12">
        <v>52173</v>
      </c>
      <c r="D9" s="12">
        <v>88131</v>
      </c>
      <c r="E9" s="12">
        <f t="shared" si="0"/>
        <v>140304</v>
      </c>
      <c r="F9" s="14"/>
      <c r="J9" s="9"/>
    </row>
    <row r="10" spans="2:10" x14ac:dyDescent="0.25">
      <c r="B10" s="7">
        <v>2024</v>
      </c>
      <c r="C10" s="13">
        <v>31604</v>
      </c>
      <c r="D10" s="13">
        <v>33144</v>
      </c>
      <c r="E10" s="13">
        <f t="shared" si="0"/>
        <v>64748</v>
      </c>
      <c r="F10" s="14"/>
      <c r="J10" s="9"/>
    </row>
    <row r="12" spans="2:10" x14ac:dyDescent="0.25">
      <c r="B12" s="69" t="s">
        <v>75</v>
      </c>
      <c r="C12" s="5"/>
      <c r="J12" s="9"/>
    </row>
  </sheetData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K14"/>
  <sheetViews>
    <sheetView showGridLines="0" workbookViewId="0">
      <selection activeCell="I16" sqref="I16"/>
    </sheetView>
  </sheetViews>
  <sheetFormatPr defaultColWidth="10.28515625" defaultRowHeight="15" x14ac:dyDescent="0.25"/>
  <cols>
    <col min="1" max="1" width="11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112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2016</v>
      </c>
      <c r="C4" s="16">
        <v>4.8775506492816145E-2</v>
      </c>
      <c r="K4" s="9"/>
    </row>
    <row r="5" spans="2:11" x14ac:dyDescent="0.25">
      <c r="B5" s="3">
        <v>2017</v>
      </c>
      <c r="C5" s="16">
        <v>4.4504728655915378E-2</v>
      </c>
      <c r="K5" s="9"/>
    </row>
    <row r="6" spans="2:11" x14ac:dyDescent="0.25">
      <c r="B6" s="3">
        <v>2018</v>
      </c>
      <c r="C6" s="16">
        <v>4.794767379004649E-2</v>
      </c>
      <c r="K6" s="9"/>
    </row>
    <row r="7" spans="2:11" x14ac:dyDescent="0.25">
      <c r="B7" s="3">
        <v>2019</v>
      </c>
      <c r="C7" s="16">
        <v>5.5495121788953612E-2</v>
      </c>
      <c r="K7" s="9"/>
    </row>
    <row r="8" spans="2:11" x14ac:dyDescent="0.25">
      <c r="B8" s="3">
        <v>2020</v>
      </c>
      <c r="C8" s="16">
        <v>2.6762052155174403E-2</v>
      </c>
      <c r="K8" s="9"/>
    </row>
    <row r="9" spans="2:11" x14ac:dyDescent="0.25">
      <c r="B9" s="3">
        <v>2021</v>
      </c>
      <c r="C9" s="16">
        <v>6.1750695145409186E-2</v>
      </c>
      <c r="K9" s="9"/>
    </row>
    <row r="10" spans="2:11" x14ac:dyDescent="0.25">
      <c r="B10" s="3">
        <v>2022</v>
      </c>
      <c r="C10" s="16">
        <v>4.543895050944171E-2</v>
      </c>
      <c r="K10" s="9"/>
    </row>
    <row r="11" spans="2:11" x14ac:dyDescent="0.25">
      <c r="B11" s="3">
        <v>2023</v>
      </c>
      <c r="C11" s="16">
        <v>7.4793224186263441E-2</v>
      </c>
      <c r="K11" s="9"/>
    </row>
    <row r="12" spans="2:11" x14ac:dyDescent="0.25">
      <c r="B12" s="7">
        <v>2024</v>
      </c>
      <c r="C12" s="17">
        <v>3.5073470596991299E-2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K14"/>
  <sheetViews>
    <sheetView showGridLines="0" workbookViewId="0">
      <selection activeCell="B3" sqref="B3:B9"/>
    </sheetView>
  </sheetViews>
  <sheetFormatPr defaultColWidth="10.28515625" defaultRowHeight="15" x14ac:dyDescent="0.25"/>
  <cols>
    <col min="1" max="1" width="13.7109375" customWidth="1"/>
    <col min="2" max="2" width="25" customWidth="1"/>
    <col min="3" max="11" width="10.7109375" customWidth="1"/>
  </cols>
  <sheetData>
    <row r="2" spans="2:11" ht="43.5" customHeight="1" x14ac:dyDescent="0.25">
      <c r="B2" s="11" t="s">
        <v>455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8">
        <v>0.13465562646800636</v>
      </c>
      <c r="D5" s="18">
        <v>0.1140645787637985</v>
      </c>
      <c r="E5" s="18">
        <v>0.12126636554753034</v>
      </c>
      <c r="F5" s="24">
        <v>0.12584884873451069</v>
      </c>
      <c r="G5" s="18">
        <v>8.2126861413818683E-2</v>
      </c>
      <c r="H5" s="18">
        <v>0.12813392839220356</v>
      </c>
      <c r="I5" s="18">
        <v>0.11619638731004706</v>
      </c>
      <c r="J5" s="18">
        <v>0.11590696014632286</v>
      </c>
      <c r="K5" s="18">
        <v>0.10508914447837946</v>
      </c>
    </row>
    <row r="6" spans="2:11" x14ac:dyDescent="0.25">
      <c r="B6" s="3" t="s">
        <v>67</v>
      </c>
      <c r="C6" s="18">
        <v>6.6278079769467549E-2</v>
      </c>
      <c r="D6" s="18">
        <v>6.2480724342679796E-2</v>
      </c>
      <c r="E6" s="18">
        <v>6.0806134017542812E-2</v>
      </c>
      <c r="F6" s="24">
        <v>6.0948081264108354E-2</v>
      </c>
      <c r="G6" s="18">
        <v>3.1532895186570445E-2</v>
      </c>
      <c r="H6" s="18">
        <v>5.7479122342776655E-2</v>
      </c>
      <c r="I6" s="18">
        <v>4.9366195271572433E-2</v>
      </c>
      <c r="J6" s="18">
        <v>7.5101987490731242E-2</v>
      </c>
      <c r="K6" s="18">
        <v>4.6616436693120003E-2</v>
      </c>
    </row>
    <row r="7" spans="2:11" x14ac:dyDescent="0.25">
      <c r="B7" s="3" t="s">
        <v>68</v>
      </c>
      <c r="C7" s="18">
        <v>4.2955842595373987E-2</v>
      </c>
      <c r="D7" s="18">
        <v>4.1647942178781414E-2</v>
      </c>
      <c r="E7" s="18">
        <v>4.7846222884453678E-2</v>
      </c>
      <c r="F7" s="24">
        <v>5.8080267963437522E-2</v>
      </c>
      <c r="G7" s="18">
        <v>1.9766645141890991E-2</v>
      </c>
      <c r="H7" s="18">
        <v>5.4103475671189345E-2</v>
      </c>
      <c r="I7" s="18">
        <v>2.2053023913192148E-2</v>
      </c>
      <c r="J7" s="18">
        <v>4.1646888721545192E-2</v>
      </c>
      <c r="K7" s="18">
        <v>1.7167277941543574E-2</v>
      </c>
    </row>
    <row r="8" spans="2:11" x14ac:dyDescent="0.25">
      <c r="B8" s="3" t="s">
        <v>69</v>
      </c>
      <c r="C8" s="18">
        <v>1.847180181011809E-2</v>
      </c>
      <c r="D8" s="18">
        <v>1.8716418702768155E-2</v>
      </c>
      <c r="E8" s="18">
        <v>2.2484413116934762E-2</v>
      </c>
      <c r="F8" s="24">
        <v>2.968303865501374E-2</v>
      </c>
      <c r="G8" s="18">
        <v>5.3125916824951691E-3</v>
      </c>
      <c r="H8" s="18">
        <v>4.1338344041702023E-2</v>
      </c>
      <c r="I8" s="18">
        <v>2.5962456753639902E-2</v>
      </c>
      <c r="J8" s="18">
        <v>6.8955564695322311E-2</v>
      </c>
      <c r="K8" s="18">
        <v>7.2896429838711059E-3</v>
      </c>
    </row>
    <row r="9" spans="2:11" x14ac:dyDescent="0.25">
      <c r="B9" s="4" t="s">
        <v>63</v>
      </c>
      <c r="C9" s="37">
        <v>4.8775506492816145E-2</v>
      </c>
      <c r="D9" s="37">
        <v>4.4504728655915378E-2</v>
      </c>
      <c r="E9" s="37">
        <v>4.794767379004649E-2</v>
      </c>
      <c r="F9" s="37">
        <v>5.5495121788953612E-2</v>
      </c>
      <c r="G9" s="37">
        <v>2.6762052155174403E-2</v>
      </c>
      <c r="H9" s="37">
        <v>6.1750695145409186E-2</v>
      </c>
      <c r="I9" s="37">
        <v>4.543895050944171E-2</v>
      </c>
      <c r="J9" s="37">
        <v>7.4793348545406771E-2</v>
      </c>
      <c r="K9" s="37">
        <v>3.5073711543731567E-2</v>
      </c>
    </row>
    <row r="10" spans="2:11" x14ac:dyDescent="0.25">
      <c r="B10" s="29"/>
      <c r="J10" s="9"/>
    </row>
    <row r="11" spans="2:11" x14ac:dyDescent="0.25">
      <c r="B11" s="69" t="s">
        <v>75</v>
      </c>
      <c r="J11" s="9"/>
    </row>
    <row r="12" spans="2:11" x14ac:dyDescent="0.25">
      <c r="J12" s="9"/>
    </row>
    <row r="14" spans="2:11" x14ac:dyDescent="0.25">
      <c r="J14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N25"/>
  <sheetViews>
    <sheetView showGridLines="0" topLeftCell="A4" workbookViewId="0">
      <selection activeCell="M7" sqref="M7"/>
    </sheetView>
  </sheetViews>
  <sheetFormatPr defaultColWidth="10.28515625" defaultRowHeight="15" x14ac:dyDescent="0.25"/>
  <cols>
    <col min="1" max="1" width="11.5703125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113</v>
      </c>
    </row>
    <row r="3" spans="2:14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25">
        <v>8.0064102564102568E-2</v>
      </c>
      <c r="D5" s="25">
        <v>5.8813705569627298E-2</v>
      </c>
      <c r="E5" s="25">
        <v>0.15582439125051589</v>
      </c>
      <c r="F5" s="25">
        <v>7.4073138700878879E-2</v>
      </c>
      <c r="G5" s="25">
        <v>3.0632932485350071E-2</v>
      </c>
      <c r="H5" s="25">
        <v>7.4312668463611856E-2</v>
      </c>
      <c r="I5" s="25">
        <v>9.2248998188505238E-2</v>
      </c>
      <c r="J5" s="25">
        <v>6.4453596041432776E-2</v>
      </c>
      <c r="K5" s="25">
        <v>3.6114836088306568E-2</v>
      </c>
      <c r="M5" s="18"/>
      <c r="N5" s="21"/>
    </row>
    <row r="6" spans="2:14" x14ac:dyDescent="0.25">
      <c r="B6" s="3" t="s">
        <v>2</v>
      </c>
      <c r="C6" s="25">
        <v>1.1073253833049404E-2</v>
      </c>
      <c r="D6" s="25">
        <v>7.9218865143699333E-3</v>
      </c>
      <c r="E6" s="25">
        <v>8.1992574257425746E-3</v>
      </c>
      <c r="F6" s="25">
        <v>2.9575449197010655E-2</v>
      </c>
      <c r="G6" s="25">
        <v>1.0025461489497135E-2</v>
      </c>
      <c r="H6" s="25">
        <v>4.5994065281899114E-3</v>
      </c>
      <c r="I6" s="25">
        <v>1.4902072097644053E-2</v>
      </c>
      <c r="J6" s="25">
        <v>7.0671779461613437E-3</v>
      </c>
      <c r="K6" s="25">
        <v>1.2769788044265122E-2</v>
      </c>
      <c r="M6" s="18"/>
      <c r="N6" s="21"/>
    </row>
    <row r="7" spans="2:14" x14ac:dyDescent="0.25">
      <c r="B7" s="3" t="s">
        <v>3</v>
      </c>
      <c r="C7" s="25">
        <v>1.9994315310763011E-2</v>
      </c>
      <c r="D7" s="25">
        <v>2.018312714953031E-2</v>
      </c>
      <c r="E7" s="25">
        <v>1.7445440842683121E-2</v>
      </c>
      <c r="F7" s="25">
        <v>1.9021234396889609E-2</v>
      </c>
      <c r="G7" s="25">
        <v>8.6224926965192926E-3</v>
      </c>
      <c r="H7" s="25">
        <v>2.0021689898248859E-2</v>
      </c>
      <c r="I7" s="25">
        <v>3.173795604232961E-2</v>
      </c>
      <c r="J7" s="25">
        <v>4.2627148563728644E-2</v>
      </c>
      <c r="K7" s="25">
        <v>1.394613925496002E-2</v>
      </c>
      <c r="M7" s="18"/>
      <c r="N7" s="21"/>
    </row>
    <row r="8" spans="2:14" x14ac:dyDescent="0.25">
      <c r="B8" s="3" t="s">
        <v>4</v>
      </c>
      <c r="C8" s="25">
        <v>2.029220779220779E-3</v>
      </c>
      <c r="D8" s="25">
        <v>2.9250238777459407E-3</v>
      </c>
      <c r="E8" s="25">
        <v>2.5415544146800183E-3</v>
      </c>
      <c r="F8" s="25">
        <v>5.4908485856905156E-3</v>
      </c>
      <c r="G8" s="25">
        <v>2.7351985868140634E-3</v>
      </c>
      <c r="H8" s="25">
        <v>2.8176069125289589E-3</v>
      </c>
      <c r="I8" s="25">
        <v>2.7150469424004061E-2</v>
      </c>
      <c r="J8" s="25">
        <v>3.491912980896706E-2</v>
      </c>
      <c r="K8" s="25">
        <v>1.5800789716491535E-2</v>
      </c>
      <c r="M8" s="18"/>
      <c r="N8" s="21"/>
    </row>
    <row r="9" spans="2:14" x14ac:dyDescent="0.25">
      <c r="B9" s="3" t="s">
        <v>5</v>
      </c>
      <c r="C9" s="25">
        <v>9.3170217937292386E-3</v>
      </c>
      <c r="D9" s="25">
        <v>3.2143421260464385E-2</v>
      </c>
      <c r="E9" s="25">
        <v>1.0649312231918355E-2</v>
      </c>
      <c r="F9" s="25">
        <v>1.4578271433530025E-2</v>
      </c>
      <c r="G9" s="25">
        <v>2.0307431956000564E-2</v>
      </c>
      <c r="H9" s="25">
        <v>2.6200301303464991E-2</v>
      </c>
      <c r="I9" s="25">
        <v>3.2441425204491892E-2</v>
      </c>
      <c r="J9" s="25">
        <v>1.7291225966396748E-2</v>
      </c>
      <c r="K9" s="25">
        <v>1.9044711198301922E-2</v>
      </c>
      <c r="M9" s="18"/>
      <c r="N9" s="21"/>
    </row>
    <row r="10" spans="2:14" x14ac:dyDescent="0.25">
      <c r="B10" s="27" t="s">
        <v>6</v>
      </c>
      <c r="C10" s="28">
        <v>0.10577771105815241</v>
      </c>
      <c r="D10" s="28">
        <v>7.6605929586164301E-2</v>
      </c>
      <c r="E10" s="28">
        <v>7.6659469248450227E-2</v>
      </c>
      <c r="F10" s="28">
        <v>9.9741444092061191E-2</v>
      </c>
      <c r="G10" s="28">
        <v>4.0817308463376688E-2</v>
      </c>
      <c r="H10" s="28">
        <v>7.0721545916558326E-2</v>
      </c>
      <c r="I10" s="28">
        <v>5.7803073731335135E-2</v>
      </c>
      <c r="J10" s="28">
        <v>6.4268188850723468E-2</v>
      </c>
      <c r="K10" s="28">
        <v>4.3019264705865132E-2</v>
      </c>
      <c r="M10" s="18"/>
      <c r="N10" s="21"/>
    </row>
    <row r="11" spans="2:14" x14ac:dyDescent="0.25">
      <c r="B11" s="27" t="s">
        <v>7</v>
      </c>
      <c r="C11" s="28">
        <v>6.6604679993801333E-2</v>
      </c>
      <c r="D11" s="28">
        <v>4.8362718810077913E-2</v>
      </c>
      <c r="E11" s="28">
        <v>5.7599109512800756E-2</v>
      </c>
      <c r="F11" s="28">
        <v>7.7818768734148031E-2</v>
      </c>
      <c r="G11" s="28">
        <v>3.0856415540335778E-2</v>
      </c>
      <c r="H11" s="28">
        <v>5.440788587050692E-2</v>
      </c>
      <c r="I11" s="28">
        <v>4.6132847308782629E-2</v>
      </c>
      <c r="J11" s="28">
        <v>5.0046360835937442E-2</v>
      </c>
      <c r="K11" s="28">
        <v>3.9741540554327492E-2</v>
      </c>
      <c r="M11" s="18"/>
      <c r="N11" s="21"/>
    </row>
    <row r="12" spans="2:14" x14ac:dyDescent="0.25">
      <c r="B12" s="3" t="s">
        <v>8</v>
      </c>
      <c r="C12" s="25">
        <v>4.0530091884990918E-2</v>
      </c>
      <c r="D12" s="25">
        <v>3.7541639494509754E-2</v>
      </c>
      <c r="E12" s="25">
        <v>6.7870744565850086E-2</v>
      </c>
      <c r="F12" s="25">
        <v>5.8673681756880508E-2</v>
      </c>
      <c r="G12" s="25">
        <v>3.4470419847328244E-2</v>
      </c>
      <c r="H12" s="25">
        <v>5.0445049954586742E-2</v>
      </c>
      <c r="I12" s="25">
        <v>3.9653382975568773E-2</v>
      </c>
      <c r="J12" s="25">
        <v>5.3530508244650603E-2</v>
      </c>
      <c r="K12" s="25">
        <v>7.6693822109238807E-2</v>
      </c>
      <c r="M12" s="18"/>
      <c r="N12" s="21"/>
    </row>
    <row r="13" spans="2:14" x14ac:dyDescent="0.25">
      <c r="B13" s="3" t="s">
        <v>17</v>
      </c>
      <c r="C13" s="25">
        <v>5.0142339544513456E-2</v>
      </c>
      <c r="D13" s="25">
        <v>4.6280940737255388E-2</v>
      </c>
      <c r="E13" s="25">
        <v>5.1597423371233408E-2</v>
      </c>
      <c r="F13" s="25">
        <v>6.4783662166839742E-2</v>
      </c>
      <c r="G13" s="25">
        <v>7.5158461084905662E-2</v>
      </c>
      <c r="H13" s="25">
        <v>0.21777126754968532</v>
      </c>
      <c r="I13" s="25">
        <v>5.3883955994862343E-2</v>
      </c>
      <c r="J13" s="25">
        <v>0.16313429171024896</v>
      </c>
      <c r="K13" s="25">
        <v>4.3177350374981618E-2</v>
      </c>
      <c r="M13" s="18"/>
      <c r="N13" s="21"/>
    </row>
    <row r="14" spans="2:14" x14ac:dyDescent="0.25">
      <c r="B14" s="3" t="s">
        <v>9</v>
      </c>
      <c r="C14" s="25">
        <v>2.4430187079744908E-2</v>
      </c>
      <c r="D14" s="25">
        <v>0.10203173061356646</v>
      </c>
      <c r="E14" s="25">
        <v>3.3587696871523645E-2</v>
      </c>
      <c r="F14" s="25">
        <v>4.5115970841616962E-2</v>
      </c>
      <c r="G14" s="25">
        <v>2.0824466468048884E-2</v>
      </c>
      <c r="H14" s="25">
        <v>3.1656584072263197E-2</v>
      </c>
      <c r="I14" s="25">
        <v>2.8648729896287389E-2</v>
      </c>
      <c r="J14" s="25">
        <v>4.1206559401909627E-2</v>
      </c>
      <c r="K14" s="25">
        <v>2.7318490948424534E-2</v>
      </c>
      <c r="M14" s="18"/>
      <c r="N14" s="21"/>
    </row>
    <row r="15" spans="2:14" x14ac:dyDescent="0.25">
      <c r="B15" s="3" t="s">
        <v>18</v>
      </c>
      <c r="C15" s="25">
        <v>4.124011047199784E-2</v>
      </c>
      <c r="D15" s="25">
        <v>2.5841130798327692E-2</v>
      </c>
      <c r="E15" s="25">
        <v>3.7114079264287281E-2</v>
      </c>
      <c r="F15" s="25">
        <v>2.4445722883568614E-2</v>
      </c>
      <c r="G15" s="25">
        <v>7.5401276166599121E-3</v>
      </c>
      <c r="H15" s="25">
        <v>3.3932135728542916E-2</v>
      </c>
      <c r="I15" s="25">
        <v>2.3148998713944515E-2</v>
      </c>
      <c r="J15" s="25">
        <v>2.0857467036096117E-2</v>
      </c>
      <c r="K15" s="25">
        <v>1.4535541423612897E-2</v>
      </c>
      <c r="M15" s="16"/>
      <c r="N15" s="21"/>
    </row>
    <row r="16" spans="2:14" x14ac:dyDescent="0.25">
      <c r="B16" s="3" t="s">
        <v>23</v>
      </c>
      <c r="C16" s="25">
        <v>8.196434813002447E-2</v>
      </c>
      <c r="D16" s="25">
        <v>6.6940207140729957E-2</v>
      </c>
      <c r="E16" s="25">
        <v>5.8984161660294923E-2</v>
      </c>
      <c r="F16" s="25">
        <v>3.7519965151735155E-2</v>
      </c>
      <c r="G16" s="25">
        <v>4.3424609237278179E-2</v>
      </c>
      <c r="H16" s="25">
        <v>8.8347562574667096E-2</v>
      </c>
      <c r="I16" s="25">
        <v>0.13575880490700434</v>
      </c>
      <c r="J16" s="25">
        <v>0.10014255475192445</v>
      </c>
      <c r="K16" s="25">
        <v>6.6767439747552518E-2</v>
      </c>
      <c r="M16" s="16"/>
      <c r="N16" s="21"/>
    </row>
    <row r="17" spans="2:14" x14ac:dyDescent="0.25">
      <c r="B17" s="3" t="s">
        <v>19</v>
      </c>
      <c r="C17" s="25">
        <v>8.5270001867350231E-2</v>
      </c>
      <c r="D17" s="25">
        <v>6.8599311136624569E-2</v>
      </c>
      <c r="E17" s="25">
        <v>8.5192216421452305E-2</v>
      </c>
      <c r="F17" s="25">
        <v>0.14053446337455677</v>
      </c>
      <c r="G17" s="25">
        <v>4.8932151678047361E-2</v>
      </c>
      <c r="H17" s="25">
        <v>7.3012637053880627E-2</v>
      </c>
      <c r="I17" s="25">
        <v>5.9025829024515482E-2</v>
      </c>
      <c r="J17" s="25">
        <v>7.87729774794933E-2</v>
      </c>
      <c r="K17" s="25">
        <v>4.8230445755499438E-2</v>
      </c>
      <c r="M17" s="18"/>
      <c r="N17" s="21"/>
    </row>
    <row r="18" spans="2:14" x14ac:dyDescent="0.25">
      <c r="B18" s="3" t="s">
        <v>20</v>
      </c>
      <c r="C18" s="25">
        <v>5.0824477830707218E-2</v>
      </c>
      <c r="D18" s="25">
        <v>6.2378232011359509E-2</v>
      </c>
      <c r="E18" s="25">
        <v>3.6096369303344283E-2</v>
      </c>
      <c r="F18" s="25">
        <v>1.6802735703799192E-2</v>
      </c>
      <c r="G18" s="25">
        <v>1.9297093118738708E-2</v>
      </c>
      <c r="H18" s="25">
        <v>3.0706918475957235E-2</v>
      </c>
      <c r="I18" s="25">
        <v>2.5427180168216025E-2</v>
      </c>
      <c r="J18" s="25">
        <v>3.7679623984582571E-2</v>
      </c>
      <c r="K18" s="25">
        <v>2.4112847831111298E-2</v>
      </c>
      <c r="M18" s="18"/>
      <c r="N18" s="21"/>
    </row>
    <row r="19" spans="2:14" x14ac:dyDescent="0.25">
      <c r="B19" s="3" t="s">
        <v>15</v>
      </c>
      <c r="C19" s="25">
        <v>3.3405646989740162E-2</v>
      </c>
      <c r="D19" s="25">
        <v>4.5492323856419263E-2</v>
      </c>
      <c r="E19" s="25">
        <v>2.0974633242702202E-2</v>
      </c>
      <c r="F19" s="25">
        <v>3.1235121838616133E-2</v>
      </c>
      <c r="G19" s="25">
        <v>1.3270080370388484E-2</v>
      </c>
      <c r="H19" s="25">
        <v>1.5786428630465327E-2</v>
      </c>
      <c r="I19" s="25">
        <v>1.8204549612734038E-2</v>
      </c>
      <c r="J19" s="25">
        <v>2.5385358642322345E-2</v>
      </c>
      <c r="K19" s="25">
        <v>1.7865660548983066E-2</v>
      </c>
      <c r="M19" s="18"/>
      <c r="N19" s="21"/>
    </row>
    <row r="20" spans="2:14" x14ac:dyDescent="0.25">
      <c r="B20" s="3" t="s">
        <v>21</v>
      </c>
      <c r="C20" s="25">
        <v>3.1520797227036393E-2</v>
      </c>
      <c r="D20" s="25">
        <v>4.4461641795403441E-2</v>
      </c>
      <c r="E20" s="25">
        <v>5.4635229888133595E-2</v>
      </c>
      <c r="F20" s="25">
        <v>2.8200939609213743E-2</v>
      </c>
      <c r="G20" s="25">
        <v>1.4399453451401844E-2</v>
      </c>
      <c r="H20" s="25">
        <v>2.331050617795433E-2</v>
      </c>
      <c r="I20" s="25">
        <v>1.7536644160354616E-2</v>
      </c>
      <c r="J20" s="25">
        <v>3.0296669618180797E-2</v>
      </c>
      <c r="K20" s="25">
        <v>3.8777235366112391E-2</v>
      </c>
      <c r="M20" s="18"/>
      <c r="N20" s="21"/>
    </row>
    <row r="21" spans="2:14" x14ac:dyDescent="0.25">
      <c r="B21" s="3" t="s">
        <v>22</v>
      </c>
      <c r="C21" s="25">
        <v>5.2318719285821581E-2</v>
      </c>
      <c r="D21" s="25">
        <v>2.8156514723678902E-2</v>
      </c>
      <c r="E21" s="25">
        <v>3.0474175780314521E-2</v>
      </c>
      <c r="F21" s="25">
        <v>6.9454007160561826E-2</v>
      </c>
      <c r="G21" s="25">
        <v>2.8162736040197749E-2</v>
      </c>
      <c r="H21" s="25">
        <v>8.9305369626654765E-2</v>
      </c>
      <c r="I21" s="25">
        <v>7.577034500921781E-2</v>
      </c>
      <c r="J21" s="25">
        <v>0.26901058646868425</v>
      </c>
      <c r="K21" s="25">
        <v>6.0271474129003376E-2</v>
      </c>
      <c r="M21" s="16"/>
      <c r="N21" s="21"/>
    </row>
    <row r="22" spans="2:14" x14ac:dyDescent="0.25">
      <c r="B22" s="7" t="s">
        <v>24</v>
      </c>
      <c r="C22" s="26">
        <v>9.176509333692609E-2</v>
      </c>
      <c r="D22" s="26">
        <v>5.8142526369951118E-2</v>
      </c>
      <c r="E22" s="26">
        <v>8.8431513675119033E-2</v>
      </c>
      <c r="F22" s="26">
        <v>0.10601958893445956</v>
      </c>
      <c r="G22" s="26">
        <v>3.4848220516399166E-2</v>
      </c>
      <c r="H22" s="26">
        <v>8.2865752285951791E-2</v>
      </c>
      <c r="I22" s="26">
        <v>8.8275421280989197E-2</v>
      </c>
      <c r="J22" s="26">
        <v>0.15601501807974225</v>
      </c>
      <c r="K22" s="26">
        <v>5.1330399422111546E-2</v>
      </c>
      <c r="M22" s="18"/>
      <c r="N22" s="21"/>
    </row>
    <row r="23" spans="2:14" x14ac:dyDescent="0.25">
      <c r="B23" s="4" t="s">
        <v>63</v>
      </c>
      <c r="C23" s="37">
        <v>4.8775506492816145E-2</v>
      </c>
      <c r="D23" s="37">
        <v>4.4504728655915378E-2</v>
      </c>
      <c r="E23" s="37">
        <v>4.794767379004649E-2</v>
      </c>
      <c r="F23" s="37">
        <v>5.5495121788953612E-2</v>
      </c>
      <c r="G23" s="37">
        <v>2.6762052155174403E-2</v>
      </c>
      <c r="H23" s="37">
        <v>6.1750695145409186E-2</v>
      </c>
      <c r="I23" s="37">
        <v>4.543895050944171E-2</v>
      </c>
      <c r="J23" s="37">
        <v>7.4793343380533547E-2</v>
      </c>
      <c r="K23" s="37">
        <v>3.5073714557136003E-2</v>
      </c>
    </row>
    <row r="25" spans="2:14" x14ac:dyDescent="0.25">
      <c r="B25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K39"/>
  <sheetViews>
    <sheetView showGridLines="0" topLeftCell="A4" workbookViewId="0">
      <selection activeCell="B39" sqref="B39"/>
    </sheetView>
  </sheetViews>
  <sheetFormatPr defaultColWidth="10.28515625" defaultRowHeight="15" x14ac:dyDescent="0.25"/>
  <cols>
    <col min="1" max="1" width="18.710937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1:11" ht="43.5" customHeight="1" x14ac:dyDescent="0.25">
      <c r="B2" s="11" t="s">
        <v>114</v>
      </c>
    </row>
    <row r="3" spans="1:11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1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1:11" x14ac:dyDescent="0.25">
      <c r="B5" s="3" t="s">
        <v>48</v>
      </c>
      <c r="C5" s="18">
        <v>3.5972632911611936E-2</v>
      </c>
      <c r="D5" s="18">
        <v>3.9266827441711054E-2</v>
      </c>
      <c r="E5" s="18">
        <v>3.4997962602435824E-2</v>
      </c>
      <c r="F5" s="18">
        <v>4.1872430936472277E-2</v>
      </c>
      <c r="G5" s="18">
        <v>1.704072169294326E-2</v>
      </c>
      <c r="H5" s="18">
        <v>3.7001684806631602E-2</v>
      </c>
      <c r="I5" s="18">
        <v>3.4952271687700119E-2</v>
      </c>
      <c r="J5" s="18">
        <v>6.2934464332089657E-2</v>
      </c>
      <c r="K5" s="18">
        <v>2.3741852267309023E-2</v>
      </c>
    </row>
    <row r="6" spans="1:11" x14ac:dyDescent="0.25">
      <c r="B6" s="3" t="s">
        <v>42</v>
      </c>
      <c r="C6" s="18">
        <v>4.7104061523672192E-2</v>
      </c>
      <c r="D6" s="18">
        <v>0.10234099854982391</v>
      </c>
      <c r="E6" s="18">
        <v>0.10590123016580495</v>
      </c>
      <c r="F6" s="18">
        <v>0.17849730178497303</v>
      </c>
      <c r="G6" s="18">
        <v>1.7264057875698784E-2</v>
      </c>
      <c r="H6" s="18">
        <v>0.15549936788874841</v>
      </c>
      <c r="I6" s="18">
        <v>6.3265005161480606E-2</v>
      </c>
      <c r="J6" s="18">
        <v>7.1485112796217623E-2</v>
      </c>
      <c r="K6" s="18">
        <v>4.5406816248870094E-2</v>
      </c>
    </row>
    <row r="7" spans="1:11" s="40" customFormat="1" x14ac:dyDescent="0.25">
      <c r="A7"/>
      <c r="B7" s="39" t="s">
        <v>56</v>
      </c>
      <c r="C7" s="25">
        <v>0.15652173913043479</v>
      </c>
      <c r="D7" s="25">
        <v>9.688195991091314E-2</v>
      </c>
      <c r="E7" s="25">
        <v>2.3833167825223437E-2</v>
      </c>
      <c r="F7" s="25">
        <v>7.8780177890724265E-2</v>
      </c>
      <c r="G7" s="25">
        <v>8.1902245706737126E-2</v>
      </c>
      <c r="H7" s="25">
        <v>0.10280373831775701</v>
      </c>
      <c r="I7" s="25">
        <v>6.1968408262454436E-2</v>
      </c>
      <c r="J7" s="25">
        <v>0.12348334030108774</v>
      </c>
      <c r="K7" s="25">
        <v>6.9611420874027621E-2</v>
      </c>
    </row>
    <row r="8" spans="1:11" x14ac:dyDescent="0.25">
      <c r="B8" s="3" t="s">
        <v>54</v>
      </c>
      <c r="C8" s="18">
        <v>4.5467147213751037E-2</v>
      </c>
      <c r="D8" s="18">
        <v>5.0756216354780823E-2</v>
      </c>
      <c r="E8" s="18">
        <v>3.1474254060178772E-2</v>
      </c>
      <c r="F8" s="18">
        <v>5.0183739090491501E-2</v>
      </c>
      <c r="G8" s="18">
        <v>2.5890736342042756E-2</v>
      </c>
      <c r="H8" s="18">
        <v>4.6619257252511571E-2</v>
      </c>
      <c r="I8" s="18">
        <v>3.1187122736418511E-2</v>
      </c>
      <c r="J8" s="18">
        <v>8.372904862823119E-2</v>
      </c>
      <c r="K8" s="18">
        <v>3.5499738470425132E-2</v>
      </c>
    </row>
    <row r="9" spans="1:11" x14ac:dyDescent="0.25">
      <c r="B9" s="3" t="s">
        <v>33</v>
      </c>
      <c r="C9" s="18">
        <v>7.625964593735815E-2</v>
      </c>
      <c r="D9" s="18">
        <v>2.943615257048093E-2</v>
      </c>
      <c r="E9" s="18">
        <v>5.9023836549375708E-2</v>
      </c>
      <c r="F9" s="18">
        <v>5.9467347683327253E-2</v>
      </c>
      <c r="G9" s="18">
        <v>4.3924466338259444E-2</v>
      </c>
      <c r="H9" s="18">
        <v>8.0993520518358536E-2</v>
      </c>
      <c r="I9" s="18">
        <v>7.1193144363876068E-2</v>
      </c>
      <c r="J9" s="18">
        <v>8.2542178628720653E-2</v>
      </c>
      <c r="K9" s="18">
        <v>5.518868869425865E-2</v>
      </c>
    </row>
    <row r="10" spans="1:11" x14ac:dyDescent="0.25">
      <c r="B10" s="3" t="s">
        <v>30</v>
      </c>
      <c r="C10" s="18">
        <v>4.9892853815335883E-2</v>
      </c>
      <c r="D10" s="18">
        <v>5.9811482433590406E-2</v>
      </c>
      <c r="E10" s="18">
        <v>0.14293478260869566</v>
      </c>
      <c r="F10" s="18">
        <v>8.1014652591775649E-2</v>
      </c>
      <c r="G10" s="18">
        <v>3.1040207897206382E-2</v>
      </c>
      <c r="H10" s="18">
        <v>0.11165928611763307</v>
      </c>
      <c r="I10" s="18">
        <v>4.3638692363991219E-2</v>
      </c>
      <c r="J10" s="18">
        <v>9.0659256537448704E-2</v>
      </c>
      <c r="K10" s="18">
        <v>5.1773984322536208E-2</v>
      </c>
    </row>
    <row r="11" spans="1:11" x14ac:dyDescent="0.25">
      <c r="B11" s="3" t="s">
        <v>32</v>
      </c>
      <c r="C11" s="18">
        <v>0.1206896551724138</v>
      </c>
      <c r="D11" s="18">
        <v>4.7619047619047616E-2</v>
      </c>
      <c r="E11" s="18">
        <v>0.16223404255319149</v>
      </c>
      <c r="F11" s="18">
        <v>9.2269326683291769E-2</v>
      </c>
      <c r="G11" s="18">
        <v>5.3398058252427182E-2</v>
      </c>
      <c r="H11" s="18">
        <v>8.4257206208425722E-2</v>
      </c>
      <c r="I11" s="18">
        <v>9.9307159353348731E-2</v>
      </c>
      <c r="J11" s="18">
        <v>1.2725344644750796E-2</v>
      </c>
      <c r="K11" s="18">
        <v>0.26141706241855561</v>
      </c>
    </row>
    <row r="12" spans="1:11" x14ac:dyDescent="0.25">
      <c r="B12" s="3" t="s">
        <v>55</v>
      </c>
      <c r="C12" s="18">
        <v>4.2160737812911728E-2</v>
      </c>
      <c r="D12" s="18">
        <v>4.6272493573264781E-2</v>
      </c>
      <c r="E12" s="18">
        <v>4.7759433962264154E-2</v>
      </c>
      <c r="F12" s="18">
        <v>0.1165644171779141</v>
      </c>
      <c r="G12" s="18">
        <v>3.5714285714285712E-2</v>
      </c>
      <c r="H12" s="18">
        <v>0.18276972624798712</v>
      </c>
      <c r="I12" s="18">
        <v>6.7056945183608302E-2</v>
      </c>
      <c r="J12" s="18">
        <v>5.3886696391701391E-2</v>
      </c>
      <c r="K12" s="18">
        <v>6.2987408757852442E-2</v>
      </c>
    </row>
    <row r="13" spans="1:11" x14ac:dyDescent="0.25">
      <c r="B13" s="3" t="s">
        <v>26</v>
      </c>
      <c r="C13" s="18">
        <v>0.11474781868482656</v>
      </c>
      <c r="D13" s="18">
        <v>6.5996688614223559E-2</v>
      </c>
      <c r="E13" s="18">
        <v>4.4647049616528406E-2</v>
      </c>
      <c r="F13" s="18">
        <v>4.8311398470576652E-2</v>
      </c>
      <c r="G13" s="18">
        <v>2.4925962487660415E-2</v>
      </c>
      <c r="H13" s="18">
        <v>7.175000900025201E-2</v>
      </c>
      <c r="I13" s="18">
        <v>3.9545585274662065E-2</v>
      </c>
      <c r="J13" s="18">
        <v>6.8047169984281175E-2</v>
      </c>
      <c r="K13" s="18">
        <v>3.8943795798737628E-2</v>
      </c>
    </row>
    <row r="14" spans="1:11" x14ac:dyDescent="0.25">
      <c r="B14" s="3" t="s">
        <v>41</v>
      </c>
      <c r="C14" s="18">
        <v>0.7</v>
      </c>
      <c r="D14" s="18">
        <v>2.7568922305764409E-2</v>
      </c>
      <c r="E14" s="18">
        <v>3.5203520352035202E-2</v>
      </c>
      <c r="F14" s="18">
        <v>3.7252619324796274E-2</v>
      </c>
      <c r="G14" s="18">
        <v>2.9082774049217001E-2</v>
      </c>
      <c r="H14" s="18">
        <v>9.7345132743362831E-2</v>
      </c>
      <c r="I14" s="18">
        <v>0.13383838383838384</v>
      </c>
      <c r="J14" s="18">
        <v>5.4683358759642468E-2</v>
      </c>
      <c r="K14" s="18">
        <v>7.2742497612603665E-2</v>
      </c>
    </row>
    <row r="15" spans="1:11" x14ac:dyDescent="0.25">
      <c r="B15" s="3" t="s">
        <v>49</v>
      </c>
      <c r="C15" s="18">
        <v>7.389365432360244E-2</v>
      </c>
      <c r="D15" s="18">
        <v>4.6310725658919978E-2</v>
      </c>
      <c r="E15" s="18">
        <v>6.4751760359544885E-2</v>
      </c>
      <c r="F15" s="18">
        <v>3.2760711398544869E-2</v>
      </c>
      <c r="G15" s="18">
        <v>2.5073013111290624E-2</v>
      </c>
      <c r="H15" s="18">
        <v>4.065727947586717E-2</v>
      </c>
      <c r="I15" s="18">
        <v>3.7250294956991739E-2</v>
      </c>
      <c r="J15" s="18">
        <v>3.8736464255835774E-2</v>
      </c>
      <c r="K15" s="18">
        <v>3.0240758259786601E-2</v>
      </c>
    </row>
    <row r="16" spans="1:11" x14ac:dyDescent="0.25">
      <c r="B16" s="3" t="s">
        <v>40</v>
      </c>
      <c r="C16" s="18">
        <v>3.0103995621237001E-2</v>
      </c>
      <c r="D16" s="18">
        <v>1.9615500683435996E-2</v>
      </c>
      <c r="E16" s="18">
        <v>1.5843569066890082E-2</v>
      </c>
      <c r="F16" s="18">
        <v>2.9202858713578889E-2</v>
      </c>
      <c r="G16" s="18">
        <v>1.6606600240265706E-2</v>
      </c>
      <c r="H16" s="18">
        <v>3.0575499834309069E-2</v>
      </c>
      <c r="I16" s="18">
        <v>5.9562509175562592E-2</v>
      </c>
      <c r="J16" s="18">
        <v>2.3751241360792655E-2</v>
      </c>
      <c r="K16" s="18">
        <v>2.9718197697324329E-2</v>
      </c>
    </row>
    <row r="17" spans="2:11" x14ac:dyDescent="0.25">
      <c r="B17" s="3" t="s">
        <v>29</v>
      </c>
      <c r="C17" s="18">
        <v>5.8036167835009651E-2</v>
      </c>
      <c r="D17" s="18">
        <v>5.5620895814956384E-2</v>
      </c>
      <c r="E17" s="18">
        <v>5.4732637485437122E-2</v>
      </c>
      <c r="F17" s="18">
        <v>5.9378112205377892E-2</v>
      </c>
      <c r="G17" s="18">
        <v>2.9130609780639968E-2</v>
      </c>
      <c r="H17" s="18">
        <v>6.4067865996497539E-2</v>
      </c>
      <c r="I17" s="18">
        <v>6.3352472838267629E-2</v>
      </c>
      <c r="J17" s="18">
        <v>5.5922644363453872E-2</v>
      </c>
      <c r="K17" s="18">
        <v>4.1938650326081024E-2</v>
      </c>
    </row>
    <row r="18" spans="2:11" x14ac:dyDescent="0.25">
      <c r="B18" s="3" t="s">
        <v>64</v>
      </c>
      <c r="C18" s="18">
        <v>9.2534864643150125E-2</v>
      </c>
      <c r="D18" s="18">
        <v>0.12009947337624342</v>
      </c>
      <c r="E18" s="18">
        <v>9.0986188514659561E-2</v>
      </c>
      <c r="F18" s="18">
        <v>0.10890410958904109</v>
      </c>
      <c r="G18" s="18">
        <v>4.1380258454770412E-2</v>
      </c>
      <c r="H18" s="18">
        <v>6.1967257475307805E-2</v>
      </c>
      <c r="I18" s="18">
        <v>8.1920501495939588E-2</v>
      </c>
      <c r="J18" s="18">
        <v>0.16042092083504356</v>
      </c>
      <c r="K18" s="18">
        <v>8.7521340277418688E-2</v>
      </c>
    </row>
    <row r="19" spans="2:11" x14ac:dyDescent="0.25">
      <c r="B19" s="3" t="s">
        <v>31</v>
      </c>
      <c r="C19" s="18">
        <v>6.1227760859112038E-2</v>
      </c>
      <c r="D19" s="18">
        <v>4.6919976971790442E-2</v>
      </c>
      <c r="E19" s="18">
        <v>3.7663335895465028E-2</v>
      </c>
      <c r="F19" s="18">
        <v>3.3939239862717678E-2</v>
      </c>
      <c r="G19" s="18">
        <v>5.6704300393251299E-2</v>
      </c>
      <c r="H19" s="18">
        <v>4.8693586698337295E-2</v>
      </c>
      <c r="I19" s="18">
        <v>5.7647221072955453E-2</v>
      </c>
      <c r="J19" s="18">
        <v>8.7282234482554788E-2</v>
      </c>
      <c r="K19" s="18">
        <v>7.572514583536008E-2</v>
      </c>
    </row>
    <row r="20" spans="2:11" x14ac:dyDescent="0.25">
      <c r="B20" s="3" t="s">
        <v>34</v>
      </c>
      <c r="C20" s="18">
        <v>0.83482714468629959</v>
      </c>
      <c r="D20" s="18">
        <v>3.4899328859060399E-2</v>
      </c>
      <c r="E20" s="18">
        <v>0.22340425531914893</v>
      </c>
      <c r="F20" s="18">
        <v>2.9515938606847699E-2</v>
      </c>
      <c r="G20" s="18">
        <v>7.2727272727272727E-3</v>
      </c>
      <c r="H20" s="18">
        <v>5.2823315118397086E-2</v>
      </c>
      <c r="I20" s="18">
        <v>2.0495303159692571E-2</v>
      </c>
      <c r="J20" s="18">
        <v>3.2211509127845303E-2</v>
      </c>
      <c r="K20" s="18">
        <v>3.5057806759881439E-2</v>
      </c>
    </row>
    <row r="21" spans="2:11" x14ac:dyDescent="0.25">
      <c r="B21" s="3" t="s">
        <v>47</v>
      </c>
      <c r="C21" s="18">
        <v>6.9982025164769326E-2</v>
      </c>
      <c r="D21" s="18">
        <v>7.3542501112594569E-2</v>
      </c>
      <c r="E21" s="18">
        <v>8.1646894626657363E-2</v>
      </c>
      <c r="F21" s="18">
        <v>9.9364994186566497E-2</v>
      </c>
      <c r="G21" s="18">
        <v>8.7134611804133302E-2</v>
      </c>
      <c r="H21" s="18">
        <v>0.29270325724544755</v>
      </c>
      <c r="I21" s="18">
        <v>4.4289897510980968E-2</v>
      </c>
      <c r="J21" s="18">
        <v>9.7321090387374465E-2</v>
      </c>
      <c r="K21" s="18">
        <v>3.6961492526827899E-2</v>
      </c>
    </row>
    <row r="22" spans="2:11" x14ac:dyDescent="0.25">
      <c r="B22" s="3" t="s">
        <v>36</v>
      </c>
      <c r="C22" s="18">
        <v>6.3704827741246556E-2</v>
      </c>
      <c r="D22" s="18">
        <v>5.501225787332633E-2</v>
      </c>
      <c r="E22" s="18">
        <v>6.5958135251512062E-2</v>
      </c>
      <c r="F22" s="18">
        <v>7.1150499221397823E-2</v>
      </c>
      <c r="G22" s="18">
        <v>2.8933574199662391E-2</v>
      </c>
      <c r="H22" s="18">
        <v>7.2914521112255409E-2</v>
      </c>
      <c r="I22" s="18">
        <v>6.1621882154476441E-2</v>
      </c>
      <c r="J22" s="18">
        <v>8.2392558379810701E-2</v>
      </c>
      <c r="K22" s="18">
        <v>5.4776236673680131E-2</v>
      </c>
    </row>
    <row r="23" spans="2:11" x14ac:dyDescent="0.25">
      <c r="B23" s="3" t="s">
        <v>28</v>
      </c>
      <c r="C23" s="18">
        <v>3.203187250996016E-2</v>
      </c>
      <c r="D23" s="18">
        <v>4.9862343224227591E-2</v>
      </c>
      <c r="E23" s="18">
        <v>3.3123312331233126E-2</v>
      </c>
      <c r="F23" s="18">
        <v>5.131536213056187E-2</v>
      </c>
      <c r="G23" s="18">
        <v>2.1184320266889073E-2</v>
      </c>
      <c r="H23" s="18">
        <v>0.17086920869208691</v>
      </c>
      <c r="I23" s="18">
        <v>2.7272727272727271E-2</v>
      </c>
      <c r="J23" s="18">
        <v>0.3154271926541965</v>
      </c>
      <c r="K23" s="18">
        <v>0.22944826590985617</v>
      </c>
    </row>
    <row r="24" spans="2:11" x14ac:dyDescent="0.25">
      <c r="B24" s="3" t="s">
        <v>53</v>
      </c>
      <c r="C24" s="18">
        <v>6.3847429519071311E-2</v>
      </c>
      <c r="D24" s="18">
        <v>6.2508312275568564E-2</v>
      </c>
      <c r="E24" s="18">
        <v>0.10684474123539232</v>
      </c>
      <c r="F24" s="18">
        <v>0.1007418557144393</v>
      </c>
      <c r="G24" s="18">
        <v>4.5225686776786504E-2</v>
      </c>
      <c r="H24" s="18">
        <v>0.25150060024009602</v>
      </c>
      <c r="I24" s="18">
        <v>4.9475106537781935E-2</v>
      </c>
      <c r="J24" s="18">
        <v>7.1691599907930656E-2</v>
      </c>
      <c r="K24" s="18">
        <v>8.4706227798888409E-2</v>
      </c>
    </row>
    <row r="25" spans="2:11" x14ac:dyDescent="0.25">
      <c r="B25" s="3" t="s">
        <v>52</v>
      </c>
      <c r="C25" s="18">
        <v>5.1954649363844183E-2</v>
      </c>
      <c r="D25" s="18">
        <v>2.8578473125028019E-2</v>
      </c>
      <c r="E25" s="18">
        <v>4.5162147289322378E-2</v>
      </c>
      <c r="F25" s="18">
        <v>4.3538790144175755E-2</v>
      </c>
      <c r="G25" s="18">
        <v>2.6308939833817199E-2</v>
      </c>
      <c r="H25" s="18">
        <v>7.4630494815638188E-2</v>
      </c>
      <c r="I25" s="18">
        <v>3.1516283413096764E-2</v>
      </c>
      <c r="J25" s="18">
        <v>7.5663208515600419E-2</v>
      </c>
      <c r="K25" s="18">
        <v>2.4995111676129413E-2</v>
      </c>
    </row>
    <row r="26" spans="2:11" x14ac:dyDescent="0.25">
      <c r="B26" s="3" t="s">
        <v>43</v>
      </c>
      <c r="C26" s="18">
        <v>7.1781724958798754E-2</v>
      </c>
      <c r="D26" s="18">
        <v>5.2085050271963078E-2</v>
      </c>
      <c r="E26" s="18">
        <v>4.691950232348973E-2</v>
      </c>
      <c r="F26" s="18">
        <v>9.7179983411667129E-2</v>
      </c>
      <c r="G26" s="18">
        <v>4.7174076865109271E-2</v>
      </c>
      <c r="H26" s="18">
        <v>7.7324678989699455E-2</v>
      </c>
      <c r="I26" s="18">
        <v>6.3498920086393087E-2</v>
      </c>
      <c r="J26" s="18">
        <v>4.3484218843859668E-2</v>
      </c>
      <c r="K26" s="18">
        <v>4.7951526497740565E-2</v>
      </c>
    </row>
    <row r="27" spans="2:11" x14ac:dyDescent="0.25">
      <c r="B27" s="3" t="s">
        <v>50</v>
      </c>
      <c r="C27" s="18">
        <v>4.1578695493060834E-2</v>
      </c>
      <c r="D27" s="18">
        <v>3.8894324853228961E-2</v>
      </c>
      <c r="E27" s="18">
        <v>0.12024414572744976</v>
      </c>
      <c r="F27" s="18">
        <v>3.5007283234233591E-2</v>
      </c>
      <c r="G27" s="18">
        <v>2.3373638714058134E-2</v>
      </c>
      <c r="H27" s="18">
        <v>4.7788068261952893E-2</v>
      </c>
      <c r="I27" s="18">
        <v>2.5631103321117208E-2</v>
      </c>
      <c r="J27" s="18">
        <v>2.8990794111673299E-2</v>
      </c>
      <c r="K27" s="18">
        <v>3.4237982013693963E-2</v>
      </c>
    </row>
    <row r="28" spans="2:11" x14ac:dyDescent="0.25">
      <c r="B28" s="3" t="s">
        <v>37</v>
      </c>
      <c r="C28" s="18">
        <v>5.2337063857801187E-2</v>
      </c>
      <c r="D28" s="18">
        <v>5.9617547806524188E-2</v>
      </c>
      <c r="E28" s="18">
        <v>6.0308555399719493E-2</v>
      </c>
      <c r="F28" s="18">
        <v>3.8829210604119445E-2</v>
      </c>
      <c r="G28" s="18">
        <v>3.1695405162962223E-2</v>
      </c>
      <c r="H28" s="18">
        <v>7.7665564393600853E-2</v>
      </c>
      <c r="I28" s="18">
        <v>3.6178031849734588E-2</v>
      </c>
      <c r="J28" s="18">
        <v>9.5677389427700585E-2</v>
      </c>
      <c r="K28" s="18">
        <v>6.1519390575189056E-2</v>
      </c>
    </row>
    <row r="29" spans="2:11" x14ac:dyDescent="0.25">
      <c r="B29" s="3" t="s">
        <v>38</v>
      </c>
      <c r="C29" s="18">
        <v>5.0810892287691298E-2</v>
      </c>
      <c r="D29" s="18">
        <v>5.182663183487194E-2</v>
      </c>
      <c r="E29" s="18">
        <v>5.9598378000151747E-2</v>
      </c>
      <c r="F29" s="18">
        <v>9.0142309692079564E-2</v>
      </c>
      <c r="G29" s="18">
        <v>3.8535129679203056E-2</v>
      </c>
      <c r="H29" s="18">
        <v>9.7002752950380466E-2</v>
      </c>
      <c r="I29" s="18">
        <v>4.7483980573560097E-2</v>
      </c>
      <c r="J29" s="18">
        <v>7.7822157743241929E-2</v>
      </c>
      <c r="K29" s="18">
        <v>3.4494850711714542E-2</v>
      </c>
    </row>
    <row r="30" spans="2:11" x14ac:dyDescent="0.25">
      <c r="B30" s="3" t="s">
        <v>27</v>
      </c>
      <c r="C30" s="18">
        <v>5.0576752440106475E-2</v>
      </c>
      <c r="D30" s="18">
        <v>2.7506112469437651E-2</v>
      </c>
      <c r="E30" s="18">
        <v>6.8899521531100474E-2</v>
      </c>
      <c r="F30" s="18">
        <v>0.10470025330706445</v>
      </c>
      <c r="G30" s="18">
        <v>2.4283935242839352E-2</v>
      </c>
      <c r="H30" s="18">
        <v>2.969061876247505E-2</v>
      </c>
      <c r="I30" s="18">
        <v>3.2381380706093997E-2</v>
      </c>
      <c r="J30" s="18">
        <v>8.1063460908096407E-2</v>
      </c>
      <c r="K30" s="18">
        <v>4.7915762438969722E-2</v>
      </c>
    </row>
    <row r="31" spans="2:11" x14ac:dyDescent="0.25">
      <c r="B31" s="3" t="s">
        <v>46</v>
      </c>
      <c r="C31" s="18">
        <v>7.0750914615241522E-2</v>
      </c>
      <c r="D31" s="18">
        <v>5.8547459814619264E-2</v>
      </c>
      <c r="E31" s="18">
        <v>6.1620736172672962E-2</v>
      </c>
      <c r="F31" s="18">
        <v>0.10875098744843324</v>
      </c>
      <c r="G31" s="18">
        <v>3.3165727055716389E-2</v>
      </c>
      <c r="H31" s="18">
        <v>0.12198083929294293</v>
      </c>
      <c r="I31" s="18">
        <v>7.4065726006401295E-2</v>
      </c>
      <c r="J31" s="18">
        <v>0.41097561367729329</v>
      </c>
      <c r="K31" s="18">
        <v>0.10243711456280867</v>
      </c>
    </row>
    <row r="32" spans="2:11" x14ac:dyDescent="0.25">
      <c r="B32" s="3" t="s">
        <v>39</v>
      </c>
      <c r="C32" s="18">
        <v>0.10780149470401634</v>
      </c>
      <c r="D32" s="18">
        <v>3.6010412649440805E-2</v>
      </c>
      <c r="E32" s="18">
        <v>4.9103174188150397E-2</v>
      </c>
      <c r="F32" s="18">
        <v>9.2067453115547496E-2</v>
      </c>
      <c r="G32" s="18">
        <v>4.3640742432421213E-2</v>
      </c>
      <c r="H32" s="18">
        <v>5.9083773369487655E-2</v>
      </c>
      <c r="I32" s="18">
        <v>3.838869463869464E-2</v>
      </c>
      <c r="J32" s="18">
        <v>0.16257894124723424</v>
      </c>
      <c r="K32" s="18">
        <v>5.0504286689339366E-2</v>
      </c>
    </row>
    <row r="33" spans="1:11" x14ac:dyDescent="0.25">
      <c r="B33" s="3" t="s">
        <v>44</v>
      </c>
      <c r="C33" s="18">
        <v>7.9911209766925645E-2</v>
      </c>
      <c r="D33" s="18">
        <v>8.4977238239757211E-2</v>
      </c>
      <c r="E33" s="18">
        <v>5.793450881612091E-2</v>
      </c>
      <c r="F33" s="18">
        <v>3.4941763727121461E-2</v>
      </c>
      <c r="G33" s="18">
        <v>9.2967818831942786E-2</v>
      </c>
      <c r="H33" s="18">
        <v>7.8606658446362512E-2</v>
      </c>
      <c r="I33" s="18">
        <v>4.9031855090568392E-2</v>
      </c>
      <c r="J33" s="18">
        <v>6.2481904710756105E-2</v>
      </c>
      <c r="K33" s="18">
        <v>5.7837393110091673E-2</v>
      </c>
    </row>
    <row r="34" spans="1:11" x14ac:dyDescent="0.25">
      <c r="B34" s="3" t="s">
        <v>45</v>
      </c>
      <c r="C34" s="18">
        <v>0.11733174508636093</v>
      </c>
      <c r="D34" s="18">
        <v>5.9030837004405284E-2</v>
      </c>
      <c r="E34" s="18">
        <v>3.6221788799108388E-2</v>
      </c>
      <c r="F34" s="18">
        <v>3.6940081442699245E-2</v>
      </c>
      <c r="G34" s="18">
        <v>1.9698725376593278E-2</v>
      </c>
      <c r="H34" s="18">
        <v>4.8457381906919991E-2</v>
      </c>
      <c r="I34" s="18">
        <v>3.5522066738428421E-2</v>
      </c>
      <c r="J34" s="18">
        <v>3.8062340989649036E-2</v>
      </c>
      <c r="K34" s="18">
        <v>4.7339632464581949E-2</v>
      </c>
    </row>
    <row r="35" spans="1:11" x14ac:dyDescent="0.25">
      <c r="B35" s="3" t="s">
        <v>35</v>
      </c>
      <c r="C35" s="18">
        <v>9.8507462686567168E-2</v>
      </c>
      <c r="D35" s="18">
        <v>9.3481989708404808E-2</v>
      </c>
      <c r="E35" s="18">
        <v>5.8683584456780333E-2</v>
      </c>
      <c r="F35" s="18">
        <v>4.2471042471042469E-2</v>
      </c>
      <c r="G35" s="18">
        <v>5.9848484848484845E-2</v>
      </c>
      <c r="H35" s="18">
        <v>8.6311530681051921E-2</v>
      </c>
      <c r="I35" s="18">
        <v>7.3598919648885888E-2</v>
      </c>
      <c r="J35" s="18">
        <v>6.3883736921823905E-2</v>
      </c>
      <c r="K35" s="18">
        <v>0.13764712754277847</v>
      </c>
    </row>
    <row r="36" spans="1:11" x14ac:dyDescent="0.25">
      <c r="B36" s="7" t="s">
        <v>51</v>
      </c>
      <c r="C36" s="23">
        <v>4.7734953954916129E-2</v>
      </c>
      <c r="D36" s="23">
        <v>4.665367539594268E-2</v>
      </c>
      <c r="E36" s="23">
        <v>3.9597501508553908E-2</v>
      </c>
      <c r="F36" s="23">
        <v>5.1587624550919087E-2</v>
      </c>
      <c r="G36" s="23">
        <v>3.2820740529739739E-2</v>
      </c>
      <c r="H36" s="23">
        <v>5.1924515055781939E-2</v>
      </c>
      <c r="I36" s="23">
        <v>6.7992247505563139E-2</v>
      </c>
      <c r="J36" s="23">
        <v>6.8359757360724818E-2</v>
      </c>
      <c r="K36" s="23">
        <v>4.1800020059839398E-2</v>
      </c>
    </row>
    <row r="37" spans="1:11" s="1" customFormat="1" x14ac:dyDescent="0.25">
      <c r="A37"/>
      <c r="B37" s="4" t="s">
        <v>63</v>
      </c>
      <c r="C37" s="37">
        <v>4.8775506492816145E-2</v>
      </c>
      <c r="D37" s="37">
        <v>4.4504728655915378E-2</v>
      </c>
      <c r="E37" s="37">
        <v>4.794767379004649E-2</v>
      </c>
      <c r="F37" s="37">
        <v>5.5495121788953612E-2</v>
      </c>
      <c r="G37" s="37">
        <v>2.6762052155174403E-2</v>
      </c>
      <c r="H37" s="37">
        <v>6.1750695145409186E-2</v>
      </c>
      <c r="I37" s="37">
        <v>4.543895050944171E-2</v>
      </c>
      <c r="J37" s="37">
        <v>7.47933456798624E-2</v>
      </c>
      <c r="K37" s="37">
        <v>3.5073710391821014E-2</v>
      </c>
    </row>
    <row r="39" spans="1:11" x14ac:dyDescent="0.25">
      <c r="B39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J12"/>
  <sheetViews>
    <sheetView showGridLines="0" workbookViewId="0"/>
  </sheetViews>
  <sheetFormatPr defaultColWidth="10.28515625" defaultRowHeight="15" x14ac:dyDescent="0.25"/>
  <cols>
    <col min="1" max="1" width="15.7109375" customWidth="1"/>
    <col min="2" max="2" width="15.28515625" customWidth="1"/>
    <col min="3" max="4" width="12.7109375" customWidth="1"/>
  </cols>
  <sheetData>
    <row r="2" spans="2:10" ht="43.5" customHeight="1" x14ac:dyDescent="0.25">
      <c r="B2" s="11" t="s">
        <v>115</v>
      </c>
      <c r="C2" s="10"/>
    </row>
    <row r="3" spans="2:10" ht="24" customHeight="1" x14ac:dyDescent="0.25">
      <c r="B3" s="6" t="s">
        <v>10</v>
      </c>
      <c r="C3" s="6" t="s">
        <v>61</v>
      </c>
      <c r="D3" s="6" t="s">
        <v>62</v>
      </c>
    </row>
    <row r="4" spans="2:10" x14ac:dyDescent="0.25">
      <c r="B4" s="3">
        <v>2018</v>
      </c>
      <c r="C4" s="16">
        <v>4.5590634720335643E-2</v>
      </c>
      <c r="D4" s="16">
        <v>5.1451305547756586E-2</v>
      </c>
      <c r="J4" s="9"/>
    </row>
    <row r="5" spans="2:10" x14ac:dyDescent="0.25">
      <c r="B5" s="3">
        <v>2019</v>
      </c>
      <c r="C5" s="16">
        <v>5.006421971288709E-2</v>
      </c>
      <c r="D5" s="16">
        <v>6.3001967203998366E-2</v>
      </c>
      <c r="J5" s="9"/>
    </row>
    <row r="6" spans="2:10" x14ac:dyDescent="0.25">
      <c r="B6" s="3">
        <v>2020</v>
      </c>
      <c r="C6" s="16">
        <v>2.6110329084596557E-2</v>
      </c>
      <c r="D6" s="16">
        <v>2.7660088248852986E-2</v>
      </c>
      <c r="J6" s="9"/>
    </row>
    <row r="7" spans="2:10" x14ac:dyDescent="0.25">
      <c r="B7" s="3">
        <v>2021</v>
      </c>
      <c r="C7" s="16">
        <v>5.1067827709924143E-2</v>
      </c>
      <c r="D7" s="16">
        <v>7.570135013847222E-2</v>
      </c>
      <c r="J7" s="9"/>
    </row>
    <row r="8" spans="2:10" x14ac:dyDescent="0.25">
      <c r="B8" s="3">
        <v>2022</v>
      </c>
      <c r="C8" s="16">
        <v>3.9056295352049526E-2</v>
      </c>
      <c r="D8" s="16">
        <v>5.360565358661621E-2</v>
      </c>
      <c r="J8" s="9"/>
    </row>
    <row r="9" spans="2:10" x14ac:dyDescent="0.25">
      <c r="B9" s="3">
        <v>2023</v>
      </c>
      <c r="C9" s="16">
        <v>5.0754858498688153E-2</v>
      </c>
      <c r="D9" s="16">
        <v>0.10393566510759042</v>
      </c>
      <c r="J9" s="9"/>
    </row>
    <row r="10" spans="2:10" x14ac:dyDescent="0.25">
      <c r="B10" s="7">
        <v>2024</v>
      </c>
      <c r="C10" s="17">
        <v>3.05829277898793E-2</v>
      </c>
      <c r="D10" s="17">
        <v>4.0783580252990108E-2</v>
      </c>
      <c r="J10" s="9"/>
    </row>
    <row r="12" spans="2:10" x14ac:dyDescent="0.25">
      <c r="B12" s="69" t="s">
        <v>75</v>
      </c>
      <c r="C12" s="5"/>
      <c r="J12" s="9"/>
    </row>
  </sheetData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K14"/>
  <sheetViews>
    <sheetView showGridLines="0" workbookViewId="0">
      <selection activeCell="E27" sqref="E27"/>
    </sheetView>
  </sheetViews>
  <sheetFormatPr defaultColWidth="10.28515625" defaultRowHeight="15" x14ac:dyDescent="0.25"/>
  <cols>
    <col min="1" max="1" width="23.855468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160</v>
      </c>
      <c r="C2" s="10"/>
    </row>
    <row r="3" spans="2:11" ht="24" customHeight="1" x14ac:dyDescent="0.25">
      <c r="B3" s="6" t="s">
        <v>10</v>
      </c>
      <c r="C3" s="6" t="s">
        <v>57</v>
      </c>
    </row>
    <row r="4" spans="2:11" x14ac:dyDescent="0.25">
      <c r="B4" s="3">
        <v>2016</v>
      </c>
      <c r="C4" s="12">
        <v>64281</v>
      </c>
      <c r="K4" s="9"/>
    </row>
    <row r="5" spans="2:11" x14ac:dyDescent="0.25">
      <c r="B5" s="3">
        <v>2017</v>
      </c>
      <c r="C5" s="12">
        <v>69688</v>
      </c>
      <c r="K5" s="9"/>
    </row>
    <row r="6" spans="2:11" x14ac:dyDescent="0.25">
      <c r="B6" s="3">
        <v>2018</v>
      </c>
      <c r="C6" s="12">
        <v>74580</v>
      </c>
      <c r="K6" s="9"/>
    </row>
    <row r="7" spans="2:11" x14ac:dyDescent="0.25">
      <c r="B7" s="3">
        <v>2019</v>
      </c>
      <c r="C7" s="12">
        <v>82768</v>
      </c>
    </row>
    <row r="8" spans="2:11" x14ac:dyDescent="0.25">
      <c r="B8" s="3">
        <v>2020</v>
      </c>
      <c r="C8" s="12">
        <v>89471</v>
      </c>
    </row>
    <row r="9" spans="2:11" x14ac:dyDescent="0.25">
      <c r="B9" s="3">
        <v>2021</v>
      </c>
      <c r="C9" s="12">
        <v>92305</v>
      </c>
    </row>
    <row r="10" spans="2:11" x14ac:dyDescent="0.25">
      <c r="B10" s="3">
        <v>2022</v>
      </c>
      <c r="C10" s="12">
        <v>90453</v>
      </c>
    </row>
    <row r="11" spans="2:11" x14ac:dyDescent="0.25">
      <c r="B11" s="3">
        <v>2023</v>
      </c>
      <c r="C11" s="12">
        <v>96056</v>
      </c>
    </row>
    <row r="12" spans="2:11" x14ac:dyDescent="0.25">
      <c r="B12" s="7">
        <v>2024</v>
      </c>
      <c r="C12" s="13">
        <v>103756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K15"/>
  <sheetViews>
    <sheetView showGridLines="0" topLeftCell="A7" workbookViewId="0">
      <selection activeCell="B20" sqref="B20:B28"/>
    </sheetView>
  </sheetViews>
  <sheetFormatPr defaultColWidth="10.28515625" defaultRowHeight="15" x14ac:dyDescent="0.25"/>
  <cols>
    <col min="1" max="1" width="23.85546875" customWidth="1"/>
    <col min="2" max="2" width="25" customWidth="1"/>
    <col min="3" max="11" width="10.7109375" customWidth="1"/>
  </cols>
  <sheetData>
    <row r="2" spans="2:11" ht="43.5" customHeight="1" x14ac:dyDescent="0.25">
      <c r="B2" s="11" t="s">
        <v>454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22">
        <v>47988</v>
      </c>
      <c r="D5" s="22">
        <v>52253</v>
      </c>
      <c r="E5" s="22">
        <v>55746</v>
      </c>
      <c r="F5" s="34">
        <v>62777</v>
      </c>
      <c r="G5" s="22">
        <v>71427</v>
      </c>
      <c r="H5" s="22">
        <v>73130</v>
      </c>
      <c r="I5" s="22">
        <v>70108</v>
      </c>
      <c r="J5" s="22">
        <v>74805</v>
      </c>
      <c r="K5" s="22">
        <v>81610</v>
      </c>
    </row>
    <row r="6" spans="2:11" x14ac:dyDescent="0.25">
      <c r="B6" s="3" t="s">
        <v>67</v>
      </c>
      <c r="C6" s="22">
        <v>12698</v>
      </c>
      <c r="D6" s="22">
        <v>13666</v>
      </c>
      <c r="E6" s="22">
        <v>14798</v>
      </c>
      <c r="F6" s="34">
        <v>15795</v>
      </c>
      <c r="G6" s="22">
        <v>14402</v>
      </c>
      <c r="H6" s="22">
        <v>15260</v>
      </c>
      <c r="I6" s="22">
        <v>16372</v>
      </c>
      <c r="J6" s="22">
        <v>17234</v>
      </c>
      <c r="K6" s="22">
        <v>18142</v>
      </c>
    </row>
    <row r="7" spans="2:11" x14ac:dyDescent="0.25">
      <c r="B7" s="3" t="s">
        <v>68</v>
      </c>
      <c r="C7" s="22">
        <v>2338</v>
      </c>
      <c r="D7" s="22">
        <v>2469</v>
      </c>
      <c r="E7" s="22">
        <v>2631</v>
      </c>
      <c r="F7" s="34">
        <v>2789</v>
      </c>
      <c r="G7" s="22">
        <v>2384</v>
      </c>
      <c r="H7" s="22">
        <v>2562</v>
      </c>
      <c r="I7" s="22">
        <v>2563</v>
      </c>
      <c r="J7" s="22">
        <v>2632</v>
      </c>
      <c r="K7" s="22">
        <v>2634</v>
      </c>
    </row>
    <row r="8" spans="2:11" x14ac:dyDescent="0.25">
      <c r="B8" s="3" t="s">
        <v>69</v>
      </c>
      <c r="C8" s="86">
        <v>1231</v>
      </c>
      <c r="D8" s="86">
        <v>1300</v>
      </c>
      <c r="E8" s="86">
        <v>1405</v>
      </c>
      <c r="F8" s="87">
        <v>1407</v>
      </c>
      <c r="G8" s="86">
        <v>1255</v>
      </c>
      <c r="H8" s="86">
        <v>1353</v>
      </c>
      <c r="I8" s="86">
        <v>1410</v>
      </c>
      <c r="J8" s="86">
        <v>1385</v>
      </c>
      <c r="K8" s="86">
        <v>1370</v>
      </c>
    </row>
    <row r="9" spans="2:11" x14ac:dyDescent="0.25">
      <c r="B9" s="3" t="s">
        <v>58</v>
      </c>
      <c r="C9" s="86">
        <v>26</v>
      </c>
      <c r="D9" s="86"/>
      <c r="E9" s="86"/>
      <c r="F9" s="87"/>
      <c r="G9" s="86">
        <v>3</v>
      </c>
      <c r="H9" s="86"/>
      <c r="I9" s="86"/>
      <c r="J9" s="86"/>
      <c r="K9" s="86"/>
    </row>
    <row r="10" spans="2:11" x14ac:dyDescent="0.25">
      <c r="B10" s="4" t="s">
        <v>63</v>
      </c>
      <c r="C10" s="38">
        <v>64281</v>
      </c>
      <c r="D10" s="38">
        <v>69688</v>
      </c>
      <c r="E10" s="38">
        <v>74580</v>
      </c>
      <c r="F10" s="38">
        <v>82768</v>
      </c>
      <c r="G10" s="38">
        <v>89471</v>
      </c>
      <c r="H10" s="38">
        <v>92305</v>
      </c>
      <c r="I10" s="38">
        <v>90453</v>
      </c>
      <c r="J10" s="38">
        <v>96056</v>
      </c>
      <c r="K10" s="38">
        <v>103756</v>
      </c>
    </row>
    <row r="11" spans="2:11" x14ac:dyDescent="0.25">
      <c r="B11" s="29"/>
      <c r="C11" s="42"/>
      <c r="D11" s="42"/>
      <c r="E11" s="42"/>
      <c r="F11" s="42"/>
      <c r="G11" s="42"/>
      <c r="H11" s="42"/>
      <c r="I11" s="42"/>
      <c r="J11" s="42"/>
      <c r="K11" s="42"/>
    </row>
    <row r="12" spans="2:11" x14ac:dyDescent="0.25">
      <c r="B12" s="69" t="s">
        <v>75</v>
      </c>
      <c r="J12" s="9"/>
    </row>
    <row r="13" spans="2:11" x14ac:dyDescent="0.25">
      <c r="J13" s="9"/>
    </row>
    <row r="15" spans="2:11" x14ac:dyDescent="0.25">
      <c r="J15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N25"/>
  <sheetViews>
    <sheetView showGridLines="0" workbookViewId="0">
      <selection activeCell="E29" sqref="E29"/>
    </sheetView>
  </sheetViews>
  <sheetFormatPr defaultColWidth="10.28515625" defaultRowHeight="15" x14ac:dyDescent="0.25"/>
  <cols>
    <col min="1" max="1" width="23.85546875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137</v>
      </c>
    </row>
    <row r="3" spans="2:14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31">
        <v>1168</v>
      </c>
      <c r="D5" s="31">
        <v>1332</v>
      </c>
      <c r="E5" s="31">
        <v>1433</v>
      </c>
      <c r="F5" s="31">
        <v>1595</v>
      </c>
      <c r="G5" s="31">
        <v>1733</v>
      </c>
      <c r="H5" s="31">
        <v>1838</v>
      </c>
      <c r="I5" s="31">
        <v>1930</v>
      </c>
      <c r="J5" s="31">
        <v>2044</v>
      </c>
      <c r="K5" s="31">
        <v>2133</v>
      </c>
      <c r="M5" s="18"/>
      <c r="N5" s="21"/>
    </row>
    <row r="6" spans="2:14" x14ac:dyDescent="0.25">
      <c r="B6" s="3" t="s">
        <v>2</v>
      </c>
      <c r="C6" s="31">
        <v>59</v>
      </c>
      <c r="D6" s="31">
        <v>69</v>
      </c>
      <c r="E6" s="31">
        <v>73</v>
      </c>
      <c r="F6" s="31">
        <v>74</v>
      </c>
      <c r="G6" s="31">
        <v>82</v>
      </c>
      <c r="H6" s="31">
        <v>89</v>
      </c>
      <c r="I6" s="31">
        <v>78</v>
      </c>
      <c r="J6" s="31">
        <v>91</v>
      </c>
      <c r="K6" s="31">
        <v>97</v>
      </c>
      <c r="M6" s="18"/>
      <c r="N6" s="21"/>
    </row>
    <row r="7" spans="2:14" x14ac:dyDescent="0.25">
      <c r="B7" s="3" t="s">
        <v>3</v>
      </c>
      <c r="C7" s="31">
        <v>5701</v>
      </c>
      <c r="D7" s="31">
        <v>6007</v>
      </c>
      <c r="E7" s="31">
        <v>6350</v>
      </c>
      <c r="F7" s="31">
        <v>6830</v>
      </c>
      <c r="G7" s="31">
        <v>7150</v>
      </c>
      <c r="H7" s="31">
        <v>7302</v>
      </c>
      <c r="I7" s="31">
        <v>6719</v>
      </c>
      <c r="J7" s="31">
        <v>6877</v>
      </c>
      <c r="K7" s="31">
        <v>7302</v>
      </c>
      <c r="M7" s="18"/>
      <c r="N7" s="21"/>
    </row>
    <row r="8" spans="2:14" x14ac:dyDescent="0.25">
      <c r="B8" s="3" t="s">
        <v>4</v>
      </c>
      <c r="C8" s="31">
        <v>112</v>
      </c>
      <c r="D8" s="31">
        <v>108</v>
      </c>
      <c r="E8" s="31">
        <v>110</v>
      </c>
      <c r="F8" s="31">
        <v>113</v>
      </c>
      <c r="G8" s="31">
        <v>126</v>
      </c>
      <c r="H8" s="31">
        <v>131</v>
      </c>
      <c r="I8" s="31">
        <v>123</v>
      </c>
      <c r="J8" s="31">
        <v>140</v>
      </c>
      <c r="K8" s="31">
        <v>155</v>
      </c>
      <c r="M8" s="18"/>
      <c r="N8" s="21"/>
    </row>
    <row r="9" spans="2:14" x14ac:dyDescent="0.25">
      <c r="B9" s="3" t="s">
        <v>5</v>
      </c>
      <c r="C9" s="31">
        <v>127</v>
      </c>
      <c r="D9" s="31">
        <v>130</v>
      </c>
      <c r="E9" s="31">
        <v>136</v>
      </c>
      <c r="F9" s="31">
        <v>149</v>
      </c>
      <c r="G9" s="31">
        <v>170</v>
      </c>
      <c r="H9" s="31">
        <v>216</v>
      </c>
      <c r="I9" s="31">
        <v>223</v>
      </c>
      <c r="J9" s="31">
        <v>291</v>
      </c>
      <c r="K9" s="31">
        <v>331</v>
      </c>
      <c r="M9" s="18"/>
      <c r="N9" s="21"/>
    </row>
    <row r="10" spans="2:14" x14ac:dyDescent="0.25">
      <c r="B10" s="27" t="s">
        <v>6</v>
      </c>
      <c r="C10" s="32">
        <v>3507</v>
      </c>
      <c r="D10" s="32">
        <v>3914</v>
      </c>
      <c r="E10" s="32">
        <v>4281</v>
      </c>
      <c r="F10" s="32">
        <v>5041</v>
      </c>
      <c r="G10" s="32">
        <v>5823</v>
      </c>
      <c r="H10" s="32">
        <v>6100</v>
      </c>
      <c r="I10" s="32">
        <v>5882</v>
      </c>
      <c r="J10" s="32">
        <v>6411</v>
      </c>
      <c r="K10" s="32">
        <v>7217</v>
      </c>
      <c r="M10" s="18"/>
      <c r="N10" s="21"/>
    </row>
    <row r="11" spans="2:14" x14ac:dyDescent="0.25">
      <c r="B11" s="27" t="s">
        <v>7</v>
      </c>
      <c r="C11" s="32">
        <v>21700</v>
      </c>
      <c r="D11" s="32">
        <v>23374</v>
      </c>
      <c r="E11" s="32">
        <v>24812</v>
      </c>
      <c r="F11" s="32">
        <v>27593</v>
      </c>
      <c r="G11" s="32">
        <v>29704</v>
      </c>
      <c r="H11" s="32">
        <v>30707</v>
      </c>
      <c r="I11" s="32">
        <v>29736</v>
      </c>
      <c r="J11" s="32">
        <v>31423</v>
      </c>
      <c r="K11" s="32">
        <v>33643</v>
      </c>
      <c r="M11" s="18"/>
      <c r="N11" s="21"/>
    </row>
    <row r="12" spans="2:14" x14ac:dyDescent="0.25">
      <c r="B12" s="3" t="s">
        <v>8</v>
      </c>
      <c r="C12" s="31">
        <v>1868</v>
      </c>
      <c r="D12" s="31">
        <v>1996</v>
      </c>
      <c r="E12" s="31">
        <v>2121</v>
      </c>
      <c r="F12" s="31">
        <v>2436</v>
      </c>
      <c r="G12" s="31">
        <v>2680</v>
      </c>
      <c r="H12" s="31">
        <v>2883</v>
      </c>
      <c r="I12" s="31">
        <v>2880</v>
      </c>
      <c r="J12" s="31">
        <v>3109</v>
      </c>
      <c r="K12" s="31">
        <v>3491</v>
      </c>
      <c r="M12" s="18"/>
      <c r="N12" s="21"/>
    </row>
    <row r="13" spans="2:14" x14ac:dyDescent="0.25">
      <c r="B13" s="3" t="s">
        <v>17</v>
      </c>
      <c r="C13" s="31">
        <v>3708</v>
      </c>
      <c r="D13" s="31">
        <v>4107</v>
      </c>
      <c r="E13" s="31">
        <v>4487</v>
      </c>
      <c r="F13" s="31">
        <v>5149</v>
      </c>
      <c r="G13" s="31">
        <v>5786</v>
      </c>
      <c r="H13" s="31">
        <v>5878</v>
      </c>
      <c r="I13" s="31">
        <v>6175</v>
      </c>
      <c r="J13" s="31">
        <v>6361</v>
      </c>
      <c r="K13" s="31">
        <v>6763</v>
      </c>
      <c r="M13" s="18"/>
      <c r="N13" s="21"/>
    </row>
    <row r="14" spans="2:14" x14ac:dyDescent="0.25">
      <c r="B14" s="3" t="s">
        <v>9</v>
      </c>
      <c r="C14" s="31">
        <v>1496</v>
      </c>
      <c r="D14" s="31">
        <v>1584</v>
      </c>
      <c r="E14" s="31">
        <v>1672</v>
      </c>
      <c r="F14" s="31">
        <v>1790</v>
      </c>
      <c r="G14" s="31">
        <v>1868</v>
      </c>
      <c r="H14" s="31">
        <v>1944</v>
      </c>
      <c r="I14" s="31">
        <v>1901</v>
      </c>
      <c r="J14" s="31">
        <v>1974</v>
      </c>
      <c r="K14" s="31">
        <v>2098</v>
      </c>
      <c r="M14" s="18"/>
      <c r="N14" s="21"/>
    </row>
    <row r="15" spans="2:14" x14ac:dyDescent="0.25">
      <c r="B15" s="3" t="s">
        <v>18</v>
      </c>
      <c r="C15" s="31">
        <v>2560</v>
      </c>
      <c r="D15" s="31">
        <v>2808</v>
      </c>
      <c r="E15" s="31">
        <v>2988</v>
      </c>
      <c r="F15" s="31">
        <v>3295</v>
      </c>
      <c r="G15" s="31">
        <v>3474</v>
      </c>
      <c r="H15" s="31">
        <v>3536</v>
      </c>
      <c r="I15" s="31">
        <v>3465</v>
      </c>
      <c r="J15" s="31">
        <v>3669</v>
      </c>
      <c r="K15" s="31">
        <v>3921</v>
      </c>
      <c r="M15" s="16"/>
      <c r="N15" s="21"/>
    </row>
    <row r="16" spans="2:14" x14ac:dyDescent="0.25">
      <c r="B16" s="3" t="s">
        <v>23</v>
      </c>
      <c r="C16" s="31">
        <v>3374</v>
      </c>
      <c r="D16" s="31">
        <v>3654</v>
      </c>
      <c r="E16" s="31">
        <v>3990</v>
      </c>
      <c r="F16" s="31">
        <v>4452</v>
      </c>
      <c r="G16" s="31">
        <v>4513</v>
      </c>
      <c r="H16" s="31">
        <v>4855</v>
      </c>
      <c r="I16" s="31">
        <v>5087</v>
      </c>
      <c r="J16" s="31">
        <v>5602</v>
      </c>
      <c r="K16" s="31">
        <v>6219</v>
      </c>
      <c r="M16" s="16"/>
      <c r="N16" s="21"/>
    </row>
    <row r="17" spans="2:14" x14ac:dyDescent="0.25">
      <c r="B17" s="3" t="s">
        <v>19</v>
      </c>
      <c r="C17" s="31">
        <v>6321</v>
      </c>
      <c r="D17" s="31">
        <v>6813</v>
      </c>
      <c r="E17" s="31">
        <v>7258</v>
      </c>
      <c r="F17" s="31">
        <v>8128</v>
      </c>
      <c r="G17" s="31">
        <v>9194</v>
      </c>
      <c r="H17" s="31">
        <v>9452</v>
      </c>
      <c r="I17" s="31">
        <v>9246</v>
      </c>
      <c r="J17" s="31">
        <v>9831</v>
      </c>
      <c r="K17" s="31">
        <v>10577</v>
      </c>
      <c r="M17" s="18"/>
      <c r="N17" s="21"/>
    </row>
    <row r="18" spans="2:14" x14ac:dyDescent="0.25">
      <c r="B18" s="3" t="s">
        <v>20</v>
      </c>
      <c r="C18" s="31">
        <v>2115</v>
      </c>
      <c r="D18" s="31">
        <v>2340</v>
      </c>
      <c r="E18" s="31">
        <v>2600</v>
      </c>
      <c r="F18" s="31">
        <v>2847</v>
      </c>
      <c r="G18" s="31">
        <v>2887</v>
      </c>
      <c r="H18" s="31">
        <v>2881</v>
      </c>
      <c r="I18" s="31">
        <v>2720</v>
      </c>
      <c r="J18" s="31">
        <v>2909</v>
      </c>
      <c r="K18" s="31">
        <v>3185</v>
      </c>
      <c r="M18" s="18"/>
      <c r="N18" s="21"/>
    </row>
    <row r="19" spans="2:14" x14ac:dyDescent="0.25">
      <c r="B19" s="3" t="s">
        <v>15</v>
      </c>
      <c r="C19" s="31">
        <v>1847</v>
      </c>
      <c r="D19" s="31">
        <v>1943</v>
      </c>
      <c r="E19" s="31">
        <v>2027</v>
      </c>
      <c r="F19" s="31">
        <v>2095</v>
      </c>
      <c r="G19" s="31">
        <v>2206</v>
      </c>
      <c r="H19" s="31">
        <v>2103</v>
      </c>
      <c r="I19" s="31">
        <v>1959</v>
      </c>
      <c r="J19" s="31">
        <v>2071</v>
      </c>
      <c r="K19" s="31">
        <v>2195</v>
      </c>
      <c r="M19" s="18"/>
      <c r="N19" s="21"/>
    </row>
    <row r="20" spans="2:14" x14ac:dyDescent="0.25">
      <c r="B20" s="3" t="s">
        <v>21</v>
      </c>
      <c r="C20" s="31">
        <v>3000</v>
      </c>
      <c r="D20" s="31">
        <v>3447</v>
      </c>
      <c r="E20" s="31">
        <v>3761</v>
      </c>
      <c r="F20" s="31">
        <v>4246</v>
      </c>
      <c r="G20" s="31">
        <v>4621</v>
      </c>
      <c r="H20" s="31">
        <v>4786</v>
      </c>
      <c r="I20" s="31">
        <v>4948</v>
      </c>
      <c r="J20" s="31">
        <v>5281</v>
      </c>
      <c r="K20" s="31">
        <v>5749</v>
      </c>
      <c r="M20" s="18"/>
      <c r="N20" s="21"/>
    </row>
    <row r="21" spans="2:14" x14ac:dyDescent="0.25">
      <c r="B21" s="3" t="s">
        <v>22</v>
      </c>
      <c r="C21" s="31">
        <v>1198</v>
      </c>
      <c r="D21" s="31">
        <v>1263</v>
      </c>
      <c r="E21" s="31">
        <v>1332</v>
      </c>
      <c r="F21" s="31">
        <v>1425</v>
      </c>
      <c r="G21" s="31">
        <v>1549</v>
      </c>
      <c r="H21" s="31">
        <v>1593</v>
      </c>
      <c r="I21" s="31">
        <v>1582</v>
      </c>
      <c r="J21" s="31">
        <v>1765</v>
      </c>
      <c r="K21" s="31">
        <v>1979</v>
      </c>
      <c r="M21" s="16"/>
      <c r="N21" s="21"/>
    </row>
    <row r="22" spans="2:14" x14ac:dyDescent="0.25">
      <c r="B22" s="7" t="s">
        <v>24</v>
      </c>
      <c r="C22" s="33">
        <v>4420</v>
      </c>
      <c r="D22" s="33">
        <v>4799</v>
      </c>
      <c r="E22" s="33">
        <v>5149</v>
      </c>
      <c r="F22" s="33">
        <v>5510</v>
      </c>
      <c r="G22" s="33">
        <v>5905</v>
      </c>
      <c r="H22" s="33">
        <v>6011</v>
      </c>
      <c r="I22" s="33">
        <v>5799</v>
      </c>
      <c r="J22" s="33">
        <v>6207</v>
      </c>
      <c r="K22" s="33">
        <v>6701</v>
      </c>
      <c r="M22" s="18"/>
      <c r="N22" s="21"/>
    </row>
    <row r="23" spans="2:14" x14ac:dyDescent="0.25">
      <c r="B23" s="4" t="s">
        <v>63</v>
      </c>
      <c r="C23" s="38">
        <v>64281</v>
      </c>
      <c r="D23" s="38">
        <v>69688</v>
      </c>
      <c r="E23" s="38">
        <v>74580</v>
      </c>
      <c r="F23" s="38">
        <v>82768</v>
      </c>
      <c r="G23" s="38">
        <v>89471</v>
      </c>
      <c r="H23" s="38">
        <v>92305</v>
      </c>
      <c r="I23" s="38">
        <v>90453</v>
      </c>
      <c r="J23" s="38">
        <v>96056</v>
      </c>
      <c r="K23" s="38">
        <v>103756</v>
      </c>
    </row>
    <row r="25" spans="2:14" x14ac:dyDescent="0.25">
      <c r="B25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K39"/>
  <sheetViews>
    <sheetView showGridLines="0" workbookViewId="0">
      <selection activeCell="E17" sqref="E17"/>
    </sheetView>
  </sheetViews>
  <sheetFormatPr defaultColWidth="10.28515625" defaultRowHeight="15" x14ac:dyDescent="0.25"/>
  <cols>
    <col min="1" max="1" width="23.8554687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1:11" ht="43.5" customHeight="1" x14ac:dyDescent="0.25">
      <c r="B2" s="11" t="s">
        <v>139</v>
      </c>
    </row>
    <row r="3" spans="1:11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1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1:11" x14ac:dyDescent="0.25">
      <c r="B5" s="3" t="s">
        <v>48</v>
      </c>
      <c r="C5" s="22">
        <v>24246</v>
      </c>
      <c r="D5" s="22">
        <v>25773</v>
      </c>
      <c r="E5" s="22">
        <v>26996</v>
      </c>
      <c r="F5" s="22">
        <v>29863</v>
      </c>
      <c r="G5" s="22">
        <v>32032</v>
      </c>
      <c r="H5" s="22">
        <v>32521</v>
      </c>
      <c r="I5" s="22">
        <v>31157</v>
      </c>
      <c r="J5" s="22">
        <v>32634</v>
      </c>
      <c r="K5" s="22">
        <v>34545</v>
      </c>
    </row>
    <row r="6" spans="1:11" x14ac:dyDescent="0.25">
      <c r="B6" s="3" t="s">
        <v>42</v>
      </c>
      <c r="C6" s="22">
        <v>306</v>
      </c>
      <c r="D6" s="22">
        <v>332</v>
      </c>
      <c r="E6" s="22">
        <v>363</v>
      </c>
      <c r="F6" s="22">
        <v>417</v>
      </c>
      <c r="G6" s="22">
        <v>464</v>
      </c>
      <c r="H6" s="22">
        <v>484</v>
      </c>
      <c r="I6" s="22">
        <v>539</v>
      </c>
      <c r="J6" s="22">
        <v>566</v>
      </c>
      <c r="K6" s="22">
        <v>601</v>
      </c>
    </row>
    <row r="7" spans="1:11" s="40" customFormat="1" x14ac:dyDescent="0.25">
      <c r="A7"/>
      <c r="B7" s="39" t="s">
        <v>56</v>
      </c>
      <c r="C7" s="31">
        <v>62</v>
      </c>
      <c r="D7" s="31">
        <v>67</v>
      </c>
      <c r="E7" s="31">
        <v>89</v>
      </c>
      <c r="F7" s="31">
        <v>97</v>
      </c>
      <c r="G7" s="31">
        <v>116</v>
      </c>
      <c r="H7" s="31">
        <v>135</v>
      </c>
      <c r="I7" s="31">
        <v>165</v>
      </c>
      <c r="J7" s="31">
        <v>158</v>
      </c>
      <c r="K7" s="31">
        <v>171</v>
      </c>
    </row>
    <row r="8" spans="1:11" x14ac:dyDescent="0.25">
      <c r="B8" s="3" t="s">
        <v>54</v>
      </c>
      <c r="C8" s="22">
        <v>332</v>
      </c>
      <c r="D8" s="22">
        <v>365</v>
      </c>
      <c r="E8" s="22">
        <v>393</v>
      </c>
      <c r="F8" s="22">
        <v>455</v>
      </c>
      <c r="G8" s="22">
        <v>493</v>
      </c>
      <c r="H8" s="22">
        <v>504</v>
      </c>
      <c r="I8" s="22">
        <v>476</v>
      </c>
      <c r="J8" s="22">
        <v>512</v>
      </c>
      <c r="K8" s="22">
        <v>555</v>
      </c>
    </row>
    <row r="9" spans="1:11" x14ac:dyDescent="0.25">
      <c r="B9" s="3" t="s">
        <v>33</v>
      </c>
      <c r="C9" s="22">
        <v>148</v>
      </c>
      <c r="D9" s="22">
        <v>163</v>
      </c>
      <c r="E9" s="22">
        <v>171</v>
      </c>
      <c r="F9" s="22">
        <v>197</v>
      </c>
      <c r="G9" s="22">
        <v>217</v>
      </c>
      <c r="H9" s="22">
        <v>236</v>
      </c>
      <c r="I9" s="22">
        <v>241</v>
      </c>
      <c r="J9" s="22">
        <v>273</v>
      </c>
      <c r="K9" s="22">
        <v>295</v>
      </c>
    </row>
    <row r="10" spans="1:11" x14ac:dyDescent="0.25">
      <c r="B10" s="3" t="s">
        <v>30</v>
      </c>
      <c r="C10" s="22">
        <v>1831</v>
      </c>
      <c r="D10" s="22">
        <v>1904</v>
      </c>
      <c r="E10" s="22">
        <v>2039</v>
      </c>
      <c r="F10" s="22">
        <v>2218</v>
      </c>
      <c r="G10" s="22">
        <v>2362</v>
      </c>
      <c r="H10" s="22">
        <v>2391</v>
      </c>
      <c r="I10" s="22">
        <v>2456</v>
      </c>
      <c r="J10" s="22">
        <v>2564</v>
      </c>
      <c r="K10" s="22">
        <v>2787</v>
      </c>
    </row>
    <row r="11" spans="1:11" x14ac:dyDescent="0.25">
      <c r="B11" s="3" t="s">
        <v>32</v>
      </c>
      <c r="C11" s="22">
        <v>23</v>
      </c>
      <c r="D11" s="22">
        <v>28</v>
      </c>
      <c r="E11" s="22">
        <v>46</v>
      </c>
      <c r="F11" s="22">
        <v>48</v>
      </c>
      <c r="G11" s="22">
        <v>57</v>
      </c>
      <c r="H11" s="22">
        <v>57</v>
      </c>
      <c r="I11" s="22">
        <v>56</v>
      </c>
      <c r="J11" s="22">
        <v>61</v>
      </c>
      <c r="K11" s="22">
        <v>64</v>
      </c>
    </row>
    <row r="12" spans="1:11" x14ac:dyDescent="0.25">
      <c r="B12" s="3" t="s">
        <v>55</v>
      </c>
      <c r="C12" s="22">
        <v>165</v>
      </c>
      <c r="D12" s="22">
        <v>170</v>
      </c>
      <c r="E12" s="22">
        <v>172</v>
      </c>
      <c r="F12" s="22">
        <v>192</v>
      </c>
      <c r="G12" s="22">
        <v>223</v>
      </c>
      <c r="H12" s="22">
        <v>241</v>
      </c>
      <c r="I12" s="22">
        <v>245</v>
      </c>
      <c r="J12" s="22">
        <v>251</v>
      </c>
      <c r="K12" s="22">
        <v>251</v>
      </c>
    </row>
    <row r="13" spans="1:11" x14ac:dyDescent="0.25">
      <c r="B13" s="3" t="s">
        <v>26</v>
      </c>
      <c r="C13" s="22">
        <v>1232</v>
      </c>
      <c r="D13" s="22">
        <v>1367</v>
      </c>
      <c r="E13" s="22">
        <v>1389</v>
      </c>
      <c r="F13" s="22">
        <v>1435</v>
      </c>
      <c r="G13" s="22">
        <v>1559</v>
      </c>
      <c r="H13" s="22">
        <v>1629</v>
      </c>
      <c r="I13" s="22">
        <v>1692</v>
      </c>
      <c r="J13" s="22">
        <v>1818</v>
      </c>
      <c r="K13" s="22">
        <v>2020</v>
      </c>
    </row>
    <row r="14" spans="1:11" x14ac:dyDescent="0.25">
      <c r="B14" s="3" t="s">
        <v>41</v>
      </c>
      <c r="C14" s="22">
        <v>35</v>
      </c>
      <c r="D14" s="22">
        <v>46</v>
      </c>
      <c r="E14" s="22">
        <v>50</v>
      </c>
      <c r="F14" s="22">
        <v>54</v>
      </c>
      <c r="G14" s="22">
        <v>60</v>
      </c>
      <c r="H14" s="22">
        <v>63</v>
      </c>
      <c r="I14" s="22">
        <v>65</v>
      </c>
      <c r="J14" s="22">
        <v>73</v>
      </c>
      <c r="K14" s="22">
        <v>78</v>
      </c>
    </row>
    <row r="15" spans="1:11" x14ac:dyDescent="0.25">
      <c r="B15" s="3" t="s">
        <v>49</v>
      </c>
      <c r="C15" s="22">
        <v>2137</v>
      </c>
      <c r="D15" s="22">
        <v>2439</v>
      </c>
      <c r="E15" s="22">
        <v>2737</v>
      </c>
      <c r="F15" s="22">
        <v>3176</v>
      </c>
      <c r="G15" s="22">
        <v>3519</v>
      </c>
      <c r="H15" s="22">
        <v>3539</v>
      </c>
      <c r="I15" s="22">
        <v>3442</v>
      </c>
      <c r="J15" s="22">
        <v>3888</v>
      </c>
      <c r="K15" s="22">
        <v>4418</v>
      </c>
    </row>
    <row r="16" spans="1:11" x14ac:dyDescent="0.25">
      <c r="B16" s="3" t="s">
        <v>40</v>
      </c>
      <c r="C16" s="22">
        <v>1281</v>
      </c>
      <c r="D16" s="22">
        <v>1393</v>
      </c>
      <c r="E16" s="22">
        <v>1502</v>
      </c>
      <c r="F16" s="22">
        <v>1645</v>
      </c>
      <c r="G16" s="22">
        <v>1738</v>
      </c>
      <c r="H16" s="22">
        <v>1764</v>
      </c>
      <c r="I16" s="22">
        <v>1719</v>
      </c>
      <c r="J16" s="22">
        <v>1909</v>
      </c>
      <c r="K16" s="22">
        <v>2061</v>
      </c>
    </row>
    <row r="17" spans="2:11" x14ac:dyDescent="0.25">
      <c r="B17" s="3" t="s">
        <v>29</v>
      </c>
      <c r="C17" s="22">
        <v>2126</v>
      </c>
      <c r="D17" s="22">
        <v>2378</v>
      </c>
      <c r="E17" s="22">
        <v>2574</v>
      </c>
      <c r="F17" s="22">
        <v>2853</v>
      </c>
      <c r="G17" s="22">
        <v>3133</v>
      </c>
      <c r="H17" s="22">
        <v>3271</v>
      </c>
      <c r="I17" s="22">
        <v>3421</v>
      </c>
      <c r="J17" s="22">
        <v>3691</v>
      </c>
      <c r="K17" s="22">
        <v>4072</v>
      </c>
    </row>
    <row r="18" spans="2:11" x14ac:dyDescent="0.25">
      <c r="B18" s="3" t="s">
        <v>64</v>
      </c>
      <c r="C18" s="22">
        <v>594</v>
      </c>
      <c r="D18" s="22">
        <v>636</v>
      </c>
      <c r="E18" s="22">
        <v>698</v>
      </c>
      <c r="F18" s="22">
        <v>770</v>
      </c>
      <c r="G18" s="22">
        <v>826</v>
      </c>
      <c r="H18" s="22">
        <v>832</v>
      </c>
      <c r="I18" s="22">
        <v>801</v>
      </c>
      <c r="J18" s="22">
        <v>864</v>
      </c>
      <c r="K18" s="22">
        <v>1054</v>
      </c>
    </row>
    <row r="19" spans="2:11" x14ac:dyDescent="0.25">
      <c r="B19" s="3" t="s">
        <v>31</v>
      </c>
      <c r="C19" s="22">
        <v>325</v>
      </c>
      <c r="D19" s="22">
        <v>367</v>
      </c>
      <c r="E19" s="22">
        <v>417</v>
      </c>
      <c r="F19" s="22">
        <v>464</v>
      </c>
      <c r="G19" s="22">
        <v>486</v>
      </c>
      <c r="H19" s="22">
        <v>507</v>
      </c>
      <c r="I19" s="22">
        <v>540</v>
      </c>
      <c r="J19" s="22">
        <v>632</v>
      </c>
      <c r="K19" s="22">
        <v>675</v>
      </c>
    </row>
    <row r="20" spans="2:11" x14ac:dyDescent="0.25">
      <c r="B20" s="3" t="s">
        <v>34</v>
      </c>
      <c r="C20" s="22">
        <v>30</v>
      </c>
      <c r="D20" s="22">
        <v>32</v>
      </c>
      <c r="E20" s="22">
        <v>37</v>
      </c>
      <c r="F20" s="22">
        <v>41</v>
      </c>
      <c r="G20" s="22">
        <v>49</v>
      </c>
      <c r="H20" s="22">
        <v>49</v>
      </c>
      <c r="I20" s="22">
        <v>47</v>
      </c>
      <c r="J20" s="22">
        <v>57</v>
      </c>
      <c r="K20" s="22">
        <v>66</v>
      </c>
    </row>
    <row r="21" spans="2:11" x14ac:dyDescent="0.25">
      <c r="B21" s="3" t="s">
        <v>47</v>
      </c>
      <c r="C21" s="22">
        <v>627</v>
      </c>
      <c r="D21" s="22">
        <v>689</v>
      </c>
      <c r="E21" s="22">
        <v>714</v>
      </c>
      <c r="F21" s="22">
        <v>810</v>
      </c>
      <c r="G21" s="22">
        <v>895</v>
      </c>
      <c r="H21" s="22">
        <v>936</v>
      </c>
      <c r="I21" s="22">
        <v>905</v>
      </c>
      <c r="J21" s="22">
        <v>943</v>
      </c>
      <c r="K21" s="22">
        <v>990</v>
      </c>
    </row>
    <row r="22" spans="2:11" x14ac:dyDescent="0.25">
      <c r="B22" s="3" t="s">
        <v>36</v>
      </c>
      <c r="C22" s="22">
        <v>2113</v>
      </c>
      <c r="D22" s="22">
        <v>2319</v>
      </c>
      <c r="E22" s="22">
        <v>2506</v>
      </c>
      <c r="F22" s="22">
        <v>2810</v>
      </c>
      <c r="G22" s="22">
        <v>3051</v>
      </c>
      <c r="H22" s="22">
        <v>3090</v>
      </c>
      <c r="I22" s="22">
        <v>3161</v>
      </c>
      <c r="J22" s="22">
        <v>3427</v>
      </c>
      <c r="K22" s="22">
        <v>3750</v>
      </c>
    </row>
    <row r="23" spans="2:11" x14ac:dyDescent="0.25">
      <c r="B23" s="3" t="s">
        <v>28</v>
      </c>
      <c r="C23" s="22">
        <v>481</v>
      </c>
      <c r="D23" s="22">
        <v>495</v>
      </c>
      <c r="E23" s="22">
        <v>514</v>
      </c>
      <c r="F23" s="22">
        <v>511</v>
      </c>
      <c r="G23" s="22">
        <v>536</v>
      </c>
      <c r="H23" s="22">
        <v>554</v>
      </c>
      <c r="I23" s="22">
        <v>544</v>
      </c>
      <c r="J23" s="22">
        <v>582</v>
      </c>
      <c r="K23" s="22">
        <v>713</v>
      </c>
    </row>
    <row r="24" spans="2:11" x14ac:dyDescent="0.25">
      <c r="B24" s="3" t="s">
        <v>53</v>
      </c>
      <c r="C24" s="22">
        <v>468</v>
      </c>
      <c r="D24" s="22">
        <v>523</v>
      </c>
      <c r="E24" s="22">
        <v>577</v>
      </c>
      <c r="F24" s="22">
        <v>621</v>
      </c>
      <c r="G24" s="22">
        <v>660</v>
      </c>
      <c r="H24" s="22">
        <v>686</v>
      </c>
      <c r="I24" s="22">
        <v>658</v>
      </c>
      <c r="J24" s="22">
        <v>705</v>
      </c>
      <c r="K24" s="22">
        <v>790</v>
      </c>
    </row>
    <row r="25" spans="2:11" x14ac:dyDescent="0.25">
      <c r="B25" s="3" t="s">
        <v>52</v>
      </c>
      <c r="C25" s="22">
        <v>1671</v>
      </c>
      <c r="D25" s="22">
        <v>1798</v>
      </c>
      <c r="E25" s="22">
        <v>1950</v>
      </c>
      <c r="F25" s="22">
        <v>2098</v>
      </c>
      <c r="G25" s="22">
        <v>2299</v>
      </c>
      <c r="H25" s="22">
        <v>2403</v>
      </c>
      <c r="I25" s="22">
        <v>2328</v>
      </c>
      <c r="J25" s="22">
        <v>2442</v>
      </c>
      <c r="K25" s="22">
        <v>2675</v>
      </c>
    </row>
    <row r="26" spans="2:11" x14ac:dyDescent="0.25">
      <c r="B26" s="3" t="s">
        <v>43</v>
      </c>
      <c r="C26" s="22">
        <v>408</v>
      </c>
      <c r="D26" s="22">
        <v>462</v>
      </c>
      <c r="E26" s="22">
        <v>499</v>
      </c>
      <c r="F26" s="22">
        <v>550</v>
      </c>
      <c r="G26" s="22">
        <v>594</v>
      </c>
      <c r="H26" s="22">
        <v>631</v>
      </c>
      <c r="I26" s="22">
        <v>619</v>
      </c>
      <c r="J26" s="22">
        <v>651</v>
      </c>
      <c r="K26" s="22">
        <v>704</v>
      </c>
    </row>
    <row r="27" spans="2:11" x14ac:dyDescent="0.25">
      <c r="B27" s="3" t="s">
        <v>50</v>
      </c>
      <c r="C27" s="22">
        <v>1254</v>
      </c>
      <c r="D27" s="22">
        <v>1356</v>
      </c>
      <c r="E27" s="22">
        <v>1435</v>
      </c>
      <c r="F27" s="22">
        <v>1572</v>
      </c>
      <c r="G27" s="22">
        <v>1705</v>
      </c>
      <c r="H27" s="22">
        <v>1741</v>
      </c>
      <c r="I27" s="22">
        <v>1669</v>
      </c>
      <c r="J27" s="22">
        <v>1762</v>
      </c>
      <c r="K27" s="22">
        <v>1912</v>
      </c>
    </row>
    <row r="28" spans="2:11" x14ac:dyDescent="0.25">
      <c r="B28" s="3" t="s">
        <v>37</v>
      </c>
      <c r="C28" s="22">
        <v>555</v>
      </c>
      <c r="D28" s="22">
        <v>591</v>
      </c>
      <c r="E28" s="22">
        <v>632</v>
      </c>
      <c r="F28" s="22">
        <v>730</v>
      </c>
      <c r="G28" s="22">
        <v>782</v>
      </c>
      <c r="H28" s="22">
        <v>807</v>
      </c>
      <c r="I28" s="22">
        <v>801</v>
      </c>
      <c r="J28" s="22">
        <v>829</v>
      </c>
      <c r="K28" s="22">
        <v>941</v>
      </c>
    </row>
    <row r="29" spans="2:11" x14ac:dyDescent="0.25">
      <c r="B29" s="3" t="s">
        <v>38</v>
      </c>
      <c r="C29" s="22">
        <v>9325</v>
      </c>
      <c r="D29" s="22">
        <v>10398</v>
      </c>
      <c r="E29" s="22">
        <v>11272</v>
      </c>
      <c r="F29" s="22">
        <v>12396</v>
      </c>
      <c r="G29" s="22">
        <v>13357</v>
      </c>
      <c r="H29" s="22">
        <v>13755</v>
      </c>
      <c r="I29" s="22">
        <v>13959</v>
      </c>
      <c r="J29" s="22">
        <v>14874</v>
      </c>
      <c r="K29" s="22">
        <v>16113</v>
      </c>
    </row>
    <row r="30" spans="2:11" x14ac:dyDescent="0.25">
      <c r="B30" s="3" t="s">
        <v>27</v>
      </c>
      <c r="C30" s="22">
        <v>219</v>
      </c>
      <c r="D30" s="22">
        <v>248</v>
      </c>
      <c r="E30" s="22">
        <v>273</v>
      </c>
      <c r="F30" s="22">
        <v>291</v>
      </c>
      <c r="G30" s="22">
        <v>336</v>
      </c>
      <c r="H30" s="22">
        <v>350</v>
      </c>
      <c r="I30" s="22">
        <v>346</v>
      </c>
      <c r="J30" s="22">
        <v>366</v>
      </c>
      <c r="K30" s="22">
        <v>397</v>
      </c>
    </row>
    <row r="31" spans="2:11" x14ac:dyDescent="0.25">
      <c r="B31" s="3" t="s">
        <v>46</v>
      </c>
      <c r="C31" s="22">
        <v>906</v>
      </c>
      <c r="D31" s="22">
        <v>1010</v>
      </c>
      <c r="E31" s="22">
        <v>1097</v>
      </c>
      <c r="F31" s="22">
        <v>1186</v>
      </c>
      <c r="G31" s="22">
        <v>1272</v>
      </c>
      <c r="H31" s="22">
        <v>1298</v>
      </c>
      <c r="I31" s="22">
        <v>1269</v>
      </c>
      <c r="J31" s="22">
        <v>1325</v>
      </c>
      <c r="K31" s="22">
        <v>1389</v>
      </c>
    </row>
    <row r="32" spans="2:11" x14ac:dyDescent="0.25">
      <c r="B32" s="3" t="s">
        <v>39</v>
      </c>
      <c r="C32" s="22">
        <v>829</v>
      </c>
      <c r="D32" s="22">
        <v>890</v>
      </c>
      <c r="E32" s="22">
        <v>959</v>
      </c>
      <c r="F32" s="22">
        <v>1059</v>
      </c>
      <c r="G32" s="22">
        <v>1148</v>
      </c>
      <c r="H32" s="22">
        <v>1210</v>
      </c>
      <c r="I32" s="22">
        <v>1194</v>
      </c>
      <c r="J32" s="22">
        <v>1293</v>
      </c>
      <c r="K32" s="22">
        <v>1437</v>
      </c>
    </row>
    <row r="33" spans="1:11" x14ac:dyDescent="0.25">
      <c r="B33" s="3" t="s">
        <v>44</v>
      </c>
      <c r="C33" s="22">
        <v>225</v>
      </c>
      <c r="D33" s="22">
        <v>233</v>
      </c>
      <c r="E33" s="22">
        <v>245</v>
      </c>
      <c r="F33" s="22">
        <v>274</v>
      </c>
      <c r="G33" s="22">
        <v>278</v>
      </c>
      <c r="H33" s="22">
        <v>293</v>
      </c>
      <c r="I33" s="22">
        <v>304</v>
      </c>
      <c r="J33" s="22">
        <v>326</v>
      </c>
      <c r="K33" s="22">
        <v>370</v>
      </c>
    </row>
    <row r="34" spans="1:11" x14ac:dyDescent="0.25">
      <c r="B34" s="3" t="s">
        <v>45</v>
      </c>
      <c r="C34" s="22">
        <v>277</v>
      </c>
      <c r="D34" s="22">
        <v>287</v>
      </c>
      <c r="E34" s="22">
        <v>304</v>
      </c>
      <c r="F34" s="22">
        <v>324</v>
      </c>
      <c r="G34" s="22">
        <v>343</v>
      </c>
      <c r="H34" s="22">
        <v>345</v>
      </c>
      <c r="I34" s="22">
        <v>335</v>
      </c>
      <c r="J34" s="22">
        <v>363</v>
      </c>
      <c r="K34" s="22">
        <v>382</v>
      </c>
    </row>
    <row r="35" spans="1:11" x14ac:dyDescent="0.25">
      <c r="B35" s="3" t="s">
        <v>35</v>
      </c>
      <c r="C35" s="22">
        <v>129</v>
      </c>
      <c r="D35" s="22">
        <v>145</v>
      </c>
      <c r="E35" s="22">
        <v>157</v>
      </c>
      <c r="F35" s="22">
        <v>164</v>
      </c>
      <c r="G35" s="22">
        <v>178</v>
      </c>
      <c r="H35" s="22">
        <v>187</v>
      </c>
      <c r="I35" s="22">
        <v>177</v>
      </c>
      <c r="J35" s="22">
        <v>187</v>
      </c>
      <c r="K35" s="22">
        <v>204</v>
      </c>
    </row>
    <row r="36" spans="1:11" x14ac:dyDescent="0.25">
      <c r="B36" s="7" t="s">
        <v>51</v>
      </c>
      <c r="C36" s="30">
        <v>9921</v>
      </c>
      <c r="D36" s="30">
        <v>10784</v>
      </c>
      <c r="E36" s="30">
        <v>11773</v>
      </c>
      <c r="F36" s="30">
        <v>13447</v>
      </c>
      <c r="G36" s="30">
        <v>14703</v>
      </c>
      <c r="H36" s="30">
        <v>15796</v>
      </c>
      <c r="I36" s="30">
        <v>15122</v>
      </c>
      <c r="J36" s="30">
        <v>16030</v>
      </c>
      <c r="K36" s="30">
        <v>17276</v>
      </c>
    </row>
    <row r="37" spans="1:11" s="1" customFormat="1" x14ac:dyDescent="0.25">
      <c r="A37"/>
      <c r="B37" s="4" t="s">
        <v>63</v>
      </c>
      <c r="C37" s="38">
        <v>64281</v>
      </c>
      <c r="D37" s="38">
        <v>69688</v>
      </c>
      <c r="E37" s="38">
        <v>74580</v>
      </c>
      <c r="F37" s="38">
        <v>82768</v>
      </c>
      <c r="G37" s="38">
        <v>89471</v>
      </c>
      <c r="H37" s="38">
        <v>92305</v>
      </c>
      <c r="I37" s="38">
        <v>90453</v>
      </c>
      <c r="J37" s="38">
        <v>96056</v>
      </c>
      <c r="K37" s="38">
        <v>103756</v>
      </c>
    </row>
    <row r="39" spans="1:11" x14ac:dyDescent="0.25">
      <c r="B39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935A-122B-412E-A69F-C4BFD86EBAE6}">
  <dimension ref="B2:L63"/>
  <sheetViews>
    <sheetView showGridLines="0" topLeftCell="A6" workbookViewId="0">
      <selection activeCell="B40" sqref="B40"/>
    </sheetView>
  </sheetViews>
  <sheetFormatPr defaultColWidth="10.28515625" defaultRowHeight="15" x14ac:dyDescent="0.25"/>
  <cols>
    <col min="1" max="1" width="11.7109375" customWidth="1"/>
    <col min="2" max="2" width="43.42578125" customWidth="1"/>
    <col min="3" max="12" width="11.5703125" bestFit="1" customWidth="1"/>
  </cols>
  <sheetData>
    <row r="2" spans="2:12" ht="43.5" customHeight="1" x14ac:dyDescent="0.25">
      <c r="B2" s="11" t="s">
        <v>76</v>
      </c>
    </row>
    <row r="3" spans="2:12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48</v>
      </c>
      <c r="C5" s="8">
        <v>25981</v>
      </c>
      <c r="D5" s="20">
        <v>29597</v>
      </c>
      <c r="E5" s="20">
        <v>32494</v>
      </c>
      <c r="F5" s="20">
        <v>35871</v>
      </c>
      <c r="G5" s="20">
        <v>39922</v>
      </c>
      <c r="H5" s="20">
        <v>42717</v>
      </c>
      <c r="I5" s="20">
        <v>45966</v>
      </c>
      <c r="J5" s="20">
        <v>48760</v>
      </c>
      <c r="K5" s="20">
        <v>51450</v>
      </c>
      <c r="L5" s="20">
        <v>54831</v>
      </c>
    </row>
    <row r="6" spans="2:12" x14ac:dyDescent="0.25">
      <c r="B6" s="3" t="s">
        <v>42</v>
      </c>
      <c r="C6" s="8">
        <v>334</v>
      </c>
      <c r="D6" s="20">
        <v>370</v>
      </c>
      <c r="E6" s="20">
        <v>420</v>
      </c>
      <c r="F6" s="20">
        <v>479</v>
      </c>
      <c r="G6" s="20">
        <v>543</v>
      </c>
      <c r="H6" s="20">
        <v>582</v>
      </c>
      <c r="I6" s="20">
        <v>727</v>
      </c>
      <c r="J6" s="20">
        <v>798</v>
      </c>
      <c r="K6" s="20">
        <v>867</v>
      </c>
      <c r="L6" s="20">
        <v>935</v>
      </c>
    </row>
    <row r="7" spans="2:12" x14ac:dyDescent="0.25">
      <c r="B7" s="3" t="s">
        <v>56</v>
      </c>
      <c r="C7" s="8">
        <v>70</v>
      </c>
      <c r="D7" s="20">
        <v>78</v>
      </c>
      <c r="E7" s="20">
        <v>101</v>
      </c>
      <c r="F7" s="20">
        <v>111</v>
      </c>
      <c r="G7" s="20">
        <v>132</v>
      </c>
      <c r="H7" s="20">
        <v>157</v>
      </c>
      <c r="I7" s="20">
        <v>210</v>
      </c>
      <c r="J7" s="20">
        <v>231</v>
      </c>
      <c r="K7" s="20">
        <v>271</v>
      </c>
      <c r="L7" s="20">
        <v>296</v>
      </c>
    </row>
    <row r="8" spans="2:12" x14ac:dyDescent="0.25">
      <c r="B8" s="3" t="s">
        <v>54</v>
      </c>
      <c r="C8" s="8">
        <v>373</v>
      </c>
      <c r="D8" s="20">
        <v>426</v>
      </c>
      <c r="E8" s="20">
        <v>478</v>
      </c>
      <c r="F8" s="20">
        <v>536</v>
      </c>
      <c r="G8" s="20">
        <v>626</v>
      </c>
      <c r="H8" s="20">
        <v>676</v>
      </c>
      <c r="I8" s="20">
        <v>738</v>
      </c>
      <c r="J8" s="20">
        <v>806</v>
      </c>
      <c r="K8" s="20">
        <v>872</v>
      </c>
      <c r="L8" s="20">
        <v>943</v>
      </c>
    </row>
    <row r="9" spans="2:12" x14ac:dyDescent="0.25">
      <c r="B9" s="3" t="s">
        <v>33</v>
      </c>
      <c r="C9" s="8">
        <v>158</v>
      </c>
      <c r="D9" s="20">
        <v>180</v>
      </c>
      <c r="E9" s="20">
        <v>196</v>
      </c>
      <c r="F9" s="20">
        <v>218</v>
      </c>
      <c r="G9" s="20">
        <v>255</v>
      </c>
      <c r="H9" s="20">
        <v>283</v>
      </c>
      <c r="I9" s="20">
        <v>315</v>
      </c>
      <c r="J9" s="20">
        <v>367</v>
      </c>
      <c r="K9" s="20">
        <v>407</v>
      </c>
      <c r="L9" s="20">
        <v>456</v>
      </c>
    </row>
    <row r="10" spans="2:12" x14ac:dyDescent="0.25">
      <c r="B10" s="3" t="s">
        <v>30</v>
      </c>
      <c r="C10" s="8">
        <v>1941</v>
      </c>
      <c r="D10" s="20">
        <v>2135</v>
      </c>
      <c r="E10" s="20">
        <v>2277</v>
      </c>
      <c r="F10" s="20">
        <v>2650</v>
      </c>
      <c r="G10" s="20">
        <v>2921</v>
      </c>
      <c r="H10" s="20">
        <v>3084</v>
      </c>
      <c r="I10" s="20">
        <v>3343</v>
      </c>
      <c r="J10" s="20">
        <v>3525</v>
      </c>
      <c r="K10" s="20">
        <v>3886</v>
      </c>
      <c r="L10" s="20">
        <v>4141</v>
      </c>
    </row>
    <row r="11" spans="2:12" x14ac:dyDescent="0.25">
      <c r="B11" s="3" t="s">
        <v>32</v>
      </c>
      <c r="C11" s="8">
        <v>25</v>
      </c>
      <c r="D11" s="20">
        <v>32</v>
      </c>
      <c r="E11" s="20">
        <v>36</v>
      </c>
      <c r="F11" s="20">
        <v>61</v>
      </c>
      <c r="G11" s="20">
        <v>66</v>
      </c>
      <c r="H11" s="20">
        <v>71</v>
      </c>
      <c r="I11" s="20">
        <v>82</v>
      </c>
      <c r="J11" s="20">
        <v>89</v>
      </c>
      <c r="K11" s="20">
        <v>93</v>
      </c>
      <c r="L11" s="20">
        <v>104</v>
      </c>
    </row>
    <row r="12" spans="2:12" x14ac:dyDescent="0.25">
      <c r="B12" s="3" t="s">
        <v>55</v>
      </c>
      <c r="C12" s="8">
        <v>176</v>
      </c>
      <c r="D12" s="20">
        <v>195</v>
      </c>
      <c r="E12" s="20">
        <v>208</v>
      </c>
      <c r="F12" s="20">
        <v>229</v>
      </c>
      <c r="G12" s="20">
        <v>276</v>
      </c>
      <c r="H12" s="20">
        <v>300</v>
      </c>
      <c r="I12" s="20">
        <v>343</v>
      </c>
      <c r="J12" s="20">
        <v>375</v>
      </c>
      <c r="K12" s="20">
        <v>405</v>
      </c>
      <c r="L12" s="20">
        <v>442</v>
      </c>
    </row>
    <row r="13" spans="2:12" x14ac:dyDescent="0.25">
      <c r="B13" s="3" t="s">
        <v>26</v>
      </c>
      <c r="C13" s="8">
        <v>1269</v>
      </c>
      <c r="D13" s="20">
        <v>1517</v>
      </c>
      <c r="E13" s="20">
        <v>1656</v>
      </c>
      <c r="F13" s="20">
        <v>1678</v>
      </c>
      <c r="G13" s="20">
        <v>1882</v>
      </c>
      <c r="H13" s="20">
        <v>2021</v>
      </c>
      <c r="I13" s="20">
        <v>2192</v>
      </c>
      <c r="J13" s="20">
        <v>2362</v>
      </c>
      <c r="K13" s="20">
        <v>2625</v>
      </c>
      <c r="L13" s="20">
        <v>2874</v>
      </c>
    </row>
    <row r="14" spans="2:12" x14ac:dyDescent="0.25">
      <c r="B14" s="3" t="s">
        <v>41</v>
      </c>
      <c r="C14" s="8">
        <v>37</v>
      </c>
      <c r="D14" s="20">
        <v>49</v>
      </c>
      <c r="E14" s="20">
        <v>58</v>
      </c>
      <c r="F14" s="20">
        <v>66</v>
      </c>
      <c r="G14" s="20">
        <v>72</v>
      </c>
      <c r="H14" s="20">
        <v>76</v>
      </c>
      <c r="I14" s="20">
        <v>91</v>
      </c>
      <c r="J14" s="20">
        <v>104</v>
      </c>
      <c r="K14" s="20">
        <v>110</v>
      </c>
      <c r="L14" s="20">
        <v>119</v>
      </c>
    </row>
    <row r="15" spans="2:12" x14ac:dyDescent="0.25">
      <c r="B15" s="3" t="s">
        <v>49</v>
      </c>
      <c r="C15" s="8">
        <v>2307</v>
      </c>
      <c r="D15" s="20">
        <v>2828</v>
      </c>
      <c r="E15" s="20">
        <v>3286</v>
      </c>
      <c r="F15" s="20">
        <v>3829</v>
      </c>
      <c r="G15" s="20">
        <v>4483</v>
      </c>
      <c r="H15" s="20">
        <v>4903</v>
      </c>
      <c r="I15" s="20">
        <v>5435</v>
      </c>
      <c r="J15" s="20">
        <v>6097</v>
      </c>
      <c r="K15" s="20">
        <v>6848</v>
      </c>
      <c r="L15" s="20">
        <v>7668</v>
      </c>
    </row>
    <row r="16" spans="2:12" x14ac:dyDescent="0.25">
      <c r="B16" s="3" t="s">
        <v>40</v>
      </c>
      <c r="C16" s="8">
        <v>1388</v>
      </c>
      <c r="D16" s="20">
        <v>1599</v>
      </c>
      <c r="E16" s="20">
        <v>1768</v>
      </c>
      <c r="F16" s="20">
        <v>1967</v>
      </c>
      <c r="G16" s="20">
        <v>2173</v>
      </c>
      <c r="H16" s="20">
        <v>2328</v>
      </c>
      <c r="I16" s="20">
        <v>2521</v>
      </c>
      <c r="J16" s="20">
        <v>2754</v>
      </c>
      <c r="K16" s="20">
        <v>2988</v>
      </c>
      <c r="L16" s="20">
        <v>3270</v>
      </c>
    </row>
    <row r="17" spans="2:12" x14ac:dyDescent="0.25">
      <c r="B17" s="3" t="s">
        <v>29</v>
      </c>
      <c r="C17" s="8">
        <v>2219</v>
      </c>
      <c r="D17" s="20">
        <v>2633</v>
      </c>
      <c r="E17" s="20">
        <v>2941</v>
      </c>
      <c r="F17" s="20">
        <v>3316</v>
      </c>
      <c r="G17" s="20">
        <v>3756</v>
      </c>
      <c r="H17" s="20">
        <v>4067</v>
      </c>
      <c r="I17" s="20">
        <v>4541</v>
      </c>
      <c r="J17" s="20">
        <v>4984</v>
      </c>
      <c r="K17" s="20">
        <v>5512</v>
      </c>
      <c r="L17" s="20">
        <v>5998</v>
      </c>
    </row>
    <row r="18" spans="2:12" x14ac:dyDescent="0.25">
      <c r="B18" s="3" t="s">
        <v>64</v>
      </c>
      <c r="C18" s="8">
        <v>624</v>
      </c>
      <c r="D18" s="20">
        <v>708</v>
      </c>
      <c r="E18" s="20">
        <v>799</v>
      </c>
      <c r="F18" s="20">
        <v>890</v>
      </c>
      <c r="G18" s="20">
        <v>1001</v>
      </c>
      <c r="H18" s="20">
        <v>1073</v>
      </c>
      <c r="I18" s="20">
        <v>1162</v>
      </c>
      <c r="J18" s="20">
        <v>1258</v>
      </c>
      <c r="K18" s="20">
        <v>1481</v>
      </c>
      <c r="L18" s="20">
        <v>1682</v>
      </c>
    </row>
    <row r="19" spans="2:12" x14ac:dyDescent="0.25">
      <c r="B19" s="3" t="s">
        <v>31</v>
      </c>
      <c r="C19" s="8">
        <v>358</v>
      </c>
      <c r="D19" s="20">
        <v>415</v>
      </c>
      <c r="E19" s="20">
        <v>474</v>
      </c>
      <c r="F19" s="20">
        <v>537</v>
      </c>
      <c r="G19" s="20">
        <v>577</v>
      </c>
      <c r="H19" s="20">
        <v>626</v>
      </c>
      <c r="I19" s="20">
        <v>701</v>
      </c>
      <c r="J19" s="20">
        <v>823</v>
      </c>
      <c r="K19" s="20">
        <v>918</v>
      </c>
      <c r="L19" s="20">
        <v>998</v>
      </c>
    </row>
    <row r="20" spans="2:12" x14ac:dyDescent="0.25">
      <c r="B20" s="3" t="s">
        <v>34</v>
      </c>
      <c r="C20" s="8">
        <v>34</v>
      </c>
      <c r="D20" s="20">
        <v>40</v>
      </c>
      <c r="E20" s="20">
        <v>48</v>
      </c>
      <c r="F20" s="20">
        <v>52</v>
      </c>
      <c r="G20" s="20">
        <v>60</v>
      </c>
      <c r="H20" s="20">
        <v>65</v>
      </c>
      <c r="I20" s="20">
        <v>72</v>
      </c>
      <c r="J20" s="20">
        <v>80</v>
      </c>
      <c r="K20" s="20">
        <v>94</v>
      </c>
      <c r="L20" s="20">
        <v>111</v>
      </c>
    </row>
    <row r="21" spans="2:12" x14ac:dyDescent="0.25">
      <c r="B21" s="3" t="s">
        <v>47</v>
      </c>
      <c r="C21" s="8">
        <v>658</v>
      </c>
      <c r="D21" s="20">
        <v>759</v>
      </c>
      <c r="E21" s="20">
        <v>833</v>
      </c>
      <c r="F21" s="20">
        <v>910</v>
      </c>
      <c r="G21" s="20">
        <v>1042</v>
      </c>
      <c r="H21" s="20">
        <v>1139</v>
      </c>
      <c r="I21" s="20">
        <v>1247</v>
      </c>
      <c r="J21" s="20">
        <v>1347</v>
      </c>
      <c r="K21" s="20">
        <v>1476</v>
      </c>
      <c r="L21" s="20">
        <v>1602</v>
      </c>
    </row>
    <row r="22" spans="2:12" x14ac:dyDescent="0.25">
      <c r="B22" s="3" t="s">
        <v>36</v>
      </c>
      <c r="C22" s="8">
        <v>2252</v>
      </c>
      <c r="D22" s="20">
        <v>2649</v>
      </c>
      <c r="E22" s="20">
        <v>2973</v>
      </c>
      <c r="F22" s="20">
        <v>3347</v>
      </c>
      <c r="G22" s="20">
        <v>3800</v>
      </c>
      <c r="H22" s="20">
        <v>4066</v>
      </c>
      <c r="I22" s="20">
        <v>4453</v>
      </c>
      <c r="J22" s="20">
        <v>4829</v>
      </c>
      <c r="K22" s="20">
        <v>5287</v>
      </c>
      <c r="L22" s="20">
        <v>5769</v>
      </c>
    </row>
    <row r="23" spans="2:12" x14ac:dyDescent="0.25">
      <c r="B23" s="3" t="s">
        <v>28</v>
      </c>
      <c r="C23" s="8">
        <v>497</v>
      </c>
      <c r="D23" s="20">
        <v>558</v>
      </c>
      <c r="E23" s="20">
        <v>600</v>
      </c>
      <c r="F23" s="20">
        <v>633</v>
      </c>
      <c r="G23" s="20">
        <v>680</v>
      </c>
      <c r="H23" s="20">
        <v>717</v>
      </c>
      <c r="I23" s="20">
        <v>782</v>
      </c>
      <c r="J23" s="20">
        <v>845</v>
      </c>
      <c r="K23" s="20">
        <v>1000</v>
      </c>
      <c r="L23" s="20">
        <v>1096</v>
      </c>
    </row>
    <row r="24" spans="2:12" x14ac:dyDescent="0.25">
      <c r="B24" s="3" t="s">
        <v>53</v>
      </c>
      <c r="C24" s="8">
        <v>512</v>
      </c>
      <c r="D24" s="20">
        <v>601</v>
      </c>
      <c r="E24" s="20">
        <v>673</v>
      </c>
      <c r="F24" s="20">
        <v>758</v>
      </c>
      <c r="G24" s="20">
        <v>838</v>
      </c>
      <c r="H24" s="20">
        <v>906</v>
      </c>
      <c r="I24" s="20">
        <v>997</v>
      </c>
      <c r="J24" s="20">
        <v>1093</v>
      </c>
      <c r="K24" s="20">
        <v>1239</v>
      </c>
      <c r="L24" s="20">
        <v>1355</v>
      </c>
    </row>
    <row r="25" spans="2:12" x14ac:dyDescent="0.25">
      <c r="B25" s="3" t="s">
        <v>52</v>
      </c>
      <c r="C25" s="8">
        <v>1751</v>
      </c>
      <c r="D25" s="20">
        <v>2053</v>
      </c>
      <c r="E25" s="20">
        <v>2314</v>
      </c>
      <c r="F25" s="20">
        <v>2594</v>
      </c>
      <c r="G25" s="20">
        <v>2897</v>
      </c>
      <c r="H25" s="20">
        <v>3144</v>
      </c>
      <c r="I25" s="20">
        <v>3497</v>
      </c>
      <c r="J25" s="20">
        <v>3761</v>
      </c>
      <c r="K25" s="20">
        <v>4139</v>
      </c>
      <c r="L25" s="20">
        <v>4443</v>
      </c>
    </row>
    <row r="26" spans="2:12" x14ac:dyDescent="0.25">
      <c r="B26" s="3" t="s">
        <v>43</v>
      </c>
      <c r="C26" s="8">
        <v>438</v>
      </c>
      <c r="D26" s="20">
        <v>513</v>
      </c>
      <c r="E26" s="20">
        <v>568</v>
      </c>
      <c r="F26" s="20">
        <v>629</v>
      </c>
      <c r="G26" s="20">
        <v>713</v>
      </c>
      <c r="H26" s="20">
        <v>793</v>
      </c>
      <c r="I26" s="20">
        <v>885</v>
      </c>
      <c r="J26" s="20">
        <v>960</v>
      </c>
      <c r="K26" s="20">
        <v>1027</v>
      </c>
      <c r="L26" s="20">
        <v>1116</v>
      </c>
    </row>
    <row r="27" spans="2:12" x14ac:dyDescent="0.25">
      <c r="B27" s="3" t="s">
        <v>50</v>
      </c>
      <c r="C27" s="8">
        <v>1314</v>
      </c>
      <c r="D27" s="20">
        <v>1533</v>
      </c>
      <c r="E27" s="20">
        <v>1686</v>
      </c>
      <c r="F27" s="20">
        <v>1865</v>
      </c>
      <c r="G27" s="20">
        <v>2091</v>
      </c>
      <c r="H27" s="20">
        <v>2266</v>
      </c>
      <c r="I27" s="20">
        <v>2504</v>
      </c>
      <c r="J27" s="20">
        <v>2692</v>
      </c>
      <c r="K27" s="20">
        <v>2897</v>
      </c>
      <c r="L27" s="20">
        <v>3110</v>
      </c>
    </row>
    <row r="28" spans="2:12" x14ac:dyDescent="0.25">
      <c r="B28" s="3" t="s">
        <v>37</v>
      </c>
      <c r="C28" s="8">
        <v>586</v>
      </c>
      <c r="D28" s="20">
        <v>665</v>
      </c>
      <c r="E28" s="20">
        <v>734</v>
      </c>
      <c r="F28" s="20">
        <v>819</v>
      </c>
      <c r="G28" s="20">
        <v>957</v>
      </c>
      <c r="H28" s="20">
        <v>1027</v>
      </c>
      <c r="I28" s="20">
        <v>1128</v>
      </c>
      <c r="J28" s="20">
        <v>1207</v>
      </c>
      <c r="K28" s="20">
        <v>1367</v>
      </c>
      <c r="L28" s="20">
        <v>1543</v>
      </c>
    </row>
    <row r="29" spans="2:12" x14ac:dyDescent="0.25">
      <c r="B29" s="3" t="s">
        <v>38</v>
      </c>
      <c r="C29" s="8">
        <v>9924</v>
      </c>
      <c r="D29" s="20">
        <v>11863</v>
      </c>
      <c r="E29" s="20">
        <v>13331</v>
      </c>
      <c r="F29" s="20">
        <v>14864</v>
      </c>
      <c r="G29" s="20">
        <v>16662</v>
      </c>
      <c r="H29" s="20">
        <v>17969</v>
      </c>
      <c r="I29" s="20">
        <v>19527</v>
      </c>
      <c r="J29" s="20">
        <v>20959</v>
      </c>
      <c r="K29" s="20">
        <v>22745</v>
      </c>
      <c r="L29" s="20">
        <v>24438</v>
      </c>
    </row>
    <row r="30" spans="2:12" x14ac:dyDescent="0.25">
      <c r="B30" s="3" t="s">
        <v>27</v>
      </c>
      <c r="C30" s="8">
        <v>223</v>
      </c>
      <c r="D30" s="20">
        <v>268</v>
      </c>
      <c r="E30" s="20">
        <v>303</v>
      </c>
      <c r="F30" s="20">
        <v>337</v>
      </c>
      <c r="G30" s="20">
        <v>396</v>
      </c>
      <c r="H30" s="20">
        <v>420</v>
      </c>
      <c r="I30" s="20">
        <v>440</v>
      </c>
      <c r="J30" s="20">
        <v>469</v>
      </c>
      <c r="K30" s="20">
        <v>521</v>
      </c>
      <c r="L30" s="20">
        <v>551</v>
      </c>
    </row>
    <row r="31" spans="2:12" x14ac:dyDescent="0.25">
      <c r="B31" s="3" t="s">
        <v>46</v>
      </c>
      <c r="C31" s="8">
        <v>917</v>
      </c>
      <c r="D31" s="20">
        <v>1116</v>
      </c>
      <c r="E31" s="20">
        <v>1248</v>
      </c>
      <c r="F31" s="20">
        <v>1375</v>
      </c>
      <c r="G31" s="20">
        <v>1544</v>
      </c>
      <c r="H31" s="20">
        <v>1657</v>
      </c>
      <c r="I31" s="20">
        <v>1813</v>
      </c>
      <c r="J31" s="20">
        <v>1902</v>
      </c>
      <c r="K31" s="20">
        <v>2075</v>
      </c>
      <c r="L31" s="20">
        <v>2188</v>
      </c>
    </row>
    <row r="32" spans="2:12" x14ac:dyDescent="0.25">
      <c r="B32" s="3" t="s">
        <v>39</v>
      </c>
      <c r="C32" s="8">
        <v>865</v>
      </c>
      <c r="D32" s="20">
        <v>1003</v>
      </c>
      <c r="E32" s="20">
        <v>1117</v>
      </c>
      <c r="F32" s="20">
        <v>1258</v>
      </c>
      <c r="G32" s="20">
        <v>1422</v>
      </c>
      <c r="H32" s="20">
        <v>1555</v>
      </c>
      <c r="I32" s="20">
        <v>1692</v>
      </c>
      <c r="J32" s="20">
        <v>1846</v>
      </c>
      <c r="K32" s="20">
        <v>2053</v>
      </c>
      <c r="L32" s="20">
        <v>2240</v>
      </c>
    </row>
    <row r="33" spans="2:12" x14ac:dyDescent="0.25">
      <c r="B33" s="3" t="s">
        <v>44</v>
      </c>
      <c r="C33" s="8">
        <v>246</v>
      </c>
      <c r="D33" s="20">
        <v>271</v>
      </c>
      <c r="E33" s="20">
        <v>298</v>
      </c>
      <c r="F33" s="20">
        <v>339</v>
      </c>
      <c r="G33" s="20">
        <v>362</v>
      </c>
      <c r="H33" s="20">
        <v>390</v>
      </c>
      <c r="I33" s="20">
        <v>449</v>
      </c>
      <c r="J33" s="20">
        <v>487</v>
      </c>
      <c r="K33" s="20">
        <v>544</v>
      </c>
      <c r="L33" s="20">
        <v>583</v>
      </c>
    </row>
    <row r="34" spans="2:12" x14ac:dyDescent="0.25">
      <c r="B34" s="3" t="s">
        <v>45</v>
      </c>
      <c r="C34" s="8">
        <v>305</v>
      </c>
      <c r="D34" s="20">
        <v>321</v>
      </c>
      <c r="E34" s="20">
        <v>354</v>
      </c>
      <c r="F34" s="20">
        <v>381</v>
      </c>
      <c r="G34" s="20">
        <v>409</v>
      </c>
      <c r="H34" s="20">
        <v>428</v>
      </c>
      <c r="I34" s="20">
        <v>475</v>
      </c>
      <c r="J34" s="20">
        <v>525</v>
      </c>
      <c r="K34" s="20">
        <v>557</v>
      </c>
      <c r="L34" s="20">
        <v>595</v>
      </c>
    </row>
    <row r="35" spans="2:12" x14ac:dyDescent="0.25">
      <c r="B35" s="3" t="s">
        <v>35</v>
      </c>
      <c r="C35" s="8">
        <v>133</v>
      </c>
      <c r="D35" s="20">
        <v>165</v>
      </c>
      <c r="E35" s="20">
        <v>180</v>
      </c>
      <c r="F35" s="20">
        <v>192</v>
      </c>
      <c r="G35" s="20">
        <v>208</v>
      </c>
      <c r="H35" s="20">
        <v>223</v>
      </c>
      <c r="I35" s="20">
        <v>241</v>
      </c>
      <c r="J35" s="20">
        <v>257</v>
      </c>
      <c r="K35" s="20">
        <v>287</v>
      </c>
      <c r="L35" s="20">
        <v>308</v>
      </c>
    </row>
    <row r="36" spans="2:12" x14ac:dyDescent="0.25">
      <c r="B36" s="3" t="s">
        <v>51</v>
      </c>
      <c r="C36" s="8">
        <v>10803</v>
      </c>
      <c r="D36" s="20">
        <v>12489</v>
      </c>
      <c r="E36" s="20">
        <v>14155</v>
      </c>
      <c r="F36" s="20">
        <v>16028</v>
      </c>
      <c r="G36" s="20">
        <v>18241</v>
      </c>
      <c r="H36" s="20">
        <v>20475</v>
      </c>
      <c r="I36" s="20">
        <v>22514</v>
      </c>
      <c r="J36" s="20">
        <v>24385</v>
      </c>
      <c r="K36" s="20">
        <v>26548</v>
      </c>
      <c r="L36" s="20">
        <v>29066</v>
      </c>
    </row>
    <row r="37" spans="2:12" x14ac:dyDescent="0.25">
      <c r="B37" s="4" t="s">
        <v>63</v>
      </c>
      <c r="C37" s="49">
        <v>68718</v>
      </c>
      <c r="D37" s="49">
        <v>79629</v>
      </c>
      <c r="E37" s="49">
        <v>88607</v>
      </c>
      <c r="F37" s="49">
        <v>98819</v>
      </c>
      <c r="G37" s="49">
        <v>111007</v>
      </c>
      <c r="H37" s="49">
        <v>120204</v>
      </c>
      <c r="I37" s="49">
        <v>131083</v>
      </c>
      <c r="J37" s="49">
        <v>140977</v>
      </c>
      <c r="K37" s="49">
        <v>152589</v>
      </c>
      <c r="L37" s="49">
        <v>164871</v>
      </c>
    </row>
    <row r="39" spans="2:12" x14ac:dyDescent="0.25"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2:12" x14ac:dyDescent="0.25">
      <c r="B40" s="69" t="s">
        <v>75</v>
      </c>
      <c r="K40" s="9"/>
    </row>
    <row r="41" spans="2:12" x14ac:dyDescent="0.25">
      <c r="K41" s="9"/>
    </row>
    <row r="46" spans="2:12" x14ac:dyDescent="0.25">
      <c r="C46" s="9"/>
      <c r="D46" s="9"/>
      <c r="E46" s="9"/>
      <c r="F46" s="9"/>
      <c r="G46" s="9"/>
      <c r="H46" s="9"/>
      <c r="I46" s="9"/>
      <c r="J46" s="9"/>
    </row>
    <row r="47" spans="2:12" x14ac:dyDescent="0.25">
      <c r="C47" s="9"/>
      <c r="D47" s="9"/>
      <c r="E47" s="9"/>
      <c r="F47" s="9"/>
      <c r="G47" s="9"/>
      <c r="H47" s="9"/>
      <c r="I47" s="9"/>
      <c r="J47" s="9"/>
    </row>
    <row r="48" spans="2:12" x14ac:dyDescent="0.25">
      <c r="C48" s="9"/>
      <c r="D48" s="9"/>
      <c r="E48" s="9"/>
      <c r="F48" s="9"/>
      <c r="G48" s="9"/>
      <c r="H48" s="9"/>
      <c r="I48" s="9"/>
      <c r="J48" s="9"/>
    </row>
    <row r="49" spans="3:10" x14ac:dyDescent="0.25">
      <c r="C49" s="9"/>
      <c r="D49" s="9"/>
      <c r="E49" s="9"/>
      <c r="F49" s="9"/>
      <c r="G49" s="9"/>
      <c r="H49" s="9"/>
      <c r="I49" s="9"/>
      <c r="J49" s="9"/>
    </row>
    <row r="52" spans="3:10" x14ac:dyDescent="0.25">
      <c r="C52" s="9"/>
      <c r="D52" s="9"/>
      <c r="E52" s="9"/>
      <c r="F52" s="9"/>
      <c r="G52" s="9"/>
      <c r="H52" s="9"/>
      <c r="I52" s="9"/>
      <c r="J52" s="9"/>
    </row>
    <row r="57" spans="3:10" x14ac:dyDescent="0.25">
      <c r="C57" s="9"/>
      <c r="D57" s="9"/>
      <c r="E57" s="9"/>
      <c r="F57" s="9"/>
    </row>
    <row r="58" spans="3:10" x14ac:dyDescent="0.25">
      <c r="C58" s="9"/>
      <c r="D58" s="9"/>
      <c r="E58" s="9"/>
      <c r="F58" s="9"/>
    </row>
    <row r="59" spans="3:10" x14ac:dyDescent="0.25">
      <c r="C59" s="9"/>
      <c r="D59" s="9"/>
      <c r="E59" s="9"/>
      <c r="F59" s="9"/>
    </row>
    <row r="60" spans="3:10" x14ac:dyDescent="0.25">
      <c r="C60" s="9"/>
      <c r="D60" s="9"/>
      <c r="E60" s="9"/>
      <c r="F60" s="9"/>
    </row>
    <row r="63" spans="3:10" x14ac:dyDescent="0.25">
      <c r="C63" s="9"/>
      <c r="D63" s="9"/>
      <c r="E63" s="9"/>
      <c r="F63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K13"/>
  <sheetViews>
    <sheetView showGridLines="0" workbookViewId="0">
      <selection activeCell="I15" sqref="I15"/>
    </sheetView>
  </sheetViews>
  <sheetFormatPr defaultColWidth="10.28515625" defaultRowHeight="15" x14ac:dyDescent="0.25"/>
  <cols>
    <col min="1" max="1" width="16.2851562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116</v>
      </c>
      <c r="C2" s="10"/>
    </row>
    <row r="3" spans="2:11" ht="34.5" customHeight="1" x14ac:dyDescent="0.25">
      <c r="B3" s="6" t="s">
        <v>10</v>
      </c>
      <c r="C3" s="6" t="s">
        <v>57</v>
      </c>
    </row>
    <row r="4" spans="2:11" x14ac:dyDescent="0.25">
      <c r="B4" s="3">
        <v>2017</v>
      </c>
      <c r="C4" s="12">
        <v>340</v>
      </c>
      <c r="K4" s="9"/>
    </row>
    <row r="5" spans="2:11" x14ac:dyDescent="0.25">
      <c r="B5" s="3">
        <v>2018</v>
      </c>
      <c r="C5" s="12">
        <v>490</v>
      </c>
      <c r="K5" s="9"/>
    </row>
    <row r="6" spans="2:11" x14ac:dyDescent="0.25">
      <c r="B6" s="3">
        <v>2019</v>
      </c>
      <c r="C6" s="12">
        <v>823</v>
      </c>
      <c r="K6" s="9"/>
    </row>
    <row r="7" spans="2:11" x14ac:dyDescent="0.25">
      <c r="B7" s="3">
        <v>2020</v>
      </c>
      <c r="C7" s="12">
        <v>569</v>
      </c>
      <c r="K7" s="9"/>
    </row>
    <row r="8" spans="2:11" x14ac:dyDescent="0.25">
      <c r="B8" s="3">
        <v>2021</v>
      </c>
      <c r="C8" s="12">
        <v>748</v>
      </c>
      <c r="K8" s="9"/>
    </row>
    <row r="9" spans="2:11" x14ac:dyDescent="0.25">
      <c r="B9" s="3">
        <v>2022</v>
      </c>
      <c r="C9" s="12">
        <v>872</v>
      </c>
      <c r="K9" s="9"/>
    </row>
    <row r="10" spans="2:11" x14ac:dyDescent="0.25">
      <c r="B10" s="3">
        <v>2023</v>
      </c>
      <c r="C10" s="12">
        <v>1107</v>
      </c>
      <c r="K10" s="9"/>
    </row>
    <row r="11" spans="2:11" x14ac:dyDescent="0.25">
      <c r="B11" s="7">
        <v>2024</v>
      </c>
      <c r="C11" s="13">
        <v>1205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J14"/>
  <sheetViews>
    <sheetView showGridLines="0" workbookViewId="0">
      <selection activeCell="B3" sqref="B3:B8"/>
    </sheetView>
  </sheetViews>
  <sheetFormatPr defaultColWidth="10.28515625" defaultRowHeight="15" x14ac:dyDescent="0.25"/>
  <cols>
    <col min="1" max="1" width="13" customWidth="1"/>
    <col min="2" max="2" width="25" customWidth="1"/>
    <col min="3" max="10" width="10.7109375" customWidth="1"/>
  </cols>
  <sheetData>
    <row r="2" spans="2:10" ht="43.5" customHeight="1" x14ac:dyDescent="0.25">
      <c r="B2" s="11" t="s">
        <v>449</v>
      </c>
    </row>
    <row r="3" spans="2:10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22">
        <v>308</v>
      </c>
      <c r="D5" s="22">
        <v>454</v>
      </c>
      <c r="E5" s="34">
        <v>755</v>
      </c>
      <c r="F5" s="22">
        <v>532</v>
      </c>
      <c r="G5" s="22">
        <v>689</v>
      </c>
      <c r="H5" s="22">
        <v>799</v>
      </c>
      <c r="I5" s="22">
        <v>981</v>
      </c>
      <c r="J5" s="22">
        <v>1121</v>
      </c>
    </row>
    <row r="6" spans="2:10" x14ac:dyDescent="0.25">
      <c r="B6" s="3" t="s">
        <v>67</v>
      </c>
      <c r="C6" s="22">
        <v>28</v>
      </c>
      <c r="D6" s="22">
        <v>33</v>
      </c>
      <c r="E6" s="34">
        <v>49</v>
      </c>
      <c r="F6" s="22">
        <v>31</v>
      </c>
      <c r="G6" s="22">
        <v>44</v>
      </c>
      <c r="H6" s="22">
        <v>63</v>
      </c>
      <c r="I6" s="22">
        <v>110</v>
      </c>
      <c r="J6" s="22">
        <v>79</v>
      </c>
    </row>
    <row r="7" spans="2:10" x14ac:dyDescent="0.25">
      <c r="B7" s="3" t="s">
        <v>68</v>
      </c>
      <c r="C7" s="22">
        <v>3</v>
      </c>
      <c r="D7" s="22">
        <v>2</v>
      </c>
      <c r="E7" s="34">
        <v>8</v>
      </c>
      <c r="F7" s="22">
        <v>5</v>
      </c>
      <c r="G7" s="22">
        <v>14</v>
      </c>
      <c r="H7" s="22">
        <v>6</v>
      </c>
      <c r="I7" s="22">
        <v>14</v>
      </c>
      <c r="J7" s="22">
        <v>5</v>
      </c>
    </row>
    <row r="8" spans="2:10" x14ac:dyDescent="0.25">
      <c r="B8" s="7" t="s">
        <v>69</v>
      </c>
      <c r="C8" s="30">
        <v>1</v>
      </c>
      <c r="D8" s="30">
        <v>1</v>
      </c>
      <c r="E8" s="43">
        <v>11</v>
      </c>
      <c r="F8" s="30">
        <v>1</v>
      </c>
      <c r="G8" s="30">
        <v>1</v>
      </c>
      <c r="H8" s="30">
        <v>4</v>
      </c>
      <c r="I8" s="30">
        <v>2</v>
      </c>
      <c r="J8" s="30">
        <v>0</v>
      </c>
    </row>
    <row r="9" spans="2:10" x14ac:dyDescent="0.25">
      <c r="B9" s="4" t="s">
        <v>63</v>
      </c>
      <c r="C9" s="38">
        <v>340</v>
      </c>
      <c r="D9" s="38">
        <v>490</v>
      </c>
      <c r="E9" s="38">
        <v>823</v>
      </c>
      <c r="F9" s="38">
        <v>569</v>
      </c>
      <c r="G9" s="38">
        <v>748</v>
      </c>
      <c r="H9" s="38">
        <v>872</v>
      </c>
      <c r="I9" s="38">
        <v>1107</v>
      </c>
      <c r="J9" s="38">
        <v>1205</v>
      </c>
    </row>
    <row r="10" spans="2:10" x14ac:dyDescent="0.25">
      <c r="B10" s="29"/>
      <c r="C10" s="42"/>
      <c r="D10" s="42"/>
      <c r="E10" s="42"/>
      <c r="F10" s="42"/>
      <c r="G10" s="42"/>
      <c r="H10" s="42"/>
      <c r="I10" s="42"/>
      <c r="J10" s="42"/>
    </row>
    <row r="11" spans="2:10" x14ac:dyDescent="0.25">
      <c r="B11" s="69" t="s">
        <v>75</v>
      </c>
      <c r="I11" s="9"/>
    </row>
    <row r="12" spans="2:10" x14ac:dyDescent="0.25">
      <c r="I12" s="9"/>
    </row>
    <row r="14" spans="2:10" x14ac:dyDescent="0.25">
      <c r="I14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F241-CDBA-4388-9223-8818EFB53283}">
  <dimension ref="B2:M25"/>
  <sheetViews>
    <sheetView showGridLines="0" workbookViewId="0">
      <selection activeCell="C27" sqref="C27"/>
    </sheetView>
  </sheetViews>
  <sheetFormatPr defaultColWidth="10.28515625" defaultRowHeight="15" x14ac:dyDescent="0.25"/>
  <cols>
    <col min="1" max="1" width="14.7109375" customWidth="1"/>
    <col min="2" max="2" width="49.5703125" customWidth="1"/>
    <col min="3" max="10" width="10.7109375" customWidth="1"/>
    <col min="11" max="11" width="14" customWidth="1"/>
    <col min="12" max="12" width="15.85546875" customWidth="1"/>
  </cols>
  <sheetData>
    <row r="2" spans="2:13" ht="43.5" customHeight="1" x14ac:dyDescent="0.25">
      <c r="B2" s="11" t="s">
        <v>492</v>
      </c>
    </row>
    <row r="3" spans="2:13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</row>
    <row r="4" spans="2:13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3" x14ac:dyDescent="0.25">
      <c r="B5" s="3" t="s">
        <v>1</v>
      </c>
      <c r="C5" s="31">
        <v>2</v>
      </c>
      <c r="D5" s="31">
        <v>9</v>
      </c>
      <c r="E5" s="31">
        <v>12</v>
      </c>
      <c r="F5" s="31">
        <v>14</v>
      </c>
      <c r="G5" s="31">
        <v>21</v>
      </c>
      <c r="H5" s="31">
        <v>12</v>
      </c>
      <c r="I5" s="31">
        <v>31</v>
      </c>
      <c r="J5" s="31">
        <v>27</v>
      </c>
      <c r="L5" s="18"/>
      <c r="M5" s="21"/>
    </row>
    <row r="6" spans="2:13" x14ac:dyDescent="0.25">
      <c r="B6" s="3" t="s">
        <v>2</v>
      </c>
      <c r="C6" s="31">
        <v>0</v>
      </c>
      <c r="D6" s="31">
        <v>0</v>
      </c>
      <c r="E6" s="31">
        <v>1</v>
      </c>
      <c r="F6" s="31">
        <v>2</v>
      </c>
      <c r="G6" s="31">
        <v>1</v>
      </c>
      <c r="H6" s="31">
        <v>1</v>
      </c>
      <c r="I6" s="31">
        <v>0</v>
      </c>
      <c r="J6" s="31">
        <v>1</v>
      </c>
      <c r="L6" s="18"/>
      <c r="M6" s="21"/>
    </row>
    <row r="7" spans="2:13" x14ac:dyDescent="0.25">
      <c r="B7" s="3" t="s">
        <v>3</v>
      </c>
      <c r="C7" s="31">
        <v>22</v>
      </c>
      <c r="D7" s="31">
        <v>30</v>
      </c>
      <c r="E7" s="31">
        <v>54</v>
      </c>
      <c r="F7" s="31">
        <v>45</v>
      </c>
      <c r="G7" s="31">
        <v>37</v>
      </c>
      <c r="H7" s="31">
        <v>54</v>
      </c>
      <c r="I7" s="31">
        <v>61</v>
      </c>
      <c r="J7" s="31">
        <v>54</v>
      </c>
      <c r="L7" s="18"/>
      <c r="M7" s="21"/>
    </row>
    <row r="8" spans="2:13" x14ac:dyDescent="0.25">
      <c r="B8" s="3" t="s">
        <v>4</v>
      </c>
      <c r="C8" s="31">
        <v>0</v>
      </c>
      <c r="D8" s="31">
        <v>1</v>
      </c>
      <c r="E8" s="31">
        <v>3</v>
      </c>
      <c r="F8" s="31">
        <v>2</v>
      </c>
      <c r="G8" s="31">
        <v>1</v>
      </c>
      <c r="H8" s="31">
        <v>6</v>
      </c>
      <c r="I8" s="31">
        <v>1</v>
      </c>
      <c r="J8" s="31">
        <v>2</v>
      </c>
      <c r="L8" s="18"/>
      <c r="M8" s="21"/>
    </row>
    <row r="9" spans="2:13" x14ac:dyDescent="0.25">
      <c r="B9" s="3" t="s">
        <v>5</v>
      </c>
      <c r="C9" s="31">
        <v>1</v>
      </c>
      <c r="D9" s="31">
        <v>1</v>
      </c>
      <c r="E9" s="31">
        <v>3</v>
      </c>
      <c r="F9" s="31">
        <v>5</v>
      </c>
      <c r="G9" s="31">
        <v>3</v>
      </c>
      <c r="H9" s="31">
        <v>3</v>
      </c>
      <c r="I9" s="31">
        <v>6</v>
      </c>
      <c r="J9" s="31">
        <v>0</v>
      </c>
      <c r="L9" s="18"/>
      <c r="M9" s="21"/>
    </row>
    <row r="10" spans="2:13" x14ac:dyDescent="0.25">
      <c r="B10" s="27" t="s">
        <v>6</v>
      </c>
      <c r="C10" s="32">
        <v>56</v>
      </c>
      <c r="D10" s="32">
        <v>50</v>
      </c>
      <c r="E10" s="32">
        <v>102</v>
      </c>
      <c r="F10" s="32">
        <v>64</v>
      </c>
      <c r="G10" s="32">
        <v>94</v>
      </c>
      <c r="H10" s="32">
        <v>106</v>
      </c>
      <c r="I10" s="32">
        <v>165</v>
      </c>
      <c r="J10" s="32">
        <v>143</v>
      </c>
      <c r="L10" s="18"/>
      <c r="M10" s="21"/>
    </row>
    <row r="11" spans="2:13" x14ac:dyDescent="0.25">
      <c r="B11" s="27" t="s">
        <v>7</v>
      </c>
      <c r="C11" s="32">
        <v>98</v>
      </c>
      <c r="D11" s="32">
        <v>152</v>
      </c>
      <c r="E11" s="32">
        <v>247</v>
      </c>
      <c r="F11" s="32">
        <v>147</v>
      </c>
      <c r="G11" s="32">
        <v>213</v>
      </c>
      <c r="H11" s="32">
        <v>204</v>
      </c>
      <c r="I11" s="32">
        <v>291</v>
      </c>
      <c r="J11" s="32">
        <v>331</v>
      </c>
      <c r="L11" s="18"/>
      <c r="M11" s="21"/>
    </row>
    <row r="12" spans="2:13" x14ac:dyDescent="0.25">
      <c r="B12" s="3" t="s">
        <v>8</v>
      </c>
      <c r="C12" s="31">
        <v>5</v>
      </c>
      <c r="D12" s="31">
        <v>7</v>
      </c>
      <c r="E12" s="31">
        <v>29</v>
      </c>
      <c r="F12" s="31">
        <v>19</v>
      </c>
      <c r="G12" s="31">
        <v>17</v>
      </c>
      <c r="H12" s="31">
        <v>28</v>
      </c>
      <c r="I12" s="31">
        <v>34</v>
      </c>
      <c r="J12" s="31">
        <v>41</v>
      </c>
      <c r="L12" s="18"/>
      <c r="M12" s="21"/>
    </row>
    <row r="13" spans="2:13" x14ac:dyDescent="0.25">
      <c r="B13" s="3" t="s">
        <v>17</v>
      </c>
      <c r="C13" s="31">
        <v>12</v>
      </c>
      <c r="D13" s="31">
        <v>40</v>
      </c>
      <c r="E13" s="31">
        <v>45</v>
      </c>
      <c r="F13" s="31">
        <v>20</v>
      </c>
      <c r="G13" s="31">
        <v>40</v>
      </c>
      <c r="H13" s="31">
        <v>56</v>
      </c>
      <c r="I13" s="31">
        <v>82</v>
      </c>
      <c r="J13" s="31">
        <v>82</v>
      </c>
      <c r="L13" s="18"/>
      <c r="M13" s="21"/>
    </row>
    <row r="14" spans="2:13" x14ac:dyDescent="0.25">
      <c r="B14" s="3" t="s">
        <v>9</v>
      </c>
      <c r="C14" s="31">
        <v>8</v>
      </c>
      <c r="D14" s="31">
        <v>10</v>
      </c>
      <c r="E14" s="31">
        <v>18</v>
      </c>
      <c r="F14" s="31">
        <v>9</v>
      </c>
      <c r="G14" s="31">
        <v>17</v>
      </c>
      <c r="H14" s="31">
        <v>22</v>
      </c>
      <c r="I14" s="31">
        <v>27</v>
      </c>
      <c r="J14" s="31">
        <v>27</v>
      </c>
      <c r="L14" s="18"/>
      <c r="M14" s="21"/>
    </row>
    <row r="15" spans="2:13" x14ac:dyDescent="0.25">
      <c r="B15" s="3" t="s">
        <v>18</v>
      </c>
      <c r="C15" s="31">
        <v>9</v>
      </c>
      <c r="D15" s="31">
        <v>10</v>
      </c>
      <c r="E15" s="31">
        <v>24</v>
      </c>
      <c r="F15" s="31">
        <v>18</v>
      </c>
      <c r="G15" s="31">
        <v>22</v>
      </c>
      <c r="H15" s="31">
        <v>19</v>
      </c>
      <c r="I15" s="31">
        <v>29</v>
      </c>
      <c r="J15" s="31">
        <v>31</v>
      </c>
      <c r="L15" s="16"/>
      <c r="M15" s="21"/>
    </row>
    <row r="16" spans="2:13" x14ac:dyDescent="0.25">
      <c r="B16" s="3" t="s">
        <v>23</v>
      </c>
      <c r="C16" s="31">
        <v>18</v>
      </c>
      <c r="D16" s="31">
        <v>28</v>
      </c>
      <c r="E16" s="31">
        <v>24</v>
      </c>
      <c r="F16" s="31">
        <v>37</v>
      </c>
      <c r="G16" s="31">
        <v>51</v>
      </c>
      <c r="H16" s="31">
        <v>40</v>
      </c>
      <c r="I16" s="31">
        <v>45</v>
      </c>
      <c r="J16" s="31">
        <v>60</v>
      </c>
      <c r="L16" s="16"/>
      <c r="M16" s="21"/>
    </row>
    <row r="17" spans="2:13" x14ac:dyDescent="0.25">
      <c r="B17" s="3" t="s">
        <v>19</v>
      </c>
      <c r="C17" s="31">
        <v>49</v>
      </c>
      <c r="D17" s="31">
        <v>72</v>
      </c>
      <c r="E17" s="31">
        <v>114</v>
      </c>
      <c r="F17" s="31">
        <v>94</v>
      </c>
      <c r="G17" s="31">
        <v>94</v>
      </c>
      <c r="H17" s="31">
        <v>133</v>
      </c>
      <c r="I17" s="31">
        <v>154</v>
      </c>
      <c r="J17" s="31">
        <v>196</v>
      </c>
      <c r="L17" s="18"/>
      <c r="M17" s="21"/>
    </row>
    <row r="18" spans="2:13" x14ac:dyDescent="0.25">
      <c r="B18" s="3" t="s">
        <v>20</v>
      </c>
      <c r="C18" s="31">
        <v>16</v>
      </c>
      <c r="D18" s="31">
        <v>15</v>
      </c>
      <c r="E18" s="31">
        <v>17</v>
      </c>
      <c r="F18" s="31">
        <v>20</v>
      </c>
      <c r="G18" s="31">
        <v>28</v>
      </c>
      <c r="H18" s="31">
        <v>37</v>
      </c>
      <c r="I18" s="31">
        <v>33</v>
      </c>
      <c r="J18" s="31">
        <v>39</v>
      </c>
      <c r="L18" s="18"/>
      <c r="M18" s="21"/>
    </row>
    <row r="19" spans="2:13" x14ac:dyDescent="0.25">
      <c r="B19" s="3" t="s">
        <v>15</v>
      </c>
      <c r="C19" s="31">
        <v>5</v>
      </c>
      <c r="D19" s="31">
        <v>5</v>
      </c>
      <c r="E19" s="31">
        <v>16</v>
      </c>
      <c r="F19" s="31">
        <v>9</v>
      </c>
      <c r="G19" s="31">
        <v>12</v>
      </c>
      <c r="H19" s="31">
        <v>33</v>
      </c>
      <c r="I19" s="31">
        <v>13</v>
      </c>
      <c r="J19" s="31">
        <v>25</v>
      </c>
      <c r="L19" s="18"/>
      <c r="M19" s="21"/>
    </row>
    <row r="20" spans="2:13" x14ac:dyDescent="0.25">
      <c r="B20" s="3" t="s">
        <v>21</v>
      </c>
      <c r="C20" s="31">
        <v>15</v>
      </c>
      <c r="D20" s="31">
        <v>29</v>
      </c>
      <c r="E20" s="31">
        <v>40</v>
      </c>
      <c r="F20" s="31">
        <v>18</v>
      </c>
      <c r="G20" s="31">
        <v>26</v>
      </c>
      <c r="H20" s="31">
        <v>40</v>
      </c>
      <c r="I20" s="31">
        <v>41</v>
      </c>
      <c r="J20" s="31">
        <v>53</v>
      </c>
      <c r="L20" s="18"/>
      <c r="M20" s="21"/>
    </row>
    <row r="21" spans="2:13" x14ac:dyDescent="0.25">
      <c r="B21" s="3" t="s">
        <v>22</v>
      </c>
      <c r="C21" s="31">
        <v>6</v>
      </c>
      <c r="D21" s="31">
        <v>3</v>
      </c>
      <c r="E21" s="31">
        <v>10</v>
      </c>
      <c r="F21" s="31">
        <v>12</v>
      </c>
      <c r="G21" s="31">
        <v>23</v>
      </c>
      <c r="H21" s="31">
        <v>16</v>
      </c>
      <c r="I21" s="31">
        <v>20</v>
      </c>
      <c r="J21" s="31">
        <v>25</v>
      </c>
      <c r="L21" s="16"/>
      <c r="M21" s="21"/>
    </row>
    <row r="22" spans="2:13" x14ac:dyDescent="0.25">
      <c r="B22" s="7" t="s">
        <v>24</v>
      </c>
      <c r="C22" s="33">
        <v>18</v>
      </c>
      <c r="D22" s="33">
        <v>28</v>
      </c>
      <c r="E22" s="33">
        <v>64</v>
      </c>
      <c r="F22" s="33">
        <v>34</v>
      </c>
      <c r="G22" s="33">
        <v>48</v>
      </c>
      <c r="H22" s="33">
        <v>62</v>
      </c>
      <c r="I22" s="33">
        <v>74</v>
      </c>
      <c r="J22" s="33">
        <v>68</v>
      </c>
      <c r="L22" s="18"/>
      <c r="M22" s="21"/>
    </row>
    <row r="23" spans="2:13" x14ac:dyDescent="0.25">
      <c r="B23" s="4" t="s">
        <v>63</v>
      </c>
      <c r="C23" s="38">
        <f>SUM(C5:C22)</f>
        <v>340</v>
      </c>
      <c r="D23" s="38">
        <f t="shared" ref="D23:J23" si="0">SUM(D5:D22)</f>
        <v>490</v>
      </c>
      <c r="E23" s="38">
        <f t="shared" si="0"/>
        <v>823</v>
      </c>
      <c r="F23" s="38">
        <f t="shared" si="0"/>
        <v>569</v>
      </c>
      <c r="G23" s="38">
        <f t="shared" si="0"/>
        <v>748</v>
      </c>
      <c r="H23" s="38">
        <f t="shared" si="0"/>
        <v>872</v>
      </c>
      <c r="I23" s="38">
        <f t="shared" si="0"/>
        <v>1107</v>
      </c>
      <c r="J23" s="38">
        <f t="shared" si="0"/>
        <v>1205</v>
      </c>
    </row>
    <row r="25" spans="2:13" x14ac:dyDescent="0.25">
      <c r="B25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ignoredErrors>
    <ignoredError sqref="C23 D23:J23" formulaRange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37C0-747A-4B40-98A6-9EB27EC1E765}">
  <dimension ref="A2:J41"/>
  <sheetViews>
    <sheetView showGridLines="0" topLeftCell="A4" zoomScale="80" zoomScaleNormal="80" workbookViewId="0">
      <selection activeCell="O13" sqref="O13"/>
    </sheetView>
  </sheetViews>
  <sheetFormatPr defaultColWidth="10.28515625" defaultRowHeight="15" x14ac:dyDescent="0.25"/>
  <cols>
    <col min="1" max="1" width="15.28515625" customWidth="1"/>
    <col min="2" max="2" width="32.7109375" customWidth="1"/>
    <col min="3" max="10" width="10.7109375" customWidth="1"/>
    <col min="11" max="11" width="14" customWidth="1"/>
    <col min="12" max="12" width="15.85546875" customWidth="1"/>
  </cols>
  <sheetData>
    <row r="2" spans="2:10" ht="43.5" customHeight="1" x14ac:dyDescent="0.25">
      <c r="B2" s="11" t="s">
        <v>117</v>
      </c>
    </row>
    <row r="3" spans="2:10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48</v>
      </c>
      <c r="C5" s="22">
        <v>148</v>
      </c>
      <c r="D5" s="22">
        <v>203</v>
      </c>
      <c r="E5" s="22">
        <v>321</v>
      </c>
      <c r="F5" s="22">
        <v>216</v>
      </c>
      <c r="G5" s="22">
        <v>267</v>
      </c>
      <c r="H5" s="22">
        <v>334</v>
      </c>
      <c r="I5" s="22">
        <v>407</v>
      </c>
      <c r="J5" s="22">
        <v>459</v>
      </c>
    </row>
    <row r="6" spans="2:10" x14ac:dyDescent="0.25">
      <c r="B6" s="3" t="s">
        <v>42</v>
      </c>
      <c r="C6" s="22">
        <v>1</v>
      </c>
      <c r="D6" s="22">
        <v>1</v>
      </c>
      <c r="E6" s="22">
        <v>6</v>
      </c>
      <c r="F6" s="22">
        <v>4</v>
      </c>
      <c r="G6" s="22">
        <v>4</v>
      </c>
      <c r="H6" s="22">
        <v>2</v>
      </c>
      <c r="I6" s="22">
        <v>7</v>
      </c>
      <c r="J6" s="22">
        <v>5</v>
      </c>
    </row>
    <row r="7" spans="2:10" x14ac:dyDescent="0.25">
      <c r="B7" s="3" t="s">
        <v>56</v>
      </c>
      <c r="C7" s="22">
        <v>1</v>
      </c>
      <c r="D7" s="22">
        <v>0</v>
      </c>
      <c r="E7" s="22">
        <v>1</v>
      </c>
      <c r="F7" s="22">
        <v>1</v>
      </c>
      <c r="G7" s="22">
        <v>0</v>
      </c>
      <c r="H7" s="22">
        <v>0</v>
      </c>
      <c r="I7" s="22">
        <v>1</v>
      </c>
      <c r="J7" s="22">
        <v>1</v>
      </c>
    </row>
    <row r="8" spans="2:10" x14ac:dyDescent="0.25">
      <c r="B8" s="3" t="s">
        <v>54</v>
      </c>
      <c r="C8" s="22">
        <v>7</v>
      </c>
      <c r="D8" s="22">
        <v>3</v>
      </c>
      <c r="E8" s="22">
        <v>7</v>
      </c>
      <c r="F8" s="22">
        <v>0</v>
      </c>
      <c r="G8" s="22">
        <v>2</v>
      </c>
      <c r="H8" s="22">
        <v>5</v>
      </c>
      <c r="I8" s="22">
        <v>6</v>
      </c>
      <c r="J8" s="22">
        <v>9</v>
      </c>
    </row>
    <row r="9" spans="2:10" x14ac:dyDescent="0.25">
      <c r="B9" s="3" t="s">
        <v>33</v>
      </c>
      <c r="C9" s="22">
        <v>0</v>
      </c>
      <c r="D9" s="22">
        <v>0</v>
      </c>
      <c r="E9" s="22">
        <v>1</v>
      </c>
      <c r="F9" s="22">
        <v>1</v>
      </c>
      <c r="G9" s="22">
        <v>3</v>
      </c>
      <c r="H9" s="22">
        <v>2</v>
      </c>
      <c r="I9" s="22">
        <v>2</v>
      </c>
      <c r="J9" s="22">
        <v>1</v>
      </c>
    </row>
    <row r="10" spans="2:10" x14ac:dyDescent="0.25">
      <c r="B10" s="3" t="s">
        <v>30</v>
      </c>
      <c r="C10" s="22">
        <v>6</v>
      </c>
      <c r="D10" s="22">
        <v>9</v>
      </c>
      <c r="E10" s="22">
        <v>9</v>
      </c>
      <c r="F10" s="22">
        <v>11</v>
      </c>
      <c r="G10" s="22">
        <v>14</v>
      </c>
      <c r="H10" s="22">
        <v>20</v>
      </c>
      <c r="I10" s="22">
        <v>24</v>
      </c>
      <c r="J10" s="22">
        <v>28</v>
      </c>
    </row>
    <row r="11" spans="2:10" x14ac:dyDescent="0.25">
      <c r="B11" s="3" t="s">
        <v>32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</row>
    <row r="12" spans="2:10" x14ac:dyDescent="0.25">
      <c r="B12" s="3" t="s">
        <v>55</v>
      </c>
      <c r="C12" s="22">
        <v>0</v>
      </c>
      <c r="D12" s="22">
        <v>0</v>
      </c>
      <c r="E12" s="22">
        <v>1</v>
      </c>
      <c r="F12" s="22">
        <v>3</v>
      </c>
      <c r="G12" s="22">
        <v>6</v>
      </c>
      <c r="H12" s="22">
        <v>1</v>
      </c>
      <c r="I12" s="22">
        <v>2</v>
      </c>
      <c r="J12" s="22">
        <v>3</v>
      </c>
    </row>
    <row r="13" spans="2:10" x14ac:dyDescent="0.25">
      <c r="B13" s="3" t="s">
        <v>26</v>
      </c>
      <c r="C13" s="22">
        <v>8</v>
      </c>
      <c r="D13" s="22">
        <v>2</v>
      </c>
      <c r="E13" s="22">
        <v>10</v>
      </c>
      <c r="F13" s="22">
        <v>5</v>
      </c>
      <c r="G13" s="22">
        <v>13</v>
      </c>
      <c r="H13" s="22">
        <v>7</v>
      </c>
      <c r="I13" s="22">
        <v>19</v>
      </c>
      <c r="J13" s="22">
        <v>12</v>
      </c>
    </row>
    <row r="14" spans="2:10" x14ac:dyDescent="0.25">
      <c r="B14" s="3" t="s">
        <v>41</v>
      </c>
      <c r="C14" s="22">
        <v>1</v>
      </c>
      <c r="D14" s="22">
        <v>0</v>
      </c>
      <c r="E14" s="22">
        <v>1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</row>
    <row r="15" spans="2:10" x14ac:dyDescent="0.25">
      <c r="B15" s="3" t="s">
        <v>49</v>
      </c>
      <c r="C15" s="22">
        <v>8</v>
      </c>
      <c r="D15" s="22">
        <v>27</v>
      </c>
      <c r="E15" s="22">
        <v>33</v>
      </c>
      <c r="F15" s="22">
        <v>26</v>
      </c>
      <c r="G15" s="22">
        <v>43</v>
      </c>
      <c r="H15" s="22">
        <v>69</v>
      </c>
      <c r="I15" s="22">
        <v>51</v>
      </c>
      <c r="J15" s="22">
        <v>77</v>
      </c>
    </row>
    <row r="16" spans="2:10" x14ac:dyDescent="0.25">
      <c r="B16" s="3" t="s">
        <v>40</v>
      </c>
      <c r="C16" s="22">
        <v>7</v>
      </c>
      <c r="D16" s="22">
        <v>13</v>
      </c>
      <c r="E16" s="22">
        <v>14</v>
      </c>
      <c r="F16" s="22">
        <v>9</v>
      </c>
      <c r="G16" s="22">
        <v>10</v>
      </c>
      <c r="H16" s="22">
        <v>23</v>
      </c>
      <c r="I16" s="22">
        <v>14</v>
      </c>
      <c r="J16" s="22">
        <v>24</v>
      </c>
    </row>
    <row r="17" spans="2:10" x14ac:dyDescent="0.25">
      <c r="B17" s="3" t="s">
        <v>29</v>
      </c>
      <c r="C17" s="22">
        <v>9</v>
      </c>
      <c r="D17" s="22">
        <v>7</v>
      </c>
      <c r="E17" s="22">
        <v>20</v>
      </c>
      <c r="F17" s="22">
        <v>10</v>
      </c>
      <c r="G17" s="22">
        <v>23</v>
      </c>
      <c r="H17" s="22">
        <v>15</v>
      </c>
      <c r="I17" s="22">
        <v>20</v>
      </c>
      <c r="J17" s="22">
        <v>27</v>
      </c>
    </row>
    <row r="18" spans="2:10" x14ac:dyDescent="0.25">
      <c r="B18" s="3" t="s">
        <v>64</v>
      </c>
      <c r="C18" s="22">
        <v>3</v>
      </c>
      <c r="D18" s="22">
        <v>3</v>
      </c>
      <c r="E18" s="22">
        <v>6</v>
      </c>
      <c r="F18" s="22">
        <v>2</v>
      </c>
      <c r="G18" s="22">
        <v>4</v>
      </c>
      <c r="H18" s="22">
        <v>5</v>
      </c>
      <c r="I18" s="22">
        <v>14</v>
      </c>
      <c r="J18" s="22">
        <v>5</v>
      </c>
    </row>
    <row r="19" spans="2:10" x14ac:dyDescent="0.25">
      <c r="B19" s="3" t="s">
        <v>31</v>
      </c>
      <c r="C19" s="22">
        <v>1</v>
      </c>
      <c r="D19" s="22">
        <v>3</v>
      </c>
      <c r="E19" s="22">
        <v>5</v>
      </c>
      <c r="F19" s="22">
        <v>2</v>
      </c>
      <c r="G19" s="22">
        <v>4</v>
      </c>
      <c r="H19" s="22">
        <v>3</v>
      </c>
      <c r="I19" s="22">
        <v>2</v>
      </c>
      <c r="J19" s="22">
        <v>6</v>
      </c>
    </row>
    <row r="20" spans="2:10" x14ac:dyDescent="0.25">
      <c r="B20" s="3" t="s">
        <v>34</v>
      </c>
      <c r="C20" s="22">
        <v>0</v>
      </c>
      <c r="D20" s="22">
        <v>0</v>
      </c>
      <c r="E20" s="22">
        <v>1</v>
      </c>
      <c r="F20" s="22">
        <v>0</v>
      </c>
      <c r="G20" s="22">
        <v>0</v>
      </c>
      <c r="H20" s="22">
        <v>1</v>
      </c>
      <c r="I20" s="22">
        <v>1</v>
      </c>
      <c r="J20" s="22">
        <v>1</v>
      </c>
    </row>
    <row r="21" spans="2:10" x14ac:dyDescent="0.25">
      <c r="B21" s="3" t="s">
        <v>47</v>
      </c>
      <c r="C21" s="22">
        <v>0</v>
      </c>
      <c r="D21" s="22">
        <v>3</v>
      </c>
      <c r="E21" s="22">
        <v>7</v>
      </c>
      <c r="F21" s="22">
        <v>0</v>
      </c>
      <c r="G21" s="22">
        <v>4</v>
      </c>
      <c r="H21" s="22">
        <v>5</v>
      </c>
      <c r="I21" s="22">
        <v>9</v>
      </c>
      <c r="J21" s="22">
        <v>12</v>
      </c>
    </row>
    <row r="22" spans="2:10" x14ac:dyDescent="0.25">
      <c r="B22" s="3" t="s">
        <v>36</v>
      </c>
      <c r="C22" s="22">
        <v>14</v>
      </c>
      <c r="D22" s="22">
        <v>17</v>
      </c>
      <c r="E22" s="22">
        <v>26</v>
      </c>
      <c r="F22" s="22">
        <v>12</v>
      </c>
      <c r="G22" s="22">
        <v>28</v>
      </c>
      <c r="H22" s="22">
        <v>25</v>
      </c>
      <c r="I22" s="22">
        <v>25</v>
      </c>
      <c r="J22" s="22">
        <v>35</v>
      </c>
    </row>
    <row r="23" spans="2:10" x14ac:dyDescent="0.25">
      <c r="B23" s="3" t="s">
        <v>28</v>
      </c>
      <c r="C23" s="22">
        <v>0</v>
      </c>
      <c r="D23" s="22">
        <v>5</v>
      </c>
      <c r="E23" s="22">
        <v>3</v>
      </c>
      <c r="F23" s="22">
        <v>4</v>
      </c>
      <c r="G23" s="22">
        <v>2</v>
      </c>
      <c r="H23" s="22">
        <v>1</v>
      </c>
      <c r="I23" s="22">
        <v>10</v>
      </c>
      <c r="J23" s="22">
        <v>1</v>
      </c>
    </row>
    <row r="24" spans="2:10" x14ac:dyDescent="0.25">
      <c r="B24" s="3" t="s">
        <v>53</v>
      </c>
      <c r="C24" s="22">
        <v>2</v>
      </c>
      <c r="D24" s="22">
        <v>5</v>
      </c>
      <c r="E24" s="22">
        <v>1</v>
      </c>
      <c r="F24" s="22">
        <v>3</v>
      </c>
      <c r="G24" s="22">
        <v>6</v>
      </c>
      <c r="H24" s="22">
        <v>7</v>
      </c>
      <c r="I24" s="22">
        <v>6</v>
      </c>
      <c r="J24" s="22">
        <v>10</v>
      </c>
    </row>
    <row r="25" spans="2:10" x14ac:dyDescent="0.25">
      <c r="B25" s="3" t="s">
        <v>52</v>
      </c>
      <c r="C25" s="22">
        <v>8</v>
      </c>
      <c r="D25" s="22">
        <v>11</v>
      </c>
      <c r="E25" s="22">
        <v>20</v>
      </c>
      <c r="F25" s="22">
        <v>22</v>
      </c>
      <c r="G25" s="22">
        <v>26</v>
      </c>
      <c r="H25" s="22">
        <v>13</v>
      </c>
      <c r="I25" s="22">
        <v>32</v>
      </c>
      <c r="J25" s="22">
        <v>35</v>
      </c>
    </row>
    <row r="26" spans="2:10" x14ac:dyDescent="0.25">
      <c r="B26" s="3" t="s">
        <v>43</v>
      </c>
      <c r="C26" s="22">
        <v>1</v>
      </c>
      <c r="D26" s="22">
        <v>3</v>
      </c>
      <c r="E26" s="22">
        <v>3</v>
      </c>
      <c r="F26" s="22">
        <v>0</v>
      </c>
      <c r="G26" s="22">
        <v>5</v>
      </c>
      <c r="H26" s="22">
        <v>2</v>
      </c>
      <c r="I26" s="22">
        <v>11</v>
      </c>
      <c r="J26" s="22">
        <v>9</v>
      </c>
    </row>
    <row r="27" spans="2:10" x14ac:dyDescent="0.25">
      <c r="B27" s="3" t="s">
        <v>50</v>
      </c>
      <c r="C27" s="22">
        <v>5</v>
      </c>
      <c r="D27" s="22">
        <v>8</v>
      </c>
      <c r="E27" s="22">
        <v>12</v>
      </c>
      <c r="F27" s="22">
        <v>4</v>
      </c>
      <c r="G27" s="22">
        <v>15</v>
      </c>
      <c r="H27" s="22">
        <v>17</v>
      </c>
      <c r="I27" s="22">
        <v>19</v>
      </c>
      <c r="J27" s="22">
        <v>20</v>
      </c>
    </row>
    <row r="28" spans="2:10" x14ac:dyDescent="0.25">
      <c r="B28" s="3" t="s">
        <v>37</v>
      </c>
      <c r="C28" s="22">
        <v>3</v>
      </c>
      <c r="D28" s="22">
        <v>4</v>
      </c>
      <c r="E28" s="22">
        <v>7</v>
      </c>
      <c r="F28" s="22">
        <v>4</v>
      </c>
      <c r="G28" s="22">
        <v>4</v>
      </c>
      <c r="H28" s="22">
        <v>3</v>
      </c>
      <c r="I28" s="22">
        <v>18</v>
      </c>
      <c r="J28" s="22">
        <v>10</v>
      </c>
    </row>
    <row r="29" spans="2:10" x14ac:dyDescent="0.25">
      <c r="B29" s="3" t="s">
        <v>38</v>
      </c>
      <c r="C29" s="22">
        <v>46</v>
      </c>
      <c r="D29" s="22">
        <v>50</v>
      </c>
      <c r="E29" s="22">
        <v>118</v>
      </c>
      <c r="F29" s="22">
        <v>68</v>
      </c>
      <c r="G29" s="22">
        <v>120</v>
      </c>
      <c r="H29" s="22">
        <v>125</v>
      </c>
      <c r="I29" s="22">
        <v>165</v>
      </c>
      <c r="J29" s="22">
        <v>149</v>
      </c>
    </row>
    <row r="30" spans="2:10" x14ac:dyDescent="0.25">
      <c r="B30" s="3" t="s">
        <v>27</v>
      </c>
      <c r="C30" s="22">
        <v>1</v>
      </c>
      <c r="D30" s="22">
        <v>0</v>
      </c>
      <c r="E30" s="22">
        <v>3</v>
      </c>
      <c r="F30" s="22">
        <v>1</v>
      </c>
      <c r="G30" s="22">
        <v>4</v>
      </c>
      <c r="H30" s="22">
        <v>2</v>
      </c>
      <c r="I30" s="22">
        <v>1</v>
      </c>
      <c r="J30" s="22">
        <v>2</v>
      </c>
    </row>
    <row r="31" spans="2:10" x14ac:dyDescent="0.25">
      <c r="B31" s="3" t="s">
        <v>46</v>
      </c>
      <c r="C31" s="22">
        <v>1</v>
      </c>
      <c r="D31" s="22">
        <v>9</v>
      </c>
      <c r="E31" s="22">
        <v>10</v>
      </c>
      <c r="F31" s="22">
        <v>4</v>
      </c>
      <c r="G31" s="22">
        <v>7</v>
      </c>
      <c r="H31" s="22">
        <v>11</v>
      </c>
      <c r="I31" s="22">
        <v>13</v>
      </c>
      <c r="J31" s="22">
        <v>11</v>
      </c>
    </row>
    <row r="32" spans="2:10" x14ac:dyDescent="0.25">
      <c r="B32" s="3" t="s">
        <v>39</v>
      </c>
      <c r="C32" s="22">
        <v>2</v>
      </c>
      <c r="D32" s="22">
        <v>6</v>
      </c>
      <c r="E32" s="22">
        <v>4</v>
      </c>
      <c r="F32" s="22">
        <v>10</v>
      </c>
      <c r="G32" s="22">
        <v>10</v>
      </c>
      <c r="H32" s="22">
        <v>11</v>
      </c>
      <c r="I32" s="22">
        <v>24</v>
      </c>
      <c r="J32" s="22">
        <v>11</v>
      </c>
    </row>
    <row r="33" spans="1:10" x14ac:dyDescent="0.25">
      <c r="B33" s="3" t="s">
        <v>44</v>
      </c>
      <c r="C33" s="22">
        <v>2</v>
      </c>
      <c r="D33" s="22">
        <v>5</v>
      </c>
      <c r="E33" s="22">
        <v>1</v>
      </c>
      <c r="F33" s="22">
        <v>0</v>
      </c>
      <c r="G33" s="22">
        <v>2</v>
      </c>
      <c r="H33" s="22">
        <v>1</v>
      </c>
      <c r="I33" s="22">
        <v>5</v>
      </c>
      <c r="J33" s="22">
        <v>4</v>
      </c>
    </row>
    <row r="34" spans="1:10" x14ac:dyDescent="0.25">
      <c r="B34" s="3" t="s">
        <v>45</v>
      </c>
      <c r="C34" s="22">
        <v>4</v>
      </c>
      <c r="D34" s="22">
        <v>2</v>
      </c>
      <c r="E34" s="22">
        <v>3</v>
      </c>
      <c r="F34" s="22">
        <v>3</v>
      </c>
      <c r="G34" s="22">
        <v>0</v>
      </c>
      <c r="H34" s="22">
        <v>1</v>
      </c>
      <c r="I34" s="22">
        <v>3</v>
      </c>
      <c r="J34" s="22">
        <v>4</v>
      </c>
    </row>
    <row r="35" spans="1:10" x14ac:dyDescent="0.25">
      <c r="B35" s="3" t="s">
        <v>35</v>
      </c>
      <c r="C35" s="22">
        <v>1</v>
      </c>
      <c r="D35" s="22">
        <v>1</v>
      </c>
      <c r="E35" s="22">
        <v>3</v>
      </c>
      <c r="F35" s="22">
        <v>1</v>
      </c>
      <c r="G35" s="22">
        <v>2</v>
      </c>
      <c r="H35" s="22">
        <v>0</v>
      </c>
      <c r="I35" s="22">
        <v>3</v>
      </c>
      <c r="J35" s="22">
        <v>0</v>
      </c>
    </row>
    <row r="36" spans="1:10" x14ac:dyDescent="0.25">
      <c r="B36" s="7" t="s">
        <v>51</v>
      </c>
      <c r="C36" s="22">
        <v>50</v>
      </c>
      <c r="D36" s="22">
        <v>90</v>
      </c>
      <c r="E36" s="22">
        <v>166</v>
      </c>
      <c r="F36" s="22">
        <v>143</v>
      </c>
      <c r="G36" s="22">
        <v>120</v>
      </c>
      <c r="H36" s="22">
        <v>160</v>
      </c>
      <c r="I36" s="22">
        <v>193</v>
      </c>
      <c r="J36" s="22">
        <v>234</v>
      </c>
    </row>
    <row r="37" spans="1:10" s="1" customFormat="1" x14ac:dyDescent="0.25">
      <c r="A37"/>
      <c r="B37" s="4" t="s">
        <v>63</v>
      </c>
      <c r="C37" s="38">
        <f>SUM(C5:C36)</f>
        <v>340</v>
      </c>
      <c r="D37" s="38">
        <f t="shared" ref="D37:J37" si="0">SUM(D5:D36)</f>
        <v>490</v>
      </c>
      <c r="E37" s="38">
        <f t="shared" si="0"/>
        <v>823</v>
      </c>
      <c r="F37" s="38">
        <f t="shared" si="0"/>
        <v>569</v>
      </c>
      <c r="G37" s="38">
        <f t="shared" si="0"/>
        <v>748</v>
      </c>
      <c r="H37" s="38">
        <f t="shared" si="0"/>
        <v>872</v>
      </c>
      <c r="I37" s="38">
        <f t="shared" si="0"/>
        <v>1107</v>
      </c>
      <c r="J37" s="38">
        <f t="shared" si="0"/>
        <v>1205</v>
      </c>
    </row>
    <row r="39" spans="1:10" x14ac:dyDescent="0.25">
      <c r="B39" s="69" t="s">
        <v>75</v>
      </c>
    </row>
    <row r="41" spans="1:10" x14ac:dyDescent="0.25">
      <c r="C41" s="14"/>
      <c r="D41" s="14"/>
      <c r="E41" s="14"/>
      <c r="F41" s="14"/>
      <c r="G41" s="14"/>
      <c r="H41" s="14"/>
      <c r="I41" s="14"/>
      <c r="J41" s="14"/>
    </row>
  </sheetData>
  <mergeCells count="2">
    <mergeCell ref="B3:B4"/>
    <mergeCell ref="C3:J3"/>
  </mergeCells>
  <pageMargins left="0.7" right="0.7" top="0.75" bottom="0.75" header="0.3" footer="0.3"/>
  <pageSetup orientation="portrait" r:id="rId1"/>
  <ignoredErrors>
    <ignoredError sqref="C37 D37:J37" formulaRange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K13"/>
  <sheetViews>
    <sheetView showGridLines="0" workbookViewId="0">
      <selection activeCell="K38" sqref="K38"/>
    </sheetView>
  </sheetViews>
  <sheetFormatPr defaultColWidth="10.28515625" defaultRowHeight="15" x14ac:dyDescent="0.25"/>
  <cols>
    <col min="1" max="1" width="14.2851562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118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2017</v>
      </c>
      <c r="C4" s="16">
        <v>6.3789868667917443E-2</v>
      </c>
      <c r="K4" s="9"/>
    </row>
    <row r="5" spans="2:11" x14ac:dyDescent="0.25">
      <c r="B5" s="3">
        <v>2018</v>
      </c>
      <c r="C5" s="16">
        <v>5.1057622173595912E-2</v>
      </c>
      <c r="K5" s="9"/>
    </row>
    <row r="6" spans="2:11" x14ac:dyDescent="0.25">
      <c r="B6" s="3">
        <v>2019</v>
      </c>
      <c r="C6" s="16">
        <v>6.0796335968087464E-2</v>
      </c>
      <c r="K6" s="9"/>
    </row>
    <row r="7" spans="2:11" x14ac:dyDescent="0.25">
      <c r="B7" s="3">
        <v>2020</v>
      </c>
      <c r="C7" s="16">
        <v>3.7565194427939527E-2</v>
      </c>
      <c r="K7" s="9"/>
    </row>
    <row r="8" spans="2:11" x14ac:dyDescent="0.25">
      <c r="B8" s="3">
        <v>2021</v>
      </c>
      <c r="C8" s="16">
        <v>4.56487245209325E-2</v>
      </c>
      <c r="K8" s="9"/>
    </row>
    <row r="9" spans="2:11" x14ac:dyDescent="0.25">
      <c r="B9" s="3">
        <v>2022</v>
      </c>
      <c r="C9" s="16">
        <v>4.6506666666666668E-2</v>
      </c>
      <c r="K9" s="9"/>
    </row>
    <row r="10" spans="2:11" x14ac:dyDescent="0.25">
      <c r="B10" s="3">
        <v>2023</v>
      </c>
      <c r="C10" s="16">
        <v>3.4141376757957066E-2</v>
      </c>
      <c r="K10" s="9"/>
    </row>
    <row r="11" spans="2:11" x14ac:dyDescent="0.25">
      <c r="B11" s="7">
        <v>2024</v>
      </c>
      <c r="C11" s="17">
        <v>3.1683845183003788E-2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J14"/>
  <sheetViews>
    <sheetView showGridLines="0" workbookViewId="0">
      <selection activeCell="K38" sqref="K38"/>
    </sheetView>
  </sheetViews>
  <sheetFormatPr defaultColWidth="10.28515625" defaultRowHeight="15" x14ac:dyDescent="0.25"/>
  <cols>
    <col min="1" max="1" width="23.85546875" customWidth="1"/>
    <col min="2" max="2" width="25" customWidth="1"/>
    <col min="3" max="10" width="10.7109375" customWidth="1"/>
  </cols>
  <sheetData>
    <row r="2" spans="2:10" ht="43.5" customHeight="1" x14ac:dyDescent="0.25">
      <c r="B2" s="11" t="s">
        <v>447</v>
      </c>
    </row>
    <row r="3" spans="2:10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18">
        <v>6.6350710900473939E-2</v>
      </c>
      <c r="D5" s="18">
        <v>5.3683339245595367E-2</v>
      </c>
      <c r="E5" s="24">
        <v>6.3148210103713617E-2</v>
      </c>
      <c r="F5" s="18">
        <v>3.9680763780114862E-2</v>
      </c>
      <c r="G5" s="18">
        <v>4.7301936015378278E-2</v>
      </c>
      <c r="H5" s="18">
        <v>4.7236180904522612E-2</v>
      </c>
      <c r="I5" s="18">
        <v>3.2553509208561475E-2</v>
      </c>
      <c r="J5" s="18">
        <v>3.1805929919137464E-2</v>
      </c>
    </row>
    <row r="6" spans="2:10" x14ac:dyDescent="0.25">
      <c r="B6" s="3" t="s">
        <v>67</v>
      </c>
      <c r="C6" s="18">
        <v>4.8109965635738834E-2</v>
      </c>
      <c r="D6" s="18">
        <v>3.4920634920634921E-2</v>
      </c>
      <c r="E6" s="24">
        <v>3.6786786786786783E-2</v>
      </c>
      <c r="F6" s="18">
        <v>2.098849018280298E-2</v>
      </c>
      <c r="G6" s="18">
        <v>2.8795811518324606E-2</v>
      </c>
      <c r="H6" s="18">
        <v>4.0384615384615387E-2</v>
      </c>
      <c r="I6" s="18">
        <v>5.7351407716371219E-2</v>
      </c>
      <c r="J6" s="18">
        <v>3.5762788592123132E-2</v>
      </c>
    </row>
    <row r="7" spans="2:10" x14ac:dyDescent="0.25">
      <c r="B7" s="3" t="s">
        <v>68</v>
      </c>
      <c r="C7" s="18">
        <v>3.9473684210526314E-2</v>
      </c>
      <c r="D7" s="18">
        <v>1.4705882352941176E-2</v>
      </c>
      <c r="E7" s="24">
        <v>4.5714285714285714E-2</v>
      </c>
      <c r="F7" s="18">
        <v>2.6315789473684209E-2</v>
      </c>
      <c r="G7" s="18">
        <v>6.5727699530516437E-2</v>
      </c>
      <c r="H7" s="18">
        <v>2.9850746268656716E-2</v>
      </c>
      <c r="I7" s="18">
        <v>5.0909090909090911E-2</v>
      </c>
      <c r="J7" s="18">
        <v>1.3262599469496022E-2</v>
      </c>
    </row>
    <row r="8" spans="2:10" x14ac:dyDescent="0.25">
      <c r="B8" s="7" t="s">
        <v>69</v>
      </c>
      <c r="C8" s="23">
        <v>3.3333333333333333E-2</v>
      </c>
      <c r="D8" s="23">
        <v>2.0833333333333332E-2</v>
      </c>
      <c r="E8" s="41">
        <v>0.17460317460317459</v>
      </c>
      <c r="F8" s="23">
        <v>1.5873015873015872E-2</v>
      </c>
      <c r="G8" s="23">
        <v>1.4492753623188406E-2</v>
      </c>
      <c r="H8" s="23">
        <v>5.4794520547945202E-2</v>
      </c>
      <c r="I8" s="23">
        <v>2.0833333333333332E-2</v>
      </c>
      <c r="J8" s="23">
        <v>0</v>
      </c>
    </row>
    <row r="9" spans="2:10" x14ac:dyDescent="0.25">
      <c r="B9" s="4" t="s">
        <v>63</v>
      </c>
      <c r="C9" s="37">
        <v>6.3789868667917443E-2</v>
      </c>
      <c r="D9" s="37">
        <v>5.1057622173595912E-2</v>
      </c>
      <c r="E9" s="37">
        <v>6.0796335968087464E-2</v>
      </c>
      <c r="F9" s="37">
        <v>3.7565194427939527E-2</v>
      </c>
      <c r="G9" s="37">
        <v>4.56487245209325E-2</v>
      </c>
      <c r="H9" s="37">
        <v>4.6506666666666668E-2</v>
      </c>
      <c r="I9" s="37">
        <v>3.4141376757957066E-2</v>
      </c>
      <c r="J9" s="37">
        <v>3.1683845183003788E-2</v>
      </c>
    </row>
    <row r="10" spans="2:10" x14ac:dyDescent="0.25">
      <c r="B10" s="29"/>
      <c r="C10" s="42"/>
      <c r="D10" s="42"/>
      <c r="E10" s="42"/>
      <c r="F10" s="42"/>
      <c r="G10" s="42"/>
      <c r="H10" s="42"/>
      <c r="I10" s="42"/>
      <c r="J10" s="42"/>
    </row>
    <row r="11" spans="2:10" x14ac:dyDescent="0.25">
      <c r="B11" s="69" t="s">
        <v>75</v>
      </c>
      <c r="I11" s="9"/>
    </row>
    <row r="12" spans="2:10" x14ac:dyDescent="0.25">
      <c r="I12" s="9"/>
    </row>
    <row r="14" spans="2:10" x14ac:dyDescent="0.25">
      <c r="I14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M25"/>
  <sheetViews>
    <sheetView showGridLines="0" tabSelected="1" workbookViewId="0">
      <selection activeCell="K38" sqref="K38"/>
    </sheetView>
  </sheetViews>
  <sheetFormatPr defaultColWidth="10.28515625" defaultRowHeight="15" x14ac:dyDescent="0.25"/>
  <cols>
    <col min="1" max="1" width="16" customWidth="1"/>
    <col min="2" max="2" width="49.5703125" customWidth="1"/>
    <col min="3" max="10" width="10.7109375" customWidth="1"/>
    <col min="11" max="11" width="14" customWidth="1"/>
    <col min="12" max="12" width="15.85546875" customWidth="1"/>
  </cols>
  <sheetData>
    <row r="2" spans="2:13" ht="43.5" customHeight="1" x14ac:dyDescent="0.25">
      <c r="B2" s="11" t="s">
        <v>119</v>
      </c>
    </row>
    <row r="3" spans="2:13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2:13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3" x14ac:dyDescent="0.25">
      <c r="B5" s="3" t="s">
        <v>1</v>
      </c>
      <c r="C5" s="25">
        <v>2.564102564102564E-2</v>
      </c>
      <c r="D5" s="25">
        <v>6.25E-2</v>
      </c>
      <c r="E5" s="25">
        <v>5.5813953488372092E-2</v>
      </c>
      <c r="F5" s="25">
        <v>5.5555555555555552E-2</v>
      </c>
      <c r="G5" s="25">
        <v>6.6455696202531639E-2</v>
      </c>
      <c r="H5" s="25">
        <v>3.3333333333333333E-2</v>
      </c>
      <c r="I5" s="25">
        <v>5.0161812297734629E-2</v>
      </c>
      <c r="J5" s="25">
        <v>3.5761589403973511E-2</v>
      </c>
      <c r="L5" s="18"/>
      <c r="M5" s="21"/>
    </row>
    <row r="6" spans="2:13" x14ac:dyDescent="0.25">
      <c r="B6" s="3" t="s">
        <v>2</v>
      </c>
      <c r="C6" s="25">
        <v>0</v>
      </c>
      <c r="D6" s="25">
        <v>0</v>
      </c>
      <c r="E6" s="25">
        <v>0.14285714285714285</v>
      </c>
      <c r="F6" s="25">
        <v>0.25</v>
      </c>
      <c r="G6" s="25">
        <v>8.3333333333333329E-2</v>
      </c>
      <c r="H6" s="25">
        <v>5.8823529411764705E-2</v>
      </c>
      <c r="I6" s="25">
        <v>0</v>
      </c>
      <c r="J6" s="25">
        <v>2.2727272727272728E-2</v>
      </c>
      <c r="L6" s="18"/>
      <c r="M6" s="21"/>
    </row>
    <row r="7" spans="2:13" x14ac:dyDescent="0.25">
      <c r="B7" s="3" t="s">
        <v>3</v>
      </c>
      <c r="C7" s="25">
        <v>5.128205128205128E-2</v>
      </c>
      <c r="D7" s="25">
        <v>3.9525691699604744E-2</v>
      </c>
      <c r="E7" s="25">
        <v>4.9678012879484819E-2</v>
      </c>
      <c r="F7" s="25">
        <v>3.7128712871287127E-2</v>
      </c>
      <c r="G7" s="25">
        <v>3.0427631578947369E-2</v>
      </c>
      <c r="H7" s="25">
        <v>4.1474654377880185E-2</v>
      </c>
      <c r="I7" s="25">
        <v>2.5020508613617719E-2</v>
      </c>
      <c r="J7" s="25">
        <v>1.9034191046880509E-2</v>
      </c>
      <c r="L7" s="18"/>
      <c r="M7" s="21"/>
    </row>
    <row r="8" spans="2:13" x14ac:dyDescent="0.25">
      <c r="B8" s="3" t="s">
        <v>4</v>
      </c>
      <c r="C8" s="25">
        <v>0</v>
      </c>
      <c r="D8" s="25">
        <v>4.3478260869565216E-2</v>
      </c>
      <c r="E8" s="25">
        <v>0.10344827586206896</v>
      </c>
      <c r="F8" s="25">
        <v>6.4516129032258063E-2</v>
      </c>
      <c r="G8" s="25">
        <v>0.04</v>
      </c>
      <c r="H8" s="25">
        <v>0.22222222222222221</v>
      </c>
      <c r="I8" s="25">
        <v>2.1739130434782608E-2</v>
      </c>
      <c r="J8" s="25">
        <v>3.2786885245901641E-2</v>
      </c>
      <c r="L8" s="18"/>
      <c r="M8" s="21"/>
    </row>
    <row r="9" spans="2:13" x14ac:dyDescent="0.25">
      <c r="B9" s="3" t="s">
        <v>5</v>
      </c>
      <c r="C9" s="25">
        <v>9.0909090909090912E-2</v>
      </c>
      <c r="D9" s="25">
        <v>4.3478260869565216E-2</v>
      </c>
      <c r="E9" s="25">
        <v>9.375E-2</v>
      </c>
      <c r="F9" s="25">
        <v>0.15151515151515152</v>
      </c>
      <c r="G9" s="25">
        <v>7.8947368421052627E-2</v>
      </c>
      <c r="H9" s="25">
        <v>7.6923076923076927E-2</v>
      </c>
      <c r="I9" s="25">
        <v>8.1081081081081086E-2</v>
      </c>
      <c r="J9" s="25">
        <v>0</v>
      </c>
      <c r="L9" s="18"/>
      <c r="M9" s="21"/>
    </row>
    <row r="10" spans="2:13" x14ac:dyDescent="0.25">
      <c r="B10" s="27" t="s">
        <v>6</v>
      </c>
      <c r="C10" s="28">
        <v>0.14035087719298245</v>
      </c>
      <c r="D10" s="28">
        <v>7.7279752704791344E-2</v>
      </c>
      <c r="E10" s="28">
        <v>0.11027027027027027</v>
      </c>
      <c r="F10" s="28">
        <v>6.5506653019447289E-2</v>
      </c>
      <c r="G10" s="28">
        <v>8.24561403508772E-2</v>
      </c>
      <c r="H10" s="28">
        <v>7.37134909596662E-2</v>
      </c>
      <c r="I10" s="28">
        <v>6.3657407407407413E-2</v>
      </c>
      <c r="J10" s="28">
        <v>4.6777886817140985E-2</v>
      </c>
      <c r="L10" s="18"/>
      <c r="M10" s="21"/>
    </row>
    <row r="11" spans="2:13" x14ac:dyDescent="0.25">
      <c r="B11" s="27" t="s">
        <v>7</v>
      </c>
      <c r="C11" s="28">
        <v>5.3964757709251104E-2</v>
      </c>
      <c r="D11" s="28">
        <v>4.5103857566765576E-2</v>
      </c>
      <c r="E11" s="28">
        <v>5.1868962620747583E-2</v>
      </c>
      <c r="F11" s="28">
        <v>2.8290993071593534E-2</v>
      </c>
      <c r="G11" s="28">
        <v>3.8811953352769678E-2</v>
      </c>
      <c r="H11" s="28">
        <v>3.4130834866990131E-2</v>
      </c>
      <c r="I11" s="28">
        <v>2.689961175818081E-2</v>
      </c>
      <c r="J11" s="28">
        <v>2.6067097180658371E-2</v>
      </c>
      <c r="L11" s="18"/>
      <c r="M11" s="21"/>
    </row>
    <row r="12" spans="2:13" x14ac:dyDescent="0.25">
      <c r="B12" s="3" t="s">
        <v>8</v>
      </c>
      <c r="C12" s="25">
        <v>3.8461538461538464E-2</v>
      </c>
      <c r="D12" s="25">
        <v>2.7027027027027029E-2</v>
      </c>
      <c r="E12" s="25">
        <v>7.4168797953964194E-2</v>
      </c>
      <c r="F12" s="25">
        <v>4.6116504854368932E-2</v>
      </c>
      <c r="G12" s="25">
        <v>3.5343035343035345E-2</v>
      </c>
      <c r="H12" s="25">
        <v>0.05</v>
      </c>
      <c r="I12" s="25">
        <v>3.3497536945812804E-2</v>
      </c>
      <c r="J12" s="25">
        <v>3.3064516129032259E-2</v>
      </c>
      <c r="L12" s="18"/>
      <c r="M12" s="21"/>
    </row>
    <row r="13" spans="2:13" x14ac:dyDescent="0.25">
      <c r="B13" s="3" t="s">
        <v>17</v>
      </c>
      <c r="C13" s="25">
        <v>3.2520325203252036E-2</v>
      </c>
      <c r="D13" s="25">
        <v>6.2015503875968991E-2</v>
      </c>
      <c r="E13" s="25">
        <v>4.923413566739606E-2</v>
      </c>
      <c r="F13" s="25">
        <v>1.8885741265344664E-2</v>
      </c>
      <c r="G13" s="25">
        <v>3.3955857385398983E-2</v>
      </c>
      <c r="H13" s="25">
        <v>3.8834951456310676E-2</v>
      </c>
      <c r="I13" s="25">
        <v>3.3158107561665991E-2</v>
      </c>
      <c r="J13" s="25">
        <v>2.6081424936386769E-2</v>
      </c>
      <c r="L13" s="18"/>
      <c r="M13" s="21"/>
    </row>
    <row r="14" spans="2:13" x14ac:dyDescent="0.25">
      <c r="B14" s="3" t="s">
        <v>9</v>
      </c>
      <c r="C14" s="25">
        <v>6.8965517241379309E-2</v>
      </c>
      <c r="D14" s="25">
        <v>4.9261083743842367E-2</v>
      </c>
      <c r="E14" s="25">
        <v>6.1643835616438353E-2</v>
      </c>
      <c r="F14" s="25">
        <v>2.8213166144200628E-2</v>
      </c>
      <c r="G14" s="25">
        <v>4.6831955922865015E-2</v>
      </c>
      <c r="H14" s="25">
        <v>5.1643192488262914E-2</v>
      </c>
      <c r="I14" s="25">
        <v>3.7499999999999999E-2</v>
      </c>
      <c r="J14" s="25">
        <v>3.1468531468531472E-2</v>
      </c>
      <c r="L14" s="18"/>
      <c r="M14" s="21"/>
    </row>
    <row r="15" spans="2:13" x14ac:dyDescent="0.25">
      <c r="B15" s="3" t="s">
        <v>18</v>
      </c>
      <c r="C15" s="25">
        <v>5.2631578947368418E-2</v>
      </c>
      <c r="D15" s="25">
        <v>3.1347962382445138E-2</v>
      </c>
      <c r="E15" s="25">
        <v>5.3691275167785234E-2</v>
      </c>
      <c r="F15" s="25">
        <v>3.7267080745341616E-2</v>
      </c>
      <c r="G15" s="25">
        <v>4.1745730550284632E-2</v>
      </c>
      <c r="H15" s="25">
        <v>3.4420289855072464E-2</v>
      </c>
      <c r="I15" s="25">
        <v>3.06553911205074E-2</v>
      </c>
      <c r="J15" s="25">
        <v>2.7902790279027902E-2</v>
      </c>
      <c r="L15" s="16"/>
      <c r="M15" s="21"/>
    </row>
    <row r="16" spans="2:13" x14ac:dyDescent="0.25">
      <c r="B16" s="3" t="s">
        <v>23</v>
      </c>
      <c r="C16" s="25">
        <v>8.5714285714285715E-2</v>
      </c>
      <c r="D16" s="25">
        <v>7.5880758807588072E-2</v>
      </c>
      <c r="E16" s="25">
        <v>4.8289738430583498E-2</v>
      </c>
      <c r="F16" s="25">
        <v>6.839186691312385E-2</v>
      </c>
      <c r="G16" s="25">
        <v>8.7628865979381437E-2</v>
      </c>
      <c r="H16" s="25">
        <v>6.4935064935064929E-2</v>
      </c>
      <c r="I16" s="25">
        <v>4.0946314831665151E-2</v>
      </c>
      <c r="J16" s="25">
        <v>4.405286343612335E-2</v>
      </c>
      <c r="L16" s="16"/>
      <c r="M16" s="21"/>
    </row>
    <row r="17" spans="2:13" x14ac:dyDescent="0.25">
      <c r="B17" s="3" t="s">
        <v>19</v>
      </c>
      <c r="C17" s="25">
        <v>6.7961165048543687E-2</v>
      </c>
      <c r="D17" s="25">
        <v>5.9161873459326213E-2</v>
      </c>
      <c r="E17" s="25">
        <v>6.8181818181818177E-2</v>
      </c>
      <c r="F17" s="25">
        <v>5.2661064425770308E-2</v>
      </c>
      <c r="G17" s="25">
        <v>4.9735449735449737E-2</v>
      </c>
      <c r="H17" s="25">
        <v>5.9507829977628636E-2</v>
      </c>
      <c r="I17" s="25">
        <v>4.1666666666666664E-2</v>
      </c>
      <c r="J17" s="25">
        <v>4.4424297370806894E-2</v>
      </c>
      <c r="L17" s="18"/>
      <c r="M17" s="21"/>
    </row>
    <row r="18" spans="2:13" x14ac:dyDescent="0.25">
      <c r="B18" s="3" t="s">
        <v>20</v>
      </c>
      <c r="C18" s="25">
        <v>0.1</v>
      </c>
      <c r="D18" s="25">
        <v>4.9833887043189369E-2</v>
      </c>
      <c r="E18" s="25">
        <v>3.8461538461538464E-2</v>
      </c>
      <c r="F18" s="25">
        <v>3.5650623885918005E-2</v>
      </c>
      <c r="G18" s="25">
        <v>4.2813455657492352E-2</v>
      </c>
      <c r="H18" s="25">
        <v>4.8556430446194225E-2</v>
      </c>
      <c r="I18" s="25">
        <v>2.6315789473684209E-2</v>
      </c>
      <c r="J18" s="25">
        <v>2.8446389496717725E-2</v>
      </c>
      <c r="L18" s="18"/>
      <c r="M18" s="21"/>
    </row>
    <row r="19" spans="2:13" x14ac:dyDescent="0.25">
      <c r="B19" s="3" t="s">
        <v>15</v>
      </c>
      <c r="C19" s="25">
        <v>4.0322580645161289E-2</v>
      </c>
      <c r="D19" s="25">
        <v>2.3923444976076555E-2</v>
      </c>
      <c r="E19" s="25">
        <v>5.2631578947368418E-2</v>
      </c>
      <c r="F19" s="25">
        <v>2.2613065326633167E-2</v>
      </c>
      <c r="G19" s="25">
        <v>3.0456852791878174E-2</v>
      </c>
      <c r="H19" s="25">
        <v>0.06</v>
      </c>
      <c r="I19" s="25">
        <v>1.74496644295302E-2</v>
      </c>
      <c r="J19" s="25">
        <v>3.2808398950131233E-2</v>
      </c>
      <c r="L19" s="18"/>
      <c r="M19" s="21"/>
    </row>
    <row r="20" spans="2:13" x14ac:dyDescent="0.25">
      <c r="B20" s="3" t="s">
        <v>21</v>
      </c>
      <c r="C20" s="25">
        <v>8.0645161290322578E-2</v>
      </c>
      <c r="D20" s="25">
        <v>8.8414634146341459E-2</v>
      </c>
      <c r="E20" s="25">
        <v>9.5238095238095233E-2</v>
      </c>
      <c r="F20" s="25">
        <v>4.2352941176470586E-2</v>
      </c>
      <c r="G20" s="25">
        <v>5.701754385964912E-2</v>
      </c>
      <c r="H20" s="25">
        <v>7.1813285457809697E-2</v>
      </c>
      <c r="I20" s="25">
        <v>4.6857142857142854E-2</v>
      </c>
      <c r="J20" s="25">
        <v>0.05</v>
      </c>
      <c r="L20" s="18"/>
      <c r="M20" s="21"/>
    </row>
    <row r="21" spans="2:13" x14ac:dyDescent="0.25">
      <c r="B21" s="3" t="s">
        <v>22</v>
      </c>
      <c r="C21" s="25">
        <v>9.2307692307692313E-2</v>
      </c>
      <c r="D21" s="25">
        <v>2.1276595744680851E-2</v>
      </c>
      <c r="E21" s="25">
        <v>5.1020408163265307E-2</v>
      </c>
      <c r="F21" s="25">
        <v>5.1948051948051951E-2</v>
      </c>
      <c r="G21" s="25">
        <v>8.8803088803088806E-2</v>
      </c>
      <c r="H21" s="25">
        <v>5.0156739811912224E-2</v>
      </c>
      <c r="I21" s="25">
        <v>3.5971223021582732E-2</v>
      </c>
      <c r="J21" s="25">
        <v>3.937007874015748E-2</v>
      </c>
      <c r="L21" s="16"/>
      <c r="M21" s="21"/>
    </row>
    <row r="22" spans="2:13" x14ac:dyDescent="0.25">
      <c r="B22" s="7" t="s">
        <v>24</v>
      </c>
      <c r="C22" s="26">
        <v>5.5045871559633031E-2</v>
      </c>
      <c r="D22" s="26">
        <v>4.4094488188976377E-2</v>
      </c>
      <c r="E22" s="26">
        <v>7.07182320441989E-2</v>
      </c>
      <c r="F22" s="26">
        <v>2.7777777777777776E-2</v>
      </c>
      <c r="G22" s="26">
        <v>3.511338697878566E-2</v>
      </c>
      <c r="H22" s="26">
        <v>3.9465308720560151E-2</v>
      </c>
      <c r="I22" s="26">
        <v>3.052805280528053E-2</v>
      </c>
      <c r="J22" s="26">
        <v>2.6761117670208581E-2</v>
      </c>
      <c r="L22" s="18"/>
      <c r="M22" s="21"/>
    </row>
    <row r="23" spans="2:13" x14ac:dyDescent="0.25">
      <c r="B23" s="4" t="s">
        <v>63</v>
      </c>
      <c r="C23" s="37">
        <v>6.3789868667917443E-2</v>
      </c>
      <c r="D23" s="37">
        <v>5.1057622173595912E-2</v>
      </c>
      <c r="E23" s="37">
        <v>6.0796335968087464E-2</v>
      </c>
      <c r="F23" s="37">
        <v>3.7565194427939527E-2</v>
      </c>
      <c r="G23" s="37">
        <v>4.56487245209325E-2</v>
      </c>
      <c r="H23" s="37">
        <v>4.6506666666666668E-2</v>
      </c>
      <c r="I23" s="37">
        <v>3.4141376757957066E-2</v>
      </c>
      <c r="J23" s="37">
        <v>3.1683845183003788E-2</v>
      </c>
    </row>
    <row r="25" spans="2:13" x14ac:dyDescent="0.25">
      <c r="B25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CCFD-F650-47A1-A213-7B772C358BD8}">
  <dimension ref="A2:J39"/>
  <sheetViews>
    <sheetView showGridLines="0" workbookViewId="0">
      <selection activeCell="K38" sqref="K38"/>
    </sheetView>
  </sheetViews>
  <sheetFormatPr defaultColWidth="10.28515625" defaultRowHeight="15" x14ac:dyDescent="0.25"/>
  <cols>
    <col min="1" max="1" width="15.140625" customWidth="1"/>
    <col min="2" max="2" width="32.7109375" customWidth="1"/>
    <col min="3" max="10" width="10.7109375" customWidth="1"/>
    <col min="11" max="11" width="14" customWidth="1"/>
    <col min="12" max="12" width="15.85546875" customWidth="1"/>
  </cols>
  <sheetData>
    <row r="2" spans="1:10" ht="43.5" customHeight="1" x14ac:dyDescent="0.25">
      <c r="B2" s="11" t="s">
        <v>120</v>
      </c>
    </row>
    <row r="3" spans="1:10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</row>
    <row r="4" spans="1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1:10" x14ac:dyDescent="0.25">
      <c r="B5" s="3" t="s">
        <v>48</v>
      </c>
      <c r="C5" s="18">
        <v>7.2089625000000004E-2</v>
      </c>
      <c r="D5" s="18">
        <v>5.5238095000000001E-2</v>
      </c>
      <c r="E5" s="18">
        <v>6.0968661E-2</v>
      </c>
      <c r="F5" s="18">
        <v>3.8612799000000003E-2</v>
      </c>
      <c r="G5" s="18">
        <v>4.5200609000000003E-2</v>
      </c>
      <c r="H5" s="18">
        <v>4.9175501000000003E-2</v>
      </c>
      <c r="I5" s="18">
        <v>3.5046929999999997E-2</v>
      </c>
      <c r="J5" s="18">
        <v>3.3589462E-2</v>
      </c>
    </row>
    <row r="6" spans="1:10" x14ac:dyDescent="0.25">
      <c r="B6" s="3" t="s">
        <v>42</v>
      </c>
      <c r="C6" s="18">
        <v>5.2631578999999998E-2</v>
      </c>
      <c r="D6" s="18">
        <v>2.7027026999999999E-2</v>
      </c>
      <c r="E6" s="18">
        <v>0.111111111</v>
      </c>
      <c r="F6" s="18">
        <v>6.7796609999999993E-2</v>
      </c>
      <c r="G6" s="18">
        <v>6.7796609999999993E-2</v>
      </c>
      <c r="H6" s="18">
        <v>3.2258065000000002E-2</v>
      </c>
      <c r="I6" s="18">
        <v>4.4025157000000002E-2</v>
      </c>
      <c r="J6" s="18">
        <v>2.4630541999999998E-2</v>
      </c>
    </row>
    <row r="7" spans="1:10" s="40" customFormat="1" x14ac:dyDescent="0.25">
      <c r="A7"/>
      <c r="B7" s="39" t="s">
        <v>56</v>
      </c>
      <c r="C7" s="18">
        <v>0.25</v>
      </c>
      <c r="D7" s="18">
        <v>0</v>
      </c>
      <c r="E7" s="18">
        <v>8.3333332999999996E-2</v>
      </c>
      <c r="F7" s="18">
        <v>9.0909090999999997E-2</v>
      </c>
      <c r="G7" s="18">
        <v>0</v>
      </c>
      <c r="H7" s="18">
        <v>0</v>
      </c>
      <c r="I7" s="18">
        <v>2.6315788999999999E-2</v>
      </c>
      <c r="J7" s="18">
        <v>1.4084507E-2</v>
      </c>
    </row>
    <row r="8" spans="1:10" x14ac:dyDescent="0.25">
      <c r="B8" s="3" t="s">
        <v>54</v>
      </c>
      <c r="C8" s="18">
        <v>0.18918918900000001</v>
      </c>
      <c r="D8" s="18">
        <v>5.5555555999999999E-2</v>
      </c>
      <c r="E8" s="18">
        <v>8.8607594999999997E-2</v>
      </c>
      <c r="F8" s="18">
        <v>0</v>
      </c>
      <c r="G8" s="18">
        <v>1.9607843E-2</v>
      </c>
      <c r="H8" s="18">
        <v>4.1322313999999999E-2</v>
      </c>
      <c r="I8" s="18">
        <v>2.7649770000000001E-2</v>
      </c>
      <c r="J8" s="18">
        <v>3.5019454999999998E-2</v>
      </c>
    </row>
    <row r="9" spans="1:10" x14ac:dyDescent="0.25">
      <c r="B9" s="3" t="s">
        <v>33</v>
      </c>
      <c r="C9" s="18">
        <v>0</v>
      </c>
      <c r="D9" s="18">
        <v>0</v>
      </c>
      <c r="E9" s="18">
        <v>4.5454544999999999E-2</v>
      </c>
      <c r="F9" s="18">
        <v>4.1666666999999998E-2</v>
      </c>
      <c r="G9" s="18">
        <v>0.10714285699999999</v>
      </c>
      <c r="H9" s="18">
        <v>6.8965517000000004E-2</v>
      </c>
      <c r="I9" s="18">
        <v>3.2258065000000002E-2</v>
      </c>
      <c r="J9" s="18">
        <v>1.1764706E-2</v>
      </c>
    </row>
    <row r="10" spans="1:10" x14ac:dyDescent="0.25">
      <c r="B10" s="3" t="s">
        <v>30</v>
      </c>
      <c r="C10" s="18">
        <v>5.0847457999999998E-2</v>
      </c>
      <c r="D10" s="18">
        <v>4.0723981999999999E-2</v>
      </c>
      <c r="E10" s="18">
        <v>2.9900332000000002E-2</v>
      </c>
      <c r="F10" s="18">
        <v>2.6378896999999998E-2</v>
      </c>
      <c r="G10" s="18">
        <v>3.1818182E-2</v>
      </c>
      <c r="H10" s="18">
        <v>4.2016807000000003E-2</v>
      </c>
      <c r="I10" s="18">
        <v>3.4383954000000001E-2</v>
      </c>
      <c r="J10" s="18">
        <v>3.7634409000000001E-2</v>
      </c>
    </row>
    <row r="11" spans="1:10" x14ac:dyDescent="0.25">
      <c r="B11" s="3" t="s">
        <v>32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B12" s="3" t="s">
        <v>55</v>
      </c>
      <c r="C12" s="18">
        <v>0</v>
      </c>
      <c r="D12" s="18">
        <v>0</v>
      </c>
      <c r="E12" s="18">
        <v>2.7777777999999999E-2</v>
      </c>
      <c r="F12" s="18">
        <v>8.3333332999999996E-2</v>
      </c>
      <c r="G12" s="18">
        <v>0.15789473700000001</v>
      </c>
      <c r="H12" s="18">
        <v>3.125E-2</v>
      </c>
      <c r="I12" s="18">
        <v>2.5000000000000001E-2</v>
      </c>
      <c r="J12" s="18">
        <v>2.6315788999999999E-2</v>
      </c>
    </row>
    <row r="13" spans="1:10" x14ac:dyDescent="0.25">
      <c r="B13" s="3" t="s">
        <v>26</v>
      </c>
      <c r="C13" s="18">
        <v>9.3023255999999999E-2</v>
      </c>
      <c r="D13" s="18">
        <v>1.3986014E-2</v>
      </c>
      <c r="E13" s="18">
        <v>4.9504949999999999E-2</v>
      </c>
      <c r="F13" s="18">
        <v>2.1739129999999999E-2</v>
      </c>
      <c r="G13" s="18">
        <v>5.3278688999999997E-2</v>
      </c>
      <c r="H13" s="18">
        <v>2.8225805999999999E-2</v>
      </c>
      <c r="I13" s="18">
        <v>4.9222797999999998E-2</v>
      </c>
      <c r="J13" s="18">
        <v>2.7334852E-2</v>
      </c>
    </row>
    <row r="14" spans="1:10" x14ac:dyDescent="0.25">
      <c r="B14" s="3" t="s">
        <v>41</v>
      </c>
      <c r="C14" s="18">
        <v>0.5</v>
      </c>
      <c r="D14" s="18">
        <v>0</v>
      </c>
      <c r="E14" s="18">
        <v>0.125</v>
      </c>
      <c r="F14" s="18">
        <v>0</v>
      </c>
      <c r="G14" s="18">
        <v>0</v>
      </c>
      <c r="H14" s="18">
        <v>9.0909090999999997E-2</v>
      </c>
      <c r="I14" s="18">
        <v>0</v>
      </c>
      <c r="J14" s="18">
        <v>0</v>
      </c>
    </row>
    <row r="15" spans="1:10" x14ac:dyDescent="0.25">
      <c r="B15" s="3" t="s">
        <v>49</v>
      </c>
      <c r="C15" s="18">
        <v>3.8095237999999997E-2</v>
      </c>
      <c r="D15" s="18">
        <v>7.0866141999999993E-2</v>
      </c>
      <c r="E15" s="18">
        <v>6.3097513999999993E-2</v>
      </c>
      <c r="F15" s="18">
        <v>4.2414356E-2</v>
      </c>
      <c r="G15" s="18">
        <v>5.7180850999999998E-2</v>
      </c>
      <c r="H15" s="18">
        <v>6.9277108000000004E-2</v>
      </c>
      <c r="I15" s="18">
        <v>3.0722892000000002E-2</v>
      </c>
      <c r="J15" s="18">
        <v>4.0229885E-2</v>
      </c>
    </row>
    <row r="16" spans="1:10" x14ac:dyDescent="0.25">
      <c r="B16" s="3" t="s">
        <v>40</v>
      </c>
      <c r="C16" s="18">
        <v>6.1403509000000002E-2</v>
      </c>
      <c r="D16" s="18">
        <v>6.5326632999999995E-2</v>
      </c>
      <c r="E16" s="18">
        <v>5.4474707999999997E-2</v>
      </c>
      <c r="F16" s="18">
        <v>2.9411764999999999E-2</v>
      </c>
      <c r="G16" s="18">
        <v>3.0864197999999999E-2</v>
      </c>
      <c r="H16" s="18">
        <v>6.1170213000000001E-2</v>
      </c>
      <c r="I16" s="18">
        <v>2.1571648999999998E-2</v>
      </c>
      <c r="J16" s="18">
        <v>3.3566433999999999E-2</v>
      </c>
    </row>
    <row r="17" spans="2:10" x14ac:dyDescent="0.25">
      <c r="B17" s="3" t="s">
        <v>29</v>
      </c>
      <c r="C17" s="18">
        <v>6.3380281999999996E-2</v>
      </c>
      <c r="D17" s="18">
        <v>2.8571428999999999E-2</v>
      </c>
      <c r="E17" s="18">
        <v>5.5710306000000001E-2</v>
      </c>
      <c r="F17" s="18">
        <v>2.3041474999999999E-2</v>
      </c>
      <c r="G17" s="18">
        <v>4.7227926000000003E-2</v>
      </c>
      <c r="H17" s="18">
        <v>2.7422302999999999E-2</v>
      </c>
      <c r="I17" s="18">
        <v>2.2050717000000001E-2</v>
      </c>
      <c r="J17" s="18">
        <v>2.4884792999999999E-2</v>
      </c>
    </row>
    <row r="18" spans="2:10" x14ac:dyDescent="0.25">
      <c r="B18" s="3" t="s">
        <v>64</v>
      </c>
      <c r="C18" s="18">
        <v>8.1081080999999999E-2</v>
      </c>
      <c r="D18" s="18">
        <v>4.3478260999999997E-2</v>
      </c>
      <c r="E18" s="18">
        <v>6.1224489999999999E-2</v>
      </c>
      <c r="F18" s="18">
        <v>1.8018018E-2</v>
      </c>
      <c r="G18" s="18">
        <v>2.8571428999999999E-2</v>
      </c>
      <c r="H18" s="18">
        <v>2.8735632000000001E-2</v>
      </c>
      <c r="I18" s="18">
        <v>4.6511627999999999E-2</v>
      </c>
      <c r="J18" s="18">
        <v>1.4925373E-2</v>
      </c>
    </row>
    <row r="19" spans="2:10" x14ac:dyDescent="0.25">
      <c r="B19" s="3" t="s">
        <v>31</v>
      </c>
      <c r="C19" s="18">
        <v>3.8461538000000003E-2</v>
      </c>
      <c r="D19" s="18">
        <v>6.5217391E-2</v>
      </c>
      <c r="E19" s="18">
        <v>8.7719298000000001E-2</v>
      </c>
      <c r="F19" s="18">
        <v>3.2258065000000002E-2</v>
      </c>
      <c r="G19" s="18">
        <v>6.1538462000000002E-2</v>
      </c>
      <c r="H19" s="18">
        <v>4.0540540999999999E-2</v>
      </c>
      <c r="I19" s="18">
        <v>1.459854E-2</v>
      </c>
      <c r="J19" s="18">
        <v>3.5087719000000003E-2</v>
      </c>
    </row>
    <row r="20" spans="2:10" x14ac:dyDescent="0.25">
      <c r="B20" s="3" t="s">
        <v>34</v>
      </c>
      <c r="C20" s="18">
        <v>0</v>
      </c>
      <c r="D20" s="18">
        <v>0</v>
      </c>
      <c r="E20" s="18">
        <v>0.1</v>
      </c>
      <c r="F20" s="18">
        <v>0</v>
      </c>
      <c r="G20" s="18">
        <v>0</v>
      </c>
      <c r="H20" s="18">
        <v>0.125</v>
      </c>
      <c r="I20" s="18">
        <v>5.2631578999999998E-2</v>
      </c>
      <c r="J20" s="18">
        <v>0.05</v>
      </c>
    </row>
    <row r="21" spans="2:10" x14ac:dyDescent="0.25">
      <c r="B21" s="3" t="s">
        <v>47</v>
      </c>
      <c r="C21" s="18">
        <v>0</v>
      </c>
      <c r="D21" s="18">
        <v>4.2857143E-2</v>
      </c>
      <c r="E21" s="18">
        <v>7.2164948000000007E-2</v>
      </c>
      <c r="F21" s="18">
        <v>0</v>
      </c>
      <c r="G21" s="18">
        <v>3.4482759000000002E-2</v>
      </c>
      <c r="H21" s="18">
        <v>3.7313433E-2</v>
      </c>
      <c r="I21" s="18">
        <v>3.2028470000000003E-2</v>
      </c>
      <c r="J21" s="18">
        <v>3.3426183999999998E-2</v>
      </c>
    </row>
    <row r="22" spans="2:10" x14ac:dyDescent="0.25">
      <c r="B22" s="3" t="s">
        <v>36</v>
      </c>
      <c r="C22" s="18">
        <v>8.2840236999999997E-2</v>
      </c>
      <c r="D22" s="18">
        <v>5.3797468000000001E-2</v>
      </c>
      <c r="E22" s="18">
        <v>5.7906459E-2</v>
      </c>
      <c r="F22" s="18">
        <v>2.3483365999999999E-2</v>
      </c>
      <c r="G22" s="18">
        <v>4.7377326999999997E-2</v>
      </c>
      <c r="H22" s="18">
        <v>3.8051750000000002E-2</v>
      </c>
      <c r="I22" s="18">
        <v>2.4727992000000001E-2</v>
      </c>
      <c r="J22" s="18">
        <v>2.9686174999999999E-2</v>
      </c>
    </row>
    <row r="23" spans="2:10" x14ac:dyDescent="0.25">
      <c r="B23" s="3" t="s">
        <v>28</v>
      </c>
      <c r="C23" s="18">
        <v>0</v>
      </c>
      <c r="D23" s="18">
        <v>8.0645161000000007E-2</v>
      </c>
      <c r="E23" s="18">
        <v>3.8461538000000003E-2</v>
      </c>
      <c r="F23" s="18">
        <v>3.3898304999999997E-2</v>
      </c>
      <c r="G23" s="18">
        <v>1.7543860000000001E-2</v>
      </c>
      <c r="H23" s="18">
        <v>9.2592590000000006E-3</v>
      </c>
      <c r="I23" s="18">
        <v>5.2356021000000003E-2</v>
      </c>
      <c r="J23" s="18">
        <v>5.1813470000000002E-3</v>
      </c>
    </row>
    <row r="24" spans="2:10" x14ac:dyDescent="0.25">
      <c r="B24" s="3" t="s">
        <v>53</v>
      </c>
      <c r="C24" s="18">
        <v>4.1666666999999998E-2</v>
      </c>
      <c r="D24" s="18">
        <v>6.5789474000000001E-2</v>
      </c>
      <c r="E24" s="18">
        <v>1.0416666999999999E-2</v>
      </c>
      <c r="F24" s="18">
        <v>2.5000000000000001E-2</v>
      </c>
      <c r="G24" s="18">
        <v>4.5801527000000002E-2</v>
      </c>
      <c r="H24" s="18">
        <v>4.8611110999999999E-2</v>
      </c>
      <c r="I24" s="18">
        <v>2.0979021E-2</v>
      </c>
      <c r="J24" s="18">
        <v>2.9585798999999999E-2</v>
      </c>
    </row>
    <row r="25" spans="2:10" x14ac:dyDescent="0.25">
      <c r="B25" s="3" t="s">
        <v>52</v>
      </c>
      <c r="C25" s="18">
        <v>5.8823528999999999E-2</v>
      </c>
      <c r="D25" s="18">
        <v>4.4354839E-2</v>
      </c>
      <c r="E25" s="18">
        <v>5.5096419000000001E-2</v>
      </c>
      <c r="F25" s="18">
        <v>5.0228310999999998E-2</v>
      </c>
      <c r="G25" s="18">
        <v>5.7017544000000003E-2</v>
      </c>
      <c r="H25" s="18">
        <v>2.6315788999999999E-2</v>
      </c>
      <c r="I25" s="18">
        <v>3.3160622000000001E-2</v>
      </c>
      <c r="J25" s="18">
        <v>3.1674208000000002E-2</v>
      </c>
    </row>
    <row r="26" spans="2:10" x14ac:dyDescent="0.25">
      <c r="B26" s="3" t="s">
        <v>43</v>
      </c>
      <c r="C26" s="18">
        <v>3.7037037000000002E-2</v>
      </c>
      <c r="D26" s="18">
        <v>0.06</v>
      </c>
      <c r="E26" s="18">
        <v>4.4776119000000003E-2</v>
      </c>
      <c r="F26" s="18">
        <v>0</v>
      </c>
      <c r="G26" s="18">
        <v>5.3763441000000002E-2</v>
      </c>
      <c r="H26" s="18">
        <v>1.8181817999999999E-2</v>
      </c>
      <c r="I26" s="18">
        <v>4.8245613999999999E-2</v>
      </c>
      <c r="J26" s="18">
        <v>3.3457249000000001E-2</v>
      </c>
    </row>
    <row r="27" spans="2:10" x14ac:dyDescent="0.25">
      <c r="B27" s="3" t="s">
        <v>50</v>
      </c>
      <c r="C27" s="18">
        <v>5.2083333000000002E-2</v>
      </c>
      <c r="D27" s="18">
        <v>4.6511627999999999E-2</v>
      </c>
      <c r="E27" s="18">
        <v>4.8979592000000002E-2</v>
      </c>
      <c r="F27" s="18">
        <v>1.4134275999999999E-2</v>
      </c>
      <c r="G27" s="18">
        <v>5.0847457999999998E-2</v>
      </c>
      <c r="H27" s="18">
        <v>4.8022598999999999E-2</v>
      </c>
      <c r="I27" s="18">
        <v>2.7737226E-2</v>
      </c>
      <c r="J27" s="18">
        <v>2.5094103E-2</v>
      </c>
    </row>
    <row r="28" spans="2:10" x14ac:dyDescent="0.25">
      <c r="B28" s="3" t="s">
        <v>37</v>
      </c>
      <c r="C28" s="18">
        <v>6.9767441999999999E-2</v>
      </c>
      <c r="D28" s="18">
        <v>5.5555555999999999E-2</v>
      </c>
      <c r="E28" s="18">
        <v>7.0000000000000007E-2</v>
      </c>
      <c r="F28" s="18">
        <v>3.2258065000000002E-2</v>
      </c>
      <c r="G28" s="18">
        <v>2.9411764999999999E-2</v>
      </c>
      <c r="H28" s="18">
        <v>1.9354838999999999E-2</v>
      </c>
      <c r="I28" s="18">
        <v>6.6176471000000001E-2</v>
      </c>
      <c r="J28" s="18">
        <v>3.3003299999999999E-2</v>
      </c>
    </row>
    <row r="29" spans="2:10" x14ac:dyDescent="0.25">
      <c r="B29" s="3" t="s">
        <v>38</v>
      </c>
      <c r="C29" s="18">
        <v>5.7500000000000002E-2</v>
      </c>
      <c r="D29" s="18">
        <v>3.5285814999999998E-2</v>
      </c>
      <c r="E29" s="18">
        <v>5.8999999999999997E-2</v>
      </c>
      <c r="F29" s="18">
        <v>2.9259897E-2</v>
      </c>
      <c r="G29" s="18">
        <v>4.7262701999999997E-2</v>
      </c>
      <c r="H29" s="18">
        <v>4.4216484E-2</v>
      </c>
      <c r="I29" s="18">
        <v>3.7826684999999999E-2</v>
      </c>
      <c r="J29" s="18">
        <v>2.9841777999999999E-2</v>
      </c>
    </row>
    <row r="30" spans="2:10" x14ac:dyDescent="0.25">
      <c r="B30" s="3" t="s">
        <v>27</v>
      </c>
      <c r="C30" s="18">
        <v>7.6923077000000006E-2</v>
      </c>
      <c r="D30" s="18">
        <v>0</v>
      </c>
      <c r="E30" s="18">
        <v>9.6774193999999994E-2</v>
      </c>
      <c r="F30" s="18">
        <v>2.4390243999999998E-2</v>
      </c>
      <c r="G30" s="18">
        <v>8.3333332999999996E-2</v>
      </c>
      <c r="H30" s="18">
        <v>4.3478260999999997E-2</v>
      </c>
      <c r="I30" s="18">
        <v>1.2820513E-2</v>
      </c>
      <c r="J30" s="18">
        <v>2.3529412E-2</v>
      </c>
    </row>
    <row r="31" spans="2:10" x14ac:dyDescent="0.25">
      <c r="B31" s="3" t="s">
        <v>46</v>
      </c>
      <c r="C31" s="18">
        <v>2.5641026000000001E-2</v>
      </c>
      <c r="D31" s="18">
        <v>8.5714286000000001E-2</v>
      </c>
      <c r="E31" s="18">
        <v>7.1428570999999996E-2</v>
      </c>
      <c r="F31" s="18">
        <v>2.1390374E-2</v>
      </c>
      <c r="G31" s="18">
        <v>2.9914530000000002E-2</v>
      </c>
      <c r="H31" s="18">
        <v>4.2471042000000001E-2</v>
      </c>
      <c r="I31" s="18">
        <v>2.9478457999999999E-2</v>
      </c>
      <c r="J31" s="18">
        <v>2.2869022999999999E-2</v>
      </c>
    </row>
    <row r="32" spans="2:10" x14ac:dyDescent="0.25">
      <c r="B32" s="3" t="s">
        <v>39</v>
      </c>
      <c r="C32" s="18">
        <v>3.5714285999999998E-2</v>
      </c>
      <c r="D32" s="18">
        <v>5.4054053999999997E-2</v>
      </c>
      <c r="E32" s="18">
        <v>2.5641026000000001E-2</v>
      </c>
      <c r="F32" s="18">
        <v>5.2356021000000003E-2</v>
      </c>
      <c r="G32" s="18">
        <v>4.5662099999999997E-2</v>
      </c>
      <c r="H32" s="18">
        <v>4.6610169E-2</v>
      </c>
      <c r="I32" s="18">
        <v>6.1381074000000001E-2</v>
      </c>
      <c r="J32" s="18">
        <v>2.4229074999999999E-2</v>
      </c>
    </row>
    <row r="33" spans="1:10" x14ac:dyDescent="0.25">
      <c r="B33" s="3" t="s">
        <v>44</v>
      </c>
      <c r="C33" s="18">
        <v>0.105263158</v>
      </c>
      <c r="D33" s="18">
        <v>0.13888888899999999</v>
      </c>
      <c r="E33" s="18">
        <v>1.9230769000000002E-2</v>
      </c>
      <c r="F33" s="18">
        <v>0</v>
      </c>
      <c r="G33" s="18">
        <v>2.9411764999999999E-2</v>
      </c>
      <c r="H33" s="18">
        <v>1.5625E-2</v>
      </c>
      <c r="I33" s="18">
        <v>4.5871559999999999E-2</v>
      </c>
      <c r="J33" s="18">
        <v>3.2000000000000001E-2</v>
      </c>
    </row>
    <row r="34" spans="1:10" x14ac:dyDescent="0.25">
      <c r="B34" s="3" t="s">
        <v>45</v>
      </c>
      <c r="C34" s="18">
        <v>0.17391304299999999</v>
      </c>
      <c r="D34" s="18">
        <v>6.6666666999999999E-2</v>
      </c>
      <c r="E34" s="18">
        <v>6.3829786999999999E-2</v>
      </c>
      <c r="F34" s="18">
        <v>5.8823528999999999E-2</v>
      </c>
      <c r="G34" s="18">
        <v>0</v>
      </c>
      <c r="H34" s="18">
        <v>1.7241379000000001E-2</v>
      </c>
      <c r="I34" s="18">
        <v>2.6086957000000001E-2</v>
      </c>
      <c r="J34" s="18">
        <v>2.919708E-2</v>
      </c>
    </row>
    <row r="35" spans="1:10" x14ac:dyDescent="0.25">
      <c r="B35" s="3" t="s">
        <v>35</v>
      </c>
      <c r="C35" s="18">
        <v>0.111111111</v>
      </c>
      <c r="D35" s="18">
        <v>5.2631578999999998E-2</v>
      </c>
      <c r="E35" s="18">
        <v>0.14285714299999999</v>
      </c>
      <c r="F35" s="18">
        <v>0.04</v>
      </c>
      <c r="G35" s="18">
        <v>9.0909090999999997E-2</v>
      </c>
      <c r="H35" s="18">
        <v>0</v>
      </c>
      <c r="I35" s="18">
        <v>5.5555555999999999E-2</v>
      </c>
      <c r="J35" s="18">
        <v>0</v>
      </c>
    </row>
    <row r="36" spans="1:10" x14ac:dyDescent="0.25">
      <c r="B36" s="7" t="s">
        <v>51</v>
      </c>
      <c r="C36" s="18">
        <v>5.4764513000000001E-2</v>
      </c>
      <c r="D36" s="18">
        <v>5.4413543000000002E-2</v>
      </c>
      <c r="E36" s="18">
        <v>7.1986122999999999E-2</v>
      </c>
      <c r="F36" s="18">
        <v>5.7545272000000001E-2</v>
      </c>
      <c r="G36" s="18">
        <v>4.519774E-2</v>
      </c>
      <c r="H36" s="18">
        <v>5.1331408000000002E-2</v>
      </c>
      <c r="I36" s="18">
        <v>3.2231128999999997E-2</v>
      </c>
      <c r="J36" s="18">
        <v>3.2107574E-2</v>
      </c>
    </row>
    <row r="37" spans="1:10" s="1" customFormat="1" x14ac:dyDescent="0.25">
      <c r="A37"/>
      <c r="B37" s="4" t="s">
        <v>63</v>
      </c>
      <c r="C37" s="37">
        <v>6.3789868667917443E-2</v>
      </c>
      <c r="D37" s="37">
        <v>5.1057622173595912E-2</v>
      </c>
      <c r="E37" s="37">
        <v>6.0796335968087464E-2</v>
      </c>
      <c r="F37" s="37">
        <v>3.7565194427939527E-2</v>
      </c>
      <c r="G37" s="37">
        <v>4.56487245209325E-2</v>
      </c>
      <c r="H37" s="37">
        <v>4.6506666666666668E-2</v>
      </c>
      <c r="I37" s="37">
        <v>3.4141376757957066E-2</v>
      </c>
      <c r="J37" s="37">
        <v>3.1683845183003788E-2</v>
      </c>
    </row>
    <row r="39" spans="1:10" x14ac:dyDescent="0.25">
      <c r="B39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K13"/>
  <sheetViews>
    <sheetView showGridLines="0" workbookViewId="0">
      <selection activeCell="I12" sqref="I12"/>
    </sheetView>
  </sheetViews>
  <sheetFormatPr defaultColWidth="10.28515625" defaultRowHeight="15" x14ac:dyDescent="0.25"/>
  <cols>
    <col min="1" max="1" width="12.71093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121</v>
      </c>
      <c r="C2" s="10"/>
    </row>
    <row r="3" spans="2:11" ht="24" customHeight="1" x14ac:dyDescent="0.25">
      <c r="B3" s="6" t="s">
        <v>10</v>
      </c>
      <c r="C3" s="6" t="s">
        <v>60</v>
      </c>
    </row>
    <row r="4" spans="2:11" x14ac:dyDescent="0.25">
      <c r="B4" s="3">
        <v>2017</v>
      </c>
      <c r="C4" s="12">
        <v>1779</v>
      </c>
      <c r="K4" s="9"/>
    </row>
    <row r="5" spans="2:11" x14ac:dyDescent="0.25">
      <c r="B5" s="3">
        <v>2018</v>
      </c>
      <c r="C5" s="12">
        <v>2078</v>
      </c>
      <c r="K5" s="9"/>
    </row>
    <row r="6" spans="2:11" x14ac:dyDescent="0.25">
      <c r="B6" s="3">
        <v>2019</v>
      </c>
      <c r="C6" s="12">
        <v>8406</v>
      </c>
      <c r="K6" s="9"/>
    </row>
    <row r="7" spans="2:11" x14ac:dyDescent="0.25">
      <c r="B7" s="3">
        <v>2020</v>
      </c>
      <c r="C7" s="12">
        <v>2585</v>
      </c>
      <c r="K7" s="9"/>
    </row>
    <row r="8" spans="2:11" x14ac:dyDescent="0.25">
      <c r="B8" s="3">
        <v>2021</v>
      </c>
      <c r="C8" s="12">
        <v>4017</v>
      </c>
      <c r="K8" s="9"/>
    </row>
    <row r="9" spans="2:11" x14ac:dyDescent="0.25">
      <c r="B9" s="3">
        <v>2022</v>
      </c>
      <c r="C9" s="12">
        <v>7237</v>
      </c>
      <c r="K9" s="9"/>
    </row>
    <row r="10" spans="2:11" x14ac:dyDescent="0.25">
      <c r="B10" s="3">
        <v>2023</v>
      </c>
      <c r="C10" s="12">
        <v>7548</v>
      </c>
      <c r="K10" s="9"/>
    </row>
    <row r="11" spans="2:11" x14ac:dyDescent="0.25">
      <c r="B11" s="7">
        <v>2024</v>
      </c>
      <c r="C11" s="13">
        <v>4491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2:J14"/>
  <sheetViews>
    <sheetView showGridLines="0" workbookViewId="0">
      <selection activeCell="H19" sqref="H19"/>
    </sheetView>
  </sheetViews>
  <sheetFormatPr defaultColWidth="10.28515625" defaultRowHeight="15" x14ac:dyDescent="0.25"/>
  <cols>
    <col min="1" max="1" width="16" customWidth="1"/>
    <col min="2" max="2" width="25" customWidth="1"/>
    <col min="3" max="10" width="10.7109375" customWidth="1"/>
  </cols>
  <sheetData>
    <row r="2" spans="2:10" ht="43.5" customHeight="1" x14ac:dyDescent="0.25">
      <c r="B2" s="11" t="s">
        <v>446</v>
      </c>
    </row>
    <row r="3" spans="2:10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22">
        <v>714</v>
      </c>
      <c r="D5" s="22">
        <v>1046</v>
      </c>
      <c r="E5" s="34">
        <v>1722</v>
      </c>
      <c r="F5" s="22">
        <v>1308</v>
      </c>
      <c r="G5" s="22">
        <v>1633</v>
      </c>
      <c r="H5" s="22">
        <v>1876</v>
      </c>
      <c r="I5" s="22">
        <v>2314.578</v>
      </c>
      <c r="J5" s="22">
        <v>2524.1190000000001</v>
      </c>
    </row>
    <row r="6" spans="2:10" x14ac:dyDescent="0.25">
      <c r="B6" s="3" t="s">
        <v>67</v>
      </c>
      <c r="C6" s="22">
        <v>603</v>
      </c>
      <c r="D6" s="22">
        <v>683</v>
      </c>
      <c r="E6" s="34">
        <v>1081</v>
      </c>
      <c r="F6" s="22">
        <v>617</v>
      </c>
      <c r="G6" s="22">
        <v>1019</v>
      </c>
      <c r="H6" s="22">
        <v>1203</v>
      </c>
      <c r="I6" s="22">
        <v>2507.3580000000002</v>
      </c>
      <c r="J6" s="22">
        <v>1522.434</v>
      </c>
    </row>
    <row r="7" spans="2:10" x14ac:dyDescent="0.25">
      <c r="B7" s="3" t="s">
        <v>68</v>
      </c>
      <c r="C7" s="22">
        <v>233</v>
      </c>
      <c r="D7" s="22">
        <v>144</v>
      </c>
      <c r="E7" s="34">
        <v>605</v>
      </c>
      <c r="F7" s="22">
        <v>365</v>
      </c>
      <c r="G7" s="22">
        <v>1134</v>
      </c>
      <c r="H7" s="22">
        <v>436</v>
      </c>
      <c r="I7" s="22">
        <v>1222.0909999999999</v>
      </c>
      <c r="J7" s="22">
        <v>444.43939999999998</v>
      </c>
    </row>
    <row r="8" spans="2:10" x14ac:dyDescent="0.25">
      <c r="B8" s="7" t="s">
        <v>69</v>
      </c>
      <c r="C8" s="30">
        <v>229</v>
      </c>
      <c r="D8" s="30">
        <v>205</v>
      </c>
      <c r="E8" s="43">
        <v>4998</v>
      </c>
      <c r="F8" s="30">
        <v>295</v>
      </c>
      <c r="G8" s="30">
        <v>231</v>
      </c>
      <c r="H8" s="30">
        <v>3722</v>
      </c>
      <c r="I8" s="30">
        <v>1504</v>
      </c>
      <c r="J8" s="30">
        <v>0</v>
      </c>
    </row>
    <row r="9" spans="2:10" x14ac:dyDescent="0.25">
      <c r="B9" s="4" t="s">
        <v>63</v>
      </c>
      <c r="C9" s="38">
        <v>1779</v>
      </c>
      <c r="D9" s="38">
        <v>2078</v>
      </c>
      <c r="E9" s="38">
        <v>8406</v>
      </c>
      <c r="F9" s="38">
        <v>2585</v>
      </c>
      <c r="G9" s="38">
        <v>4017</v>
      </c>
      <c r="H9" s="38">
        <v>7237</v>
      </c>
      <c r="I9" s="38">
        <v>7548.027</v>
      </c>
      <c r="J9" s="38">
        <v>4490.9924000000001</v>
      </c>
    </row>
    <row r="10" spans="2:10" x14ac:dyDescent="0.25">
      <c r="B10" s="29"/>
    </row>
    <row r="11" spans="2:10" x14ac:dyDescent="0.25">
      <c r="B11" s="69" t="s">
        <v>75</v>
      </c>
      <c r="I11" s="9"/>
    </row>
    <row r="12" spans="2:10" x14ac:dyDescent="0.25">
      <c r="I12" s="9"/>
    </row>
    <row r="14" spans="2:10" x14ac:dyDescent="0.25">
      <c r="I14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5"/>
  <sheetViews>
    <sheetView showGridLines="0" workbookViewId="0">
      <selection activeCell="E25" sqref="E25"/>
    </sheetView>
  </sheetViews>
  <sheetFormatPr defaultColWidth="10.28515625" defaultRowHeight="15" x14ac:dyDescent="0.25"/>
  <cols>
    <col min="1" max="1" width="11.85546875" customWidth="1"/>
    <col min="2" max="3" width="14.7109375" customWidth="1"/>
  </cols>
  <sheetData>
    <row r="2" spans="2:11" ht="43.5" customHeight="1" x14ac:dyDescent="0.25">
      <c r="B2" s="11" t="s">
        <v>87</v>
      </c>
      <c r="C2" s="10"/>
    </row>
    <row r="3" spans="2:11" ht="24" customHeight="1" x14ac:dyDescent="0.25">
      <c r="B3" s="6" t="s">
        <v>10</v>
      </c>
      <c r="C3" s="6" t="s">
        <v>57</v>
      </c>
    </row>
    <row r="4" spans="2:11" x14ac:dyDescent="0.25">
      <c r="B4" s="3">
        <v>2015</v>
      </c>
      <c r="C4" s="12">
        <v>68718</v>
      </c>
      <c r="K4" s="9"/>
    </row>
    <row r="5" spans="2:11" x14ac:dyDescent="0.25">
      <c r="B5" s="3">
        <v>2016</v>
      </c>
      <c r="C5" s="12">
        <v>74299</v>
      </c>
      <c r="K5" s="9"/>
    </row>
    <row r="6" spans="2:11" x14ac:dyDescent="0.25">
      <c r="B6" s="3">
        <v>2017</v>
      </c>
      <c r="C6" s="12">
        <v>79010</v>
      </c>
      <c r="K6" s="9"/>
    </row>
    <row r="7" spans="2:11" x14ac:dyDescent="0.25">
      <c r="B7" s="3">
        <v>2018</v>
      </c>
      <c r="C7" s="12">
        <v>85282</v>
      </c>
      <c r="K7" s="9"/>
    </row>
    <row r="8" spans="2:11" x14ac:dyDescent="0.25">
      <c r="B8" s="3">
        <v>2019</v>
      </c>
      <c r="C8" s="12">
        <v>95860</v>
      </c>
      <c r="K8" s="9"/>
    </row>
    <row r="9" spans="2:11" x14ac:dyDescent="0.25">
      <c r="B9" s="3">
        <v>2020</v>
      </c>
      <c r="C9" s="12">
        <v>99238</v>
      </c>
      <c r="K9" s="9"/>
    </row>
    <row r="10" spans="2:11" x14ac:dyDescent="0.25">
      <c r="B10" s="3">
        <v>2021</v>
      </c>
      <c r="C10" s="12">
        <v>108522</v>
      </c>
      <c r="K10" s="9"/>
    </row>
    <row r="11" spans="2:11" x14ac:dyDescent="0.25">
      <c r="B11" s="3">
        <v>2022</v>
      </c>
      <c r="C11" s="12">
        <v>105033</v>
      </c>
      <c r="K11" s="9"/>
    </row>
    <row r="12" spans="2:11" x14ac:dyDescent="0.25">
      <c r="B12" s="3">
        <v>2023</v>
      </c>
      <c r="C12" s="12">
        <v>112301</v>
      </c>
      <c r="K12" s="9"/>
    </row>
    <row r="13" spans="2:11" x14ac:dyDescent="0.25">
      <c r="B13" s="7">
        <v>2024</v>
      </c>
      <c r="C13" s="13">
        <v>119481</v>
      </c>
      <c r="K13" s="9"/>
    </row>
    <row r="15" spans="2:11" x14ac:dyDescent="0.25">
      <c r="B15" s="69" t="s">
        <v>75</v>
      </c>
      <c r="C15" s="5"/>
      <c r="K15" s="9"/>
    </row>
  </sheetData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2A896-A37B-4CF0-9696-FDC18D410FC5}">
  <dimension ref="B2:M25"/>
  <sheetViews>
    <sheetView showGridLines="0" topLeftCell="A7" workbookViewId="0">
      <selection activeCell="L7" sqref="L7"/>
    </sheetView>
  </sheetViews>
  <sheetFormatPr defaultColWidth="10.28515625" defaultRowHeight="15" x14ac:dyDescent="0.25"/>
  <cols>
    <col min="1" max="1" width="12.5703125" customWidth="1"/>
    <col min="2" max="2" width="49.5703125" customWidth="1"/>
    <col min="3" max="10" width="10.7109375" customWidth="1"/>
    <col min="11" max="11" width="14" customWidth="1"/>
    <col min="12" max="12" width="15.85546875" customWidth="1"/>
  </cols>
  <sheetData>
    <row r="2" spans="2:13" ht="43.5" customHeight="1" x14ac:dyDescent="0.25">
      <c r="B2" s="11" t="s">
        <v>122</v>
      </c>
    </row>
    <row r="3" spans="2:13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</row>
    <row r="4" spans="2:13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3" x14ac:dyDescent="0.25">
      <c r="B5" s="3" t="s">
        <v>1</v>
      </c>
      <c r="C5" s="31">
        <v>2</v>
      </c>
      <c r="D5" s="31">
        <v>237</v>
      </c>
      <c r="E5" s="31">
        <v>75</v>
      </c>
      <c r="F5" s="31">
        <v>44</v>
      </c>
      <c r="G5" s="31">
        <v>223</v>
      </c>
      <c r="H5" s="31">
        <v>32</v>
      </c>
      <c r="I5" s="31">
        <v>208</v>
      </c>
      <c r="J5" s="31">
        <v>151</v>
      </c>
      <c r="L5" s="18"/>
      <c r="M5" s="21"/>
    </row>
    <row r="6" spans="2:13" x14ac:dyDescent="0.25">
      <c r="B6" s="3" t="s">
        <v>2</v>
      </c>
      <c r="C6" s="31">
        <v>0</v>
      </c>
      <c r="D6" s="31">
        <v>0</v>
      </c>
      <c r="E6" s="31">
        <v>14</v>
      </c>
      <c r="F6" s="31">
        <v>15</v>
      </c>
      <c r="G6" s="31">
        <v>1</v>
      </c>
      <c r="H6" s="31">
        <v>1</v>
      </c>
      <c r="I6" s="31">
        <v>0</v>
      </c>
      <c r="J6" s="31">
        <v>1</v>
      </c>
      <c r="L6" s="18"/>
      <c r="M6" s="21"/>
    </row>
    <row r="7" spans="2:13" x14ac:dyDescent="0.25">
      <c r="B7" s="3" t="s">
        <v>3</v>
      </c>
      <c r="C7" s="31">
        <v>135</v>
      </c>
      <c r="D7" s="31">
        <v>97</v>
      </c>
      <c r="E7" s="31">
        <v>475</v>
      </c>
      <c r="F7" s="31">
        <v>159</v>
      </c>
      <c r="G7" s="31">
        <v>289</v>
      </c>
      <c r="H7" s="31">
        <v>235</v>
      </c>
      <c r="I7" s="31">
        <v>280</v>
      </c>
      <c r="J7" s="31">
        <v>335</v>
      </c>
      <c r="L7" s="18"/>
      <c r="M7" s="21"/>
    </row>
    <row r="8" spans="2:13" x14ac:dyDescent="0.25">
      <c r="B8" s="3" t="s">
        <v>4</v>
      </c>
      <c r="C8" s="31">
        <v>0</v>
      </c>
      <c r="D8" s="31">
        <v>6</v>
      </c>
      <c r="E8" s="31">
        <v>4</v>
      </c>
      <c r="F8" s="31">
        <v>13</v>
      </c>
      <c r="G8" s="31">
        <v>3</v>
      </c>
      <c r="H8" s="31">
        <v>30</v>
      </c>
      <c r="I8" s="31">
        <v>2</v>
      </c>
      <c r="J8" s="31">
        <v>3</v>
      </c>
      <c r="L8" s="18"/>
      <c r="M8" s="21"/>
    </row>
    <row r="9" spans="2:13" x14ac:dyDescent="0.25">
      <c r="B9" s="3" t="s">
        <v>5</v>
      </c>
      <c r="C9" s="31">
        <v>3</v>
      </c>
      <c r="D9" s="31">
        <v>1</v>
      </c>
      <c r="E9" s="31">
        <v>8</v>
      </c>
      <c r="F9" s="31">
        <v>101</v>
      </c>
      <c r="G9" s="31">
        <v>13</v>
      </c>
      <c r="H9" s="31">
        <v>54</v>
      </c>
      <c r="I9" s="31">
        <v>19</v>
      </c>
      <c r="J9" s="31">
        <v>0</v>
      </c>
      <c r="L9" s="18"/>
      <c r="M9" s="21"/>
    </row>
    <row r="10" spans="2:13" x14ac:dyDescent="0.25">
      <c r="B10" s="27" t="s">
        <v>6</v>
      </c>
      <c r="C10" s="32">
        <v>314</v>
      </c>
      <c r="D10" s="32">
        <v>283</v>
      </c>
      <c r="E10" s="32">
        <v>2264</v>
      </c>
      <c r="F10" s="32">
        <v>187</v>
      </c>
      <c r="G10" s="32">
        <v>357</v>
      </c>
      <c r="H10" s="32">
        <v>386</v>
      </c>
      <c r="I10" s="32">
        <v>533</v>
      </c>
      <c r="J10" s="32">
        <v>525</v>
      </c>
      <c r="L10" s="18"/>
      <c r="M10" s="21"/>
    </row>
    <row r="11" spans="2:13" x14ac:dyDescent="0.25">
      <c r="B11" s="27" t="s">
        <v>7</v>
      </c>
      <c r="C11" s="32">
        <v>330</v>
      </c>
      <c r="D11" s="32">
        <v>494</v>
      </c>
      <c r="E11" s="32">
        <v>964</v>
      </c>
      <c r="F11" s="32">
        <v>534</v>
      </c>
      <c r="G11" s="32">
        <v>996</v>
      </c>
      <c r="H11" s="32">
        <v>1154</v>
      </c>
      <c r="I11" s="32">
        <v>1733</v>
      </c>
      <c r="J11" s="32">
        <v>1132</v>
      </c>
      <c r="L11" s="18"/>
      <c r="M11" s="21"/>
    </row>
    <row r="12" spans="2:13" x14ac:dyDescent="0.25">
      <c r="B12" s="3" t="s">
        <v>8</v>
      </c>
      <c r="C12" s="31">
        <v>55</v>
      </c>
      <c r="D12" s="31">
        <v>41</v>
      </c>
      <c r="E12" s="31">
        <v>137</v>
      </c>
      <c r="F12" s="31">
        <v>114</v>
      </c>
      <c r="G12" s="31">
        <v>199</v>
      </c>
      <c r="H12" s="31">
        <v>97</v>
      </c>
      <c r="I12" s="31">
        <v>250</v>
      </c>
      <c r="J12" s="31">
        <v>180</v>
      </c>
      <c r="L12" s="18"/>
      <c r="M12" s="21"/>
    </row>
    <row r="13" spans="2:13" x14ac:dyDescent="0.25">
      <c r="B13" s="3" t="s">
        <v>17</v>
      </c>
      <c r="C13" s="31">
        <v>59</v>
      </c>
      <c r="D13" s="31">
        <v>165</v>
      </c>
      <c r="E13" s="31">
        <v>195</v>
      </c>
      <c r="F13" s="31">
        <v>383</v>
      </c>
      <c r="G13" s="31">
        <v>674</v>
      </c>
      <c r="H13" s="31">
        <v>396</v>
      </c>
      <c r="I13" s="31">
        <v>1982</v>
      </c>
      <c r="J13" s="31">
        <v>320</v>
      </c>
      <c r="L13" s="18"/>
      <c r="M13" s="21"/>
    </row>
    <row r="14" spans="2:13" x14ac:dyDescent="0.25">
      <c r="B14" s="3" t="s">
        <v>9</v>
      </c>
      <c r="C14" s="31">
        <v>11</v>
      </c>
      <c r="D14" s="31">
        <v>57</v>
      </c>
      <c r="E14" s="31">
        <v>159</v>
      </c>
      <c r="F14" s="31">
        <v>22</v>
      </c>
      <c r="G14" s="31">
        <v>40</v>
      </c>
      <c r="H14" s="31">
        <v>70</v>
      </c>
      <c r="I14" s="31">
        <v>163</v>
      </c>
      <c r="J14" s="31">
        <v>71</v>
      </c>
      <c r="L14" s="18"/>
      <c r="M14" s="21"/>
    </row>
    <row r="15" spans="2:13" x14ac:dyDescent="0.25">
      <c r="B15" s="3" t="s">
        <v>18</v>
      </c>
      <c r="C15" s="31">
        <v>16</v>
      </c>
      <c r="D15" s="31">
        <v>74</v>
      </c>
      <c r="E15" s="31">
        <v>241</v>
      </c>
      <c r="F15" s="31">
        <v>113</v>
      </c>
      <c r="G15" s="31">
        <v>56</v>
      </c>
      <c r="H15" s="31">
        <v>105</v>
      </c>
      <c r="I15" s="31">
        <v>272</v>
      </c>
      <c r="J15" s="31">
        <v>167</v>
      </c>
      <c r="L15" s="16"/>
      <c r="M15" s="21"/>
    </row>
    <row r="16" spans="2:13" x14ac:dyDescent="0.25">
      <c r="B16" s="3" t="s">
        <v>23</v>
      </c>
      <c r="C16" s="31">
        <v>31</v>
      </c>
      <c r="D16" s="31">
        <v>46</v>
      </c>
      <c r="E16" s="31">
        <v>294</v>
      </c>
      <c r="F16" s="31">
        <v>121</v>
      </c>
      <c r="G16" s="31">
        <v>205</v>
      </c>
      <c r="H16" s="31">
        <v>131</v>
      </c>
      <c r="I16" s="31">
        <v>191</v>
      </c>
      <c r="J16" s="31">
        <v>133</v>
      </c>
      <c r="L16" s="16"/>
      <c r="M16" s="21"/>
    </row>
    <row r="17" spans="2:13" x14ac:dyDescent="0.25">
      <c r="B17" s="3" t="s">
        <v>19</v>
      </c>
      <c r="C17" s="31">
        <v>170</v>
      </c>
      <c r="D17" s="31">
        <v>229</v>
      </c>
      <c r="E17" s="31">
        <v>577</v>
      </c>
      <c r="F17" s="31">
        <v>200</v>
      </c>
      <c r="G17" s="31">
        <v>199</v>
      </c>
      <c r="H17" s="31">
        <v>336</v>
      </c>
      <c r="I17" s="31">
        <v>633</v>
      </c>
      <c r="J17" s="31">
        <v>479</v>
      </c>
      <c r="L17" s="18"/>
      <c r="M17" s="21"/>
    </row>
    <row r="18" spans="2:13" x14ac:dyDescent="0.25">
      <c r="B18" s="3" t="s">
        <v>20</v>
      </c>
      <c r="C18" s="31">
        <v>428</v>
      </c>
      <c r="D18" s="31">
        <v>48</v>
      </c>
      <c r="E18" s="31">
        <v>92</v>
      </c>
      <c r="F18" s="31">
        <v>172</v>
      </c>
      <c r="G18" s="31">
        <v>199</v>
      </c>
      <c r="H18" s="31">
        <v>119</v>
      </c>
      <c r="I18" s="31">
        <v>256</v>
      </c>
      <c r="J18" s="31">
        <v>298</v>
      </c>
      <c r="L18" s="18"/>
      <c r="M18" s="21"/>
    </row>
    <row r="19" spans="2:13" x14ac:dyDescent="0.25">
      <c r="B19" s="3" t="s">
        <v>15</v>
      </c>
      <c r="C19" s="31">
        <v>84</v>
      </c>
      <c r="D19" s="31">
        <v>48</v>
      </c>
      <c r="E19" s="31">
        <v>1404</v>
      </c>
      <c r="F19" s="31">
        <v>121</v>
      </c>
      <c r="G19" s="31">
        <v>172</v>
      </c>
      <c r="H19" s="31">
        <v>151</v>
      </c>
      <c r="I19" s="31">
        <v>61</v>
      </c>
      <c r="J19" s="31">
        <v>129</v>
      </c>
      <c r="L19" s="18"/>
      <c r="M19" s="21"/>
    </row>
    <row r="20" spans="2:13" x14ac:dyDescent="0.25">
      <c r="B20" s="3" t="s">
        <v>21</v>
      </c>
      <c r="C20" s="31">
        <v>33</v>
      </c>
      <c r="D20" s="31">
        <v>89</v>
      </c>
      <c r="E20" s="31">
        <v>938</v>
      </c>
      <c r="F20" s="31">
        <v>86</v>
      </c>
      <c r="G20" s="31">
        <v>62</v>
      </c>
      <c r="H20" s="31">
        <v>142</v>
      </c>
      <c r="I20" s="31">
        <v>236</v>
      </c>
      <c r="J20" s="31">
        <v>174</v>
      </c>
      <c r="L20" s="18"/>
      <c r="M20" s="21"/>
    </row>
    <row r="21" spans="2:13" x14ac:dyDescent="0.25">
      <c r="B21" s="3" t="s">
        <v>22</v>
      </c>
      <c r="C21" s="31">
        <v>31</v>
      </c>
      <c r="D21" s="31">
        <v>9</v>
      </c>
      <c r="E21" s="31">
        <v>51</v>
      </c>
      <c r="F21" s="31">
        <v>114</v>
      </c>
      <c r="G21" s="31">
        <v>90</v>
      </c>
      <c r="H21" s="31">
        <v>3107</v>
      </c>
      <c r="I21" s="31">
        <v>287</v>
      </c>
      <c r="J21" s="31">
        <v>205</v>
      </c>
      <c r="L21" s="16"/>
      <c r="M21" s="21"/>
    </row>
    <row r="22" spans="2:13" x14ac:dyDescent="0.25">
      <c r="B22" s="7" t="s">
        <v>24</v>
      </c>
      <c r="C22" s="33">
        <v>77</v>
      </c>
      <c r="D22" s="33">
        <v>154</v>
      </c>
      <c r="E22" s="33">
        <v>514</v>
      </c>
      <c r="F22" s="33">
        <v>86</v>
      </c>
      <c r="G22" s="33">
        <v>239</v>
      </c>
      <c r="H22" s="33">
        <v>691</v>
      </c>
      <c r="I22" s="33">
        <v>441</v>
      </c>
      <c r="J22" s="33">
        <v>190</v>
      </c>
      <c r="L22" s="18"/>
      <c r="M22" s="21"/>
    </row>
    <row r="23" spans="2:13" x14ac:dyDescent="0.25">
      <c r="B23" s="4" t="s">
        <v>63</v>
      </c>
      <c r="C23" s="38">
        <f>SUM(C5:C22)</f>
        <v>1779</v>
      </c>
      <c r="D23" s="38">
        <f t="shared" ref="D23:J23" si="0">SUM(D5:D22)</f>
        <v>2078</v>
      </c>
      <c r="E23" s="38">
        <f t="shared" si="0"/>
        <v>8406</v>
      </c>
      <c r="F23" s="38">
        <f t="shared" si="0"/>
        <v>2585</v>
      </c>
      <c r="G23" s="38">
        <f t="shared" si="0"/>
        <v>4017</v>
      </c>
      <c r="H23" s="38">
        <f t="shared" si="0"/>
        <v>7237</v>
      </c>
      <c r="I23" s="38">
        <f t="shared" si="0"/>
        <v>7547</v>
      </c>
      <c r="J23" s="38">
        <f t="shared" si="0"/>
        <v>4493</v>
      </c>
    </row>
    <row r="25" spans="2:13" x14ac:dyDescent="0.25">
      <c r="B25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ignoredErrors>
    <ignoredError sqref="C23:D23 E23:J23" formulaRange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753C-AFE6-4CD8-8208-16C1D3F9A158}">
  <dimension ref="A2:J39"/>
  <sheetViews>
    <sheetView showGridLines="0" zoomScale="90" zoomScaleNormal="90" workbookViewId="0">
      <selection activeCell="N27" sqref="N27"/>
    </sheetView>
  </sheetViews>
  <sheetFormatPr defaultColWidth="10.28515625" defaultRowHeight="15" x14ac:dyDescent="0.25"/>
  <cols>
    <col min="1" max="1" width="17.42578125" customWidth="1"/>
    <col min="2" max="2" width="32.7109375" customWidth="1"/>
    <col min="3" max="10" width="10.7109375" customWidth="1"/>
    <col min="11" max="11" width="14" customWidth="1"/>
    <col min="12" max="12" width="15.85546875" customWidth="1"/>
  </cols>
  <sheetData>
    <row r="2" spans="2:10" ht="43.5" customHeight="1" x14ac:dyDescent="0.25">
      <c r="B2" s="11" t="s">
        <v>123</v>
      </c>
    </row>
    <row r="3" spans="2:10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48</v>
      </c>
      <c r="C5" s="22">
        <v>929</v>
      </c>
      <c r="D5" s="22">
        <v>632</v>
      </c>
      <c r="E5" s="22">
        <v>2607</v>
      </c>
      <c r="F5" s="22">
        <v>1183</v>
      </c>
      <c r="G5" s="22">
        <v>816</v>
      </c>
      <c r="H5" s="22">
        <v>1295</v>
      </c>
      <c r="I5" s="22">
        <v>1928</v>
      </c>
      <c r="J5" s="22">
        <v>1382</v>
      </c>
    </row>
    <row r="6" spans="2:10" x14ac:dyDescent="0.25">
      <c r="B6" s="3" t="s">
        <v>42</v>
      </c>
      <c r="C6" s="22">
        <v>1</v>
      </c>
      <c r="D6" s="22">
        <v>1</v>
      </c>
      <c r="E6" s="22">
        <v>11</v>
      </c>
      <c r="F6" s="22">
        <v>12</v>
      </c>
      <c r="G6" s="22">
        <v>14</v>
      </c>
      <c r="H6" s="22">
        <v>4</v>
      </c>
      <c r="I6" s="22">
        <v>22</v>
      </c>
      <c r="J6" s="22">
        <v>18</v>
      </c>
    </row>
    <row r="7" spans="2:10" x14ac:dyDescent="0.25">
      <c r="B7" s="3" t="s">
        <v>56</v>
      </c>
      <c r="C7" s="22">
        <v>3</v>
      </c>
      <c r="D7" s="22">
        <v>0</v>
      </c>
      <c r="E7" s="22">
        <v>51</v>
      </c>
      <c r="F7" s="22">
        <v>1</v>
      </c>
      <c r="G7" s="22">
        <v>0</v>
      </c>
      <c r="H7" s="22">
        <v>0</v>
      </c>
      <c r="I7" s="22">
        <v>1</v>
      </c>
      <c r="J7" s="22">
        <v>4</v>
      </c>
    </row>
    <row r="8" spans="2:10" x14ac:dyDescent="0.25">
      <c r="B8" s="3" t="s">
        <v>54</v>
      </c>
      <c r="C8" s="22">
        <v>24</v>
      </c>
      <c r="D8" s="22">
        <v>7</v>
      </c>
      <c r="E8" s="22">
        <v>200</v>
      </c>
      <c r="F8" s="22">
        <v>0</v>
      </c>
      <c r="G8" s="22">
        <v>6</v>
      </c>
      <c r="H8" s="22">
        <v>153</v>
      </c>
      <c r="I8" s="22">
        <v>37</v>
      </c>
      <c r="J8" s="22">
        <v>48</v>
      </c>
    </row>
    <row r="9" spans="2:10" x14ac:dyDescent="0.25">
      <c r="B9" s="3" t="s">
        <v>33</v>
      </c>
      <c r="C9" s="22">
        <v>0</v>
      </c>
      <c r="D9" s="22">
        <v>0</v>
      </c>
      <c r="E9" s="22">
        <v>11</v>
      </c>
      <c r="F9" s="22">
        <v>2</v>
      </c>
      <c r="G9" s="22">
        <v>8</v>
      </c>
      <c r="H9" s="22">
        <v>12</v>
      </c>
      <c r="I9" s="22">
        <v>3</v>
      </c>
      <c r="J9" s="22">
        <v>3</v>
      </c>
    </row>
    <row r="10" spans="2:10" x14ac:dyDescent="0.25">
      <c r="B10" s="3" t="s">
        <v>30</v>
      </c>
      <c r="C10" s="22">
        <v>27</v>
      </c>
      <c r="D10" s="22">
        <v>45</v>
      </c>
      <c r="E10" s="22">
        <v>113</v>
      </c>
      <c r="F10" s="22">
        <v>46</v>
      </c>
      <c r="G10" s="22">
        <v>30</v>
      </c>
      <c r="H10" s="22">
        <v>49</v>
      </c>
      <c r="I10" s="22">
        <v>276</v>
      </c>
      <c r="J10" s="22">
        <v>122</v>
      </c>
    </row>
    <row r="11" spans="2:10" x14ac:dyDescent="0.25">
      <c r="B11" s="3" t="s">
        <v>32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</row>
    <row r="12" spans="2:10" x14ac:dyDescent="0.25">
      <c r="B12" s="3" t="s">
        <v>55</v>
      </c>
      <c r="C12" s="22">
        <v>0</v>
      </c>
      <c r="D12" s="22">
        <v>0</v>
      </c>
      <c r="E12" s="22">
        <v>2</v>
      </c>
      <c r="F12" s="22">
        <v>41</v>
      </c>
      <c r="G12" s="22">
        <v>99</v>
      </c>
      <c r="H12" s="22">
        <v>6</v>
      </c>
      <c r="I12" s="22">
        <v>4</v>
      </c>
      <c r="J12" s="22">
        <v>4</v>
      </c>
    </row>
    <row r="13" spans="2:10" x14ac:dyDescent="0.25">
      <c r="B13" s="3" t="s">
        <v>26</v>
      </c>
      <c r="C13" s="22">
        <v>16</v>
      </c>
      <c r="D13" s="22">
        <v>8</v>
      </c>
      <c r="E13" s="22">
        <v>27</v>
      </c>
      <c r="F13" s="22">
        <v>32</v>
      </c>
      <c r="G13" s="22">
        <v>155</v>
      </c>
      <c r="H13" s="22">
        <v>12</v>
      </c>
      <c r="I13" s="22">
        <v>240</v>
      </c>
      <c r="J13" s="22">
        <v>61</v>
      </c>
    </row>
    <row r="14" spans="2:10" x14ac:dyDescent="0.25">
      <c r="B14" s="3" t="s">
        <v>41</v>
      </c>
      <c r="C14" s="22">
        <v>81</v>
      </c>
      <c r="D14" s="22">
        <v>0</v>
      </c>
      <c r="E14" s="22">
        <v>1</v>
      </c>
      <c r="F14" s="22">
        <v>0</v>
      </c>
      <c r="G14" s="22">
        <v>0</v>
      </c>
      <c r="H14" s="22">
        <v>1</v>
      </c>
      <c r="I14" s="22">
        <v>0</v>
      </c>
      <c r="J14" s="22">
        <v>0</v>
      </c>
    </row>
    <row r="15" spans="2:10" x14ac:dyDescent="0.25">
      <c r="B15" s="3" t="s">
        <v>49</v>
      </c>
      <c r="C15" s="22">
        <v>10</v>
      </c>
      <c r="D15" s="22">
        <v>111</v>
      </c>
      <c r="E15" s="22">
        <v>251</v>
      </c>
      <c r="F15" s="22">
        <v>53</v>
      </c>
      <c r="G15" s="22">
        <v>379</v>
      </c>
      <c r="H15" s="22">
        <v>326</v>
      </c>
      <c r="I15" s="22">
        <v>211</v>
      </c>
      <c r="J15" s="22">
        <v>425</v>
      </c>
    </row>
    <row r="16" spans="2:10" x14ac:dyDescent="0.25">
      <c r="B16" s="3" t="s">
        <v>40</v>
      </c>
      <c r="C16" s="22">
        <v>21</v>
      </c>
      <c r="D16" s="22">
        <v>38</v>
      </c>
      <c r="E16" s="22">
        <v>35</v>
      </c>
      <c r="F16" s="22">
        <v>44</v>
      </c>
      <c r="G16" s="22">
        <v>109</v>
      </c>
      <c r="H16" s="22">
        <v>105</v>
      </c>
      <c r="I16" s="22">
        <v>38</v>
      </c>
      <c r="J16" s="22">
        <v>48</v>
      </c>
    </row>
    <row r="17" spans="2:10" x14ac:dyDescent="0.25">
      <c r="B17" s="3" t="s">
        <v>29</v>
      </c>
      <c r="C17" s="22">
        <v>24</v>
      </c>
      <c r="D17" s="22">
        <v>47</v>
      </c>
      <c r="E17" s="22">
        <v>114</v>
      </c>
      <c r="F17" s="22">
        <v>107</v>
      </c>
      <c r="G17" s="22">
        <v>94</v>
      </c>
      <c r="H17" s="22">
        <v>66</v>
      </c>
      <c r="I17" s="22">
        <v>78</v>
      </c>
      <c r="J17" s="22">
        <v>118</v>
      </c>
    </row>
    <row r="18" spans="2:10" x14ac:dyDescent="0.25">
      <c r="B18" s="3" t="s">
        <v>64</v>
      </c>
      <c r="C18" s="22">
        <v>5</v>
      </c>
      <c r="D18" s="22">
        <v>35</v>
      </c>
      <c r="E18" s="22">
        <v>42</v>
      </c>
      <c r="F18" s="22">
        <v>3</v>
      </c>
      <c r="G18" s="22">
        <v>28</v>
      </c>
      <c r="H18" s="22">
        <v>9</v>
      </c>
      <c r="I18" s="22">
        <v>83</v>
      </c>
      <c r="J18" s="22">
        <v>11</v>
      </c>
    </row>
    <row r="19" spans="2:10" x14ac:dyDescent="0.25">
      <c r="B19" s="3" t="s">
        <v>31</v>
      </c>
      <c r="C19" s="22">
        <v>2</v>
      </c>
      <c r="D19" s="22">
        <v>3</v>
      </c>
      <c r="E19" s="22">
        <v>17</v>
      </c>
      <c r="F19" s="22">
        <v>2</v>
      </c>
      <c r="G19" s="22">
        <v>15</v>
      </c>
      <c r="H19" s="22">
        <v>4</v>
      </c>
      <c r="I19" s="22">
        <v>6</v>
      </c>
      <c r="J19" s="22">
        <v>39</v>
      </c>
    </row>
    <row r="20" spans="2:10" x14ac:dyDescent="0.25">
      <c r="B20" s="3" t="s">
        <v>34</v>
      </c>
      <c r="C20" s="22">
        <v>0</v>
      </c>
      <c r="D20" s="22">
        <v>0</v>
      </c>
      <c r="E20" s="22">
        <v>2</v>
      </c>
      <c r="F20" s="22">
        <v>0</v>
      </c>
      <c r="G20" s="22">
        <v>0</v>
      </c>
      <c r="H20" s="22">
        <v>1</v>
      </c>
      <c r="I20" s="22">
        <v>1</v>
      </c>
      <c r="J20" s="22">
        <v>1</v>
      </c>
    </row>
    <row r="21" spans="2:10" x14ac:dyDescent="0.25">
      <c r="B21" s="3" t="s">
        <v>47</v>
      </c>
      <c r="C21" s="22">
        <v>0</v>
      </c>
      <c r="D21" s="22">
        <v>10</v>
      </c>
      <c r="E21" s="22">
        <v>18</v>
      </c>
      <c r="F21" s="22">
        <v>0</v>
      </c>
      <c r="G21" s="22">
        <v>7</v>
      </c>
      <c r="H21" s="22">
        <v>57</v>
      </c>
      <c r="I21" s="22">
        <v>24</v>
      </c>
      <c r="J21" s="22">
        <v>53</v>
      </c>
    </row>
    <row r="22" spans="2:10" x14ac:dyDescent="0.25">
      <c r="B22" s="3" t="s">
        <v>36</v>
      </c>
      <c r="C22" s="22">
        <v>51</v>
      </c>
      <c r="D22" s="22">
        <v>65</v>
      </c>
      <c r="E22" s="22">
        <v>99</v>
      </c>
      <c r="F22" s="22">
        <v>49</v>
      </c>
      <c r="G22" s="22">
        <v>131</v>
      </c>
      <c r="H22" s="22">
        <v>81</v>
      </c>
      <c r="I22" s="22">
        <v>198</v>
      </c>
      <c r="J22" s="22">
        <v>158</v>
      </c>
    </row>
    <row r="23" spans="2:10" x14ac:dyDescent="0.25">
      <c r="B23" s="3" t="s">
        <v>28</v>
      </c>
      <c r="C23" s="22">
        <v>0</v>
      </c>
      <c r="D23" s="22">
        <v>12</v>
      </c>
      <c r="E23" s="22">
        <v>8</v>
      </c>
      <c r="F23" s="22">
        <v>26</v>
      </c>
      <c r="G23" s="22">
        <v>5</v>
      </c>
      <c r="H23" s="22">
        <v>1</v>
      </c>
      <c r="I23" s="22">
        <v>125</v>
      </c>
      <c r="J23" s="22">
        <v>2</v>
      </c>
    </row>
    <row r="24" spans="2:10" x14ac:dyDescent="0.25">
      <c r="B24" s="3" t="s">
        <v>53</v>
      </c>
      <c r="C24" s="22">
        <v>11</v>
      </c>
      <c r="D24" s="22">
        <v>27</v>
      </c>
      <c r="E24" s="22">
        <v>4</v>
      </c>
      <c r="F24" s="22">
        <v>27</v>
      </c>
      <c r="G24" s="22">
        <v>177</v>
      </c>
      <c r="H24" s="22">
        <v>30</v>
      </c>
      <c r="I24" s="22">
        <v>21</v>
      </c>
      <c r="J24" s="22">
        <v>37</v>
      </c>
    </row>
    <row r="25" spans="2:10" x14ac:dyDescent="0.25">
      <c r="B25" s="3" t="s">
        <v>52</v>
      </c>
      <c r="C25" s="22">
        <v>14</v>
      </c>
      <c r="D25" s="22">
        <v>25</v>
      </c>
      <c r="E25" s="22">
        <v>355</v>
      </c>
      <c r="F25" s="22">
        <v>79</v>
      </c>
      <c r="G25" s="22">
        <v>71</v>
      </c>
      <c r="H25" s="22">
        <v>58</v>
      </c>
      <c r="I25" s="22">
        <v>128</v>
      </c>
      <c r="J25" s="22">
        <v>121</v>
      </c>
    </row>
    <row r="26" spans="2:10" x14ac:dyDescent="0.25">
      <c r="B26" s="3" t="s">
        <v>43</v>
      </c>
      <c r="C26" s="22">
        <v>2</v>
      </c>
      <c r="D26" s="22">
        <v>16</v>
      </c>
      <c r="E26" s="22">
        <v>26</v>
      </c>
      <c r="F26" s="22">
        <v>0</v>
      </c>
      <c r="G26" s="22">
        <v>22</v>
      </c>
      <c r="H26" s="22">
        <v>4</v>
      </c>
      <c r="I26" s="22">
        <v>24</v>
      </c>
      <c r="J26" s="22">
        <v>12</v>
      </c>
    </row>
    <row r="27" spans="2:10" x14ac:dyDescent="0.25">
      <c r="B27" s="3" t="s">
        <v>50</v>
      </c>
      <c r="C27" s="22">
        <v>26</v>
      </c>
      <c r="D27" s="22">
        <v>14</v>
      </c>
      <c r="E27" s="22">
        <v>52</v>
      </c>
      <c r="F27" s="22">
        <v>10</v>
      </c>
      <c r="G27" s="22">
        <v>88</v>
      </c>
      <c r="H27" s="22">
        <v>3007</v>
      </c>
      <c r="I27" s="22">
        <v>157</v>
      </c>
      <c r="J27" s="22">
        <v>116</v>
      </c>
    </row>
    <row r="28" spans="2:10" x14ac:dyDescent="0.25">
      <c r="B28" s="3" t="s">
        <v>37</v>
      </c>
      <c r="C28" s="22">
        <v>14</v>
      </c>
      <c r="D28" s="22">
        <v>16</v>
      </c>
      <c r="E28" s="22">
        <v>9</v>
      </c>
      <c r="F28" s="22">
        <v>44</v>
      </c>
      <c r="G28" s="22">
        <v>38</v>
      </c>
      <c r="H28" s="22">
        <v>13</v>
      </c>
      <c r="I28" s="22">
        <v>90</v>
      </c>
      <c r="J28" s="22">
        <v>32</v>
      </c>
    </row>
    <row r="29" spans="2:10" x14ac:dyDescent="0.25">
      <c r="B29" s="3" t="s">
        <v>38</v>
      </c>
      <c r="C29" s="22">
        <v>225</v>
      </c>
      <c r="D29" s="22">
        <v>240</v>
      </c>
      <c r="E29" s="22">
        <v>1855</v>
      </c>
      <c r="F29" s="22">
        <v>211</v>
      </c>
      <c r="G29" s="22">
        <v>723</v>
      </c>
      <c r="H29" s="22">
        <v>1233</v>
      </c>
      <c r="I29" s="22">
        <v>1529</v>
      </c>
      <c r="J29" s="22">
        <v>560</v>
      </c>
    </row>
    <row r="30" spans="2:10" x14ac:dyDescent="0.25">
      <c r="B30" s="3" t="s">
        <v>27</v>
      </c>
      <c r="C30" s="22">
        <v>2</v>
      </c>
      <c r="D30" s="22">
        <v>0</v>
      </c>
      <c r="E30" s="22">
        <v>7</v>
      </c>
      <c r="F30" s="22">
        <v>2</v>
      </c>
      <c r="G30" s="22">
        <v>5</v>
      </c>
      <c r="H30" s="22">
        <v>19</v>
      </c>
      <c r="I30" s="22">
        <v>6</v>
      </c>
      <c r="J30" s="22">
        <v>5</v>
      </c>
    </row>
    <row r="31" spans="2:10" x14ac:dyDescent="0.25">
      <c r="B31" s="3" t="s">
        <v>46</v>
      </c>
      <c r="C31" s="22">
        <v>1</v>
      </c>
      <c r="D31" s="22">
        <v>30</v>
      </c>
      <c r="E31" s="22">
        <v>31</v>
      </c>
      <c r="F31" s="22">
        <v>19</v>
      </c>
      <c r="G31" s="22">
        <v>31</v>
      </c>
      <c r="H31" s="22">
        <v>22</v>
      </c>
      <c r="I31" s="22">
        <v>135</v>
      </c>
      <c r="J31" s="22">
        <v>81</v>
      </c>
    </row>
    <row r="32" spans="2:10" x14ac:dyDescent="0.25">
      <c r="B32" s="3" t="s">
        <v>39</v>
      </c>
      <c r="C32" s="22">
        <v>11</v>
      </c>
      <c r="D32" s="22">
        <v>41</v>
      </c>
      <c r="E32" s="22">
        <v>74</v>
      </c>
      <c r="F32" s="22">
        <v>36</v>
      </c>
      <c r="G32" s="22">
        <v>313</v>
      </c>
      <c r="H32" s="22">
        <v>93</v>
      </c>
      <c r="I32" s="22">
        <v>137</v>
      </c>
      <c r="J32" s="22">
        <v>116</v>
      </c>
    </row>
    <row r="33" spans="1:10" x14ac:dyDescent="0.25">
      <c r="B33" s="3" t="s">
        <v>44</v>
      </c>
      <c r="C33" s="22">
        <v>4</v>
      </c>
      <c r="D33" s="22">
        <v>12</v>
      </c>
      <c r="E33" s="22">
        <v>1</v>
      </c>
      <c r="F33" s="22">
        <v>0</v>
      </c>
      <c r="G33" s="22">
        <v>5</v>
      </c>
      <c r="H33" s="22">
        <v>2</v>
      </c>
      <c r="I33" s="22">
        <v>14</v>
      </c>
      <c r="J33" s="22">
        <v>7</v>
      </c>
    </row>
    <row r="34" spans="1:10" x14ac:dyDescent="0.25">
      <c r="B34" s="3" t="s">
        <v>45</v>
      </c>
      <c r="C34" s="22">
        <v>39</v>
      </c>
      <c r="D34" s="22">
        <v>13</v>
      </c>
      <c r="E34" s="22">
        <v>4</v>
      </c>
      <c r="F34" s="22">
        <v>5</v>
      </c>
      <c r="G34" s="22">
        <v>0</v>
      </c>
      <c r="H34" s="22">
        <v>1</v>
      </c>
      <c r="I34" s="22">
        <v>3</v>
      </c>
      <c r="J34" s="22">
        <v>4</v>
      </c>
    </row>
    <row r="35" spans="1:10" x14ac:dyDescent="0.25">
      <c r="B35" s="3" t="s">
        <v>35</v>
      </c>
      <c r="C35" s="22">
        <v>1</v>
      </c>
      <c r="D35" s="22">
        <v>3</v>
      </c>
      <c r="E35" s="22">
        <v>6</v>
      </c>
      <c r="F35" s="22">
        <v>2</v>
      </c>
      <c r="G35" s="22">
        <v>2</v>
      </c>
      <c r="H35" s="22">
        <v>0</v>
      </c>
      <c r="I35" s="22">
        <v>11</v>
      </c>
      <c r="J35" s="22">
        <v>0</v>
      </c>
    </row>
    <row r="36" spans="1:10" x14ac:dyDescent="0.25">
      <c r="B36" s="7" t="s">
        <v>51</v>
      </c>
      <c r="C36" s="22">
        <v>235</v>
      </c>
      <c r="D36" s="22">
        <v>627</v>
      </c>
      <c r="E36" s="22">
        <v>2373</v>
      </c>
      <c r="F36" s="22">
        <v>549</v>
      </c>
      <c r="G36" s="22">
        <v>646</v>
      </c>
      <c r="H36" s="22">
        <v>573</v>
      </c>
      <c r="I36" s="22">
        <v>2019</v>
      </c>
      <c r="J36" s="22">
        <v>900</v>
      </c>
    </row>
    <row r="37" spans="1:10" s="1" customFormat="1" x14ac:dyDescent="0.25">
      <c r="A37"/>
      <c r="B37" s="4" t="s">
        <v>63</v>
      </c>
      <c r="C37" s="38">
        <f>SUM(C5:C36)</f>
        <v>1779</v>
      </c>
      <c r="D37" s="38">
        <f t="shared" ref="D37:I37" si="0">SUM(D5:D36)</f>
        <v>2078</v>
      </c>
      <c r="E37" s="38">
        <f t="shared" si="0"/>
        <v>8406</v>
      </c>
      <c r="F37" s="38">
        <f t="shared" si="0"/>
        <v>2585</v>
      </c>
      <c r="G37" s="38">
        <f t="shared" si="0"/>
        <v>4017</v>
      </c>
      <c r="H37" s="38">
        <f t="shared" si="0"/>
        <v>7237</v>
      </c>
      <c r="I37" s="38">
        <f t="shared" si="0"/>
        <v>7549</v>
      </c>
      <c r="J37" s="38">
        <f>SUM(J5:J36)</f>
        <v>4488</v>
      </c>
    </row>
    <row r="39" spans="1:10" x14ac:dyDescent="0.25">
      <c r="B39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ignoredErrors>
    <ignoredError sqref="C37:J37" formulaRange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2:J12"/>
  <sheetViews>
    <sheetView showGridLines="0" workbookViewId="0">
      <selection activeCell="B2" sqref="B2:L18"/>
    </sheetView>
  </sheetViews>
  <sheetFormatPr defaultColWidth="10.28515625" defaultRowHeight="15" x14ac:dyDescent="0.25"/>
  <cols>
    <col min="1" max="1" width="23.85546875" customWidth="1"/>
    <col min="2" max="2" width="15.28515625" customWidth="1"/>
    <col min="3" max="4" width="12.7109375" customWidth="1"/>
  </cols>
  <sheetData>
    <row r="2" spans="2:10" ht="43.5" customHeight="1" x14ac:dyDescent="0.25">
      <c r="B2" s="11" t="s">
        <v>124</v>
      </c>
      <c r="C2" s="10"/>
    </row>
    <row r="3" spans="2:10" ht="24" customHeight="1" x14ac:dyDescent="0.25">
      <c r="B3" s="6" t="s">
        <v>10</v>
      </c>
      <c r="C3" s="6" t="s">
        <v>61</v>
      </c>
      <c r="D3" s="6" t="s">
        <v>62</v>
      </c>
      <c r="E3" s="6" t="s">
        <v>63</v>
      </c>
    </row>
    <row r="4" spans="2:10" x14ac:dyDescent="0.25">
      <c r="B4" s="3">
        <v>2018</v>
      </c>
      <c r="C4" s="12">
        <v>1255</v>
      </c>
      <c r="D4" s="12">
        <v>823</v>
      </c>
      <c r="E4" s="14">
        <f>+C4+D4</f>
        <v>2078</v>
      </c>
      <c r="J4" s="9"/>
    </row>
    <row r="5" spans="2:10" x14ac:dyDescent="0.25">
      <c r="B5" s="3">
        <v>2019</v>
      </c>
      <c r="C5" s="12">
        <v>3679</v>
      </c>
      <c r="D5" s="12">
        <v>4727</v>
      </c>
      <c r="E5" s="14">
        <f t="shared" ref="E5:E10" si="0">+C5+D5</f>
        <v>8406</v>
      </c>
      <c r="J5" s="9"/>
    </row>
    <row r="6" spans="2:10" x14ac:dyDescent="0.25">
      <c r="B6" s="3">
        <v>2020</v>
      </c>
      <c r="C6" s="12">
        <v>1568</v>
      </c>
      <c r="D6" s="12">
        <v>1017</v>
      </c>
      <c r="E6" s="14">
        <f t="shared" si="0"/>
        <v>2585</v>
      </c>
      <c r="J6" s="9"/>
    </row>
    <row r="7" spans="2:10" x14ac:dyDescent="0.25">
      <c r="B7" s="3">
        <v>2021</v>
      </c>
      <c r="C7" s="12">
        <v>2065</v>
      </c>
      <c r="D7" s="12">
        <v>1952</v>
      </c>
      <c r="E7" s="14">
        <f t="shared" si="0"/>
        <v>4017</v>
      </c>
      <c r="J7" s="9"/>
    </row>
    <row r="8" spans="2:10" x14ac:dyDescent="0.25">
      <c r="B8" s="3">
        <v>2022</v>
      </c>
      <c r="C8" s="12">
        <v>2026</v>
      </c>
      <c r="D8" s="12">
        <v>5211</v>
      </c>
      <c r="E8" s="14">
        <f t="shared" si="0"/>
        <v>7237</v>
      </c>
      <c r="J8" s="9"/>
    </row>
    <row r="9" spans="2:10" x14ac:dyDescent="0.25">
      <c r="B9" s="3">
        <v>2023</v>
      </c>
      <c r="C9" s="12">
        <v>3129</v>
      </c>
      <c r="D9" s="12">
        <v>4419</v>
      </c>
      <c r="E9" s="14">
        <f t="shared" si="0"/>
        <v>7548</v>
      </c>
      <c r="J9" s="9"/>
    </row>
    <row r="10" spans="2:10" x14ac:dyDescent="0.25">
      <c r="B10" s="7">
        <v>2024</v>
      </c>
      <c r="C10" s="13">
        <v>2602</v>
      </c>
      <c r="D10" s="13">
        <v>1889</v>
      </c>
      <c r="E10" s="13">
        <f t="shared" si="0"/>
        <v>4491</v>
      </c>
      <c r="J10" s="9"/>
    </row>
    <row r="12" spans="2:10" x14ac:dyDescent="0.25">
      <c r="B12" s="69" t="s">
        <v>75</v>
      </c>
      <c r="C12" s="5"/>
      <c r="J12" s="9"/>
    </row>
  </sheetData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K13"/>
  <sheetViews>
    <sheetView showGridLines="0" workbookViewId="0">
      <selection activeCell="N20" sqref="N20"/>
    </sheetView>
  </sheetViews>
  <sheetFormatPr defaultColWidth="10.28515625" defaultRowHeight="15" x14ac:dyDescent="0.25"/>
  <cols>
    <col min="1" max="1" width="11.71093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125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2017</v>
      </c>
      <c r="C4" s="44">
        <v>3.4512862297753466E-2</v>
      </c>
      <c r="K4" s="9"/>
    </row>
    <row r="5" spans="2:11" x14ac:dyDescent="0.25">
      <c r="B5" s="3">
        <v>2018</v>
      </c>
      <c r="C5" s="44">
        <v>2.544978016190861E-2</v>
      </c>
      <c r="K5" s="9"/>
    </row>
    <row r="6" spans="2:11" x14ac:dyDescent="0.25">
      <c r="B6" s="3">
        <v>2019</v>
      </c>
      <c r="C6" s="44">
        <v>7.6615990375150392E-2</v>
      </c>
      <c r="K6" s="9"/>
    </row>
    <row r="7" spans="2:11" x14ac:dyDescent="0.25">
      <c r="B7" s="3">
        <v>2020</v>
      </c>
      <c r="C7" s="44">
        <v>2.2202181568324316E-2</v>
      </c>
      <c r="K7" s="9"/>
    </row>
    <row r="8" spans="2:11" x14ac:dyDescent="0.25">
      <c r="B8" s="3">
        <v>2021</v>
      </c>
      <c r="C8" s="44">
        <v>3.5102283352412243E-2</v>
      </c>
      <c r="K8" s="9"/>
    </row>
    <row r="9" spans="2:11" x14ac:dyDescent="0.25">
      <c r="B9" s="3">
        <v>2022</v>
      </c>
      <c r="C9" s="44">
        <v>5.9777805311196468E-2</v>
      </c>
      <c r="K9" s="9"/>
    </row>
    <row r="10" spans="2:11" x14ac:dyDescent="0.25">
      <c r="B10" s="3">
        <v>2023</v>
      </c>
      <c r="C10" s="44">
        <v>4.2092818345062961E-2</v>
      </c>
      <c r="K10" s="9"/>
    </row>
    <row r="11" spans="2:11" x14ac:dyDescent="0.25">
      <c r="B11" s="7">
        <v>2024</v>
      </c>
      <c r="C11" s="45">
        <v>1.7016713587984102E-2</v>
      </c>
      <c r="K11" s="9"/>
    </row>
    <row r="13" spans="2:11" x14ac:dyDescent="0.25">
      <c r="B13" s="69" t="s">
        <v>75</v>
      </c>
      <c r="C13" s="5"/>
      <c r="K13" s="9"/>
    </row>
  </sheetData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2:J14"/>
  <sheetViews>
    <sheetView showGridLines="0" workbookViewId="0">
      <selection activeCell="L28" sqref="L28"/>
    </sheetView>
  </sheetViews>
  <sheetFormatPr defaultColWidth="10.28515625" defaultRowHeight="15" x14ac:dyDescent="0.25"/>
  <cols>
    <col min="1" max="1" width="23.85546875" customWidth="1"/>
    <col min="2" max="2" width="25" customWidth="1"/>
    <col min="3" max="10" width="10.7109375" customWidth="1"/>
  </cols>
  <sheetData>
    <row r="2" spans="2:10" ht="43.5" customHeight="1" x14ac:dyDescent="0.25">
      <c r="B2" s="11" t="s">
        <v>445</v>
      </c>
    </row>
    <row r="3" spans="2:10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2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2:10" x14ac:dyDescent="0.25">
      <c r="B5" s="3" t="s">
        <v>66</v>
      </c>
      <c r="C5" s="18">
        <v>5.2465280329193918E-2</v>
      </c>
      <c r="D5" s="18">
        <v>4.3294701986754967E-2</v>
      </c>
      <c r="E5" s="24">
        <v>5.0690294663094992E-2</v>
      </c>
      <c r="F5" s="18">
        <v>3.4372207915068058E-2</v>
      </c>
      <c r="G5" s="18">
        <v>4.0167261099495755E-2</v>
      </c>
      <c r="H5" s="18">
        <v>4.0422322775263954E-2</v>
      </c>
      <c r="I5" s="18">
        <v>3.0984979919678714E-2</v>
      </c>
      <c r="J5" s="18">
        <v>2.9094460325510628E-2</v>
      </c>
    </row>
    <row r="6" spans="2:10" x14ac:dyDescent="0.25">
      <c r="B6" s="3" t="s">
        <v>67</v>
      </c>
      <c r="C6" s="18">
        <v>5.2576510593774523E-2</v>
      </c>
      <c r="D6" s="18">
        <v>3.6187347674048957E-2</v>
      </c>
      <c r="E6" s="24">
        <v>4.0993553280242699E-2</v>
      </c>
      <c r="F6" s="18">
        <v>2.1096180804868876E-2</v>
      </c>
      <c r="G6" s="18">
        <v>3.3093011171732918E-2</v>
      </c>
      <c r="H6" s="18">
        <v>3.9459441729261656E-2</v>
      </c>
      <c r="I6" s="18">
        <v>6.6430637982195853E-2</v>
      </c>
      <c r="J6" s="18">
        <v>3.4666165721702301E-2</v>
      </c>
    </row>
    <row r="7" spans="2:10" x14ac:dyDescent="0.25">
      <c r="B7" s="3" t="s">
        <v>68</v>
      </c>
      <c r="C7" s="18">
        <v>3.7161084529505582E-2</v>
      </c>
      <c r="D7" s="18">
        <v>1.2878991145693587E-2</v>
      </c>
      <c r="E7" s="24">
        <v>4.3189605939463166E-2</v>
      </c>
      <c r="F7" s="18">
        <v>2.4260551678298437E-2</v>
      </c>
      <c r="G7" s="18">
        <v>6.6851382420562405E-2</v>
      </c>
      <c r="H7" s="18">
        <v>2.7838079427914698E-2</v>
      </c>
      <c r="I7" s="18">
        <v>5.5141045887289623E-2</v>
      </c>
      <c r="J7" s="18">
        <v>1.4211601061618648E-2</v>
      </c>
    </row>
    <row r="8" spans="2:10" x14ac:dyDescent="0.25">
      <c r="B8" s="7" t="s">
        <v>69</v>
      </c>
      <c r="C8" s="23">
        <v>1.1337756213486485E-2</v>
      </c>
      <c r="D8" s="23">
        <v>7.4719346843563203E-3</v>
      </c>
      <c r="E8" s="41">
        <v>0.14131817796250742</v>
      </c>
      <c r="F8" s="23">
        <v>8.6550874310526941E-3</v>
      </c>
      <c r="G8" s="23">
        <v>8.8753986245053221E-3</v>
      </c>
      <c r="H8" s="23">
        <v>0.13056900301690871</v>
      </c>
      <c r="I8" s="23">
        <v>3.3638254568227055E-2</v>
      </c>
      <c r="J8" s="23">
        <v>0</v>
      </c>
    </row>
    <row r="9" spans="2:10" x14ac:dyDescent="0.25">
      <c r="B9" s="4" t="s">
        <v>63</v>
      </c>
      <c r="C9" s="37">
        <v>3.4512862297753466E-2</v>
      </c>
      <c r="D9" s="37">
        <v>2.544978016190861E-2</v>
      </c>
      <c r="E9" s="37">
        <v>7.6615990375150392E-2</v>
      </c>
      <c r="F9" s="37">
        <v>2.2202181568324316E-2</v>
      </c>
      <c r="G9" s="37">
        <v>3.5102283352412243E-2</v>
      </c>
      <c r="H9" s="37">
        <v>5.9777805311196468E-2</v>
      </c>
      <c r="I9" s="37">
        <v>4.2092968915557839E-2</v>
      </c>
      <c r="J9" s="37">
        <v>1.7016684791051732E-2</v>
      </c>
    </row>
    <row r="10" spans="2:10" x14ac:dyDescent="0.25">
      <c r="B10" s="29"/>
    </row>
    <row r="11" spans="2:10" x14ac:dyDescent="0.25">
      <c r="B11" s="69" t="s">
        <v>75</v>
      </c>
      <c r="I11" s="9"/>
    </row>
    <row r="12" spans="2:10" x14ac:dyDescent="0.25">
      <c r="I12" s="9"/>
    </row>
    <row r="14" spans="2:10" x14ac:dyDescent="0.25">
      <c r="I14" s="9"/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2:M25"/>
  <sheetViews>
    <sheetView showGridLines="0" workbookViewId="0">
      <selection activeCell="B2" sqref="B2"/>
    </sheetView>
  </sheetViews>
  <sheetFormatPr defaultColWidth="10.28515625" defaultRowHeight="15" x14ac:dyDescent="0.25"/>
  <cols>
    <col min="1" max="1" width="23.85546875" customWidth="1"/>
    <col min="2" max="2" width="49.5703125" customWidth="1"/>
    <col min="3" max="10" width="10.7109375" customWidth="1"/>
    <col min="11" max="11" width="14" customWidth="1"/>
    <col min="12" max="12" width="15.85546875" customWidth="1"/>
  </cols>
  <sheetData>
    <row r="2" spans="2:13" ht="43.5" customHeight="1" x14ac:dyDescent="0.25">
      <c r="B2" s="11" t="s">
        <v>126</v>
      </c>
    </row>
    <row r="3" spans="2:13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2:13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46">
        <v>2024</v>
      </c>
    </row>
    <row r="5" spans="2:13" x14ac:dyDescent="0.25">
      <c r="B5" s="3" t="s">
        <v>1</v>
      </c>
      <c r="C5" s="25">
        <v>2.1834061135371178E-3</v>
      </c>
      <c r="D5" s="25">
        <v>0.15622940013183917</v>
      </c>
      <c r="E5" s="25">
        <v>3.2175032175032175E-2</v>
      </c>
      <c r="F5" s="25">
        <v>1.7041053446940357E-2</v>
      </c>
      <c r="G5" s="25">
        <v>7.0391414141414144E-2</v>
      </c>
      <c r="H5" s="25">
        <v>9.8370734706424833E-3</v>
      </c>
      <c r="I5" s="25">
        <v>4.5008635578583762E-2</v>
      </c>
      <c r="J5" s="25">
        <v>2.584894835561239E-2</v>
      </c>
      <c r="L5" s="18"/>
      <c r="M5" s="21"/>
    </row>
    <row r="6" spans="2:13" x14ac:dyDescent="0.25">
      <c r="B6" s="3" t="s">
        <v>2</v>
      </c>
      <c r="C6" s="25">
        <v>0</v>
      </c>
      <c r="D6" s="25">
        <v>0</v>
      </c>
      <c r="E6" s="25">
        <v>0.14736842105263157</v>
      </c>
      <c r="F6" s="25">
        <v>0.15463917525773196</v>
      </c>
      <c r="G6" s="25">
        <v>0.63492063492063489</v>
      </c>
      <c r="H6" s="25">
        <v>1.4285714285714285E-2</v>
      </c>
      <c r="I6" s="25">
        <v>0</v>
      </c>
      <c r="J6" s="28">
        <v>2.6954177897574125E-3</v>
      </c>
      <c r="L6" s="18"/>
      <c r="M6" s="21"/>
    </row>
    <row r="7" spans="2:13" x14ac:dyDescent="0.25">
      <c r="B7" s="3" t="s">
        <v>3</v>
      </c>
      <c r="C7" s="25">
        <v>7.1078818512083398E-3</v>
      </c>
      <c r="D7" s="25">
        <v>4.1366369567998633E-3</v>
      </c>
      <c r="E7" s="25">
        <v>1.6445090707658219E-2</v>
      </c>
      <c r="F7" s="25">
        <v>5.3883692557950384E-3</v>
      </c>
      <c r="G7" s="25">
        <v>8.5266983505731062E-3</v>
      </c>
      <c r="H7" s="25">
        <v>2.5323275862068964E-2</v>
      </c>
      <c r="I7" s="25">
        <v>1.6833403475019541E-2</v>
      </c>
      <c r="J7" s="28">
        <v>1.3068410439484755E-2</v>
      </c>
      <c r="L7" s="18"/>
      <c r="M7" s="21"/>
    </row>
    <row r="8" spans="2:13" x14ac:dyDescent="0.25">
      <c r="B8" s="3" t="s">
        <v>4</v>
      </c>
      <c r="C8" s="25">
        <v>0</v>
      </c>
      <c r="D8" s="25">
        <v>9.0909090909090912E-2</v>
      </c>
      <c r="E8" s="25">
        <v>3.4782608695652174E-2</v>
      </c>
      <c r="F8" s="25">
        <v>0.11016949152542373</v>
      </c>
      <c r="G8" s="25">
        <v>1.8039215686274499</v>
      </c>
      <c r="H8" s="25">
        <v>0.11811023622047244</v>
      </c>
      <c r="I8" s="25">
        <v>8.130081300813009E-3</v>
      </c>
      <c r="J8" s="28">
        <v>8.1168831168831161E-3</v>
      </c>
      <c r="L8" s="18"/>
      <c r="M8" s="21"/>
    </row>
    <row r="9" spans="2:13" x14ac:dyDescent="0.25">
      <c r="B9" s="3" t="s">
        <v>5</v>
      </c>
      <c r="C9" s="25">
        <v>1.3824884792626729E-2</v>
      </c>
      <c r="D9" s="25">
        <v>3.105590062111801E-3</v>
      </c>
      <c r="E9" s="25">
        <v>2.1052631578947368E-2</v>
      </c>
      <c r="F9" s="25">
        <v>0.27077747989276141</v>
      </c>
      <c r="G9" s="25">
        <v>2.4096385542168676E-2</v>
      </c>
      <c r="H9" s="25">
        <v>0.20849420849420849</v>
      </c>
      <c r="I9" s="25">
        <v>3.2367972742759793E-2</v>
      </c>
      <c r="J9" s="28">
        <v>0</v>
      </c>
      <c r="L9" s="18"/>
      <c r="M9" s="21"/>
    </row>
    <row r="10" spans="2:13" x14ac:dyDescent="0.25">
      <c r="B10" s="27" t="s">
        <v>6</v>
      </c>
      <c r="C10" s="28">
        <v>0.16728822589238146</v>
      </c>
      <c r="D10" s="28">
        <v>9.1585760517799347E-2</v>
      </c>
      <c r="E10" s="28">
        <v>0.47793962423474773</v>
      </c>
      <c r="F10" s="28">
        <v>3.7154778462149811E-2</v>
      </c>
      <c r="G10" s="28">
        <v>5.0395256916996048E-2</v>
      </c>
      <c r="H10" s="28">
        <v>4.3244454402868025E-2</v>
      </c>
      <c r="I10" s="28">
        <v>4.1385523454488975E-2</v>
      </c>
      <c r="J10" s="28">
        <v>3.3266928573390267E-2</v>
      </c>
      <c r="L10" s="18"/>
      <c r="M10" s="21"/>
    </row>
    <row r="11" spans="2:13" x14ac:dyDescent="0.25">
      <c r="B11" s="27" t="s">
        <v>7</v>
      </c>
      <c r="C11" s="28">
        <v>3.2884902840059793E-2</v>
      </c>
      <c r="D11" s="28">
        <v>2.7956989247311829E-2</v>
      </c>
      <c r="E11" s="28">
        <v>3.9564949722963268E-2</v>
      </c>
      <c r="F11" s="28">
        <v>2.0230337929989392E-2</v>
      </c>
      <c r="G11" s="28">
        <v>3.2631130622809028E-2</v>
      </c>
      <c r="H11" s="28">
        <v>3.5748582757659304E-2</v>
      </c>
      <c r="I11" s="28">
        <v>3.6578858493752114E-2</v>
      </c>
      <c r="J11" s="28">
        <v>1.8799748391403196E-2</v>
      </c>
      <c r="L11" s="18"/>
      <c r="M11" s="21"/>
    </row>
    <row r="12" spans="2:13" x14ac:dyDescent="0.25">
      <c r="B12" s="3" t="s">
        <v>8</v>
      </c>
      <c r="C12" s="25">
        <v>6.7155067155067152E-2</v>
      </c>
      <c r="D12" s="25">
        <v>1.6823963890028725E-2</v>
      </c>
      <c r="E12" s="25">
        <v>3.5092213114754099E-2</v>
      </c>
      <c r="F12" s="25">
        <v>2.8860759493670885E-2</v>
      </c>
      <c r="G12" s="25">
        <v>3.0358227079538553E-3</v>
      </c>
      <c r="H12" s="25">
        <v>2.3486682808716706E-2</v>
      </c>
      <c r="I12" s="25">
        <v>4.1201518402376625E-2</v>
      </c>
      <c r="J12" s="28">
        <v>2.4646864984347896E-2</v>
      </c>
      <c r="L12" s="18"/>
      <c r="M12" s="21"/>
    </row>
    <row r="13" spans="2:13" x14ac:dyDescent="0.25">
      <c r="B13" s="3" t="s">
        <v>17</v>
      </c>
      <c r="C13" s="25">
        <v>1.7922235722964763E-2</v>
      </c>
      <c r="D13" s="25">
        <v>2.7124773960216998E-2</v>
      </c>
      <c r="E13" s="25">
        <v>2.4050320670942281E-2</v>
      </c>
      <c r="F13" s="25">
        <v>4.3252399774138903E-2</v>
      </c>
      <c r="G13" s="25">
        <v>7.686167179838066E-2</v>
      </c>
      <c r="H13" s="25">
        <v>4.2843232716650435E-2</v>
      </c>
      <c r="I13" s="25">
        <v>0.1233918565558461</v>
      </c>
      <c r="J13" s="28">
        <v>7.0125008347588814E-3</v>
      </c>
      <c r="L13" s="18"/>
      <c r="M13" s="21"/>
    </row>
    <row r="14" spans="2:13" x14ac:dyDescent="0.25">
      <c r="B14" s="3" t="s">
        <v>9</v>
      </c>
      <c r="C14" s="25">
        <v>1.2318029115341545E-2</v>
      </c>
      <c r="D14" s="25">
        <v>2.5722021660649821E-2</v>
      </c>
      <c r="E14" s="25">
        <v>6.2182244818146264E-2</v>
      </c>
      <c r="F14" s="25">
        <v>8.1270779460657552E-3</v>
      </c>
      <c r="G14" s="25">
        <v>5.8356353591160218E-2</v>
      </c>
      <c r="H14" s="25">
        <v>3.391472868217054E-2</v>
      </c>
      <c r="I14" s="25">
        <v>3.7564957461485401E-2</v>
      </c>
      <c r="J14" s="28">
        <v>1.2127294931765446E-2</v>
      </c>
      <c r="L14" s="18"/>
      <c r="M14" s="21"/>
    </row>
    <row r="15" spans="2:13" x14ac:dyDescent="0.25">
      <c r="B15" s="27" t="s">
        <v>18</v>
      </c>
      <c r="C15" s="28">
        <v>1.2668250197941409E-2</v>
      </c>
      <c r="D15" s="28">
        <v>2.949382223993623E-2</v>
      </c>
      <c r="E15" s="28">
        <v>6.9997095556200983E-2</v>
      </c>
      <c r="F15" s="28">
        <v>3.1397610447346486E-2</v>
      </c>
      <c r="G15" s="28">
        <v>1.0775447373484702E-2</v>
      </c>
      <c r="H15" s="28">
        <v>1.541397533763946E-2</v>
      </c>
      <c r="I15" s="28">
        <v>3.0299274148520378E-2</v>
      </c>
      <c r="J15" s="28">
        <v>1.5560950616762272E-2</v>
      </c>
      <c r="L15" s="16"/>
      <c r="M15" s="21"/>
    </row>
    <row r="16" spans="2:13" x14ac:dyDescent="0.25">
      <c r="B16" s="3" t="s">
        <v>23</v>
      </c>
      <c r="C16" s="25">
        <v>3.6686390532544376E-2</v>
      </c>
      <c r="D16" s="25">
        <v>2.4797843665768194E-2</v>
      </c>
      <c r="E16" s="25">
        <v>0.12612612612612611</v>
      </c>
      <c r="F16" s="25">
        <v>4.959016393442623E-2</v>
      </c>
      <c r="G16" s="25">
        <v>6.3193588162762021E-2</v>
      </c>
      <c r="H16" s="25">
        <v>1.7553262762963956E-2</v>
      </c>
      <c r="I16" s="25">
        <v>2.2544253009204623E-2</v>
      </c>
      <c r="J16" s="28">
        <v>1.1212137613343139E-2</v>
      </c>
      <c r="L16" s="16"/>
      <c r="M16" s="21"/>
    </row>
    <row r="17" spans="2:13" x14ac:dyDescent="0.25">
      <c r="B17" s="3" t="s">
        <v>19</v>
      </c>
      <c r="C17" s="25">
        <v>4.6987285793255944E-2</v>
      </c>
      <c r="D17" s="25">
        <v>4.0480820222732895E-2</v>
      </c>
      <c r="E17" s="25">
        <v>7.3102749271506395E-2</v>
      </c>
      <c r="F17" s="25">
        <v>2.414875633904854E-2</v>
      </c>
      <c r="G17" s="25">
        <v>1.4577259475218658E-2</v>
      </c>
      <c r="H17" s="25">
        <v>3.2694366060134282E-2</v>
      </c>
      <c r="I17" s="25">
        <v>4.7893424036281176E-2</v>
      </c>
      <c r="J17" s="28">
        <v>2.7854027161934952E-2</v>
      </c>
      <c r="L17" s="18"/>
      <c r="M17" s="21"/>
    </row>
    <row r="18" spans="2:13" x14ac:dyDescent="0.25">
      <c r="B18" s="3" t="s">
        <v>20</v>
      </c>
      <c r="C18" s="25">
        <v>0.23023130715438409</v>
      </c>
      <c r="D18" s="25">
        <v>1.2701772955808415E-2</v>
      </c>
      <c r="E18" s="25">
        <v>1.7641418983700863E-2</v>
      </c>
      <c r="F18" s="25">
        <v>2.7863275554835573E-2</v>
      </c>
      <c r="G18" s="25">
        <v>2.8666090463843275E-2</v>
      </c>
      <c r="H18" s="25">
        <v>1.8829113924050633E-2</v>
      </c>
      <c r="I18" s="25">
        <v>2.3279789454578453E-2</v>
      </c>
      <c r="J18" s="28">
        <v>2.4148975418603322E-2</v>
      </c>
      <c r="L18" s="18"/>
      <c r="M18" s="21"/>
    </row>
    <row r="19" spans="2:13" x14ac:dyDescent="0.25">
      <c r="B19" s="3" t="s">
        <v>15</v>
      </c>
      <c r="C19" s="25">
        <v>8.1316553727008717E-2</v>
      </c>
      <c r="D19" s="25">
        <v>2.9108550636749546E-2</v>
      </c>
      <c r="E19" s="25">
        <v>0.40695652173913044</v>
      </c>
      <c r="F19" s="25">
        <v>4.0878378378378377E-2</v>
      </c>
      <c r="G19" s="25">
        <v>5.1620648259303722E-2</v>
      </c>
      <c r="H19" s="25">
        <v>3.7256353318529487E-2</v>
      </c>
      <c r="I19" s="25">
        <v>1.2369658556532406E-2</v>
      </c>
      <c r="J19" s="28">
        <v>2.6048630397554881E-2</v>
      </c>
      <c r="L19" s="18"/>
      <c r="M19" s="21"/>
    </row>
    <row r="20" spans="2:13" x14ac:dyDescent="0.25">
      <c r="B20" s="3" t="s">
        <v>21</v>
      </c>
      <c r="C20" s="25">
        <v>1.9434628975265017E-2</v>
      </c>
      <c r="D20" s="25">
        <v>3.6610448375154259E-2</v>
      </c>
      <c r="E20" s="25">
        <v>0.26564712546020958</v>
      </c>
      <c r="F20" s="25">
        <v>3.1352533722201967E-2</v>
      </c>
      <c r="G20" s="25">
        <v>1.9020172910662825E-2</v>
      </c>
      <c r="H20" s="25">
        <v>5.9814658803706823E-2</v>
      </c>
      <c r="I20" s="25">
        <v>7.1968263655782724E-2</v>
      </c>
      <c r="J20" s="28">
        <v>2.7893250294750038E-2</v>
      </c>
      <c r="L20" s="18"/>
      <c r="M20" s="21"/>
    </row>
    <row r="21" spans="2:13" x14ac:dyDescent="0.25">
      <c r="B21" s="3" t="s">
        <v>22</v>
      </c>
      <c r="C21" s="25">
        <v>2.3449319213313162E-2</v>
      </c>
      <c r="D21" s="25">
        <v>4.3269230769230772E-3</v>
      </c>
      <c r="E21" s="25">
        <v>1.9744483159117306E-2</v>
      </c>
      <c r="F21" s="25">
        <v>4.0757954951734003E-2</v>
      </c>
      <c r="G21" s="25">
        <v>4.1152263374485597E-2</v>
      </c>
      <c r="H21" s="25">
        <v>1.1372620790629575</v>
      </c>
      <c r="I21" s="25">
        <v>6.2032362459546922E-2</v>
      </c>
      <c r="J21" s="28">
        <v>2.0303318139178204E-2</v>
      </c>
      <c r="L21" s="16"/>
      <c r="M21" s="21"/>
    </row>
    <row r="22" spans="2:13" x14ac:dyDescent="0.25">
      <c r="B22" s="7" t="s">
        <v>24</v>
      </c>
      <c r="C22" s="26">
        <v>2.7989821882951654E-2</v>
      </c>
      <c r="D22" s="26">
        <v>3.2427879553590229E-2</v>
      </c>
      <c r="E22" s="26">
        <v>8.8712461166724196E-2</v>
      </c>
      <c r="F22" s="26">
        <v>1.1001663042087757E-2</v>
      </c>
      <c r="G22" s="26">
        <v>1.7997958994340847E-2</v>
      </c>
      <c r="H22" s="26">
        <v>6.1291467092425049E-2</v>
      </c>
      <c r="I22" s="26">
        <v>2.7954127859088893E-2</v>
      </c>
      <c r="J22" s="47">
        <v>8.2544141272862179E-3</v>
      </c>
      <c r="L22" s="18"/>
      <c r="M22" s="21"/>
    </row>
    <row r="23" spans="2:13" x14ac:dyDescent="0.25">
      <c r="B23" s="4" t="s">
        <v>63</v>
      </c>
      <c r="C23" s="37">
        <v>3.4512862297753466E-2</v>
      </c>
      <c r="D23" s="37">
        <v>2.544978016190861E-2</v>
      </c>
      <c r="E23" s="37">
        <v>7.6615990375150392E-2</v>
      </c>
      <c r="F23" s="37">
        <v>2.2202181568324316E-2</v>
      </c>
      <c r="G23" s="37">
        <v>3.5102283352412243E-2</v>
      </c>
      <c r="H23" s="37">
        <v>5.9777805311196468E-2</v>
      </c>
      <c r="I23" s="37">
        <v>4.2091814541763799E-2</v>
      </c>
      <c r="J23" s="48">
        <v>1.7016687080418626E-2</v>
      </c>
    </row>
    <row r="25" spans="2:13" x14ac:dyDescent="0.25">
      <c r="B25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2:J39"/>
  <sheetViews>
    <sheetView showGridLines="0" topLeftCell="A13" workbookViewId="0">
      <selection activeCell="B42" sqref="B42"/>
    </sheetView>
  </sheetViews>
  <sheetFormatPr defaultColWidth="10.28515625" defaultRowHeight="15" x14ac:dyDescent="0.25"/>
  <cols>
    <col min="1" max="1" width="23.85546875" customWidth="1"/>
    <col min="2" max="2" width="32.7109375" customWidth="1"/>
    <col min="3" max="10" width="10.7109375" customWidth="1"/>
    <col min="11" max="11" width="14" customWidth="1"/>
    <col min="12" max="12" width="15.85546875" customWidth="1"/>
  </cols>
  <sheetData>
    <row r="2" spans="1:10" ht="43.5" customHeight="1" x14ac:dyDescent="0.25">
      <c r="B2" s="11" t="s">
        <v>127</v>
      </c>
    </row>
    <row r="3" spans="1:10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</row>
    <row r="4" spans="1:10" ht="24" customHeight="1" x14ac:dyDescent="0.25">
      <c r="B4" s="89"/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6">
        <v>2022</v>
      </c>
      <c r="I4" s="6">
        <v>2023</v>
      </c>
      <c r="J4" s="6">
        <v>2024</v>
      </c>
    </row>
    <row r="5" spans="1:10" x14ac:dyDescent="0.25">
      <c r="B5" s="3" t="s">
        <v>48</v>
      </c>
      <c r="C5" s="18">
        <v>6.3879529670631915E-2</v>
      </c>
      <c r="D5" s="18">
        <v>2.6357494369839019E-2</v>
      </c>
      <c r="E5" s="18">
        <v>7.7228426696685129E-2</v>
      </c>
      <c r="F5" s="18">
        <v>3.5127832051548534E-2</v>
      </c>
      <c r="G5" s="18">
        <v>2.4604251469923111E-2</v>
      </c>
      <c r="H5" s="18">
        <v>3.4328279079631006E-2</v>
      </c>
      <c r="I5" s="18">
        <v>3.8121040768713671E-2</v>
      </c>
      <c r="J5" s="18">
        <v>1.8511371551031341E-2</v>
      </c>
    </row>
    <row r="6" spans="1:10" x14ac:dyDescent="0.25">
      <c r="B6" s="3" t="s">
        <v>42</v>
      </c>
      <c r="C6" s="18">
        <v>9.1743119266055051E-3</v>
      </c>
      <c r="D6" s="18">
        <v>6.2111801242236021E-3</v>
      </c>
      <c r="E6" s="18">
        <v>3.6544850498338874E-2</v>
      </c>
      <c r="F6" s="18">
        <v>4.2857142857142858E-2</v>
      </c>
      <c r="G6" s="18">
        <v>4.472843450479233E-2</v>
      </c>
      <c r="H6" s="18">
        <v>8.2815734989648039E-3</v>
      </c>
      <c r="I6" s="18">
        <v>3.4814809523809526E-2</v>
      </c>
      <c r="J6" s="18">
        <v>2.1572827417380661E-2</v>
      </c>
    </row>
    <row r="7" spans="1:10" s="40" customFormat="1" x14ac:dyDescent="0.25">
      <c r="A7"/>
      <c r="B7" s="39" t="s">
        <v>56</v>
      </c>
      <c r="C7" s="25">
        <v>5.8823529411764705E-2</v>
      </c>
      <c r="D7" s="25">
        <v>0.68</v>
      </c>
      <c r="E7" s="25">
        <v>1.1363636363636364E-2</v>
      </c>
      <c r="F7" s="25">
        <v>0</v>
      </c>
      <c r="G7" s="25">
        <v>1.020408163265306E-2</v>
      </c>
      <c r="H7" s="25">
        <v>4.7097481927710842E-2</v>
      </c>
      <c r="I7" s="25">
        <v>0</v>
      </c>
      <c r="J7" s="25">
        <v>0.02</v>
      </c>
    </row>
    <row r="8" spans="1:10" x14ac:dyDescent="0.25">
      <c r="B8" s="3" t="s">
        <v>54</v>
      </c>
      <c r="C8" s="18">
        <v>8.7591240875912413E-2</v>
      </c>
      <c r="D8" s="18">
        <v>1.6509433962264151E-2</v>
      </c>
      <c r="E8" s="18">
        <v>0.33670033670033672</v>
      </c>
      <c r="F8" s="18">
        <v>1.1029411764705883E-2</v>
      </c>
      <c r="G8" s="18">
        <v>0.29032258064516131</v>
      </c>
      <c r="H8" s="18">
        <v>5.1237156862745097E-2</v>
      </c>
      <c r="I8" s="18">
        <v>5.092100956429331E-2</v>
      </c>
      <c r="J8" s="18">
        <v>4.4999999999999998E-2</v>
      </c>
    </row>
    <row r="9" spans="1:10" x14ac:dyDescent="0.25">
      <c r="B9" s="3" t="s">
        <v>33</v>
      </c>
      <c r="C9" s="18">
        <v>0</v>
      </c>
      <c r="D9" s="18">
        <v>0.10576923076923077</v>
      </c>
      <c r="E9" s="18">
        <v>1.5503875968992248E-2</v>
      </c>
      <c r="F9" s="18">
        <v>4.9689440993788817E-2</v>
      </c>
      <c r="G9" s="18">
        <v>6.9364161849710976E-2</v>
      </c>
      <c r="H9" s="18">
        <v>1.8749999999999999E-2</v>
      </c>
      <c r="I9" s="18">
        <v>1.1494251724137931E-2</v>
      </c>
      <c r="J9" s="18">
        <v>0.01</v>
      </c>
    </row>
    <row r="10" spans="1:10" x14ac:dyDescent="0.25">
      <c r="B10" s="3" t="s">
        <v>30</v>
      </c>
      <c r="C10" s="18">
        <v>3.272727272727273E-2</v>
      </c>
      <c r="D10" s="18">
        <v>2.877237851662404E-2</v>
      </c>
      <c r="E10" s="18">
        <v>4.9366535605067714E-2</v>
      </c>
      <c r="F10" s="18">
        <v>1.5226746110559417E-2</v>
      </c>
      <c r="G10" s="18">
        <v>8.271298593879239E-3</v>
      </c>
      <c r="H10" s="18">
        <v>1.4277389277389278E-2</v>
      </c>
      <c r="I10" s="18">
        <v>6.6033852046923622E-2</v>
      </c>
      <c r="J10" s="18">
        <v>1.3072268008134432E-2</v>
      </c>
    </row>
    <row r="11" spans="1:10" x14ac:dyDescent="0.25">
      <c r="B11" s="3" t="s">
        <v>32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B12" s="3" t="s">
        <v>55</v>
      </c>
      <c r="C12" s="18">
        <v>0</v>
      </c>
      <c r="D12" s="18">
        <v>1.9230769230769232E-2</v>
      </c>
      <c r="E12" s="18">
        <v>0.26623376623376621</v>
      </c>
      <c r="F12" s="18">
        <v>0.6470588235294118</v>
      </c>
      <c r="G12" s="18">
        <v>4.9586776859504134E-2</v>
      </c>
      <c r="H12" s="18">
        <v>3.669724770642202E-2</v>
      </c>
      <c r="I12" s="18">
        <v>1.2698412698412698E-2</v>
      </c>
      <c r="J12" s="18">
        <v>8.9999999999999993E-3</v>
      </c>
    </row>
    <row r="13" spans="1:10" x14ac:dyDescent="0.25">
      <c r="B13" s="3" t="s">
        <v>26</v>
      </c>
      <c r="C13" s="18">
        <v>1.0561056105610561E-2</v>
      </c>
      <c r="D13" s="18">
        <v>2.772002772002772E-3</v>
      </c>
      <c r="E13" s="18">
        <v>7.3309801792017376E-3</v>
      </c>
      <c r="F13" s="18">
        <v>8.2708710261049367E-3</v>
      </c>
      <c r="G13" s="18">
        <v>3.9111784002018674E-2</v>
      </c>
      <c r="H13" s="18">
        <v>4.004004004004004E-3</v>
      </c>
      <c r="I13" s="18">
        <v>6.5263589465109961E-2</v>
      </c>
      <c r="J13" s="18">
        <v>1.6E-2</v>
      </c>
    </row>
    <row r="14" spans="1:10" x14ac:dyDescent="0.25">
      <c r="B14" s="3" t="s">
        <v>41</v>
      </c>
      <c r="C14" s="18">
        <v>4.05</v>
      </c>
      <c r="D14" s="18">
        <v>0.125</v>
      </c>
      <c r="E14" s="18">
        <v>0</v>
      </c>
      <c r="F14" s="18">
        <v>4.7619047619047616E-2</v>
      </c>
      <c r="G14" s="18">
        <v>0</v>
      </c>
      <c r="H14" s="18">
        <v>0</v>
      </c>
      <c r="I14" s="18">
        <v>0</v>
      </c>
      <c r="J14" s="18">
        <v>0</v>
      </c>
    </row>
    <row r="15" spans="1:10" x14ac:dyDescent="0.25">
      <c r="B15" s="3" t="s">
        <v>49</v>
      </c>
      <c r="C15" s="18">
        <v>5.5187637969094927E-3</v>
      </c>
      <c r="D15" s="18">
        <v>3.3707865168539325E-2</v>
      </c>
      <c r="E15" s="18">
        <v>6.0307544449783757E-2</v>
      </c>
      <c r="F15" s="18">
        <v>1.1712707182320443E-2</v>
      </c>
      <c r="G15" s="18">
        <v>8.2070160242529236E-2</v>
      </c>
      <c r="H15" s="18">
        <v>6.5004985044865404E-2</v>
      </c>
      <c r="I15" s="18">
        <v>2.9885424354243541E-2</v>
      </c>
      <c r="J15" s="18">
        <v>5.3443151804804426E-2</v>
      </c>
    </row>
    <row r="16" spans="1:10" x14ac:dyDescent="0.25">
      <c r="B16" s="3" t="s">
        <v>40</v>
      </c>
      <c r="C16" s="18">
        <v>2.5454545454545455E-2</v>
      </c>
      <c r="D16" s="18">
        <v>3.035143769968051E-2</v>
      </c>
      <c r="E16" s="18">
        <v>2.2920759659463E-2</v>
      </c>
      <c r="F16" s="18">
        <v>2.3170089520800422E-2</v>
      </c>
      <c r="G16" s="18">
        <v>6.0791968767428893E-2</v>
      </c>
      <c r="H16" s="18">
        <v>5.7915057915057917E-2</v>
      </c>
      <c r="I16" s="18">
        <v>1.4038652141802067E-2</v>
      </c>
      <c r="J16" s="18">
        <v>1.7268083724287262E-2</v>
      </c>
    </row>
    <row r="17" spans="2:10" x14ac:dyDescent="0.25">
      <c r="B17" s="3" t="s">
        <v>29</v>
      </c>
      <c r="C17" s="18">
        <v>2.4716786817713696E-2</v>
      </c>
      <c r="D17" s="18">
        <v>1.9168026101141926E-2</v>
      </c>
      <c r="E17" s="18">
        <v>3.2022471910112357E-2</v>
      </c>
      <c r="F17" s="18">
        <v>2.7499357491647392E-2</v>
      </c>
      <c r="G17" s="18">
        <v>2.0111253744116389E-2</v>
      </c>
      <c r="H17" s="18">
        <v>1.6324511501360377E-2</v>
      </c>
      <c r="I17" s="18">
        <v>1.6149554179566563E-2</v>
      </c>
      <c r="J17" s="18">
        <v>1.9473483478546771E-2</v>
      </c>
    </row>
    <row r="18" spans="2:10" x14ac:dyDescent="0.25">
      <c r="B18" s="3" t="s">
        <v>64</v>
      </c>
      <c r="C18" s="18">
        <v>1.3477088948787063E-2</v>
      </c>
      <c r="D18" s="18">
        <v>5.0432276657060522E-2</v>
      </c>
      <c r="E18" s="18">
        <v>4.8275862068965517E-2</v>
      </c>
      <c r="F18" s="18">
        <v>3.4129692832764505E-3</v>
      </c>
      <c r="G18" s="18">
        <v>2.4496937882764653E-2</v>
      </c>
      <c r="H18" s="18">
        <v>6.5693430656934308E-3</v>
      </c>
      <c r="I18" s="18">
        <v>4.0479028654686743E-2</v>
      </c>
      <c r="J18" s="18">
        <v>5.0974988484569321E-3</v>
      </c>
    </row>
    <row r="19" spans="2:10" x14ac:dyDescent="0.25">
      <c r="B19" s="3" t="s">
        <v>31</v>
      </c>
      <c r="C19" s="18">
        <v>1.9607843137254902E-2</v>
      </c>
      <c r="D19" s="18">
        <v>1.5228426395939087E-2</v>
      </c>
      <c r="E19" s="18">
        <v>5.1515151515151514E-2</v>
      </c>
      <c r="F19" s="18">
        <v>7.874015748031496E-3</v>
      </c>
      <c r="G19" s="18">
        <v>3.7313432835820892E-2</v>
      </c>
      <c r="H19" s="18">
        <v>8.2815734989648039E-3</v>
      </c>
      <c r="I19" s="18">
        <v>6.124721603563474E-3</v>
      </c>
      <c r="J19" s="18">
        <v>3.7903166506256018E-2</v>
      </c>
    </row>
    <row r="20" spans="2:10" x14ac:dyDescent="0.25">
      <c r="B20" s="3" t="s">
        <v>34</v>
      </c>
      <c r="C20" s="18">
        <v>0</v>
      </c>
      <c r="D20" s="18">
        <v>4.464285714285714E-3</v>
      </c>
      <c r="E20" s="18">
        <v>0</v>
      </c>
      <c r="F20" s="18">
        <v>2.2026431718061676E-3</v>
      </c>
      <c r="G20" s="18">
        <v>1.6563144927536234E-2</v>
      </c>
      <c r="H20" s="18">
        <v>1.8832389830508472E-2</v>
      </c>
      <c r="I20" s="18">
        <v>0</v>
      </c>
      <c r="J20" s="18">
        <v>1.4E-2</v>
      </c>
    </row>
    <row r="21" spans="2:10" x14ac:dyDescent="0.25">
      <c r="B21" s="3" t="s">
        <v>47</v>
      </c>
      <c r="C21" s="18">
        <v>5.0505050505050504E-2</v>
      </c>
      <c r="D21" s="18">
        <v>3.214285714285714E-2</v>
      </c>
      <c r="E21" s="18">
        <v>1.0574018126888218E-2</v>
      </c>
      <c r="F21" s="18">
        <v>7.4901445466491454E-2</v>
      </c>
      <c r="G21" s="18">
        <v>2.5475425188374597E-2</v>
      </c>
      <c r="H21" s="18">
        <v>5.8479528508771923E-2</v>
      </c>
      <c r="I21" s="18">
        <v>0</v>
      </c>
      <c r="J21" s="18">
        <v>8.9999999999999993E-3</v>
      </c>
    </row>
    <row r="22" spans="2:10" x14ac:dyDescent="0.25">
      <c r="B22" s="3" t="s">
        <v>36</v>
      </c>
      <c r="C22" s="18">
        <v>4.5092838196286469E-2</v>
      </c>
      <c r="D22" s="18">
        <v>3.1115366203925323E-2</v>
      </c>
      <c r="E22" s="18">
        <v>3.3243787777031568E-2</v>
      </c>
      <c r="F22" s="18">
        <v>1.4767932489451477E-2</v>
      </c>
      <c r="G22" s="18">
        <v>3.6592178770949724E-2</v>
      </c>
      <c r="H22" s="18">
        <v>2.2203947368421052E-2</v>
      </c>
      <c r="I22" s="18">
        <v>3.8698768328445744E-2</v>
      </c>
      <c r="J22" s="18">
        <v>2.5097954329210276E-2</v>
      </c>
    </row>
    <row r="23" spans="2:10" x14ac:dyDescent="0.25">
      <c r="B23" s="3" t="s">
        <v>28</v>
      </c>
      <c r="C23" s="18">
        <v>0.1</v>
      </c>
      <c r="D23" s="18">
        <v>3.0534351145038167E-2</v>
      </c>
      <c r="E23" s="18">
        <v>7.8787878787878782E-2</v>
      </c>
      <c r="F23" s="18">
        <v>8.3752093802345051E-3</v>
      </c>
      <c r="G23" s="18">
        <v>1.4858841010401188E-3</v>
      </c>
      <c r="H23" s="18">
        <v>0.19971314102564103</v>
      </c>
      <c r="I23" s="18">
        <v>2.1691973969631237E-3</v>
      </c>
      <c r="J23" s="18">
        <v>1E-3</v>
      </c>
    </row>
    <row r="24" spans="2:10" x14ac:dyDescent="0.25">
      <c r="B24" s="3" t="s">
        <v>53</v>
      </c>
      <c r="C24" s="18">
        <v>4.7008547008547008E-2</v>
      </c>
      <c r="D24" s="18">
        <v>6.9767441860465115E-2</v>
      </c>
      <c r="E24" s="18">
        <v>7.6481835564053535E-3</v>
      </c>
      <c r="F24" s="18">
        <v>4.2993630573248405E-2</v>
      </c>
      <c r="G24" s="18">
        <v>0.18631578947368421</v>
      </c>
      <c r="H24" s="18">
        <v>5.8881256133464181E-3</v>
      </c>
      <c r="I24" s="18">
        <v>3.5895621444578516E-3</v>
      </c>
      <c r="J24" s="18">
        <v>4.8986195595175667E-3</v>
      </c>
    </row>
    <row r="25" spans="2:10" x14ac:dyDescent="0.25">
      <c r="B25" s="3" t="s">
        <v>52</v>
      </c>
      <c r="C25" s="18">
        <v>7.5963103635377106E-3</v>
      </c>
      <c r="D25" s="18">
        <v>7.8394481028535596E-3</v>
      </c>
      <c r="E25" s="18">
        <v>9.5738942826321463E-2</v>
      </c>
      <c r="F25" s="18">
        <v>1.8747033697199812E-2</v>
      </c>
      <c r="G25" s="18">
        <v>2.0279920022850614E-2</v>
      </c>
      <c r="H25" s="18">
        <v>2.0131898646303367E-2</v>
      </c>
      <c r="I25" s="18">
        <v>2.4933411124076238E-2</v>
      </c>
      <c r="J25" s="18">
        <v>1.6681766891426999E-2</v>
      </c>
    </row>
    <row r="26" spans="2:10" x14ac:dyDescent="0.25">
      <c r="B26" s="3" t="s">
        <v>43</v>
      </c>
      <c r="C26" s="18">
        <v>1.5625E-2</v>
      </c>
      <c r="D26" s="18">
        <v>5.7971014492753624E-2</v>
      </c>
      <c r="E26" s="18">
        <v>6.6838046272493568E-2</v>
      </c>
      <c r="F26" s="18">
        <v>5.7142857142857141E-2</v>
      </c>
      <c r="G26" s="18">
        <v>6.8259385665529011E-3</v>
      </c>
      <c r="H26" s="18">
        <v>3.9517121951219515E-2</v>
      </c>
      <c r="I26" s="18">
        <v>1.0801393728222997E-2</v>
      </c>
      <c r="J26" s="18">
        <v>0.01</v>
      </c>
    </row>
    <row r="27" spans="2:10" x14ac:dyDescent="0.25">
      <c r="B27" s="3" t="s">
        <v>50</v>
      </c>
      <c r="C27" s="18">
        <v>5.6768558951965066E-2</v>
      </c>
      <c r="D27" s="18">
        <v>1.3035381750465549E-2</v>
      </c>
      <c r="E27" s="18">
        <v>1.1646136618141097E-2</v>
      </c>
      <c r="F27" s="18">
        <v>2.0678246484698098E-3</v>
      </c>
      <c r="G27" s="18">
        <v>1.839464882943144E-2</v>
      </c>
      <c r="H27" s="18">
        <v>1.5548086866597726</v>
      </c>
      <c r="I27" s="18">
        <v>2.4830621933850293E-2</v>
      </c>
      <c r="J27" s="18">
        <v>1.1518447950779002E-2</v>
      </c>
    </row>
    <row r="28" spans="2:10" x14ac:dyDescent="0.25">
      <c r="B28" s="3" t="s">
        <v>37</v>
      </c>
      <c r="C28" s="18">
        <v>5.6000000000000001E-2</v>
      </c>
      <c r="D28" s="18">
        <v>5.4982817869415807E-2</v>
      </c>
      <c r="E28" s="18">
        <v>1.6635859519408502E-2</v>
      </c>
      <c r="F28" s="18">
        <v>7.3455759599332218E-2</v>
      </c>
      <c r="G28" s="18">
        <v>5.1560379918588875E-2</v>
      </c>
      <c r="H28" s="18">
        <v>2.0833333333333332E-2</v>
      </c>
      <c r="I28" s="18">
        <v>9.8420927947598255E-2</v>
      </c>
      <c r="J28" s="18">
        <v>2.7836274848746758E-2</v>
      </c>
    </row>
    <row r="29" spans="2:10" x14ac:dyDescent="0.25">
      <c r="B29" s="3" t="s">
        <v>38</v>
      </c>
      <c r="C29" s="18">
        <v>3.34075723830735E-2</v>
      </c>
      <c r="D29" s="18">
        <v>2.204666544185192E-2</v>
      </c>
      <c r="E29" s="18">
        <v>0.12999299229152067</v>
      </c>
      <c r="F29" s="18">
        <v>1.23543532993735E-2</v>
      </c>
      <c r="G29" s="18">
        <v>3.006112011974554E-2</v>
      </c>
      <c r="H29" s="18">
        <v>4.6236922038474522E-2</v>
      </c>
      <c r="I29" s="18">
        <v>3.9434888040449902E-2</v>
      </c>
      <c r="J29" s="18">
        <v>1.0074386362410315E-2</v>
      </c>
    </row>
    <row r="30" spans="2:10" x14ac:dyDescent="0.25">
      <c r="B30" s="3" t="s">
        <v>27</v>
      </c>
      <c r="C30" s="18">
        <v>4.7619047619047616E-2</v>
      </c>
      <c r="D30" s="18">
        <v>0.109375</v>
      </c>
      <c r="E30" s="18">
        <v>1.9801980198019802E-2</v>
      </c>
      <c r="F30" s="18">
        <v>3.7593984962406013E-2</v>
      </c>
      <c r="G30" s="18">
        <v>8.4070796460176997E-2</v>
      </c>
      <c r="H30" s="18">
        <v>2.9357798165137616E-2</v>
      </c>
      <c r="I30" s="18">
        <v>1.4871793846153844E-2</v>
      </c>
      <c r="J30" s="18">
        <v>4.0000000000000001E-3</v>
      </c>
    </row>
    <row r="31" spans="2:10" x14ac:dyDescent="0.25">
      <c r="B31" s="3" t="s">
        <v>46</v>
      </c>
      <c r="C31" s="18">
        <v>3.6900369003690036E-3</v>
      </c>
      <c r="D31" s="18">
        <v>1.6034206306787813E-2</v>
      </c>
      <c r="E31" s="18">
        <v>1.4790076335877863E-2</v>
      </c>
      <c r="F31" s="18">
        <v>8.0101180438448567E-3</v>
      </c>
      <c r="G31" s="18">
        <v>1.1175198269646719E-2</v>
      </c>
      <c r="H31" s="18">
        <v>1.1982570806100218E-2</v>
      </c>
      <c r="I31" s="18">
        <v>4.5540540540540547E-2</v>
      </c>
      <c r="J31" s="18">
        <v>1.5539259969325153E-2</v>
      </c>
    </row>
    <row r="32" spans="2:10" x14ac:dyDescent="0.25">
      <c r="B32" s="3" t="s">
        <v>39</v>
      </c>
      <c r="C32" s="18">
        <v>3.125E-2</v>
      </c>
      <c r="D32" s="18">
        <v>4.9696969696969698E-2</v>
      </c>
      <c r="E32" s="18">
        <v>6.3573883161512024E-2</v>
      </c>
      <c r="F32" s="18">
        <v>2.4307900067521943E-2</v>
      </c>
      <c r="G32" s="18">
        <v>0.16657796700372537</v>
      </c>
      <c r="H32" s="18">
        <v>5.6707317073170734E-2</v>
      </c>
      <c r="I32" s="18">
        <v>4.5008396443859067E-2</v>
      </c>
      <c r="J32" s="18">
        <v>2.555379705040722E-2</v>
      </c>
    </row>
    <row r="33" spans="1:10" x14ac:dyDescent="0.25">
      <c r="B33" s="3" t="s">
        <v>44</v>
      </c>
      <c r="C33" s="18">
        <v>5.2631578947368418E-2</v>
      </c>
      <c r="D33" s="18">
        <v>9.0909090909090912E-2</v>
      </c>
      <c r="E33" s="18">
        <v>4.0000000000000001E-3</v>
      </c>
      <c r="F33" s="18">
        <v>1.8050541516245487E-2</v>
      </c>
      <c r="G33" s="18">
        <v>7.462686567164179E-3</v>
      </c>
      <c r="H33" s="18">
        <v>5.6667857142857145E-2</v>
      </c>
      <c r="I33" s="18">
        <v>2.0895522388059702E-2</v>
      </c>
      <c r="J33" s="18">
        <v>1.7999999999999999E-2</v>
      </c>
    </row>
    <row r="34" spans="1:10" x14ac:dyDescent="0.25">
      <c r="B34" s="3" t="s">
        <v>45</v>
      </c>
      <c r="C34" s="18">
        <v>9.1334894613583142E-2</v>
      </c>
      <c r="D34" s="18">
        <v>2.9345372460496615E-2</v>
      </c>
      <c r="E34" s="18">
        <v>7.4211502782931356E-3</v>
      </c>
      <c r="F34" s="18">
        <v>9.140767824497258E-3</v>
      </c>
      <c r="G34" s="18">
        <v>5.4054054054054057E-3</v>
      </c>
      <c r="H34" s="18">
        <v>1.1952191235059761E-2</v>
      </c>
      <c r="I34" s="18">
        <v>1.2048192771084338E-2</v>
      </c>
      <c r="J34" s="18">
        <v>0.01</v>
      </c>
    </row>
    <row r="35" spans="1:10" x14ac:dyDescent="0.25">
      <c r="B35" s="3" t="s">
        <v>35</v>
      </c>
      <c r="C35" s="18">
        <v>3.0303030303030304E-2</v>
      </c>
      <c r="D35" s="18">
        <v>5.7692307692307696E-2</v>
      </c>
      <c r="E35" s="18">
        <v>0.10526315789473684</v>
      </c>
      <c r="F35" s="18">
        <v>2.8571428571428571E-2</v>
      </c>
      <c r="G35" s="18">
        <v>3.8461538461538464E-2</v>
      </c>
      <c r="H35" s="18">
        <v>0.25909090909090909</v>
      </c>
      <c r="I35" s="18">
        <v>0</v>
      </c>
      <c r="J35" s="18">
        <v>0</v>
      </c>
    </row>
    <row r="36" spans="1:10" x14ac:dyDescent="0.25">
      <c r="B36" s="7" t="s">
        <v>51</v>
      </c>
      <c r="C36" s="23">
        <v>1.3595603124096037E-2</v>
      </c>
      <c r="D36" s="23">
        <v>2.9038532789922192E-2</v>
      </c>
      <c r="E36" s="23">
        <v>9.2323853246702725E-2</v>
      </c>
      <c r="F36" s="23">
        <v>2.1622686096888537E-2</v>
      </c>
      <c r="G36" s="23">
        <v>4.567307692307692E-2</v>
      </c>
      <c r="H36" s="23">
        <v>3.8428006169941652E-2</v>
      </c>
      <c r="I36" s="23">
        <v>7.6894708772999129E-2</v>
      </c>
      <c r="J36" s="23">
        <v>2.0903056768558952E-2</v>
      </c>
    </row>
    <row r="37" spans="1:10" s="1" customFormat="1" x14ac:dyDescent="0.25">
      <c r="A37"/>
      <c r="B37" s="4" t="s">
        <v>63</v>
      </c>
      <c r="C37" s="37">
        <v>3.4512862297753466E-2</v>
      </c>
      <c r="D37" s="37">
        <v>2.544978016190861E-2</v>
      </c>
      <c r="E37" s="37">
        <v>7.6615990375150392E-2</v>
      </c>
      <c r="F37" s="37">
        <v>2.2202181568324316E-2</v>
      </c>
      <c r="G37" s="37">
        <v>3.5102283352412243E-2</v>
      </c>
      <c r="H37" s="37">
        <v>5.9777805311196468E-2</v>
      </c>
      <c r="I37" s="37">
        <v>4.2091814541763799E-2</v>
      </c>
      <c r="J37" s="48">
        <v>1.7016687080418626E-2</v>
      </c>
    </row>
    <row r="39" spans="1:10" x14ac:dyDescent="0.25">
      <c r="B39" s="69" t="s">
        <v>75</v>
      </c>
    </row>
  </sheetData>
  <mergeCells count="2">
    <mergeCell ref="B3:B4"/>
    <mergeCell ref="C3:J3"/>
  </mergeCell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2:J11"/>
  <sheetViews>
    <sheetView showGridLines="0" workbookViewId="0">
      <selection activeCell="B11" sqref="B11"/>
    </sheetView>
  </sheetViews>
  <sheetFormatPr defaultColWidth="10.28515625" defaultRowHeight="15" x14ac:dyDescent="0.25"/>
  <cols>
    <col min="1" max="1" width="23.85546875" customWidth="1"/>
    <col min="2" max="2" width="15.28515625" customWidth="1"/>
    <col min="3" max="4" width="12.7109375" customWidth="1"/>
  </cols>
  <sheetData>
    <row r="2" spans="2:10" ht="43.5" customHeight="1" x14ac:dyDescent="0.25">
      <c r="B2" s="11" t="s">
        <v>128</v>
      </c>
      <c r="C2" s="10"/>
    </row>
    <row r="3" spans="2:10" ht="24" customHeight="1" x14ac:dyDescent="0.25">
      <c r="B3" s="6" t="s">
        <v>10</v>
      </c>
      <c r="C3" s="6" t="s">
        <v>61</v>
      </c>
      <c r="D3" s="6" t="s">
        <v>62</v>
      </c>
    </row>
    <row r="4" spans="2:10" x14ac:dyDescent="0.25">
      <c r="B4" s="3">
        <v>2019</v>
      </c>
      <c r="C4" s="16">
        <v>5.7195715373971986E-2</v>
      </c>
      <c r="D4" s="16">
        <v>0.10413499878835944</v>
      </c>
      <c r="J4" s="9"/>
    </row>
    <row r="5" spans="2:10" x14ac:dyDescent="0.25">
      <c r="B5" s="3">
        <v>2020</v>
      </c>
      <c r="C5" s="16">
        <v>2.3106055024240728E-2</v>
      </c>
      <c r="D5" s="16">
        <v>2.0939282258230558E-2</v>
      </c>
      <c r="J5" s="9"/>
    </row>
    <row r="6" spans="2:10" x14ac:dyDescent="0.25">
      <c r="B6" s="3">
        <v>2021</v>
      </c>
      <c r="C6" s="16">
        <v>3.216310510248583E-2</v>
      </c>
      <c r="D6" s="16">
        <v>3.8858917444707659E-2</v>
      </c>
      <c r="J6" s="9"/>
    </row>
    <row r="7" spans="2:10" x14ac:dyDescent="0.25">
      <c r="B7" s="3">
        <v>2022</v>
      </c>
      <c r="C7" s="16">
        <v>3.1477712350263351E-2</v>
      </c>
      <c r="D7" s="16">
        <v>9.1901520228563363E-2</v>
      </c>
      <c r="J7" s="9"/>
    </row>
    <row r="8" spans="2:10" x14ac:dyDescent="0.25">
      <c r="B8" s="3">
        <v>2023</v>
      </c>
      <c r="C8" s="16">
        <v>3.3688993206214539E-2</v>
      </c>
      <c r="D8" s="16">
        <v>5.1122757088814079E-2</v>
      </c>
      <c r="J8" s="9"/>
    </row>
    <row r="9" spans="2:10" x14ac:dyDescent="0.25">
      <c r="B9" s="7">
        <v>2024</v>
      </c>
      <c r="C9" s="17">
        <v>2.0264639683491563E-2</v>
      </c>
      <c r="D9" s="17">
        <v>1.3939313439003512E-2</v>
      </c>
      <c r="J9" s="9"/>
    </row>
    <row r="11" spans="2:10" x14ac:dyDescent="0.25">
      <c r="B11" s="69" t="s">
        <v>75</v>
      </c>
      <c r="C11" s="5"/>
      <c r="J11" s="9"/>
    </row>
  </sheetData>
  <pageMargins left="0.7" right="0.7" top="0.75" bottom="0.75" header="0.3" footer="0.3"/>
  <pageSetup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FD609-D112-41FE-AA82-CEE9E0C01F76}">
  <dimension ref="B2:E16"/>
  <sheetViews>
    <sheetView showGridLines="0" workbookViewId="0">
      <selection activeCell="I31" sqref="I31"/>
    </sheetView>
  </sheetViews>
  <sheetFormatPr defaultColWidth="9" defaultRowHeight="12" x14ac:dyDescent="0.2"/>
  <cols>
    <col min="1" max="1" width="20.85546875" style="1" customWidth="1"/>
    <col min="2" max="3" width="14.7109375" style="1" customWidth="1"/>
    <col min="4" max="16384" width="9" style="1"/>
  </cols>
  <sheetData>
    <row r="2" spans="2:5" ht="43.5" customHeight="1" x14ac:dyDescent="0.2">
      <c r="B2" s="61" t="s">
        <v>129</v>
      </c>
      <c r="C2" s="11"/>
      <c r="D2" s="50"/>
      <c r="E2" s="50"/>
    </row>
    <row r="4" spans="2:5" ht="29.25" customHeight="1" x14ac:dyDescent="0.2">
      <c r="B4" s="51" t="s">
        <v>10</v>
      </c>
      <c r="C4" s="51" t="s">
        <v>57</v>
      </c>
    </row>
    <row r="5" spans="2:5" x14ac:dyDescent="0.2">
      <c r="B5" s="3">
        <v>2016</v>
      </c>
      <c r="C5" s="52">
        <v>5330</v>
      </c>
    </row>
    <row r="6" spans="2:5" x14ac:dyDescent="0.2">
      <c r="B6" s="3">
        <v>2017</v>
      </c>
      <c r="C6" s="52">
        <v>9597</v>
      </c>
    </row>
    <row r="7" spans="2:5" x14ac:dyDescent="0.2">
      <c r="B7" s="3">
        <v>2018</v>
      </c>
      <c r="C7" s="52">
        <v>13537</v>
      </c>
    </row>
    <row r="8" spans="2:5" x14ac:dyDescent="0.2">
      <c r="B8" s="3">
        <v>2019</v>
      </c>
      <c r="C8" s="52">
        <v>15147</v>
      </c>
    </row>
    <row r="9" spans="2:5" x14ac:dyDescent="0.2">
      <c r="B9" s="3">
        <v>2020</v>
      </c>
      <c r="C9" s="52">
        <v>20966</v>
      </c>
    </row>
    <row r="10" spans="2:5" x14ac:dyDescent="0.2">
      <c r="B10" s="3">
        <v>2021</v>
      </c>
      <c r="C10" s="52">
        <v>22561</v>
      </c>
    </row>
    <row r="11" spans="2:5" x14ac:dyDescent="0.2">
      <c r="B11" s="3">
        <v>2022</v>
      </c>
      <c r="C11" s="52">
        <v>35944</v>
      </c>
    </row>
    <row r="12" spans="2:5" x14ac:dyDescent="0.2">
      <c r="B12" s="3">
        <v>2023</v>
      </c>
      <c r="C12" s="52">
        <v>40288</v>
      </c>
    </row>
    <row r="13" spans="2:5" x14ac:dyDescent="0.2">
      <c r="B13" s="53">
        <v>2024</v>
      </c>
      <c r="C13" s="54">
        <v>45390</v>
      </c>
    </row>
    <row r="16" spans="2:5" x14ac:dyDescent="0.2">
      <c r="B16" s="69" t="s">
        <v>75</v>
      </c>
      <c r="C16" s="56"/>
      <c r="D16" s="56"/>
      <c r="E16" s="56"/>
    </row>
  </sheetData>
  <pageMargins left="0.7" right="0.7" top="0.75" bottom="0.75" header="0.3" footer="0.3"/>
  <pageSetup orientation="portrait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AA6C-1697-4BD2-88B0-34A7422FE9C0}">
  <dimension ref="B2:L16"/>
  <sheetViews>
    <sheetView showGridLines="0" workbookViewId="0">
      <selection activeCell="C26" sqref="C26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11" width="10.42578125" style="1" bestFit="1" customWidth="1"/>
    <col min="12" max="12" width="11.42578125" style="1" customWidth="1"/>
    <col min="13" max="16384" width="9" style="1"/>
  </cols>
  <sheetData>
    <row r="2" spans="2:12" x14ac:dyDescent="0.2">
      <c r="B2" s="55"/>
      <c r="C2" s="56"/>
      <c r="D2" s="56"/>
      <c r="E2" s="56"/>
    </row>
    <row r="5" spans="2:12" x14ac:dyDescent="0.2">
      <c r="B5" s="11" t="s">
        <v>441</v>
      </c>
    </row>
    <row r="6" spans="2:12" ht="15" x14ac:dyDescent="0.25">
      <c r="C6" s="10"/>
      <c r="D6"/>
      <c r="E6"/>
      <c r="F6"/>
      <c r="G6"/>
      <c r="H6"/>
      <c r="I6"/>
      <c r="J6"/>
      <c r="K6"/>
      <c r="L6"/>
    </row>
    <row r="7" spans="2:12" x14ac:dyDescent="0.2">
      <c r="B7" s="88" t="s">
        <v>172</v>
      </c>
      <c r="C7" s="90" t="s">
        <v>10</v>
      </c>
      <c r="D7" s="90"/>
      <c r="E7" s="90"/>
      <c r="F7" s="90"/>
      <c r="G7" s="90"/>
      <c r="H7" s="90"/>
      <c r="I7" s="90"/>
      <c r="J7" s="90"/>
      <c r="K7" s="90"/>
    </row>
    <row r="8" spans="2:12" ht="30" customHeight="1" x14ac:dyDescent="0.2">
      <c r="B8" s="89"/>
      <c r="C8" s="6">
        <v>2016</v>
      </c>
      <c r="D8" s="6">
        <v>2017</v>
      </c>
      <c r="E8" s="6">
        <v>2018</v>
      </c>
      <c r="F8" s="6">
        <v>2019</v>
      </c>
      <c r="G8" s="6">
        <v>2020</v>
      </c>
      <c r="H8" s="6">
        <v>2021</v>
      </c>
      <c r="I8" s="6">
        <v>2022</v>
      </c>
      <c r="J8" s="6">
        <v>2023</v>
      </c>
      <c r="K8" s="6">
        <v>2024</v>
      </c>
    </row>
    <row r="9" spans="2:12" x14ac:dyDescent="0.2">
      <c r="B9" s="3" t="s">
        <v>66</v>
      </c>
      <c r="C9" s="62">
        <v>4642</v>
      </c>
      <c r="D9" s="62">
        <v>8457</v>
      </c>
      <c r="E9" s="62">
        <v>11956</v>
      </c>
      <c r="F9" s="62">
        <v>13407</v>
      </c>
      <c r="G9" s="62">
        <v>18520</v>
      </c>
      <c r="H9" s="62">
        <v>20284</v>
      </c>
      <c r="I9" s="62">
        <v>33268</v>
      </c>
      <c r="J9" s="62">
        <v>37280</v>
      </c>
      <c r="K9" s="62">
        <v>41734</v>
      </c>
    </row>
    <row r="10" spans="2:12" x14ac:dyDescent="0.2">
      <c r="B10" s="3" t="s">
        <v>67</v>
      </c>
      <c r="C10" s="62">
        <v>582</v>
      </c>
      <c r="D10" s="62">
        <v>945</v>
      </c>
      <c r="E10" s="62">
        <v>1332</v>
      </c>
      <c r="F10" s="62">
        <v>1477</v>
      </c>
      <c r="G10" s="62">
        <v>2054</v>
      </c>
      <c r="H10" s="62">
        <v>1913</v>
      </c>
      <c r="I10" s="62">
        <v>2258</v>
      </c>
      <c r="J10" s="62">
        <v>2409</v>
      </c>
      <c r="K10" s="62">
        <v>2864</v>
      </c>
    </row>
    <row r="11" spans="2:12" x14ac:dyDescent="0.2">
      <c r="B11" s="3" t="s">
        <v>68</v>
      </c>
      <c r="C11" s="62">
        <v>76</v>
      </c>
      <c r="D11" s="62">
        <v>136</v>
      </c>
      <c r="E11" s="62">
        <v>175</v>
      </c>
      <c r="F11" s="62">
        <v>190</v>
      </c>
      <c r="G11" s="62">
        <v>284</v>
      </c>
      <c r="H11" s="62">
        <v>261</v>
      </c>
      <c r="I11" s="62">
        <v>310</v>
      </c>
      <c r="J11" s="62">
        <v>396</v>
      </c>
      <c r="K11" s="62">
        <v>501</v>
      </c>
    </row>
    <row r="12" spans="2:12" x14ac:dyDescent="0.2">
      <c r="B12" s="3" t="s">
        <v>69</v>
      </c>
      <c r="C12" s="62">
        <v>30</v>
      </c>
      <c r="D12" s="62">
        <v>48</v>
      </c>
      <c r="E12" s="62">
        <v>63</v>
      </c>
      <c r="F12" s="62">
        <v>63</v>
      </c>
      <c r="G12" s="62">
        <v>98</v>
      </c>
      <c r="H12" s="62">
        <v>92</v>
      </c>
      <c r="I12" s="62">
        <v>108</v>
      </c>
      <c r="J12" s="62">
        <v>203</v>
      </c>
      <c r="K12" s="62">
        <v>291</v>
      </c>
    </row>
    <row r="13" spans="2:12" x14ac:dyDescent="0.2">
      <c r="B13" s="3" t="s">
        <v>58</v>
      </c>
      <c r="C13" s="62">
        <v>0</v>
      </c>
      <c r="D13" s="62">
        <v>11</v>
      </c>
      <c r="E13" s="62">
        <v>11</v>
      </c>
      <c r="F13" s="62">
        <v>10</v>
      </c>
      <c r="G13" s="62">
        <v>10</v>
      </c>
      <c r="H13" s="62">
        <v>11</v>
      </c>
      <c r="I13" s="62">
        <v>0</v>
      </c>
      <c r="J13" s="62">
        <v>0</v>
      </c>
      <c r="K13" s="62">
        <v>0</v>
      </c>
    </row>
    <row r="14" spans="2:12" x14ac:dyDescent="0.2">
      <c r="B14" s="4" t="s">
        <v>63</v>
      </c>
      <c r="C14" s="49">
        <v>5330</v>
      </c>
      <c r="D14" s="49">
        <v>9597</v>
      </c>
      <c r="E14" s="49">
        <v>13537</v>
      </c>
      <c r="F14" s="49">
        <v>15147</v>
      </c>
      <c r="G14" s="49">
        <v>20966</v>
      </c>
      <c r="H14" s="49">
        <v>22561</v>
      </c>
      <c r="I14" s="49">
        <v>35944</v>
      </c>
      <c r="J14" s="49">
        <v>40288</v>
      </c>
      <c r="K14" s="49">
        <v>45390</v>
      </c>
    </row>
    <row r="15" spans="2:12" ht="15" x14ac:dyDescent="0.25">
      <c r="B15"/>
      <c r="C15"/>
      <c r="D15"/>
      <c r="E15"/>
      <c r="F15"/>
      <c r="G15"/>
      <c r="H15"/>
      <c r="I15"/>
      <c r="J15"/>
      <c r="K15"/>
      <c r="L15"/>
    </row>
    <row r="16" spans="2:12" ht="15" x14ac:dyDescent="0.25">
      <c r="B16" s="69" t="s">
        <v>75</v>
      </c>
      <c r="C16" s="5"/>
      <c r="D16"/>
      <c r="E16"/>
      <c r="F16"/>
      <c r="G16"/>
      <c r="H16"/>
      <c r="I16"/>
      <c r="J16"/>
      <c r="K16"/>
      <c r="L16"/>
    </row>
  </sheetData>
  <mergeCells count="2">
    <mergeCell ref="B7:B8"/>
    <mergeCell ref="C7:K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35"/>
  <sheetViews>
    <sheetView showGridLines="0" workbookViewId="0">
      <selection activeCell="F30" sqref="F30"/>
    </sheetView>
  </sheetViews>
  <sheetFormatPr defaultColWidth="10.28515625" defaultRowHeight="15" x14ac:dyDescent="0.25"/>
  <cols>
    <col min="1" max="1" width="12.28515625" customWidth="1"/>
    <col min="2" max="2" width="20.85546875" customWidth="1"/>
    <col min="3" max="8" width="10.42578125" bestFit="1" customWidth="1"/>
    <col min="9" max="12" width="11.42578125" bestFit="1" customWidth="1"/>
  </cols>
  <sheetData>
    <row r="2" spans="2:12" ht="43.5" customHeight="1" x14ac:dyDescent="0.25">
      <c r="B2" s="11" t="s">
        <v>472</v>
      </c>
      <c r="C2" s="10"/>
    </row>
    <row r="3" spans="2:12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ht="24" customHeight="1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66</v>
      </c>
      <c r="C5" s="8">
        <v>52784</v>
      </c>
      <c r="D5" s="20">
        <v>56878</v>
      </c>
      <c r="E5" s="20">
        <v>60415</v>
      </c>
      <c r="F5" s="20">
        <v>65185</v>
      </c>
      <c r="G5" s="20">
        <v>74486</v>
      </c>
      <c r="H5" s="20">
        <v>80594</v>
      </c>
      <c r="I5" s="20">
        <v>88142</v>
      </c>
      <c r="J5" s="20">
        <v>83626</v>
      </c>
      <c r="K5" s="20">
        <v>89569</v>
      </c>
      <c r="L5" s="20">
        <v>96336</v>
      </c>
    </row>
    <row r="6" spans="2:12" x14ac:dyDescent="0.25">
      <c r="B6" s="3" t="s">
        <v>67</v>
      </c>
      <c r="C6" s="8">
        <v>12565</v>
      </c>
      <c r="D6" s="20">
        <v>13679</v>
      </c>
      <c r="E6" s="20">
        <v>14681</v>
      </c>
      <c r="F6" s="20">
        <v>15874</v>
      </c>
      <c r="G6" s="20">
        <v>16917</v>
      </c>
      <c r="H6" s="20">
        <v>14930</v>
      </c>
      <c r="I6" s="20">
        <v>16233</v>
      </c>
      <c r="J6" s="20">
        <v>17323</v>
      </c>
      <c r="K6" s="20">
        <v>18527</v>
      </c>
      <c r="L6" s="20">
        <v>19078</v>
      </c>
    </row>
    <row r="7" spans="2:12" x14ac:dyDescent="0.25">
      <c r="B7" s="3" t="s">
        <v>68</v>
      </c>
      <c r="C7" s="8">
        <v>2170</v>
      </c>
      <c r="D7" s="20">
        <v>2447</v>
      </c>
      <c r="E7" s="20">
        <v>2582</v>
      </c>
      <c r="F7" s="20">
        <v>2772</v>
      </c>
      <c r="G7" s="20">
        <v>2966</v>
      </c>
      <c r="H7" s="20">
        <v>2437</v>
      </c>
      <c r="I7" s="20">
        <v>2720</v>
      </c>
      <c r="J7" s="20">
        <v>2630</v>
      </c>
      <c r="K7" s="20">
        <v>2755</v>
      </c>
      <c r="L7" s="20">
        <v>2687</v>
      </c>
    </row>
    <row r="8" spans="2:12" x14ac:dyDescent="0.25">
      <c r="B8" s="3" t="s">
        <v>69</v>
      </c>
      <c r="C8" s="8">
        <v>1199</v>
      </c>
      <c r="D8" s="20">
        <v>1265</v>
      </c>
      <c r="E8" s="20">
        <v>1332</v>
      </c>
      <c r="F8" s="20">
        <v>1451</v>
      </c>
      <c r="G8" s="20">
        <v>1491</v>
      </c>
      <c r="H8" s="20">
        <v>1273</v>
      </c>
      <c r="I8" s="20">
        <v>1427</v>
      </c>
      <c r="J8" s="20">
        <v>1454</v>
      </c>
      <c r="K8" s="20">
        <v>1450</v>
      </c>
      <c r="L8" s="20">
        <v>1380</v>
      </c>
    </row>
    <row r="9" spans="2:12" x14ac:dyDescent="0.25">
      <c r="B9" s="3" t="s">
        <v>58</v>
      </c>
      <c r="C9" s="8">
        <v>0</v>
      </c>
      <c r="D9" s="20">
        <v>30</v>
      </c>
      <c r="E9" s="20">
        <v>0</v>
      </c>
      <c r="F9" s="20">
        <v>0</v>
      </c>
      <c r="G9" s="20">
        <v>0</v>
      </c>
      <c r="H9" s="20">
        <v>4</v>
      </c>
      <c r="I9" s="20">
        <v>0</v>
      </c>
      <c r="J9" s="20">
        <v>0</v>
      </c>
      <c r="K9" s="20">
        <v>0</v>
      </c>
      <c r="L9" s="20">
        <v>0</v>
      </c>
    </row>
    <row r="10" spans="2:12" x14ac:dyDescent="0.25">
      <c r="B10" s="4" t="s">
        <v>63</v>
      </c>
      <c r="C10" s="49">
        <v>68718</v>
      </c>
      <c r="D10" s="49">
        <v>74299</v>
      </c>
      <c r="E10" s="49">
        <v>79010</v>
      </c>
      <c r="F10" s="49">
        <v>85282</v>
      </c>
      <c r="G10" s="49">
        <v>95860</v>
      </c>
      <c r="H10" s="49">
        <v>99238</v>
      </c>
      <c r="I10" s="49">
        <v>108522</v>
      </c>
      <c r="J10" s="49">
        <v>105033</v>
      </c>
      <c r="K10" s="49">
        <v>112301</v>
      </c>
      <c r="L10" s="49">
        <v>119481</v>
      </c>
    </row>
    <row r="12" spans="2:12" x14ac:dyDescent="0.25">
      <c r="B12" s="69" t="s">
        <v>75</v>
      </c>
      <c r="C12" s="5"/>
    </row>
    <row r="18" spans="3:12" x14ac:dyDescent="0.25"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3:12" x14ac:dyDescent="0.25"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3:12" x14ac:dyDescent="0.25"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3:12" x14ac:dyDescent="0.25">
      <c r="C21" s="9"/>
      <c r="D21" s="9"/>
      <c r="E21" s="9"/>
      <c r="F21" s="9"/>
      <c r="G21" s="9"/>
      <c r="H21" s="9"/>
      <c r="I21" s="9"/>
      <c r="J21" s="9"/>
      <c r="K21" s="9"/>
      <c r="L21" s="9"/>
    </row>
    <row r="24" spans="3:12" x14ac:dyDescent="0.25">
      <c r="C24" s="9"/>
      <c r="D24" s="9"/>
      <c r="E24" s="9"/>
      <c r="F24" s="9"/>
      <c r="G24" s="9"/>
      <c r="H24" s="9"/>
      <c r="I24" s="9"/>
      <c r="J24" s="9"/>
      <c r="K24" s="9"/>
      <c r="L24" s="9"/>
    </row>
    <row r="29" spans="3:12" x14ac:dyDescent="0.25">
      <c r="C29" s="9"/>
      <c r="D29" s="9"/>
    </row>
    <row r="30" spans="3:12" x14ac:dyDescent="0.25">
      <c r="C30" s="9"/>
      <c r="D30" s="9"/>
    </row>
    <row r="31" spans="3:12" x14ac:dyDescent="0.25">
      <c r="C31" s="9"/>
      <c r="D31" s="9"/>
    </row>
    <row r="32" spans="3:12" x14ac:dyDescent="0.25">
      <c r="C32" s="9"/>
      <c r="D32" s="9"/>
    </row>
    <row r="35" spans="3:4" x14ac:dyDescent="0.25">
      <c r="C35" s="9"/>
      <c r="D35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811F-5923-4BF4-852A-7F8FB2A1D814}">
  <dimension ref="B2:K49"/>
  <sheetViews>
    <sheetView showGridLines="0" workbookViewId="0">
      <selection activeCell="B44" sqref="B44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1" width="11.5703125" bestFit="1" customWidth="1"/>
  </cols>
  <sheetData>
    <row r="2" spans="2:11" ht="43.5" customHeight="1" x14ac:dyDescent="0.25">
      <c r="B2" s="11" t="s">
        <v>130</v>
      </c>
    </row>
    <row r="3" spans="2:11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1</v>
      </c>
      <c r="C5" s="20">
        <v>78</v>
      </c>
      <c r="D5" s="20">
        <v>144</v>
      </c>
      <c r="E5" s="20">
        <v>215</v>
      </c>
      <c r="F5" s="20">
        <v>252</v>
      </c>
      <c r="G5" s="20">
        <v>383</v>
      </c>
      <c r="H5" s="20">
        <v>418</v>
      </c>
      <c r="I5" s="20">
        <v>683</v>
      </c>
      <c r="J5" s="20">
        <v>798</v>
      </c>
      <c r="K5" s="20">
        <v>958</v>
      </c>
    </row>
    <row r="6" spans="2:11" x14ac:dyDescent="0.25">
      <c r="B6" s="3" t="s">
        <v>2</v>
      </c>
      <c r="C6" s="20">
        <v>3</v>
      </c>
      <c r="D6" s="20">
        <v>5</v>
      </c>
      <c r="E6" s="20">
        <v>7</v>
      </c>
      <c r="F6" s="20">
        <v>8</v>
      </c>
      <c r="G6" s="20">
        <v>14</v>
      </c>
      <c r="H6" s="20">
        <v>19</v>
      </c>
      <c r="I6" s="20">
        <v>36</v>
      </c>
      <c r="J6" s="20">
        <v>45</v>
      </c>
      <c r="K6" s="20">
        <v>55</v>
      </c>
    </row>
    <row r="7" spans="2:11" x14ac:dyDescent="0.25">
      <c r="B7" s="3" t="s">
        <v>3</v>
      </c>
      <c r="C7" s="20">
        <v>429</v>
      </c>
      <c r="D7" s="20">
        <v>759</v>
      </c>
      <c r="E7" s="20">
        <v>1087</v>
      </c>
      <c r="F7" s="20">
        <v>1212</v>
      </c>
      <c r="G7" s="20">
        <v>1598</v>
      </c>
      <c r="H7" s="20">
        <v>1595</v>
      </c>
      <c r="I7" s="20">
        <v>2724</v>
      </c>
      <c r="J7" s="20">
        <v>3002</v>
      </c>
      <c r="K7" s="20">
        <v>3290</v>
      </c>
    </row>
    <row r="8" spans="2:11" x14ac:dyDescent="0.25">
      <c r="B8" s="3" t="s">
        <v>4</v>
      </c>
      <c r="C8" s="20">
        <v>15</v>
      </c>
      <c r="D8" s="20">
        <v>23</v>
      </c>
      <c r="E8" s="20">
        <v>29</v>
      </c>
      <c r="F8" s="20">
        <v>31</v>
      </c>
      <c r="G8" s="20">
        <v>37</v>
      </c>
      <c r="H8" s="20">
        <v>34</v>
      </c>
      <c r="I8" s="20">
        <v>52</v>
      </c>
      <c r="J8" s="20">
        <v>65</v>
      </c>
      <c r="K8" s="20">
        <v>71</v>
      </c>
    </row>
    <row r="9" spans="2:11" x14ac:dyDescent="0.25">
      <c r="B9" s="3" t="s">
        <v>5</v>
      </c>
      <c r="C9" s="20">
        <v>11</v>
      </c>
      <c r="D9" s="20">
        <v>23</v>
      </c>
      <c r="E9" s="20">
        <v>32</v>
      </c>
      <c r="F9" s="20">
        <v>33</v>
      </c>
      <c r="G9" s="20">
        <v>46</v>
      </c>
      <c r="H9" s="20">
        <v>52</v>
      </c>
      <c r="I9" s="20">
        <v>80</v>
      </c>
      <c r="J9" s="20">
        <v>89</v>
      </c>
      <c r="K9" s="20">
        <v>116</v>
      </c>
    </row>
    <row r="10" spans="2:11" x14ac:dyDescent="0.25">
      <c r="B10" s="3" t="s">
        <v>6</v>
      </c>
      <c r="C10" s="20">
        <v>399</v>
      </c>
      <c r="D10" s="20">
        <v>647</v>
      </c>
      <c r="E10" s="20">
        <v>925</v>
      </c>
      <c r="F10" s="20">
        <v>977</v>
      </c>
      <c r="G10" s="20">
        <v>1449</v>
      </c>
      <c r="H10" s="20">
        <v>1652</v>
      </c>
      <c r="I10" s="20">
        <v>2828</v>
      </c>
      <c r="J10" s="20">
        <v>3180</v>
      </c>
      <c r="K10" s="20">
        <v>3652</v>
      </c>
    </row>
    <row r="11" spans="2:11" x14ac:dyDescent="0.25">
      <c r="B11" s="3" t="s">
        <v>7</v>
      </c>
      <c r="C11" s="20">
        <v>1816</v>
      </c>
      <c r="D11" s="20">
        <v>3370</v>
      </c>
      <c r="E11" s="20">
        <v>4762</v>
      </c>
      <c r="F11" s="20">
        <v>5196</v>
      </c>
      <c r="G11" s="20">
        <v>7081</v>
      </c>
      <c r="H11" s="20">
        <v>7387</v>
      </c>
      <c r="I11" s="20">
        <v>12095</v>
      </c>
      <c r="J11" s="20">
        <v>13343</v>
      </c>
      <c r="K11" s="20">
        <v>14986</v>
      </c>
    </row>
    <row r="12" spans="2:11" x14ac:dyDescent="0.25">
      <c r="B12" s="3" t="s">
        <v>8</v>
      </c>
      <c r="C12" s="20">
        <v>130</v>
      </c>
      <c r="D12" s="20">
        <v>259</v>
      </c>
      <c r="E12" s="20">
        <v>391</v>
      </c>
      <c r="F12" s="20">
        <v>412</v>
      </c>
      <c r="G12" s="20">
        <v>595</v>
      </c>
      <c r="H12" s="20">
        <v>677</v>
      </c>
      <c r="I12" s="20">
        <v>1122</v>
      </c>
      <c r="J12" s="20">
        <v>1286</v>
      </c>
      <c r="K12" s="20">
        <v>1488</v>
      </c>
    </row>
    <row r="13" spans="2:11" x14ac:dyDescent="0.25">
      <c r="B13" s="3" t="s">
        <v>17</v>
      </c>
      <c r="C13" s="20">
        <v>369</v>
      </c>
      <c r="D13" s="20">
        <v>645</v>
      </c>
      <c r="E13" s="20">
        <v>914</v>
      </c>
      <c r="F13" s="20">
        <v>1059</v>
      </c>
      <c r="G13" s="20">
        <v>1512</v>
      </c>
      <c r="H13" s="20">
        <v>1690</v>
      </c>
      <c r="I13" s="20">
        <v>2730</v>
      </c>
      <c r="J13" s="20">
        <v>3326</v>
      </c>
      <c r="K13" s="20">
        <v>4065</v>
      </c>
    </row>
    <row r="14" spans="2:11" x14ac:dyDescent="0.25">
      <c r="B14" s="3" t="s">
        <v>9</v>
      </c>
      <c r="C14" s="20">
        <v>116</v>
      </c>
      <c r="D14" s="20">
        <v>203</v>
      </c>
      <c r="E14" s="20">
        <v>292</v>
      </c>
      <c r="F14" s="20">
        <v>319</v>
      </c>
      <c r="G14" s="20">
        <v>462</v>
      </c>
      <c r="H14" s="20">
        <v>501</v>
      </c>
      <c r="I14" s="20">
        <v>798</v>
      </c>
      <c r="J14" s="20">
        <v>900</v>
      </c>
      <c r="K14" s="20">
        <v>1018</v>
      </c>
    </row>
    <row r="15" spans="2:11" x14ac:dyDescent="0.25">
      <c r="B15" s="3" t="s">
        <v>18</v>
      </c>
      <c r="C15" s="20">
        <v>171</v>
      </c>
      <c r="D15" s="20">
        <v>319</v>
      </c>
      <c r="E15" s="20">
        <v>447</v>
      </c>
      <c r="F15" s="20">
        <v>483</v>
      </c>
      <c r="G15" s="20">
        <v>673</v>
      </c>
      <c r="H15" s="20">
        <v>691</v>
      </c>
      <c r="I15" s="20">
        <v>1065</v>
      </c>
      <c r="J15" s="20">
        <v>1161</v>
      </c>
      <c r="K15" s="20">
        <v>1343</v>
      </c>
    </row>
    <row r="16" spans="2:11" x14ac:dyDescent="0.25">
      <c r="B16" s="3" t="s">
        <v>23</v>
      </c>
      <c r="C16" s="20">
        <v>210</v>
      </c>
      <c r="D16" s="20">
        <v>369</v>
      </c>
      <c r="E16" s="20">
        <v>497</v>
      </c>
      <c r="F16" s="20">
        <v>541</v>
      </c>
      <c r="G16" s="20">
        <v>751</v>
      </c>
      <c r="H16" s="20">
        <v>751</v>
      </c>
      <c r="I16" s="20">
        <v>1217</v>
      </c>
      <c r="J16" s="20">
        <v>1430</v>
      </c>
      <c r="K16" s="20">
        <v>1659</v>
      </c>
    </row>
    <row r="17" spans="2:11" x14ac:dyDescent="0.25">
      <c r="B17" s="3" t="s">
        <v>19</v>
      </c>
      <c r="C17" s="20">
        <v>721</v>
      </c>
      <c r="D17" s="20">
        <v>1217</v>
      </c>
      <c r="E17" s="20">
        <v>1672</v>
      </c>
      <c r="F17" s="20">
        <v>1785</v>
      </c>
      <c r="G17" s="20">
        <v>2498</v>
      </c>
      <c r="H17" s="20">
        <v>2650</v>
      </c>
      <c r="I17" s="20">
        <v>4096</v>
      </c>
      <c r="J17" s="20">
        <v>4610</v>
      </c>
      <c r="K17" s="20">
        <v>5137</v>
      </c>
    </row>
    <row r="18" spans="2:11" x14ac:dyDescent="0.25">
      <c r="B18" s="3" t="s">
        <v>20</v>
      </c>
      <c r="C18" s="20">
        <v>160</v>
      </c>
      <c r="D18" s="20">
        <v>301</v>
      </c>
      <c r="E18" s="20">
        <v>442</v>
      </c>
      <c r="F18" s="20">
        <v>561</v>
      </c>
      <c r="G18" s="20">
        <v>791</v>
      </c>
      <c r="H18" s="20">
        <v>894</v>
      </c>
      <c r="I18" s="20">
        <v>1376</v>
      </c>
      <c r="J18" s="20">
        <v>1506</v>
      </c>
      <c r="K18" s="20">
        <v>1605</v>
      </c>
    </row>
    <row r="19" spans="2:11" x14ac:dyDescent="0.25">
      <c r="B19" s="3" t="s">
        <v>15</v>
      </c>
      <c r="C19" s="20">
        <v>124</v>
      </c>
      <c r="D19" s="20">
        <v>209</v>
      </c>
      <c r="E19" s="20">
        <v>304</v>
      </c>
      <c r="F19" s="20">
        <v>398</v>
      </c>
      <c r="G19" s="20">
        <v>504</v>
      </c>
      <c r="H19" s="20">
        <v>629</v>
      </c>
      <c r="I19" s="20">
        <v>830</v>
      </c>
      <c r="J19" s="20">
        <v>865</v>
      </c>
      <c r="K19" s="20">
        <v>862</v>
      </c>
    </row>
    <row r="20" spans="2:11" x14ac:dyDescent="0.25">
      <c r="B20" s="3" t="s">
        <v>21</v>
      </c>
      <c r="C20" s="20">
        <v>186</v>
      </c>
      <c r="D20" s="20">
        <v>328</v>
      </c>
      <c r="E20" s="20">
        <v>420</v>
      </c>
      <c r="F20" s="20">
        <v>425</v>
      </c>
      <c r="G20" s="20">
        <v>598</v>
      </c>
      <c r="H20" s="20">
        <v>681</v>
      </c>
      <c r="I20" s="20">
        <v>952</v>
      </c>
      <c r="J20" s="20">
        <v>1104</v>
      </c>
      <c r="K20" s="20">
        <v>1244</v>
      </c>
    </row>
    <row r="21" spans="2:11" x14ac:dyDescent="0.25">
      <c r="B21" s="3" t="s">
        <v>22</v>
      </c>
      <c r="C21" s="20">
        <v>65</v>
      </c>
      <c r="D21" s="20">
        <v>141</v>
      </c>
      <c r="E21" s="20">
        <v>196</v>
      </c>
      <c r="F21" s="20">
        <v>231</v>
      </c>
      <c r="G21" s="20">
        <v>315</v>
      </c>
      <c r="H21" s="20">
        <v>387</v>
      </c>
      <c r="I21" s="20">
        <v>608</v>
      </c>
      <c r="J21" s="20">
        <v>675</v>
      </c>
      <c r="K21" s="20">
        <v>798</v>
      </c>
    </row>
    <row r="22" spans="2:11" x14ac:dyDescent="0.25">
      <c r="B22" s="3" t="s">
        <v>24</v>
      </c>
      <c r="C22" s="20">
        <v>327</v>
      </c>
      <c r="D22" s="20">
        <v>635</v>
      </c>
      <c r="E22" s="20">
        <v>905</v>
      </c>
      <c r="F22" s="20">
        <v>1224</v>
      </c>
      <c r="G22" s="20">
        <v>1659</v>
      </c>
      <c r="H22" s="20">
        <v>1853</v>
      </c>
      <c r="I22" s="20">
        <v>2652</v>
      </c>
      <c r="J22" s="20">
        <v>2903</v>
      </c>
      <c r="K22" s="20">
        <v>3043</v>
      </c>
    </row>
    <row r="23" spans="2:11" x14ac:dyDescent="0.25">
      <c r="B23" s="4" t="s">
        <v>63</v>
      </c>
      <c r="C23" s="49">
        <v>5330</v>
      </c>
      <c r="D23" s="49">
        <v>9597</v>
      </c>
      <c r="E23" s="49">
        <v>13537</v>
      </c>
      <c r="F23" s="49">
        <v>15147</v>
      </c>
      <c r="G23" s="49">
        <v>20966</v>
      </c>
      <c r="H23" s="49">
        <v>22561</v>
      </c>
      <c r="I23" s="49">
        <v>35944</v>
      </c>
      <c r="J23" s="49">
        <v>40288</v>
      </c>
      <c r="K23" s="49">
        <v>45390</v>
      </c>
    </row>
    <row r="24" spans="2:11" x14ac:dyDescent="0.25">
      <c r="C24" s="14"/>
      <c r="D24" s="14"/>
      <c r="E24" s="14"/>
      <c r="F24" s="14"/>
      <c r="G24" s="14"/>
      <c r="H24" s="14"/>
      <c r="I24" s="14"/>
      <c r="J24" s="14"/>
      <c r="K24" s="14"/>
    </row>
    <row r="25" spans="2:11" x14ac:dyDescent="0.25">
      <c r="C25" s="63"/>
      <c r="D25" s="63"/>
      <c r="E25" s="63"/>
      <c r="F25" s="63"/>
      <c r="G25" s="63"/>
      <c r="H25" s="63"/>
      <c r="I25" s="63"/>
      <c r="J25" s="63"/>
      <c r="K25" s="63"/>
    </row>
    <row r="26" spans="2:11" x14ac:dyDescent="0.25">
      <c r="B26" s="69" t="s">
        <v>75</v>
      </c>
      <c r="J26" s="9"/>
    </row>
    <row r="27" spans="2:11" x14ac:dyDescent="0.25">
      <c r="J27" s="9"/>
    </row>
    <row r="32" spans="2:11" x14ac:dyDescent="0.25">
      <c r="C32" s="9"/>
      <c r="D32" s="9"/>
      <c r="E32" s="9"/>
      <c r="F32" s="9"/>
      <c r="G32" s="9"/>
      <c r="H32" s="9"/>
      <c r="I32" s="9"/>
    </row>
    <row r="33" spans="3:9" x14ac:dyDescent="0.25">
      <c r="C33" s="9"/>
      <c r="D33" s="9"/>
      <c r="E33" s="9"/>
      <c r="F33" s="9"/>
      <c r="G33" s="9"/>
      <c r="H33" s="9"/>
      <c r="I33" s="9"/>
    </row>
    <row r="34" spans="3:9" x14ac:dyDescent="0.25">
      <c r="C34" s="9"/>
      <c r="D34" s="9"/>
      <c r="E34" s="9"/>
      <c r="F34" s="9"/>
      <c r="G34" s="9"/>
      <c r="H34" s="9"/>
      <c r="I34" s="9"/>
    </row>
    <row r="35" spans="3:9" x14ac:dyDescent="0.25">
      <c r="C35" s="9"/>
      <c r="D35" s="9"/>
      <c r="E35" s="9"/>
      <c r="F35" s="9"/>
      <c r="G35" s="9"/>
      <c r="H35" s="9"/>
      <c r="I35" s="9"/>
    </row>
    <row r="38" spans="3:9" x14ac:dyDescent="0.25">
      <c r="C38" s="9"/>
      <c r="D38" s="9"/>
      <c r="E38" s="9"/>
      <c r="F38" s="9"/>
      <c r="G38" s="9"/>
      <c r="H38" s="9"/>
      <c r="I38" s="9"/>
    </row>
    <row r="43" spans="3:9" x14ac:dyDescent="0.25">
      <c r="C43" s="9"/>
      <c r="D43" s="9"/>
      <c r="E43" s="9"/>
    </row>
    <row r="44" spans="3:9" x14ac:dyDescent="0.25">
      <c r="C44" s="9"/>
      <c r="D44" s="9"/>
      <c r="E44" s="9"/>
    </row>
    <row r="45" spans="3:9" x14ac:dyDescent="0.25">
      <c r="C45" s="9"/>
      <c r="D45" s="9"/>
      <c r="E45" s="9"/>
    </row>
    <row r="46" spans="3:9" x14ac:dyDescent="0.25">
      <c r="C46" s="9"/>
      <c r="D46" s="9"/>
      <c r="E46" s="9"/>
    </row>
    <row r="49" spans="3:5" x14ac:dyDescent="0.25">
      <c r="C49" s="9"/>
      <c r="D49" s="9"/>
      <c r="E49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DD98-3FC9-434B-A227-BAD0A1B685C9}">
  <dimension ref="B2:K63"/>
  <sheetViews>
    <sheetView showGridLines="0" workbookViewId="0"/>
  </sheetViews>
  <sheetFormatPr defaultColWidth="10.28515625" defaultRowHeight="15" x14ac:dyDescent="0.25"/>
  <cols>
    <col min="1" max="1" width="23.85546875" customWidth="1"/>
    <col min="2" max="2" width="43.42578125" customWidth="1"/>
    <col min="3" max="11" width="11.5703125" bestFit="1" customWidth="1"/>
  </cols>
  <sheetData>
    <row r="2" spans="2:11" ht="43.5" customHeight="1" x14ac:dyDescent="0.25">
      <c r="B2" s="11" t="s">
        <v>131</v>
      </c>
    </row>
    <row r="3" spans="2:11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71">
        <v>2053</v>
      </c>
      <c r="D5" s="71">
        <v>3675</v>
      </c>
      <c r="E5" s="71">
        <v>5265</v>
      </c>
      <c r="F5" s="71">
        <v>5594</v>
      </c>
      <c r="G5" s="71">
        <v>7633</v>
      </c>
      <c r="H5" s="71">
        <v>8211</v>
      </c>
      <c r="I5" s="71">
        <v>13057</v>
      </c>
      <c r="J5" s="71">
        <v>14249</v>
      </c>
      <c r="K5" s="71">
        <v>15860</v>
      </c>
    </row>
    <row r="6" spans="2:11" x14ac:dyDescent="0.25">
      <c r="B6" s="3" t="s">
        <v>42</v>
      </c>
      <c r="C6" s="71">
        <v>19</v>
      </c>
      <c r="D6" s="71">
        <v>37</v>
      </c>
      <c r="E6" s="71">
        <v>54</v>
      </c>
      <c r="F6" s="71">
        <v>59</v>
      </c>
      <c r="G6" s="71">
        <v>75</v>
      </c>
      <c r="H6" s="71">
        <v>78</v>
      </c>
      <c r="I6" s="71">
        <v>170</v>
      </c>
      <c r="J6" s="71">
        <v>212</v>
      </c>
      <c r="K6" s="71">
        <v>252</v>
      </c>
    </row>
    <row r="7" spans="2:11" x14ac:dyDescent="0.25">
      <c r="B7" s="3" t="s">
        <v>56</v>
      </c>
      <c r="C7" s="71">
        <v>4</v>
      </c>
      <c r="D7" s="71">
        <v>10</v>
      </c>
      <c r="E7" s="71">
        <v>12</v>
      </c>
      <c r="F7" s="71">
        <v>11</v>
      </c>
      <c r="G7" s="71">
        <v>15</v>
      </c>
      <c r="H7" s="71">
        <v>19</v>
      </c>
      <c r="I7" s="71">
        <v>39</v>
      </c>
      <c r="J7" s="71">
        <v>71</v>
      </c>
      <c r="K7" s="71">
        <v>101</v>
      </c>
    </row>
    <row r="8" spans="2:11" x14ac:dyDescent="0.25">
      <c r="B8" s="3" t="s">
        <v>54</v>
      </c>
      <c r="C8" s="71">
        <v>37</v>
      </c>
      <c r="D8" s="71">
        <v>54</v>
      </c>
      <c r="E8" s="71">
        <v>79</v>
      </c>
      <c r="F8" s="71">
        <v>84</v>
      </c>
      <c r="G8" s="71">
        <v>132</v>
      </c>
      <c r="H8" s="71">
        <v>140</v>
      </c>
      <c r="I8" s="71">
        <v>238</v>
      </c>
      <c r="J8" s="71">
        <v>268</v>
      </c>
      <c r="K8" s="71">
        <v>295</v>
      </c>
    </row>
    <row r="9" spans="2:11" x14ac:dyDescent="0.25">
      <c r="B9" s="3" t="s">
        <v>33</v>
      </c>
      <c r="C9" s="71">
        <v>10</v>
      </c>
      <c r="D9" s="71">
        <v>17</v>
      </c>
      <c r="E9" s="71">
        <v>22</v>
      </c>
      <c r="F9" s="71">
        <v>24</v>
      </c>
      <c r="G9" s="71">
        <v>37</v>
      </c>
      <c r="H9" s="71">
        <v>34</v>
      </c>
      <c r="I9" s="71">
        <v>67</v>
      </c>
      <c r="J9" s="71">
        <v>88</v>
      </c>
      <c r="K9" s="71">
        <v>107</v>
      </c>
    </row>
    <row r="10" spans="2:11" x14ac:dyDescent="0.25">
      <c r="B10" s="3" t="s">
        <v>30</v>
      </c>
      <c r="C10" s="71">
        <v>118</v>
      </c>
      <c r="D10" s="71">
        <v>221</v>
      </c>
      <c r="E10" s="71">
        <v>301</v>
      </c>
      <c r="F10" s="71">
        <v>417</v>
      </c>
      <c r="G10" s="71">
        <v>547</v>
      </c>
      <c r="H10" s="71">
        <v>570</v>
      </c>
      <c r="I10" s="71">
        <v>771</v>
      </c>
      <c r="J10" s="71">
        <v>866</v>
      </c>
      <c r="K10" s="71">
        <v>948</v>
      </c>
    </row>
    <row r="11" spans="2:11" x14ac:dyDescent="0.25">
      <c r="B11" s="3" t="s">
        <v>32</v>
      </c>
      <c r="C11" s="71">
        <v>2</v>
      </c>
      <c r="D11" s="71">
        <v>4</v>
      </c>
      <c r="E11" s="71">
        <v>6</v>
      </c>
      <c r="F11" s="71">
        <v>9</v>
      </c>
      <c r="G11" s="71">
        <v>9</v>
      </c>
      <c r="H11" s="71">
        <v>12</v>
      </c>
      <c r="I11" s="71">
        <v>23</v>
      </c>
      <c r="J11" s="71">
        <v>27</v>
      </c>
      <c r="K11" s="71">
        <v>25</v>
      </c>
    </row>
    <row r="12" spans="2:11" x14ac:dyDescent="0.25">
      <c r="B12" s="3" t="s">
        <v>55</v>
      </c>
      <c r="C12" s="71">
        <v>13</v>
      </c>
      <c r="D12" s="71">
        <v>25</v>
      </c>
      <c r="E12" s="71">
        <v>36</v>
      </c>
      <c r="F12" s="71">
        <v>36</v>
      </c>
      <c r="G12" s="71">
        <v>50</v>
      </c>
      <c r="H12" s="71">
        <v>41</v>
      </c>
      <c r="I12" s="71">
        <v>88</v>
      </c>
      <c r="J12" s="71">
        <v>115</v>
      </c>
      <c r="K12" s="71">
        <v>149</v>
      </c>
    </row>
    <row r="13" spans="2:11" x14ac:dyDescent="0.25">
      <c r="B13" s="3" t="s">
        <v>26</v>
      </c>
      <c r="C13" s="71">
        <v>86</v>
      </c>
      <c r="D13" s="71">
        <v>143</v>
      </c>
      <c r="E13" s="71">
        <v>202</v>
      </c>
      <c r="F13" s="71">
        <v>230</v>
      </c>
      <c r="G13" s="71">
        <v>319</v>
      </c>
      <c r="H13" s="71">
        <v>306</v>
      </c>
      <c r="I13" s="71">
        <v>436</v>
      </c>
      <c r="J13" s="71">
        <v>475</v>
      </c>
      <c r="K13" s="71">
        <v>559</v>
      </c>
    </row>
    <row r="14" spans="2:11" x14ac:dyDescent="0.25">
      <c r="B14" s="3" t="s">
        <v>41</v>
      </c>
      <c r="C14" s="71">
        <v>2</v>
      </c>
      <c r="D14" s="71">
        <v>2</v>
      </c>
      <c r="E14" s="71">
        <v>8</v>
      </c>
      <c r="F14" s="71">
        <v>10</v>
      </c>
      <c r="G14" s="71">
        <v>12</v>
      </c>
      <c r="H14" s="71">
        <v>12</v>
      </c>
      <c r="I14" s="71">
        <v>24</v>
      </c>
      <c r="J14" s="71">
        <v>27</v>
      </c>
      <c r="K14" s="71">
        <v>29</v>
      </c>
    </row>
    <row r="15" spans="2:11" x14ac:dyDescent="0.25">
      <c r="B15" s="3" t="s">
        <v>49</v>
      </c>
      <c r="C15" s="71">
        <v>210</v>
      </c>
      <c r="D15" s="71">
        <v>381</v>
      </c>
      <c r="E15" s="71">
        <v>523</v>
      </c>
      <c r="F15" s="71">
        <v>613</v>
      </c>
      <c r="G15" s="71">
        <v>937</v>
      </c>
      <c r="H15" s="71">
        <v>1133</v>
      </c>
      <c r="I15" s="71">
        <v>1790</v>
      </c>
      <c r="J15" s="71">
        <v>2029</v>
      </c>
      <c r="K15" s="71">
        <v>2244</v>
      </c>
    </row>
    <row r="16" spans="2:11" x14ac:dyDescent="0.25">
      <c r="B16" s="3" t="s">
        <v>40</v>
      </c>
      <c r="C16" s="71">
        <v>114</v>
      </c>
      <c r="D16" s="71">
        <v>199</v>
      </c>
      <c r="E16" s="71">
        <v>257</v>
      </c>
      <c r="F16" s="71">
        <v>306</v>
      </c>
      <c r="G16" s="71">
        <v>424</v>
      </c>
      <c r="H16" s="71">
        <v>456</v>
      </c>
      <c r="I16" s="71">
        <v>701</v>
      </c>
      <c r="J16" s="71">
        <v>776</v>
      </c>
      <c r="K16" s="71">
        <v>839</v>
      </c>
    </row>
    <row r="17" spans="2:11" x14ac:dyDescent="0.25">
      <c r="B17" s="3" t="s">
        <v>29</v>
      </c>
      <c r="C17" s="71">
        <v>142</v>
      </c>
      <c r="D17" s="71">
        <v>245</v>
      </c>
      <c r="E17" s="71">
        <v>359</v>
      </c>
      <c r="F17" s="71">
        <v>434</v>
      </c>
      <c r="G17" s="71">
        <v>613</v>
      </c>
      <c r="H17" s="71">
        <v>646</v>
      </c>
      <c r="I17" s="71">
        <v>1007</v>
      </c>
      <c r="J17" s="71">
        <v>1174</v>
      </c>
      <c r="K17" s="71">
        <v>1327</v>
      </c>
    </row>
    <row r="18" spans="2:11" x14ac:dyDescent="0.25">
      <c r="B18" s="3" t="s">
        <v>64</v>
      </c>
      <c r="C18" s="71">
        <v>37</v>
      </c>
      <c r="D18" s="71">
        <v>69</v>
      </c>
      <c r="E18" s="71">
        <v>98</v>
      </c>
      <c r="F18" s="71">
        <v>111</v>
      </c>
      <c r="G18" s="71">
        <v>173</v>
      </c>
      <c r="H18" s="71">
        <v>203</v>
      </c>
      <c r="I18" s="71">
        <v>327</v>
      </c>
      <c r="J18" s="71">
        <v>354</v>
      </c>
      <c r="K18" s="71">
        <v>404</v>
      </c>
    </row>
    <row r="19" spans="2:11" x14ac:dyDescent="0.25">
      <c r="B19" s="3" t="s">
        <v>31</v>
      </c>
      <c r="C19" s="71">
        <v>26</v>
      </c>
      <c r="D19" s="71">
        <v>46</v>
      </c>
      <c r="E19" s="71">
        <v>57</v>
      </c>
      <c r="F19" s="71">
        <v>62</v>
      </c>
      <c r="G19" s="71">
        <v>89</v>
      </c>
      <c r="H19" s="71">
        <v>89</v>
      </c>
      <c r="I19" s="71">
        <v>144</v>
      </c>
      <c r="J19" s="71">
        <v>181</v>
      </c>
      <c r="K19" s="71">
        <v>229</v>
      </c>
    </row>
    <row r="20" spans="2:11" x14ac:dyDescent="0.25">
      <c r="B20" s="3" t="s">
        <v>34</v>
      </c>
      <c r="C20" s="71">
        <v>4</v>
      </c>
      <c r="D20" s="71">
        <v>8</v>
      </c>
      <c r="E20" s="71">
        <v>10</v>
      </c>
      <c r="F20" s="71">
        <v>10</v>
      </c>
      <c r="G20" s="71">
        <v>11</v>
      </c>
      <c r="H20" s="71">
        <v>12</v>
      </c>
      <c r="I20" s="71">
        <v>20</v>
      </c>
      <c r="J20" s="71">
        <v>21</v>
      </c>
      <c r="K20" s="71">
        <v>26</v>
      </c>
    </row>
    <row r="21" spans="2:11" x14ac:dyDescent="0.25">
      <c r="B21" s="3" t="s">
        <v>47</v>
      </c>
      <c r="C21" s="71">
        <v>32</v>
      </c>
      <c r="D21" s="71">
        <v>70</v>
      </c>
      <c r="E21" s="71">
        <v>97</v>
      </c>
      <c r="F21" s="71">
        <v>102</v>
      </c>
      <c r="G21" s="71">
        <v>147</v>
      </c>
      <c r="H21" s="71">
        <v>168</v>
      </c>
      <c r="I21" s="71">
        <v>304</v>
      </c>
      <c r="J21" s="71">
        <v>371</v>
      </c>
      <c r="K21" s="71">
        <v>463</v>
      </c>
    </row>
    <row r="22" spans="2:11" x14ac:dyDescent="0.25">
      <c r="B22" s="3" t="s">
        <v>36</v>
      </c>
      <c r="C22" s="71">
        <v>169</v>
      </c>
      <c r="D22" s="71">
        <v>316</v>
      </c>
      <c r="E22" s="71">
        <v>449</v>
      </c>
      <c r="F22" s="71">
        <v>511</v>
      </c>
      <c r="G22" s="71">
        <v>737</v>
      </c>
      <c r="H22" s="71">
        <v>801</v>
      </c>
      <c r="I22" s="71">
        <v>1123</v>
      </c>
      <c r="J22" s="71">
        <v>1264</v>
      </c>
      <c r="K22" s="71">
        <v>1420</v>
      </c>
    </row>
    <row r="23" spans="2:11" x14ac:dyDescent="0.25">
      <c r="B23" s="3" t="s">
        <v>28</v>
      </c>
      <c r="C23" s="71">
        <v>30</v>
      </c>
      <c r="D23" s="71">
        <v>62</v>
      </c>
      <c r="E23" s="71">
        <v>78</v>
      </c>
      <c r="F23" s="71">
        <v>118</v>
      </c>
      <c r="G23" s="71">
        <v>140</v>
      </c>
      <c r="H23" s="71">
        <v>135</v>
      </c>
      <c r="I23" s="71">
        <v>209</v>
      </c>
      <c r="J23" s="71">
        <v>235</v>
      </c>
      <c r="K23" s="71">
        <v>243</v>
      </c>
    </row>
    <row r="24" spans="2:11" x14ac:dyDescent="0.25">
      <c r="B24" s="3" t="s">
        <v>53</v>
      </c>
      <c r="C24" s="71">
        <v>48</v>
      </c>
      <c r="D24" s="71">
        <v>76</v>
      </c>
      <c r="E24" s="71">
        <v>96</v>
      </c>
      <c r="F24" s="71">
        <v>120</v>
      </c>
      <c r="G24" s="71">
        <v>175</v>
      </c>
      <c r="H24" s="71">
        <v>170</v>
      </c>
      <c r="I24" s="71">
        <v>306</v>
      </c>
      <c r="J24" s="71">
        <v>362</v>
      </c>
      <c r="K24" s="71">
        <v>412</v>
      </c>
    </row>
    <row r="25" spans="2:11" x14ac:dyDescent="0.25">
      <c r="B25" s="3" t="s">
        <v>52</v>
      </c>
      <c r="C25" s="71">
        <v>136</v>
      </c>
      <c r="D25" s="71">
        <v>248</v>
      </c>
      <c r="E25" s="71">
        <v>363</v>
      </c>
      <c r="F25" s="71">
        <v>438</v>
      </c>
      <c r="G25" s="71">
        <v>577</v>
      </c>
      <c r="H25" s="71">
        <v>595</v>
      </c>
      <c r="I25" s="71">
        <v>1058</v>
      </c>
      <c r="J25" s="71">
        <v>1195</v>
      </c>
      <c r="K25" s="71">
        <v>1341</v>
      </c>
    </row>
    <row r="26" spans="2:11" x14ac:dyDescent="0.25">
      <c r="B26" s="3" t="s">
        <v>43</v>
      </c>
      <c r="C26" s="71">
        <v>27</v>
      </c>
      <c r="D26" s="71">
        <v>50</v>
      </c>
      <c r="E26" s="71">
        <v>67</v>
      </c>
      <c r="F26" s="71">
        <v>75</v>
      </c>
      <c r="G26" s="71">
        <v>119</v>
      </c>
      <c r="H26" s="71">
        <v>130</v>
      </c>
      <c r="I26" s="71">
        <v>245</v>
      </c>
      <c r="J26" s="71">
        <v>280</v>
      </c>
      <c r="K26" s="71">
        <v>304</v>
      </c>
    </row>
    <row r="27" spans="2:11" x14ac:dyDescent="0.25">
      <c r="B27" s="3" t="s">
        <v>50</v>
      </c>
      <c r="C27" s="71">
        <v>96</v>
      </c>
      <c r="D27" s="71">
        <v>172</v>
      </c>
      <c r="E27" s="71">
        <v>245</v>
      </c>
      <c r="F27" s="71">
        <v>283</v>
      </c>
      <c r="G27" s="71">
        <v>382</v>
      </c>
      <c r="H27" s="71">
        <v>424</v>
      </c>
      <c r="I27" s="71">
        <v>749</v>
      </c>
      <c r="J27" s="71">
        <v>846</v>
      </c>
      <c r="K27" s="71">
        <v>917</v>
      </c>
    </row>
    <row r="28" spans="2:11" x14ac:dyDescent="0.25">
      <c r="B28" s="3" t="s">
        <v>37</v>
      </c>
      <c r="C28" s="71">
        <v>43</v>
      </c>
      <c r="D28" s="71">
        <v>72</v>
      </c>
      <c r="E28" s="71">
        <v>100</v>
      </c>
      <c r="F28" s="71">
        <v>124</v>
      </c>
      <c r="G28" s="71">
        <v>171</v>
      </c>
      <c r="H28" s="71">
        <v>180</v>
      </c>
      <c r="I28" s="71">
        <v>299</v>
      </c>
      <c r="J28" s="71">
        <v>334</v>
      </c>
      <c r="K28" s="71">
        <v>385</v>
      </c>
    </row>
    <row r="29" spans="2:11" x14ac:dyDescent="0.25">
      <c r="B29" s="3" t="s">
        <v>38</v>
      </c>
      <c r="C29" s="71">
        <v>800</v>
      </c>
      <c r="D29" s="71">
        <v>1417</v>
      </c>
      <c r="E29" s="71">
        <v>2000</v>
      </c>
      <c r="F29" s="71">
        <v>2324</v>
      </c>
      <c r="G29" s="71">
        <v>3236</v>
      </c>
      <c r="H29" s="71">
        <v>3403</v>
      </c>
      <c r="I29" s="71">
        <v>4870</v>
      </c>
      <c r="J29" s="71">
        <v>5409</v>
      </c>
      <c r="K29" s="71">
        <v>6068</v>
      </c>
    </row>
    <row r="30" spans="2:11" x14ac:dyDescent="0.25">
      <c r="B30" s="3" t="s">
        <v>27</v>
      </c>
      <c r="C30" s="71">
        <v>13</v>
      </c>
      <c r="D30" s="71">
        <v>23</v>
      </c>
      <c r="E30" s="71">
        <v>31</v>
      </c>
      <c r="F30" s="71">
        <v>41</v>
      </c>
      <c r="G30" s="71">
        <v>59</v>
      </c>
      <c r="H30" s="71">
        <v>55</v>
      </c>
      <c r="I30" s="71">
        <v>83</v>
      </c>
      <c r="J30" s="71">
        <v>97</v>
      </c>
      <c r="K30" s="71">
        <v>110</v>
      </c>
    </row>
    <row r="31" spans="2:11" x14ac:dyDescent="0.25">
      <c r="B31" s="3" t="s">
        <v>46</v>
      </c>
      <c r="C31" s="71">
        <v>39</v>
      </c>
      <c r="D31" s="71">
        <v>105</v>
      </c>
      <c r="E31" s="71">
        <v>140</v>
      </c>
      <c r="F31" s="71">
        <v>187</v>
      </c>
      <c r="G31" s="71">
        <v>268</v>
      </c>
      <c r="H31" s="71">
        <v>316</v>
      </c>
      <c r="I31" s="71">
        <v>473</v>
      </c>
      <c r="J31" s="71">
        <v>535</v>
      </c>
      <c r="K31" s="71">
        <v>619</v>
      </c>
    </row>
    <row r="32" spans="2:11" x14ac:dyDescent="0.25">
      <c r="B32" s="3" t="s">
        <v>39</v>
      </c>
      <c r="C32" s="71">
        <v>56</v>
      </c>
      <c r="D32" s="71">
        <v>111</v>
      </c>
      <c r="E32" s="71">
        <v>156</v>
      </c>
      <c r="F32" s="71">
        <v>191</v>
      </c>
      <c r="G32" s="71">
        <v>267</v>
      </c>
      <c r="H32" s="71">
        <v>287</v>
      </c>
      <c r="I32" s="71">
        <v>434</v>
      </c>
      <c r="J32" s="71">
        <v>488</v>
      </c>
      <c r="K32" s="71">
        <v>567</v>
      </c>
    </row>
    <row r="33" spans="2:11" x14ac:dyDescent="0.25">
      <c r="B33" s="3" t="s">
        <v>44</v>
      </c>
      <c r="C33" s="71">
        <v>19</v>
      </c>
      <c r="D33" s="71">
        <v>36</v>
      </c>
      <c r="E33" s="71">
        <v>52</v>
      </c>
      <c r="F33" s="71">
        <v>62</v>
      </c>
      <c r="G33" s="71">
        <v>84</v>
      </c>
      <c r="H33" s="71">
        <v>80</v>
      </c>
      <c r="I33" s="71">
        <v>128</v>
      </c>
      <c r="J33" s="71">
        <v>136</v>
      </c>
      <c r="K33" s="71">
        <v>159</v>
      </c>
    </row>
    <row r="34" spans="2:11" x14ac:dyDescent="0.25">
      <c r="B34" s="3" t="s">
        <v>45</v>
      </c>
      <c r="C34" s="71">
        <v>23</v>
      </c>
      <c r="D34" s="71">
        <v>30</v>
      </c>
      <c r="E34" s="71">
        <v>47</v>
      </c>
      <c r="F34" s="71">
        <v>51</v>
      </c>
      <c r="G34" s="71">
        <v>63</v>
      </c>
      <c r="H34" s="71">
        <v>66</v>
      </c>
      <c r="I34" s="71">
        <v>131</v>
      </c>
      <c r="J34" s="71">
        <v>144</v>
      </c>
      <c r="K34" s="71">
        <v>164</v>
      </c>
    </row>
    <row r="35" spans="2:11" x14ac:dyDescent="0.25">
      <c r="B35" s="3" t="s">
        <v>35</v>
      </c>
      <c r="C35" s="71">
        <v>9</v>
      </c>
      <c r="D35" s="71">
        <v>19</v>
      </c>
      <c r="E35" s="71">
        <v>21</v>
      </c>
      <c r="F35" s="71">
        <v>25</v>
      </c>
      <c r="G35" s="71">
        <v>29</v>
      </c>
      <c r="H35" s="71">
        <v>27</v>
      </c>
      <c r="I35" s="71">
        <v>55</v>
      </c>
      <c r="J35" s="71">
        <v>66</v>
      </c>
      <c r="K35" s="71">
        <v>76</v>
      </c>
    </row>
    <row r="36" spans="2:11" x14ac:dyDescent="0.25">
      <c r="B36" s="3" t="s">
        <v>51</v>
      </c>
      <c r="C36" s="71">
        <v>913</v>
      </c>
      <c r="D36" s="71">
        <v>1654</v>
      </c>
      <c r="E36" s="71">
        <v>2306</v>
      </c>
      <c r="F36" s="71">
        <v>2485</v>
      </c>
      <c r="G36" s="71">
        <v>3436</v>
      </c>
      <c r="H36" s="71">
        <v>3762</v>
      </c>
      <c r="I36" s="71">
        <v>6575</v>
      </c>
      <c r="J36" s="71">
        <v>7593</v>
      </c>
      <c r="K36" s="71">
        <v>8748</v>
      </c>
    </row>
    <row r="37" spans="2:11" x14ac:dyDescent="0.25">
      <c r="B37" s="4" t="s">
        <v>63</v>
      </c>
      <c r="C37" s="49">
        <v>5330</v>
      </c>
      <c r="D37" s="49">
        <v>9597</v>
      </c>
      <c r="E37" s="49">
        <v>13537</v>
      </c>
      <c r="F37" s="49">
        <v>15147</v>
      </c>
      <c r="G37" s="49">
        <v>20966</v>
      </c>
      <c r="H37" s="49">
        <v>22561</v>
      </c>
      <c r="I37" s="49">
        <v>35944</v>
      </c>
      <c r="J37" s="49">
        <v>40288</v>
      </c>
      <c r="K37" s="49">
        <v>45390</v>
      </c>
    </row>
    <row r="39" spans="2:11" x14ac:dyDescent="0.25">
      <c r="C39" s="63"/>
      <c r="D39" s="63"/>
      <c r="E39" s="63"/>
      <c r="F39" s="63"/>
      <c r="G39" s="63"/>
      <c r="H39" s="63"/>
      <c r="I39" s="63"/>
      <c r="J39" s="63"/>
      <c r="K39" s="63"/>
    </row>
    <row r="40" spans="2:11" x14ac:dyDescent="0.25">
      <c r="B40" s="69" t="s">
        <v>75</v>
      </c>
      <c r="J40" s="9"/>
    </row>
    <row r="41" spans="2:11" x14ac:dyDescent="0.25">
      <c r="J41" s="9"/>
    </row>
    <row r="46" spans="2:11" x14ac:dyDescent="0.25">
      <c r="C46" s="9"/>
      <c r="D46" s="9"/>
      <c r="E46" s="9"/>
      <c r="F46" s="9"/>
      <c r="G46" s="9"/>
      <c r="H46" s="9"/>
      <c r="I46" s="9"/>
    </row>
    <row r="47" spans="2:11" x14ac:dyDescent="0.25">
      <c r="C47" s="9"/>
      <c r="D47" s="9"/>
      <c r="E47" s="9"/>
      <c r="F47" s="9"/>
      <c r="G47" s="9"/>
      <c r="H47" s="9"/>
      <c r="I47" s="9"/>
    </row>
    <row r="48" spans="2:11" x14ac:dyDescent="0.25">
      <c r="C48" s="9"/>
      <c r="D48" s="9"/>
      <c r="E48" s="9"/>
      <c r="F48" s="9"/>
      <c r="G48" s="9"/>
      <c r="H48" s="9"/>
      <c r="I48" s="9"/>
    </row>
    <row r="49" spans="3:9" x14ac:dyDescent="0.25">
      <c r="C49" s="9"/>
      <c r="D49" s="9"/>
      <c r="E49" s="9"/>
      <c r="F49" s="9"/>
      <c r="G49" s="9"/>
      <c r="H49" s="9"/>
      <c r="I49" s="9"/>
    </row>
    <row r="52" spans="3:9" x14ac:dyDescent="0.25">
      <c r="C52" s="9"/>
      <c r="D52" s="9"/>
      <c r="E52" s="9"/>
      <c r="F52" s="9"/>
      <c r="G52" s="9"/>
      <c r="H52" s="9"/>
      <c r="I52" s="9"/>
    </row>
    <row r="57" spans="3:9" x14ac:dyDescent="0.25">
      <c r="C57" s="9"/>
      <c r="D57" s="9"/>
      <c r="E57" s="9"/>
    </row>
    <row r="58" spans="3:9" x14ac:dyDescent="0.25">
      <c r="C58" s="9"/>
      <c r="D58" s="9"/>
      <c r="E58" s="9"/>
    </row>
    <row r="59" spans="3:9" x14ac:dyDescent="0.25">
      <c r="C59" s="9"/>
      <c r="D59" s="9"/>
      <c r="E59" s="9"/>
    </row>
    <row r="60" spans="3:9" x14ac:dyDescent="0.25">
      <c r="C60" s="9"/>
      <c r="D60" s="9"/>
      <c r="E60" s="9"/>
    </row>
    <row r="63" spans="3:9" x14ac:dyDescent="0.25">
      <c r="C63" s="9"/>
      <c r="D63" s="9"/>
      <c r="E63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1583-8E10-4A7A-BB11-314874FDBA07}">
  <dimension ref="B2:K10"/>
  <sheetViews>
    <sheetView showGridLines="0" workbookViewId="0">
      <selection activeCell="K24" sqref="K24"/>
    </sheetView>
  </sheetViews>
  <sheetFormatPr defaultColWidth="10.28515625" defaultRowHeight="15" x14ac:dyDescent="0.25"/>
  <cols>
    <col min="1" max="1" width="13.140625" customWidth="1"/>
    <col min="2" max="2" width="25.7109375" customWidth="1"/>
    <col min="3" max="7" width="10.42578125" bestFit="1" customWidth="1"/>
    <col min="8" max="11" width="11.42578125" bestFit="1" customWidth="1"/>
  </cols>
  <sheetData>
    <row r="2" spans="2:11" ht="43.5" customHeight="1" x14ac:dyDescent="0.25">
      <c r="B2" s="11" t="s">
        <v>132</v>
      </c>
    </row>
    <row r="3" spans="2:11" ht="15" customHeight="1" x14ac:dyDescent="0.25">
      <c r="B3" s="88" t="s">
        <v>59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79</v>
      </c>
      <c r="C5" s="20"/>
      <c r="D5" s="20">
        <v>4990</v>
      </c>
      <c r="E5" s="20">
        <v>9107</v>
      </c>
      <c r="F5" s="20">
        <v>12712</v>
      </c>
      <c r="G5" s="20">
        <v>9996</v>
      </c>
      <c r="H5" s="20">
        <v>11820</v>
      </c>
      <c r="I5" s="20">
        <v>14358</v>
      </c>
      <c r="J5" s="20">
        <v>29061</v>
      </c>
      <c r="K5" s="20">
        <v>31410</v>
      </c>
    </row>
    <row r="6" spans="2:11" x14ac:dyDescent="0.25">
      <c r="B6" s="3" t="s">
        <v>80</v>
      </c>
      <c r="C6" s="20">
        <v>5330</v>
      </c>
      <c r="D6" s="20">
        <v>4607</v>
      </c>
      <c r="E6" s="20">
        <v>4430</v>
      </c>
      <c r="F6" s="20">
        <v>2435</v>
      </c>
      <c r="G6" s="20">
        <v>6390</v>
      </c>
      <c r="H6" s="20">
        <v>6930</v>
      </c>
      <c r="I6" s="20">
        <v>18066</v>
      </c>
      <c r="J6" s="20">
        <v>8971</v>
      </c>
      <c r="K6" s="20">
        <v>8563</v>
      </c>
    </row>
    <row r="7" spans="2:11" x14ac:dyDescent="0.25">
      <c r="B7" s="3" t="s">
        <v>81</v>
      </c>
      <c r="C7" s="20"/>
      <c r="D7" s="20"/>
      <c r="E7" s="20"/>
      <c r="F7" s="20"/>
      <c r="G7" s="20">
        <v>4580</v>
      </c>
      <c r="H7" s="20">
        <v>3811</v>
      </c>
      <c r="I7" s="20">
        <v>3520</v>
      </c>
      <c r="J7" s="20">
        <v>2256</v>
      </c>
      <c r="K7" s="20">
        <v>5417</v>
      </c>
    </row>
    <row r="8" spans="2:11" x14ac:dyDescent="0.25">
      <c r="B8" s="4" t="s">
        <v>63</v>
      </c>
      <c r="C8" s="49">
        <v>5330</v>
      </c>
      <c r="D8" s="49">
        <v>9597</v>
      </c>
      <c r="E8" s="49">
        <v>13537</v>
      </c>
      <c r="F8" s="49">
        <v>15147</v>
      </c>
      <c r="G8" s="49">
        <v>20966</v>
      </c>
      <c r="H8" s="49">
        <v>22561</v>
      </c>
      <c r="I8" s="49">
        <v>35944</v>
      </c>
      <c r="J8" s="49">
        <v>40288</v>
      </c>
      <c r="K8" s="49">
        <v>45390</v>
      </c>
    </row>
    <row r="9" spans="2:11" x14ac:dyDescent="0.25">
      <c r="J9" s="9"/>
    </row>
    <row r="10" spans="2:11" x14ac:dyDescent="0.25">
      <c r="B10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D52C3-EC5A-4472-A3A5-99A5D94C5752}">
  <dimension ref="B2:K15"/>
  <sheetViews>
    <sheetView showGridLines="0" workbookViewId="0">
      <selection activeCell="M20" sqref="M20"/>
    </sheetView>
  </sheetViews>
  <sheetFormatPr defaultColWidth="10.28515625" defaultRowHeight="15" x14ac:dyDescent="0.25"/>
  <cols>
    <col min="1" max="1" width="10.85546875" customWidth="1"/>
    <col min="2" max="2" width="17.7109375" customWidth="1"/>
    <col min="3" max="3" width="23.5703125" customWidth="1"/>
    <col min="10" max="10" width="15.42578125" bestFit="1" customWidth="1"/>
  </cols>
  <sheetData>
    <row r="2" spans="2:11" ht="43.5" customHeight="1" x14ac:dyDescent="0.25">
      <c r="B2" s="11" t="s">
        <v>133</v>
      </c>
      <c r="C2" s="10"/>
    </row>
    <row r="3" spans="2:11" ht="24" customHeight="1" x14ac:dyDescent="0.25">
      <c r="B3" s="6" t="s">
        <v>10</v>
      </c>
      <c r="C3" s="15" t="s">
        <v>14</v>
      </c>
    </row>
    <row r="4" spans="2:11" x14ac:dyDescent="0.25">
      <c r="B4" s="3">
        <v>2016</v>
      </c>
      <c r="C4" s="16">
        <v>6.6935412977684003E-2</v>
      </c>
      <c r="K4" s="9"/>
    </row>
    <row r="5" spans="2:11" x14ac:dyDescent="0.25">
      <c r="B5" s="3">
        <v>2017</v>
      </c>
      <c r="C5" s="16">
        <v>0.1083097272224542</v>
      </c>
      <c r="K5" s="9"/>
    </row>
    <row r="6" spans="2:11" x14ac:dyDescent="0.25">
      <c r="B6" s="3">
        <v>2018</v>
      </c>
      <c r="C6" s="16">
        <v>0.13698782622774971</v>
      </c>
      <c r="K6" s="9"/>
    </row>
    <row r="7" spans="2:11" x14ac:dyDescent="0.25">
      <c r="B7" s="3">
        <v>2019</v>
      </c>
      <c r="C7" s="16">
        <v>0.13645085445062022</v>
      </c>
      <c r="K7" s="9"/>
    </row>
    <row r="8" spans="2:11" x14ac:dyDescent="0.25">
      <c r="B8" s="3">
        <v>2020</v>
      </c>
      <c r="C8" s="16">
        <v>0.1744201524075738</v>
      </c>
      <c r="K8" s="9"/>
    </row>
    <row r="9" spans="2:11" x14ac:dyDescent="0.25">
      <c r="B9" s="3">
        <v>2021</v>
      </c>
      <c r="C9" s="16">
        <v>0.17211232577832367</v>
      </c>
      <c r="K9" s="9"/>
    </row>
    <row r="10" spans="2:11" x14ac:dyDescent="0.25">
      <c r="B10" s="3">
        <v>2022</v>
      </c>
      <c r="C10" s="16">
        <v>0.25496357561871796</v>
      </c>
      <c r="K10" s="9"/>
    </row>
    <row r="11" spans="2:11" x14ac:dyDescent="0.25">
      <c r="B11" s="3">
        <v>2023</v>
      </c>
      <c r="C11" s="16">
        <v>0.26402951719979817</v>
      </c>
      <c r="K11" s="9"/>
    </row>
    <row r="12" spans="2:11" x14ac:dyDescent="0.25">
      <c r="B12" s="7">
        <v>2024</v>
      </c>
      <c r="C12" s="17">
        <v>0.2753061484433284</v>
      </c>
      <c r="K12" s="9"/>
    </row>
    <row r="13" spans="2:11" x14ac:dyDescent="0.25">
      <c r="K13" s="9"/>
    </row>
    <row r="14" spans="2:11" x14ac:dyDescent="0.25">
      <c r="B14" s="69" t="s">
        <v>75</v>
      </c>
      <c r="J14" s="9"/>
      <c r="K14" s="9"/>
    </row>
    <row r="15" spans="2:11" x14ac:dyDescent="0.25">
      <c r="K15" s="9"/>
    </row>
  </sheetData>
  <pageMargins left="0.7" right="0.7" top="0.75" bottom="0.75" header="0.3" footer="0.3"/>
  <pageSetup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E01B-A7E9-4B2E-8D37-C898C08E86BD}">
  <dimension ref="B2:K10"/>
  <sheetViews>
    <sheetView showGridLines="0" workbookViewId="0">
      <selection activeCell="M20" sqref="M20"/>
    </sheetView>
  </sheetViews>
  <sheetFormatPr defaultColWidth="10.28515625" defaultRowHeight="15" x14ac:dyDescent="0.25"/>
  <cols>
    <col min="1" max="1" width="13.140625" customWidth="1"/>
    <col min="2" max="2" width="20.7109375" customWidth="1"/>
    <col min="3" max="5" width="9.7109375" bestFit="1" customWidth="1"/>
    <col min="6" max="11" width="10.7109375" bestFit="1" customWidth="1"/>
  </cols>
  <sheetData>
    <row r="2" spans="2:11" ht="43.5" customHeight="1" x14ac:dyDescent="0.25">
      <c r="B2" s="11" t="s">
        <v>431</v>
      </c>
    </row>
    <row r="3" spans="2:11" ht="15" customHeight="1" x14ac:dyDescent="0.25">
      <c r="B3" s="88" t="s">
        <v>172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8">
        <v>7.5455136540962295E-2</v>
      </c>
      <c r="D5" s="18">
        <v>0.1227930073179231</v>
      </c>
      <c r="E5" s="18">
        <v>0.15498891639983925</v>
      </c>
      <c r="F5" s="18">
        <v>0.15253774475783055</v>
      </c>
      <c r="G5" s="18">
        <v>0.18685554008515448</v>
      </c>
      <c r="H5" s="18">
        <v>0.18707690037444893</v>
      </c>
      <c r="I5" s="18">
        <v>0.28459972282580798</v>
      </c>
      <c r="J5" s="18">
        <v>0.29389273861047388</v>
      </c>
      <c r="K5" s="18">
        <v>0.30226696603172304</v>
      </c>
    </row>
    <row r="6" spans="2:11" x14ac:dyDescent="0.25">
      <c r="B6" s="3" t="s">
        <v>67</v>
      </c>
      <c r="C6" s="18">
        <v>4.0810602342051749E-2</v>
      </c>
      <c r="D6" s="18">
        <v>6.0476129527710226E-2</v>
      </c>
      <c r="E6" s="18">
        <v>7.7414855283040804E-2</v>
      </c>
      <c r="F6" s="18">
        <v>8.0297923235837773E-2</v>
      </c>
      <c r="G6" s="18">
        <v>0.12093735280263777</v>
      </c>
      <c r="H6" s="18">
        <v>0.10542268268488923</v>
      </c>
      <c r="I6" s="18">
        <v>0.11531586742250141</v>
      </c>
      <c r="J6" s="18">
        <v>0.11506495987772258</v>
      </c>
      <c r="K6" s="18">
        <v>0.13052593200255219</v>
      </c>
    </row>
    <row r="7" spans="2:11" x14ac:dyDescent="0.25">
      <c r="B7" s="3" t="s">
        <v>68</v>
      </c>
      <c r="C7" s="18">
        <v>3.0122869599682918E-2</v>
      </c>
      <c r="D7" s="18">
        <v>5.0036791758646067E-2</v>
      </c>
      <c r="E7" s="18">
        <v>5.9382422802850353E-2</v>
      </c>
      <c r="F7" s="18">
        <v>6.0202788339670466E-2</v>
      </c>
      <c r="G7" s="18">
        <v>0.10437339213524439</v>
      </c>
      <c r="H7" s="18">
        <v>8.7554511908755447E-2</v>
      </c>
      <c r="I7" s="18">
        <v>0.10544217687074831</v>
      </c>
      <c r="J7" s="18">
        <v>0.12567438908283085</v>
      </c>
      <c r="K7" s="18">
        <v>0.15715181932245922</v>
      </c>
    </row>
    <row r="8" spans="2:11" x14ac:dyDescent="0.25">
      <c r="B8" s="7" t="s">
        <v>69</v>
      </c>
      <c r="C8" s="23">
        <v>2.3166023166023165E-2</v>
      </c>
      <c r="D8" s="23">
        <v>3.4782608695652174E-2</v>
      </c>
      <c r="E8" s="23">
        <v>4.1611624834874503E-2</v>
      </c>
      <c r="F8" s="23">
        <v>4.0540540540540543E-2</v>
      </c>
      <c r="G8" s="23">
        <v>7.148067104303428E-2</v>
      </c>
      <c r="H8" s="23">
        <v>6.0566161948650429E-2</v>
      </c>
      <c r="I8" s="23">
        <v>6.9142125480153652E-2</v>
      </c>
      <c r="J8" s="23">
        <v>0.12280701754385964</v>
      </c>
      <c r="K8" s="23">
        <v>0.1741472172351885</v>
      </c>
    </row>
    <row r="9" spans="2:11" x14ac:dyDescent="0.25">
      <c r="J9" s="9"/>
    </row>
    <row r="10" spans="2:11" x14ac:dyDescent="0.25">
      <c r="B10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112B-E5B5-4A3D-8C69-2D1E52B0697E}">
  <dimension ref="B2:N24"/>
  <sheetViews>
    <sheetView showGridLines="0" workbookViewId="0">
      <selection activeCell="M20" sqref="M20"/>
    </sheetView>
  </sheetViews>
  <sheetFormatPr defaultColWidth="10.28515625" defaultRowHeight="15" x14ac:dyDescent="0.25"/>
  <cols>
    <col min="1" max="1" width="15.42578125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134</v>
      </c>
    </row>
    <row r="3" spans="2:14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18">
        <v>5.2917232021709636E-2</v>
      </c>
      <c r="D5" s="18">
        <v>8.6227544910179643E-2</v>
      </c>
      <c r="E5" s="18">
        <v>0.11375661375661375</v>
      </c>
      <c r="F5" s="18">
        <v>0.11847672778561354</v>
      </c>
      <c r="G5" s="18">
        <v>0.16311754684838159</v>
      </c>
      <c r="H5" s="18">
        <v>0.15591197314434913</v>
      </c>
      <c r="I5" s="18">
        <v>0.23247106875425461</v>
      </c>
      <c r="J5" s="18">
        <v>0.25221238938053098</v>
      </c>
      <c r="K5" s="18">
        <v>0.28351583308671202</v>
      </c>
      <c r="M5" s="18"/>
      <c r="N5" s="21"/>
    </row>
    <row r="6" spans="2:14" x14ac:dyDescent="0.25">
      <c r="B6" s="3" t="s">
        <v>2</v>
      </c>
      <c r="C6" s="18">
        <v>4.3478260869565216E-2</v>
      </c>
      <c r="D6" s="18">
        <v>6.25E-2</v>
      </c>
      <c r="E6" s="18">
        <v>7.9545454545454544E-2</v>
      </c>
      <c r="F6" s="18">
        <v>8.247422680412371E-2</v>
      </c>
      <c r="G6" s="18">
        <v>0.125</v>
      </c>
      <c r="H6" s="18">
        <v>0.16101694915254236</v>
      </c>
      <c r="I6" s="18">
        <v>0.27272727272727271</v>
      </c>
      <c r="J6" s="18">
        <v>0.29411764705882354</v>
      </c>
      <c r="K6" s="18">
        <v>0.31791907514450868</v>
      </c>
      <c r="M6" s="18"/>
      <c r="N6" s="21"/>
    </row>
    <row r="7" spans="2:14" x14ac:dyDescent="0.25">
      <c r="B7" s="3" t="s">
        <v>3</v>
      </c>
      <c r="C7" s="18">
        <v>6.29309080240575E-2</v>
      </c>
      <c r="D7" s="18">
        <v>0.10197501007658202</v>
      </c>
      <c r="E7" s="18">
        <v>0.13446313706086097</v>
      </c>
      <c r="F7" s="18">
        <v>0.13775858149579451</v>
      </c>
      <c r="G7" s="18">
        <v>0.17127545551982851</v>
      </c>
      <c r="H7" s="18">
        <v>0.16317135549872122</v>
      </c>
      <c r="I7" s="18">
        <v>0.26565242832065533</v>
      </c>
      <c r="J7" s="18">
        <v>0.27793722803444126</v>
      </c>
      <c r="K7" s="18">
        <v>0.28661033191044516</v>
      </c>
      <c r="M7" s="18"/>
      <c r="N7" s="21"/>
    </row>
    <row r="8" spans="2:14" x14ac:dyDescent="0.25">
      <c r="B8" s="3" t="s">
        <v>4</v>
      </c>
      <c r="C8" s="18">
        <v>0.10948905109489052</v>
      </c>
      <c r="D8" s="18">
        <v>0.1619718309859155</v>
      </c>
      <c r="E8" s="18">
        <v>0.18954248366013071</v>
      </c>
      <c r="F8" s="18">
        <v>0.18902439024390244</v>
      </c>
      <c r="G8" s="18">
        <v>0.20786516853932585</v>
      </c>
      <c r="H8" s="18">
        <v>0.17989417989417988</v>
      </c>
      <c r="I8" s="18">
        <v>0.24186046511627907</v>
      </c>
      <c r="J8" s="18">
        <v>0.27659574468085107</v>
      </c>
      <c r="K8" s="18">
        <v>0.25539568345323743</v>
      </c>
      <c r="M8" s="18"/>
      <c r="N8" s="21"/>
    </row>
    <row r="9" spans="2:14" x14ac:dyDescent="0.25">
      <c r="B9" s="3" t="s">
        <v>5</v>
      </c>
      <c r="C9" s="18">
        <v>7.1428571428571425E-2</v>
      </c>
      <c r="D9" s="18">
        <v>0.1377245508982036</v>
      </c>
      <c r="E9" s="18">
        <v>0.17391304347826086</v>
      </c>
      <c r="F9" s="18">
        <v>0.15207373271889402</v>
      </c>
      <c r="G9" s="18">
        <v>0.16606498194945848</v>
      </c>
      <c r="H9" s="18">
        <v>0.16049382716049382</v>
      </c>
      <c r="I9" s="18">
        <v>0.20356234096692111</v>
      </c>
      <c r="J9" s="18">
        <v>0.19690265486725664</v>
      </c>
      <c r="K9" s="18">
        <v>0.22222222222222221</v>
      </c>
      <c r="M9" s="18"/>
      <c r="N9" s="21"/>
    </row>
    <row r="10" spans="2:14" x14ac:dyDescent="0.25">
      <c r="B10" s="3" t="s">
        <v>6</v>
      </c>
      <c r="C10" s="18">
        <v>8.6475942782834853E-2</v>
      </c>
      <c r="D10" s="18">
        <v>0.12330855727082142</v>
      </c>
      <c r="E10" s="18">
        <v>0.1530696673837498</v>
      </c>
      <c r="F10" s="18">
        <v>0.13319700068166326</v>
      </c>
      <c r="G10" s="18">
        <v>0.17783505154639176</v>
      </c>
      <c r="H10" s="18">
        <v>0.18258178603006189</v>
      </c>
      <c r="I10" s="18">
        <v>0.28325320512820512</v>
      </c>
      <c r="J10" s="18">
        <v>0.28538095665440188</v>
      </c>
      <c r="K10" s="18">
        <v>0.30062561738557786</v>
      </c>
      <c r="M10" s="18"/>
      <c r="N10" s="21"/>
    </row>
    <row r="11" spans="2:14" x14ac:dyDescent="0.25">
      <c r="B11" s="3" t="s">
        <v>7</v>
      </c>
      <c r="C11" s="18">
        <v>6.7718238430846109E-2</v>
      </c>
      <c r="D11" s="18">
        <v>0.11335351496804574</v>
      </c>
      <c r="E11" s="18">
        <v>0.14397581254724112</v>
      </c>
      <c r="F11" s="18">
        <v>0.14069480923885083</v>
      </c>
      <c r="G11" s="18">
        <v>0.17749536271118463</v>
      </c>
      <c r="H11" s="18">
        <v>0.16995674581262654</v>
      </c>
      <c r="I11" s="18">
        <v>0.26110139671437516</v>
      </c>
      <c r="J11" s="18">
        <v>0.26884406923092424</v>
      </c>
      <c r="K11" s="18">
        <v>0.27972001866542229</v>
      </c>
      <c r="M11" s="18"/>
      <c r="N11" s="21"/>
    </row>
    <row r="12" spans="2:14" x14ac:dyDescent="0.25">
      <c r="B12" s="3" t="s">
        <v>8</v>
      </c>
      <c r="C12" s="18">
        <v>5.7395143487858721E-2</v>
      </c>
      <c r="D12" s="18">
        <v>0.10253365003958828</v>
      </c>
      <c r="E12" s="18">
        <v>0.13543470730862486</v>
      </c>
      <c r="F12" s="18">
        <v>0.1249241964827168</v>
      </c>
      <c r="G12" s="18">
        <v>0.16120292603630451</v>
      </c>
      <c r="H12" s="18">
        <v>0.16301468817722128</v>
      </c>
      <c r="I12" s="18">
        <v>0.24729997795900374</v>
      </c>
      <c r="J12" s="18">
        <v>0.25369895442888146</v>
      </c>
      <c r="K12" s="18">
        <v>0.2600489339391821</v>
      </c>
      <c r="M12" s="18"/>
      <c r="N12" s="21"/>
    </row>
    <row r="13" spans="2:14" x14ac:dyDescent="0.25">
      <c r="B13" s="3" t="s">
        <v>17</v>
      </c>
      <c r="C13" s="18">
        <v>7.7407174323473882E-2</v>
      </c>
      <c r="D13" s="18">
        <v>0.11882829771554901</v>
      </c>
      <c r="E13" s="18">
        <v>0.14656831302116741</v>
      </c>
      <c r="F13" s="18">
        <v>0.1443762781186094</v>
      </c>
      <c r="G13" s="18">
        <v>0.19033232628398791</v>
      </c>
      <c r="H13" s="18">
        <v>0.18377555458895173</v>
      </c>
      <c r="I13" s="18">
        <v>0.27234636871508378</v>
      </c>
      <c r="J13" s="18">
        <v>0.30001804077214506</v>
      </c>
      <c r="K13" s="18">
        <v>0.34076620001676589</v>
      </c>
      <c r="M13" s="18"/>
      <c r="N13" s="21"/>
    </row>
    <row r="14" spans="2:14" x14ac:dyDescent="0.25">
      <c r="B14" s="3" t="s">
        <v>9</v>
      </c>
      <c r="C14" s="18">
        <v>6.4301552106430154E-2</v>
      </c>
      <c r="D14" s="18">
        <v>0.10247349823321555</v>
      </c>
      <c r="E14" s="18">
        <v>0.1338835396607061</v>
      </c>
      <c r="F14" s="18">
        <v>0.13580246913580246</v>
      </c>
      <c r="G14" s="18">
        <v>0.18025751072961374</v>
      </c>
      <c r="H14" s="18">
        <v>0.17848236551478447</v>
      </c>
      <c r="I14" s="18">
        <v>0.26733668341708544</v>
      </c>
      <c r="J14" s="18">
        <v>0.28239723878255413</v>
      </c>
      <c r="K14" s="18">
        <v>0.29783499122293738</v>
      </c>
      <c r="M14" s="18"/>
      <c r="N14" s="21"/>
    </row>
    <row r="15" spans="2:14" x14ac:dyDescent="0.25">
      <c r="B15" s="3" t="s">
        <v>18</v>
      </c>
      <c r="C15" s="18">
        <v>5.4545454545454543E-2</v>
      </c>
      <c r="D15" s="18">
        <v>9.238343469446858E-2</v>
      </c>
      <c r="E15" s="18">
        <v>0.11935914552736983</v>
      </c>
      <c r="F15" s="18">
        <v>0.11610576923076923</v>
      </c>
      <c r="G15" s="18">
        <v>0.15302410186448387</v>
      </c>
      <c r="H15" s="18">
        <v>0.14758650149508756</v>
      </c>
      <c r="I15" s="18">
        <v>0.21376957045363307</v>
      </c>
      <c r="J15" s="18">
        <v>0.21774193548387097</v>
      </c>
      <c r="K15" s="18">
        <v>0.2343804537521815</v>
      </c>
      <c r="M15" s="16"/>
      <c r="N15" s="21"/>
    </row>
    <row r="16" spans="2:14" x14ac:dyDescent="0.25">
      <c r="B16" s="3" t="s">
        <v>23</v>
      </c>
      <c r="C16" s="18">
        <v>5.19159456118665E-2</v>
      </c>
      <c r="D16" s="18">
        <v>8.1655233458729812E-2</v>
      </c>
      <c r="E16" s="18">
        <v>9.8885793871866301E-2</v>
      </c>
      <c r="F16" s="18">
        <v>0.10222978080120937</v>
      </c>
      <c r="G16" s="18">
        <v>0.12957211870255347</v>
      </c>
      <c r="H16" s="18">
        <v>0.11593084285273232</v>
      </c>
      <c r="I16" s="18">
        <v>0.16914523974982626</v>
      </c>
      <c r="J16" s="18">
        <v>0.17881705639614856</v>
      </c>
      <c r="K16" s="18">
        <v>0.18824463860206514</v>
      </c>
      <c r="M16" s="16"/>
      <c r="N16" s="21"/>
    </row>
    <row r="17" spans="2:14" x14ac:dyDescent="0.25">
      <c r="B17" s="3" t="s">
        <v>19</v>
      </c>
      <c r="C17" s="18">
        <v>8.9221630986264081E-2</v>
      </c>
      <c r="D17" s="18">
        <v>0.13513213413280037</v>
      </c>
      <c r="E17" s="18">
        <v>0.16595533498759305</v>
      </c>
      <c r="F17" s="18">
        <v>0.1513353115727003</v>
      </c>
      <c r="G17" s="18">
        <v>0.19494303105977837</v>
      </c>
      <c r="H17" s="18">
        <v>0.19083969465648856</v>
      </c>
      <c r="I17" s="18">
        <v>0.27319415727339424</v>
      </c>
      <c r="J17" s="18">
        <v>0.28624650729587087</v>
      </c>
      <c r="K17" s="18">
        <v>0.29506031016657092</v>
      </c>
      <c r="M17" s="18"/>
      <c r="N17" s="21"/>
    </row>
    <row r="18" spans="2:14" x14ac:dyDescent="0.25">
      <c r="B18" s="3" t="s">
        <v>20</v>
      </c>
      <c r="C18" s="18">
        <v>6.0652009097801364E-2</v>
      </c>
      <c r="D18" s="18">
        <v>9.8430346631785487E-2</v>
      </c>
      <c r="E18" s="18">
        <v>0.13107947805456702</v>
      </c>
      <c r="F18" s="18">
        <v>0.15211496746203904</v>
      </c>
      <c r="G18" s="18">
        <v>0.20030387439858191</v>
      </c>
      <c r="H18" s="18">
        <v>0.21020456148600988</v>
      </c>
      <c r="I18" s="18">
        <v>0.3016882262661697</v>
      </c>
      <c r="J18" s="18">
        <v>0.30399677028663707</v>
      </c>
      <c r="K18" s="18">
        <v>0.303517397881997</v>
      </c>
      <c r="M18" s="18"/>
      <c r="N18" s="21"/>
    </row>
    <row r="19" spans="2:14" x14ac:dyDescent="0.25">
      <c r="B19" s="3" t="s">
        <v>15</v>
      </c>
      <c r="C19" s="18">
        <v>5.7407407407407407E-2</v>
      </c>
      <c r="D19" s="18">
        <v>8.9354424967935012E-2</v>
      </c>
      <c r="E19" s="18">
        <v>0.12135728542914172</v>
      </c>
      <c r="F19" s="18">
        <v>0.1463773446119897</v>
      </c>
      <c r="G19" s="18">
        <v>0.17647058823529413</v>
      </c>
      <c r="H19" s="18">
        <v>0.21682178559117546</v>
      </c>
      <c r="I19" s="18">
        <v>0.27356624917600525</v>
      </c>
      <c r="J19" s="18">
        <v>0.27167085427135679</v>
      </c>
      <c r="K19" s="18">
        <v>0.25932611311672682</v>
      </c>
      <c r="M19" s="18"/>
      <c r="N19" s="21"/>
    </row>
    <row r="20" spans="2:14" x14ac:dyDescent="0.25">
      <c r="B20" s="3" t="s">
        <v>21</v>
      </c>
      <c r="C20" s="18">
        <v>4.899894625922023E-2</v>
      </c>
      <c r="D20" s="18">
        <v>7.798383262006657E-2</v>
      </c>
      <c r="E20" s="18">
        <v>8.7408949011446413E-2</v>
      </c>
      <c r="F20" s="18">
        <v>8.110687022900763E-2</v>
      </c>
      <c r="G20" s="18">
        <v>0.1058969364264211</v>
      </c>
      <c r="H20" s="18">
        <v>0.11230211081794195</v>
      </c>
      <c r="I20" s="18">
        <v>0.14639397201291712</v>
      </c>
      <c r="J20" s="18">
        <v>0.15573423614049936</v>
      </c>
      <c r="K20" s="18">
        <v>0.16252939639404232</v>
      </c>
      <c r="M20" s="18"/>
      <c r="N20" s="21"/>
    </row>
    <row r="21" spans="2:14" x14ac:dyDescent="0.25">
      <c r="B21" s="3" t="s">
        <v>22</v>
      </c>
      <c r="C21" s="18">
        <v>4.6197583511016348E-2</v>
      </c>
      <c r="D21" s="18">
        <v>9.2036553524804179E-2</v>
      </c>
      <c r="E21" s="18">
        <v>0.11835748792270531</v>
      </c>
      <c r="F21" s="18">
        <v>0.12346338856226617</v>
      </c>
      <c r="G21" s="18">
        <v>0.15365853658536585</v>
      </c>
      <c r="H21" s="18">
        <v>0.17040951122853368</v>
      </c>
      <c r="I21" s="18">
        <v>0.24203821656050956</v>
      </c>
      <c r="J21" s="18">
        <v>0.23784355179704017</v>
      </c>
      <c r="K21" s="18">
        <v>0.25261158594491928</v>
      </c>
      <c r="M21" s="16"/>
      <c r="N21" s="21"/>
    </row>
    <row r="22" spans="2:14" x14ac:dyDescent="0.25">
      <c r="B22" s="7" t="s">
        <v>24</v>
      </c>
      <c r="C22" s="23">
        <v>6.0011011194714629E-2</v>
      </c>
      <c r="D22" s="23">
        <v>0.10444078947368421</v>
      </c>
      <c r="E22" s="23">
        <v>0.13281479307308483</v>
      </c>
      <c r="F22" s="23">
        <v>0.16124357792122251</v>
      </c>
      <c r="G22" s="23">
        <v>0.20209526129857475</v>
      </c>
      <c r="H22" s="23">
        <v>0.21073581257818719</v>
      </c>
      <c r="I22" s="23">
        <v>0.28176795580110497</v>
      </c>
      <c r="J22" s="23">
        <v>0.28547546464745799</v>
      </c>
      <c r="K22" s="23">
        <v>0.27994480220791168</v>
      </c>
      <c r="M22" s="18"/>
      <c r="N22" s="21"/>
    </row>
    <row r="24" spans="2:14" x14ac:dyDescent="0.25">
      <c r="B24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8D2D-FCC2-41EE-B98F-04475D7FFE0C}">
  <dimension ref="B2:K38"/>
  <sheetViews>
    <sheetView showGridLines="0" topLeftCell="A16" workbookViewId="0">
      <selection activeCell="D47" sqref="D47"/>
    </sheetView>
  </sheetViews>
  <sheetFormatPr defaultColWidth="10.28515625" defaultRowHeight="15" x14ac:dyDescent="0.25"/>
  <cols>
    <col min="1" max="1" width="16.570312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2:11" ht="43.5" customHeight="1" x14ac:dyDescent="0.25">
      <c r="B2" s="11" t="s">
        <v>135</v>
      </c>
    </row>
    <row r="3" spans="2:11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18">
        <v>6.9365138358617434E-2</v>
      </c>
      <c r="D5" s="18">
        <v>0.11309780267126239</v>
      </c>
      <c r="E5" s="18">
        <v>0.14677594714393241</v>
      </c>
      <c r="F5" s="18">
        <v>0.14012324031862131</v>
      </c>
      <c r="G5" s="18">
        <v>0.17868764192241965</v>
      </c>
      <c r="H5" s="18">
        <v>0.17863203237175304</v>
      </c>
      <c r="I5" s="18">
        <v>0.26778096800656276</v>
      </c>
      <c r="J5" s="18">
        <v>0.27694849368318758</v>
      </c>
      <c r="K5" s="18">
        <v>0.28925243019459795</v>
      </c>
    </row>
    <row r="6" spans="2:11" x14ac:dyDescent="0.25">
      <c r="B6" s="3" t="s">
        <v>42</v>
      </c>
      <c r="C6" s="18">
        <v>5.1351351351351354E-2</v>
      </c>
      <c r="D6" s="18">
        <v>8.8095238095238101E-2</v>
      </c>
      <c r="E6" s="18">
        <v>0.11273486430062631</v>
      </c>
      <c r="F6" s="18">
        <v>0.10865561694290976</v>
      </c>
      <c r="G6" s="18">
        <v>0.12886597938144329</v>
      </c>
      <c r="H6" s="18">
        <v>0.10729023383768914</v>
      </c>
      <c r="I6" s="18">
        <v>0.21303258145363407</v>
      </c>
      <c r="J6" s="18">
        <v>0.24452133794694347</v>
      </c>
      <c r="K6" s="18">
        <v>0.26951871657754012</v>
      </c>
    </row>
    <row r="7" spans="2:11" x14ac:dyDescent="0.25">
      <c r="B7" s="3" t="s">
        <v>56</v>
      </c>
      <c r="C7" s="18">
        <v>5.128205128205128E-2</v>
      </c>
      <c r="D7" s="18">
        <v>9.9009900990099015E-2</v>
      </c>
      <c r="E7" s="18">
        <v>0.10810810810810811</v>
      </c>
      <c r="F7" s="18">
        <v>8.3333333333333329E-2</v>
      </c>
      <c r="G7" s="18">
        <v>9.5541401273885357E-2</v>
      </c>
      <c r="H7" s="18">
        <v>9.0476190476190474E-2</v>
      </c>
      <c r="I7" s="18">
        <v>0.16883116883116883</v>
      </c>
      <c r="J7" s="18">
        <v>0.26199261992619927</v>
      </c>
      <c r="K7" s="18">
        <v>0.34121621621621623</v>
      </c>
    </row>
    <row r="8" spans="2:11" x14ac:dyDescent="0.25">
      <c r="B8" s="3" t="s">
        <v>54</v>
      </c>
      <c r="C8" s="18">
        <v>8.6854460093896718E-2</v>
      </c>
      <c r="D8" s="18">
        <v>0.11297071129707113</v>
      </c>
      <c r="E8" s="18">
        <v>0.14738805970149255</v>
      </c>
      <c r="F8" s="18">
        <v>0.13418530351437699</v>
      </c>
      <c r="G8" s="18">
        <v>0.19526627218934911</v>
      </c>
      <c r="H8" s="18">
        <v>0.18970189701897019</v>
      </c>
      <c r="I8" s="18">
        <v>0.29528535980148884</v>
      </c>
      <c r="J8" s="18">
        <v>0.30733944954128439</v>
      </c>
      <c r="K8" s="18">
        <v>0.31283138918345704</v>
      </c>
    </row>
    <row r="9" spans="2:11" x14ac:dyDescent="0.25">
      <c r="B9" s="3" t="s">
        <v>33</v>
      </c>
      <c r="C9" s="18">
        <v>5.5555555555555552E-2</v>
      </c>
      <c r="D9" s="18">
        <v>8.673469387755102E-2</v>
      </c>
      <c r="E9" s="18">
        <v>0.10091743119266056</v>
      </c>
      <c r="F9" s="18">
        <v>9.4117647058823528E-2</v>
      </c>
      <c r="G9" s="18">
        <v>0.13074204946996468</v>
      </c>
      <c r="H9" s="18">
        <v>0.10793650793650794</v>
      </c>
      <c r="I9" s="18">
        <v>0.18256130790190736</v>
      </c>
      <c r="J9" s="18">
        <v>0.21621621621621623</v>
      </c>
      <c r="K9" s="18">
        <v>0.23464912280701755</v>
      </c>
    </row>
    <row r="10" spans="2:11" x14ac:dyDescent="0.25">
      <c r="B10" s="3" t="s">
        <v>30</v>
      </c>
      <c r="C10" s="18">
        <v>5.5269320843091337E-2</v>
      </c>
      <c r="D10" s="18">
        <v>9.7057531840140529E-2</v>
      </c>
      <c r="E10" s="18">
        <v>0.11358490566037736</v>
      </c>
      <c r="F10" s="18">
        <v>0.14275932899691887</v>
      </c>
      <c r="G10" s="18">
        <v>0.17736705577172504</v>
      </c>
      <c r="H10" s="18">
        <v>0.17050553395154053</v>
      </c>
      <c r="I10" s="18">
        <v>0.21872340425531914</v>
      </c>
      <c r="J10" s="18">
        <v>0.22285126093669583</v>
      </c>
      <c r="K10" s="18">
        <v>0.22893021009418016</v>
      </c>
    </row>
    <row r="11" spans="2:11" x14ac:dyDescent="0.25">
      <c r="B11" s="3" t="s">
        <v>32</v>
      </c>
      <c r="C11" s="18">
        <v>6.25E-2</v>
      </c>
      <c r="D11" s="18">
        <v>0.1111111111111111</v>
      </c>
      <c r="E11" s="18">
        <v>9.8360655737704916E-2</v>
      </c>
      <c r="F11" s="18">
        <v>0.13636363636363635</v>
      </c>
      <c r="G11" s="18">
        <v>0.12676056338028169</v>
      </c>
      <c r="H11" s="18">
        <v>0.14634146341463414</v>
      </c>
      <c r="I11" s="18">
        <v>0.25842696629213485</v>
      </c>
      <c r="J11" s="18">
        <v>0.29032258064516131</v>
      </c>
      <c r="K11" s="18">
        <v>0.24038461538461539</v>
      </c>
    </row>
    <row r="12" spans="2:11" x14ac:dyDescent="0.25">
      <c r="B12" s="3" t="s">
        <v>55</v>
      </c>
      <c r="C12" s="18">
        <v>6.6666666666666666E-2</v>
      </c>
      <c r="D12" s="18">
        <v>0.1201923076923077</v>
      </c>
      <c r="E12" s="18">
        <v>0.15720524017467249</v>
      </c>
      <c r="F12" s="18">
        <v>0.13043478260869565</v>
      </c>
      <c r="G12" s="18">
        <v>0.16666666666666666</v>
      </c>
      <c r="H12" s="18">
        <v>0.119533527696793</v>
      </c>
      <c r="I12" s="18">
        <v>0.23466666666666666</v>
      </c>
      <c r="J12" s="18">
        <v>0.2839506172839506</v>
      </c>
      <c r="K12" s="18">
        <v>0.33710407239819007</v>
      </c>
    </row>
    <row r="13" spans="2:11" x14ac:dyDescent="0.25">
      <c r="B13" s="3" t="s">
        <v>26</v>
      </c>
      <c r="C13" s="18">
        <v>5.6690837178642053E-2</v>
      </c>
      <c r="D13" s="18">
        <v>8.6352657004830913E-2</v>
      </c>
      <c r="E13" s="18">
        <v>0.12038140643623362</v>
      </c>
      <c r="F13" s="18">
        <v>0.12221041445270989</v>
      </c>
      <c r="G13" s="18">
        <v>0.15784265215239981</v>
      </c>
      <c r="H13" s="18">
        <v>0.13959854014598541</v>
      </c>
      <c r="I13" s="18">
        <v>0.18458933107535985</v>
      </c>
      <c r="J13" s="18">
        <v>0.18095238095238095</v>
      </c>
      <c r="K13" s="18">
        <v>0.19450243562978428</v>
      </c>
    </row>
    <row r="14" spans="2:11" x14ac:dyDescent="0.25">
      <c r="B14" s="3" t="s">
        <v>41</v>
      </c>
      <c r="C14" s="18">
        <v>4.0816326530612242E-2</v>
      </c>
      <c r="D14" s="18">
        <v>3.4482758620689655E-2</v>
      </c>
      <c r="E14" s="18">
        <v>0.12121212121212122</v>
      </c>
      <c r="F14" s="18">
        <v>0.1388888888888889</v>
      </c>
      <c r="G14" s="18">
        <v>0.15789473684210525</v>
      </c>
      <c r="H14" s="18">
        <v>0.13186813186813187</v>
      </c>
      <c r="I14" s="18">
        <v>0.23076923076923078</v>
      </c>
      <c r="J14" s="18">
        <v>0.24545454545454545</v>
      </c>
      <c r="K14" s="18">
        <v>0.24369747899159663</v>
      </c>
    </row>
    <row r="15" spans="2:11" x14ac:dyDescent="0.25">
      <c r="B15" s="3" t="s">
        <v>49</v>
      </c>
      <c r="C15" s="18">
        <v>7.4257425742574254E-2</v>
      </c>
      <c r="D15" s="18">
        <v>0.11594643944004869</v>
      </c>
      <c r="E15" s="18">
        <v>0.1365891877774876</v>
      </c>
      <c r="F15" s="18">
        <v>0.13673879098817757</v>
      </c>
      <c r="G15" s="18">
        <v>0.19110748521313481</v>
      </c>
      <c r="H15" s="18">
        <v>0.20846366145354187</v>
      </c>
      <c r="I15" s="18">
        <v>0.29358701000492043</v>
      </c>
      <c r="J15" s="18">
        <v>0.29629088785046731</v>
      </c>
      <c r="K15" s="18">
        <v>0.29264475743348983</v>
      </c>
    </row>
    <row r="16" spans="2:11" x14ac:dyDescent="0.25">
      <c r="B16" s="3" t="s">
        <v>40</v>
      </c>
      <c r="C16" s="18">
        <v>7.1294559099437146E-2</v>
      </c>
      <c r="D16" s="18">
        <v>0.11255656108597285</v>
      </c>
      <c r="E16" s="18">
        <v>0.13065582104728013</v>
      </c>
      <c r="F16" s="18">
        <v>0.140819144040497</v>
      </c>
      <c r="G16" s="18">
        <v>0.18213058419243985</v>
      </c>
      <c r="H16" s="18">
        <v>0.18088060293534311</v>
      </c>
      <c r="I16" s="18">
        <v>0.25453885257806824</v>
      </c>
      <c r="J16" s="18">
        <v>0.25970548862115128</v>
      </c>
      <c r="K16" s="18">
        <v>0.25657492354740064</v>
      </c>
    </row>
    <row r="17" spans="2:11" x14ac:dyDescent="0.25">
      <c r="B17" s="3" t="s">
        <v>29</v>
      </c>
      <c r="C17" s="18">
        <v>5.3930877326243826E-2</v>
      </c>
      <c r="D17" s="18">
        <v>8.3304998299898E-2</v>
      </c>
      <c r="E17" s="18">
        <v>0.10826296743063933</v>
      </c>
      <c r="F17" s="18">
        <v>0.11554845580404687</v>
      </c>
      <c r="G17" s="18">
        <v>0.15072535038111631</v>
      </c>
      <c r="H17" s="18">
        <v>0.14225941422594143</v>
      </c>
      <c r="I17" s="18">
        <v>0.20204654895666133</v>
      </c>
      <c r="J17" s="18">
        <v>0.21298984034833091</v>
      </c>
      <c r="K17" s="18">
        <v>0.22124041347115705</v>
      </c>
    </row>
    <row r="18" spans="2:11" x14ac:dyDescent="0.25">
      <c r="B18" s="3" t="s">
        <v>64</v>
      </c>
      <c r="C18" s="18">
        <v>5.2259887005649715E-2</v>
      </c>
      <c r="D18" s="18">
        <v>8.635794743429287E-2</v>
      </c>
      <c r="E18" s="18">
        <v>0.1101123595505618</v>
      </c>
      <c r="F18" s="18">
        <v>0.1108891108891109</v>
      </c>
      <c r="G18" s="18">
        <v>0.16123019571295433</v>
      </c>
      <c r="H18" s="18">
        <v>0.1746987951807229</v>
      </c>
      <c r="I18" s="18">
        <v>0.25993640699523052</v>
      </c>
      <c r="J18" s="18">
        <v>0.23902768399729912</v>
      </c>
      <c r="K18" s="18">
        <v>0.24019024970273484</v>
      </c>
    </row>
    <row r="19" spans="2:11" x14ac:dyDescent="0.25">
      <c r="B19" s="3" t="s">
        <v>31</v>
      </c>
      <c r="C19" s="18">
        <v>6.2650602409638559E-2</v>
      </c>
      <c r="D19" s="18">
        <v>9.7046413502109699E-2</v>
      </c>
      <c r="E19" s="18">
        <v>0.10614525139664804</v>
      </c>
      <c r="F19" s="18">
        <v>0.10745233968804159</v>
      </c>
      <c r="G19" s="18">
        <v>0.14217252396166133</v>
      </c>
      <c r="H19" s="18">
        <v>0.12696148359486448</v>
      </c>
      <c r="I19" s="18">
        <v>0.17496962332928312</v>
      </c>
      <c r="J19" s="18">
        <v>0.19716775599128541</v>
      </c>
      <c r="K19" s="18">
        <v>0.22945891783567135</v>
      </c>
    </row>
    <row r="20" spans="2:11" x14ac:dyDescent="0.25">
      <c r="B20" s="3" t="s">
        <v>34</v>
      </c>
      <c r="C20" s="18">
        <v>0.1</v>
      </c>
      <c r="D20" s="18">
        <v>0.16666666666666666</v>
      </c>
      <c r="E20" s="18">
        <v>0.19230769230769232</v>
      </c>
      <c r="F20" s="18">
        <v>0.16666666666666666</v>
      </c>
      <c r="G20" s="18">
        <v>0.16923076923076924</v>
      </c>
      <c r="H20" s="18">
        <v>0.16666666666666666</v>
      </c>
      <c r="I20" s="18">
        <v>0.25</v>
      </c>
      <c r="J20" s="18">
        <v>0.22340425531914893</v>
      </c>
      <c r="K20" s="18">
        <v>0.23423423423423423</v>
      </c>
    </row>
    <row r="21" spans="2:11" x14ac:dyDescent="0.25">
      <c r="B21" s="3" t="s">
        <v>47</v>
      </c>
      <c r="C21" s="18">
        <v>4.2160737812911728E-2</v>
      </c>
      <c r="D21" s="18">
        <v>8.4033613445378158E-2</v>
      </c>
      <c r="E21" s="18">
        <v>0.10659340659340659</v>
      </c>
      <c r="F21" s="18">
        <v>9.7888675623800381E-2</v>
      </c>
      <c r="G21" s="18">
        <v>0.12906057945566285</v>
      </c>
      <c r="H21" s="18">
        <v>0.1347233360064154</v>
      </c>
      <c r="I21" s="18">
        <v>0.22568671121009651</v>
      </c>
      <c r="J21" s="18">
        <v>0.25135501355013551</v>
      </c>
      <c r="K21" s="18">
        <v>0.28901373283395754</v>
      </c>
    </row>
    <row r="22" spans="2:11" x14ac:dyDescent="0.25">
      <c r="B22" s="3" t="s">
        <v>36</v>
      </c>
      <c r="C22" s="18">
        <v>6.3797659494148728E-2</v>
      </c>
      <c r="D22" s="18">
        <v>0.10628994281870165</v>
      </c>
      <c r="E22" s="18">
        <v>0.13414998506124887</v>
      </c>
      <c r="F22" s="18">
        <v>0.13447368421052633</v>
      </c>
      <c r="G22" s="18">
        <v>0.18125922282341367</v>
      </c>
      <c r="H22" s="18">
        <v>0.1798787334381316</v>
      </c>
      <c r="I22" s="18">
        <v>0.2325533236694968</v>
      </c>
      <c r="J22" s="18">
        <v>0.23907698127482505</v>
      </c>
      <c r="K22" s="18">
        <v>0.24614317906049576</v>
      </c>
    </row>
    <row r="23" spans="2:11" x14ac:dyDescent="0.25">
      <c r="B23" s="3" t="s">
        <v>28</v>
      </c>
      <c r="C23" s="18">
        <v>5.3763440860215055E-2</v>
      </c>
      <c r="D23" s="18">
        <v>0.10333333333333333</v>
      </c>
      <c r="E23" s="18">
        <v>0.12322274881516587</v>
      </c>
      <c r="F23" s="18">
        <v>0.17352941176470588</v>
      </c>
      <c r="G23" s="18">
        <v>0.19525801952580196</v>
      </c>
      <c r="H23" s="18">
        <v>0.17263427109974425</v>
      </c>
      <c r="I23" s="18">
        <v>0.24733727810650888</v>
      </c>
      <c r="J23" s="18">
        <v>0.23499999999999999</v>
      </c>
      <c r="K23" s="18">
        <v>0.22171532846715328</v>
      </c>
    </row>
    <row r="24" spans="2:11" x14ac:dyDescent="0.25">
      <c r="B24" s="3" t="s">
        <v>53</v>
      </c>
      <c r="C24" s="18">
        <v>7.9866888519134774E-2</v>
      </c>
      <c r="D24" s="18">
        <v>0.11292719167904904</v>
      </c>
      <c r="E24" s="18">
        <v>0.12664907651715041</v>
      </c>
      <c r="F24" s="18">
        <v>0.14319809069212411</v>
      </c>
      <c r="G24" s="18">
        <v>0.19315673289183222</v>
      </c>
      <c r="H24" s="18">
        <v>0.17051153460381144</v>
      </c>
      <c r="I24" s="18">
        <v>0.2799634034766697</v>
      </c>
      <c r="J24" s="18">
        <v>0.29217110573042776</v>
      </c>
      <c r="K24" s="18">
        <v>0.30405904059040589</v>
      </c>
    </row>
    <row r="25" spans="2:11" x14ac:dyDescent="0.25">
      <c r="B25" s="3" t="s">
        <v>52</v>
      </c>
      <c r="C25" s="18">
        <v>6.6244520214320507E-2</v>
      </c>
      <c r="D25" s="18">
        <v>0.10717372515125324</v>
      </c>
      <c r="E25" s="18">
        <v>0.13993831919814959</v>
      </c>
      <c r="F25" s="18">
        <v>0.15119088712461168</v>
      </c>
      <c r="G25" s="18">
        <v>0.18352417302798982</v>
      </c>
      <c r="H25" s="18">
        <v>0.17014583929082069</v>
      </c>
      <c r="I25" s="18">
        <v>0.28130816272268011</v>
      </c>
      <c r="J25" s="18">
        <v>0.28871708142063301</v>
      </c>
      <c r="K25" s="18">
        <v>0.30182309250506417</v>
      </c>
    </row>
    <row r="26" spans="2:11" x14ac:dyDescent="0.25">
      <c r="B26" s="3" t="s">
        <v>43</v>
      </c>
      <c r="C26" s="18">
        <v>5.2631578947368418E-2</v>
      </c>
      <c r="D26" s="18">
        <v>8.8028169014084501E-2</v>
      </c>
      <c r="E26" s="18">
        <v>0.10651828298887123</v>
      </c>
      <c r="F26" s="18">
        <v>0.10518934081346423</v>
      </c>
      <c r="G26" s="18">
        <v>0.15006305170239598</v>
      </c>
      <c r="H26" s="18">
        <v>0.14689265536723164</v>
      </c>
      <c r="I26" s="18">
        <v>0.25520833333333331</v>
      </c>
      <c r="J26" s="18">
        <v>0.27263875365141188</v>
      </c>
      <c r="K26" s="18">
        <v>0.27240143369175629</v>
      </c>
    </row>
    <row r="27" spans="2:11" x14ac:dyDescent="0.25">
      <c r="B27" s="3" t="s">
        <v>50</v>
      </c>
      <c r="C27" s="18">
        <v>6.262230919765166E-2</v>
      </c>
      <c r="D27" s="18">
        <v>0.10201660735468565</v>
      </c>
      <c r="E27" s="18">
        <v>0.13136729222520108</v>
      </c>
      <c r="F27" s="18">
        <v>0.13534194165471067</v>
      </c>
      <c r="G27" s="18">
        <v>0.16857899382171226</v>
      </c>
      <c r="H27" s="18">
        <v>0.16932907348242812</v>
      </c>
      <c r="I27" s="18">
        <v>0.27823179791976227</v>
      </c>
      <c r="J27" s="18">
        <v>0.29202623403520883</v>
      </c>
      <c r="K27" s="18">
        <v>0.29485530546623795</v>
      </c>
    </row>
    <row r="28" spans="2:11" x14ac:dyDescent="0.25">
      <c r="B28" s="3" t="s">
        <v>37</v>
      </c>
      <c r="C28" s="18">
        <v>6.4661654135338351E-2</v>
      </c>
      <c r="D28" s="18">
        <v>9.8092643051771122E-2</v>
      </c>
      <c r="E28" s="18">
        <v>0.1221001221001221</v>
      </c>
      <c r="F28" s="18">
        <v>0.12957157784743992</v>
      </c>
      <c r="G28" s="18">
        <v>0.1665043816942551</v>
      </c>
      <c r="H28" s="18">
        <v>0.15957446808510639</v>
      </c>
      <c r="I28" s="18">
        <v>0.24772162386081192</v>
      </c>
      <c r="J28" s="18">
        <v>0.24433065106071689</v>
      </c>
      <c r="K28" s="18">
        <v>0.24951393389500973</v>
      </c>
    </row>
    <row r="29" spans="2:11" x14ac:dyDescent="0.25">
      <c r="B29" s="3" t="s">
        <v>38</v>
      </c>
      <c r="C29" s="18">
        <v>6.7436567478715334E-2</v>
      </c>
      <c r="D29" s="18">
        <v>0.10629360138024155</v>
      </c>
      <c r="E29" s="18">
        <v>0.13455328310010764</v>
      </c>
      <c r="F29" s="18">
        <v>0.13947905413515785</v>
      </c>
      <c r="G29" s="18">
        <v>0.18008792921141967</v>
      </c>
      <c r="H29" s="18">
        <v>0.1742715214830747</v>
      </c>
      <c r="I29" s="18">
        <v>0.23235841404647167</v>
      </c>
      <c r="J29" s="18">
        <v>0.23781050780391294</v>
      </c>
      <c r="K29" s="18">
        <v>0.24830182502659792</v>
      </c>
    </row>
    <row r="30" spans="2:11" x14ac:dyDescent="0.25">
      <c r="B30" s="3" t="s">
        <v>27</v>
      </c>
      <c r="C30" s="18">
        <v>4.8507462686567165E-2</v>
      </c>
      <c r="D30" s="18">
        <v>7.590759075907591E-2</v>
      </c>
      <c r="E30" s="18">
        <v>9.1988130563798218E-2</v>
      </c>
      <c r="F30" s="18">
        <v>0.10353535353535354</v>
      </c>
      <c r="G30" s="18">
        <v>0.14047619047619048</v>
      </c>
      <c r="H30" s="18">
        <v>0.125</v>
      </c>
      <c r="I30" s="18">
        <v>0.17697228144989338</v>
      </c>
      <c r="J30" s="18">
        <v>0.18618042226487524</v>
      </c>
      <c r="K30" s="18">
        <v>0.19963702359346641</v>
      </c>
    </row>
    <row r="31" spans="2:11" x14ac:dyDescent="0.25">
      <c r="B31" s="3" t="s">
        <v>46</v>
      </c>
      <c r="C31" s="18">
        <v>3.4946236559139782E-2</v>
      </c>
      <c r="D31" s="18">
        <v>8.4134615384615391E-2</v>
      </c>
      <c r="E31" s="18">
        <v>0.10181818181818182</v>
      </c>
      <c r="F31" s="18">
        <v>0.1211139896373057</v>
      </c>
      <c r="G31" s="18">
        <v>0.16173808086904043</v>
      </c>
      <c r="H31" s="18">
        <v>0.17429674572531714</v>
      </c>
      <c r="I31" s="18">
        <v>0.24868559411146163</v>
      </c>
      <c r="J31" s="18">
        <v>0.25783132530120484</v>
      </c>
      <c r="K31" s="18">
        <v>0.28290676416819011</v>
      </c>
    </row>
    <row r="32" spans="2:11" x14ac:dyDescent="0.25">
      <c r="B32" s="3" t="s">
        <v>39</v>
      </c>
      <c r="C32" s="18">
        <v>5.5832502492522432E-2</v>
      </c>
      <c r="D32" s="18">
        <v>9.9373321396598033E-2</v>
      </c>
      <c r="E32" s="18">
        <v>0.12400635930047695</v>
      </c>
      <c r="F32" s="18">
        <v>0.13431786216596342</v>
      </c>
      <c r="G32" s="18">
        <v>0.17170418006430868</v>
      </c>
      <c r="H32" s="18">
        <v>0.16962174940898345</v>
      </c>
      <c r="I32" s="18">
        <v>0.23510292524377033</v>
      </c>
      <c r="J32" s="18">
        <v>0.23770092547491475</v>
      </c>
      <c r="K32" s="18">
        <v>0.25312499999999999</v>
      </c>
    </row>
    <row r="33" spans="2:11" x14ac:dyDescent="0.25">
      <c r="B33" s="3" t="s">
        <v>44</v>
      </c>
      <c r="C33" s="18">
        <v>7.0110701107011064E-2</v>
      </c>
      <c r="D33" s="18">
        <v>0.12080536912751678</v>
      </c>
      <c r="E33" s="18">
        <v>0.15339233038348082</v>
      </c>
      <c r="F33" s="18">
        <v>0.17127071823204421</v>
      </c>
      <c r="G33" s="18">
        <v>0.2153846153846154</v>
      </c>
      <c r="H33" s="18">
        <v>0.17817371937639198</v>
      </c>
      <c r="I33" s="18">
        <v>0.26283367556468173</v>
      </c>
      <c r="J33" s="18">
        <v>0.25</v>
      </c>
      <c r="K33" s="18">
        <v>0.27272727272727271</v>
      </c>
    </row>
    <row r="34" spans="2:11" x14ac:dyDescent="0.25">
      <c r="B34" s="3" t="s">
        <v>45</v>
      </c>
      <c r="C34" s="18">
        <v>7.1651090342679122E-2</v>
      </c>
      <c r="D34" s="18">
        <v>8.4745762711864403E-2</v>
      </c>
      <c r="E34" s="18">
        <v>0.12335958005249344</v>
      </c>
      <c r="F34" s="18">
        <v>0.12469437652811736</v>
      </c>
      <c r="G34" s="18">
        <v>0.14719626168224298</v>
      </c>
      <c r="H34" s="18">
        <v>0.13894736842105262</v>
      </c>
      <c r="I34" s="18">
        <v>0.24952380952380954</v>
      </c>
      <c r="J34" s="18">
        <v>0.25852782764811488</v>
      </c>
      <c r="K34" s="18">
        <v>0.27563025210084036</v>
      </c>
    </row>
    <row r="35" spans="2:11" x14ac:dyDescent="0.25">
      <c r="B35" s="3" t="s">
        <v>35</v>
      </c>
      <c r="C35" s="18">
        <v>5.4545454545454543E-2</v>
      </c>
      <c r="D35" s="18">
        <v>0.10555555555555556</v>
      </c>
      <c r="E35" s="18">
        <v>0.109375</v>
      </c>
      <c r="F35" s="18">
        <v>0.1201923076923077</v>
      </c>
      <c r="G35" s="18">
        <v>0.13004484304932734</v>
      </c>
      <c r="H35" s="18">
        <v>0.11203319502074689</v>
      </c>
      <c r="I35" s="18">
        <v>0.2140077821011673</v>
      </c>
      <c r="J35" s="18">
        <v>0.22996515679442509</v>
      </c>
      <c r="K35" s="18">
        <v>0.24675324675324675</v>
      </c>
    </row>
    <row r="36" spans="2:11" x14ac:dyDescent="0.25">
      <c r="B36" s="7" t="s">
        <v>51</v>
      </c>
      <c r="C36" s="23">
        <v>7.310433181199455E-2</v>
      </c>
      <c r="D36" s="23">
        <v>0.11684916990462733</v>
      </c>
      <c r="E36" s="23">
        <v>0.14387322186174195</v>
      </c>
      <c r="F36" s="23">
        <v>0.13623156625185023</v>
      </c>
      <c r="G36" s="23">
        <v>0.16781440781440782</v>
      </c>
      <c r="H36" s="23">
        <v>0.16709602913742561</v>
      </c>
      <c r="I36" s="23">
        <v>0.26963297108878409</v>
      </c>
      <c r="J36" s="23">
        <v>0.28601024559288835</v>
      </c>
      <c r="K36" s="23">
        <v>0.30097020573866373</v>
      </c>
    </row>
    <row r="38" spans="2:11" x14ac:dyDescent="0.25">
      <c r="B38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A4EB6-AD8E-4F0B-8C97-C26FD4AC55DC}">
  <dimension ref="B2:K14"/>
  <sheetViews>
    <sheetView showGridLines="0" workbookViewId="0">
      <selection activeCell="O27" sqref="O27"/>
    </sheetView>
  </sheetViews>
  <sheetFormatPr defaultColWidth="10.28515625" defaultRowHeight="15" x14ac:dyDescent="0.25"/>
  <cols>
    <col min="1" max="1" width="12.71093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136</v>
      </c>
      <c r="C2" s="10"/>
    </row>
    <row r="3" spans="2:11" ht="28.5" customHeight="1" x14ac:dyDescent="0.25">
      <c r="B3" s="6" t="s">
        <v>10</v>
      </c>
      <c r="C3" s="6" t="s">
        <v>74</v>
      </c>
    </row>
    <row r="4" spans="2:11" x14ac:dyDescent="0.25">
      <c r="B4" s="3">
        <v>2016</v>
      </c>
      <c r="C4" s="12">
        <v>51546</v>
      </c>
      <c r="K4" s="9"/>
    </row>
    <row r="5" spans="2:11" x14ac:dyDescent="0.25">
      <c r="B5" s="3">
        <v>2017</v>
      </c>
      <c r="C5" s="12">
        <v>81651</v>
      </c>
      <c r="K5" s="9"/>
    </row>
    <row r="6" spans="2:11" x14ac:dyDescent="0.25">
      <c r="B6" s="3">
        <v>2018</v>
      </c>
      <c r="C6" s="12">
        <v>109716</v>
      </c>
      <c r="K6" s="9"/>
    </row>
    <row r="7" spans="2:11" x14ac:dyDescent="0.25">
      <c r="B7" s="3">
        <v>2019</v>
      </c>
      <c r="C7" s="12">
        <v>116430</v>
      </c>
      <c r="K7" s="9"/>
    </row>
    <row r="8" spans="2:11" x14ac:dyDescent="0.25">
      <c r="B8" s="3">
        <v>2020</v>
      </c>
      <c r="C8" s="12">
        <v>162607</v>
      </c>
      <c r="K8" s="9"/>
    </row>
    <row r="9" spans="2:11" x14ac:dyDescent="0.25">
      <c r="B9" s="3">
        <v>2021</v>
      </c>
      <c r="C9" s="12">
        <v>150287</v>
      </c>
      <c r="K9" s="9"/>
    </row>
    <row r="10" spans="2:11" x14ac:dyDescent="0.25">
      <c r="B10" s="3">
        <v>2022</v>
      </c>
      <c r="C10" s="12">
        <v>200466</v>
      </c>
      <c r="K10" s="9"/>
    </row>
    <row r="11" spans="2:11" x14ac:dyDescent="0.25">
      <c r="B11" s="3">
        <v>2023</v>
      </c>
      <c r="C11" s="12">
        <v>275183</v>
      </c>
      <c r="K11" s="9"/>
    </row>
    <row r="12" spans="2:11" x14ac:dyDescent="0.25">
      <c r="B12" s="7">
        <v>2024</v>
      </c>
      <c r="C12" s="13">
        <v>379943.99969999999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8317-3E93-4228-A0D5-A872AEC75746}">
  <dimension ref="B2:K14"/>
  <sheetViews>
    <sheetView showGridLines="0" workbookViewId="0">
      <selection activeCell="O27" sqref="O27"/>
    </sheetView>
  </sheetViews>
  <sheetFormatPr defaultColWidth="10.28515625" defaultRowHeight="15" x14ac:dyDescent="0.25"/>
  <cols>
    <col min="1" max="1" width="12" customWidth="1"/>
    <col min="2" max="2" width="21.140625" customWidth="1"/>
    <col min="3" max="11" width="12.85546875" bestFit="1" customWidth="1"/>
  </cols>
  <sheetData>
    <row r="2" spans="2:11" ht="43.5" customHeight="1" x14ac:dyDescent="0.25">
      <c r="B2" s="11" t="s">
        <v>429</v>
      </c>
    </row>
    <row r="3" spans="2:11" x14ac:dyDescent="0.25">
      <c r="B3" s="88" t="s">
        <v>172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2">
        <v>13609</v>
      </c>
      <c r="D5" s="22">
        <v>24160</v>
      </c>
      <c r="E5" s="22">
        <v>33971</v>
      </c>
      <c r="F5" s="22">
        <v>38054</v>
      </c>
      <c r="G5" s="34">
        <v>52541</v>
      </c>
      <c r="H5" s="22">
        <v>56040</v>
      </c>
      <c r="I5" s="22">
        <v>83683</v>
      </c>
      <c r="J5" s="22">
        <v>92199</v>
      </c>
      <c r="K5" s="22">
        <v>102126.02</v>
      </c>
    </row>
    <row r="6" spans="2:11" x14ac:dyDescent="0.25">
      <c r="B6" s="3" t="s">
        <v>67</v>
      </c>
      <c r="C6" s="12">
        <v>11469</v>
      </c>
      <c r="D6" s="22">
        <v>18874</v>
      </c>
      <c r="E6" s="22">
        <v>26370</v>
      </c>
      <c r="F6" s="22">
        <v>29247</v>
      </c>
      <c r="G6" s="34">
        <v>41177</v>
      </c>
      <c r="H6" s="22">
        <v>37736</v>
      </c>
      <c r="I6" s="22">
        <v>44301</v>
      </c>
      <c r="J6" s="22">
        <v>47829</v>
      </c>
      <c r="K6" s="22">
        <v>59686.517999999996</v>
      </c>
    </row>
    <row r="7" spans="2:11" x14ac:dyDescent="0.25">
      <c r="B7" s="3" t="s">
        <v>68</v>
      </c>
      <c r="C7" s="12">
        <v>6270</v>
      </c>
      <c r="D7" s="22">
        <v>11181</v>
      </c>
      <c r="E7" s="22">
        <v>14008</v>
      </c>
      <c r="F7" s="22">
        <v>15045</v>
      </c>
      <c r="G7" s="22">
        <v>22854</v>
      </c>
      <c r="H7" s="22">
        <v>20577</v>
      </c>
      <c r="I7" s="22">
        <v>24722</v>
      </c>
      <c r="J7" s="22">
        <v>32603</v>
      </c>
      <c r="K7" s="22">
        <v>42141.52</v>
      </c>
    </row>
    <row r="8" spans="2:11" x14ac:dyDescent="0.25">
      <c r="B8" s="3" t="s">
        <v>69</v>
      </c>
      <c r="C8" s="12">
        <v>20198</v>
      </c>
      <c r="D8" s="22">
        <v>27436</v>
      </c>
      <c r="E8" s="22">
        <v>35367</v>
      </c>
      <c r="F8" s="22">
        <v>34084</v>
      </c>
      <c r="G8" s="22">
        <v>46035</v>
      </c>
      <c r="H8" s="22">
        <v>35934</v>
      </c>
      <c r="I8" s="22">
        <v>47760</v>
      </c>
      <c r="J8" s="22">
        <v>102552</v>
      </c>
      <c r="K8" s="22">
        <v>175989.94</v>
      </c>
    </row>
    <row r="9" spans="2:11" x14ac:dyDescent="0.25">
      <c r="B9" s="4" t="s">
        <v>63</v>
      </c>
      <c r="C9" s="49">
        <v>51546</v>
      </c>
      <c r="D9" s="49">
        <v>81651</v>
      </c>
      <c r="E9" s="49">
        <v>109716</v>
      </c>
      <c r="F9" s="49">
        <v>116430</v>
      </c>
      <c r="G9" s="49">
        <v>162607</v>
      </c>
      <c r="H9" s="49">
        <v>150287</v>
      </c>
      <c r="I9" s="49">
        <v>200466</v>
      </c>
      <c r="J9" s="49">
        <v>275183</v>
      </c>
      <c r="K9" s="49">
        <v>379943.99800000002</v>
      </c>
    </row>
    <row r="10" spans="2:11" x14ac:dyDescent="0.25">
      <c r="J10" s="9"/>
    </row>
    <row r="11" spans="2:11" x14ac:dyDescent="0.25">
      <c r="B11" s="69" t="s">
        <v>75</v>
      </c>
      <c r="J11" s="9"/>
    </row>
    <row r="12" spans="2:11" x14ac:dyDescent="0.25">
      <c r="J12" s="9"/>
    </row>
    <row r="14" spans="2:11" x14ac:dyDescent="0.25">
      <c r="J14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EACE-BA73-4084-B4A1-B553E7E4ADA2}">
  <dimension ref="B2:K49"/>
  <sheetViews>
    <sheetView showGridLines="0" workbookViewId="0">
      <selection activeCell="O27" sqref="O27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1" width="12.85546875" bestFit="1" customWidth="1"/>
  </cols>
  <sheetData>
    <row r="2" spans="2:11" ht="43.5" customHeight="1" x14ac:dyDescent="0.25">
      <c r="B2" s="11" t="s">
        <v>138</v>
      </c>
    </row>
    <row r="3" spans="2:11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1</v>
      </c>
      <c r="C5" s="20">
        <v>916</v>
      </c>
      <c r="D5" s="20">
        <v>1517</v>
      </c>
      <c r="E5" s="20">
        <v>2331</v>
      </c>
      <c r="F5" s="20">
        <v>2582</v>
      </c>
      <c r="G5" s="20">
        <v>3992</v>
      </c>
      <c r="H5" s="20">
        <v>3837</v>
      </c>
      <c r="I5" s="20">
        <v>5499</v>
      </c>
      <c r="J5" s="20">
        <v>6088</v>
      </c>
      <c r="K5" s="20">
        <v>7718</v>
      </c>
    </row>
    <row r="6" spans="2:11" x14ac:dyDescent="0.25">
      <c r="B6" s="3" t="s">
        <v>2</v>
      </c>
      <c r="C6" s="20">
        <v>67</v>
      </c>
      <c r="D6" s="20">
        <v>92</v>
      </c>
      <c r="E6" s="20">
        <v>95</v>
      </c>
      <c r="F6" s="20">
        <v>97</v>
      </c>
      <c r="G6" s="20">
        <v>128</v>
      </c>
      <c r="H6" s="20">
        <v>95</v>
      </c>
      <c r="I6" s="20">
        <v>235</v>
      </c>
      <c r="J6" s="20">
        <v>372</v>
      </c>
      <c r="K6" s="20">
        <v>394</v>
      </c>
    </row>
    <row r="7" spans="2:11" x14ac:dyDescent="0.25">
      <c r="B7" s="3" t="s">
        <v>3</v>
      </c>
      <c r="C7" s="20">
        <v>18993</v>
      </c>
      <c r="D7" s="20">
        <v>23449</v>
      </c>
      <c r="E7" s="20">
        <v>28884</v>
      </c>
      <c r="F7" s="20">
        <v>29508</v>
      </c>
      <c r="G7" s="20">
        <v>33123</v>
      </c>
      <c r="H7" s="20">
        <v>13532</v>
      </c>
      <c r="I7" s="20">
        <v>18827</v>
      </c>
      <c r="J7" s="20">
        <v>26489</v>
      </c>
      <c r="K7" s="20">
        <v>36854</v>
      </c>
    </row>
    <row r="8" spans="2:11" x14ac:dyDescent="0.25">
      <c r="B8" s="3" t="s">
        <v>4</v>
      </c>
      <c r="C8" s="20">
        <v>48</v>
      </c>
      <c r="D8" s="20">
        <v>66</v>
      </c>
      <c r="E8" s="20">
        <v>115</v>
      </c>
      <c r="F8" s="20">
        <v>118</v>
      </c>
      <c r="G8" s="20">
        <v>146</v>
      </c>
      <c r="H8" s="20">
        <v>269</v>
      </c>
      <c r="I8" s="20">
        <v>297</v>
      </c>
      <c r="J8" s="20">
        <v>312</v>
      </c>
      <c r="K8" s="20">
        <v>328</v>
      </c>
    </row>
    <row r="9" spans="2:11" x14ac:dyDescent="0.25">
      <c r="B9" s="3" t="s">
        <v>5</v>
      </c>
      <c r="C9" s="20">
        <v>217</v>
      </c>
      <c r="D9" s="20">
        <v>322</v>
      </c>
      <c r="E9" s="20">
        <v>380</v>
      </c>
      <c r="F9" s="20">
        <v>373</v>
      </c>
      <c r="G9" s="20">
        <v>441</v>
      </c>
      <c r="H9" s="20">
        <v>377</v>
      </c>
      <c r="I9" s="20">
        <v>605</v>
      </c>
      <c r="J9" s="20">
        <v>648</v>
      </c>
      <c r="K9" s="20">
        <v>773</v>
      </c>
    </row>
    <row r="10" spans="2:11" x14ac:dyDescent="0.25">
      <c r="B10" s="3" t="s">
        <v>6</v>
      </c>
      <c r="C10" s="20">
        <v>1877</v>
      </c>
      <c r="D10" s="20">
        <v>3090</v>
      </c>
      <c r="E10" s="20">
        <v>4737</v>
      </c>
      <c r="F10" s="20">
        <v>5033</v>
      </c>
      <c r="G10" s="20">
        <v>8352</v>
      </c>
      <c r="H10" s="20">
        <v>10430</v>
      </c>
      <c r="I10" s="20">
        <v>14328</v>
      </c>
      <c r="J10" s="20">
        <v>16294</v>
      </c>
      <c r="K10" s="20">
        <v>18301</v>
      </c>
    </row>
    <row r="11" spans="2:11" x14ac:dyDescent="0.25">
      <c r="B11" s="3" t="s">
        <v>7</v>
      </c>
      <c r="C11" s="20">
        <v>10035</v>
      </c>
      <c r="D11" s="20">
        <v>17670</v>
      </c>
      <c r="E11" s="20">
        <v>24365</v>
      </c>
      <c r="F11" s="20">
        <v>26396</v>
      </c>
      <c r="G11" s="20">
        <v>39665</v>
      </c>
      <c r="H11" s="20">
        <v>39716</v>
      </c>
      <c r="I11" s="20">
        <v>53463</v>
      </c>
      <c r="J11" s="20">
        <v>62968</v>
      </c>
      <c r="K11" s="20">
        <v>70375</v>
      </c>
    </row>
    <row r="12" spans="2:11" x14ac:dyDescent="0.25">
      <c r="B12" s="3" t="s">
        <v>8</v>
      </c>
      <c r="C12" s="20">
        <v>819</v>
      </c>
      <c r="D12" s="20">
        <v>2437</v>
      </c>
      <c r="E12" s="20">
        <v>3904</v>
      </c>
      <c r="F12" s="20">
        <v>3950</v>
      </c>
      <c r="G12" s="20">
        <v>5649</v>
      </c>
      <c r="H12" s="20">
        <v>5697</v>
      </c>
      <c r="I12" s="20">
        <v>7378</v>
      </c>
      <c r="J12" s="20">
        <v>7530</v>
      </c>
      <c r="K12" s="20">
        <v>8811</v>
      </c>
    </row>
    <row r="13" spans="2:11" x14ac:dyDescent="0.25">
      <c r="B13" s="3" t="s">
        <v>17</v>
      </c>
      <c r="C13" s="20">
        <v>3292</v>
      </c>
      <c r="D13" s="20">
        <v>6083</v>
      </c>
      <c r="E13" s="20">
        <v>8108</v>
      </c>
      <c r="F13" s="20">
        <v>8855</v>
      </c>
      <c r="G13" s="20">
        <v>11921</v>
      </c>
      <c r="H13" s="20">
        <v>11978</v>
      </c>
      <c r="I13" s="20">
        <v>17943</v>
      </c>
      <c r="J13" s="20">
        <v>46551</v>
      </c>
      <c r="K13" s="20">
        <v>88030</v>
      </c>
    </row>
    <row r="14" spans="2:11" x14ac:dyDescent="0.25">
      <c r="B14" s="3" t="s">
        <v>9</v>
      </c>
      <c r="C14" s="20">
        <v>893</v>
      </c>
      <c r="D14" s="20">
        <v>2216</v>
      </c>
      <c r="E14" s="20">
        <v>2557</v>
      </c>
      <c r="F14" s="20">
        <v>2707</v>
      </c>
      <c r="G14" s="20">
        <v>3706</v>
      </c>
      <c r="H14" s="20">
        <v>3323</v>
      </c>
      <c r="I14" s="20">
        <v>4693</v>
      </c>
      <c r="J14" s="20">
        <v>6011</v>
      </c>
      <c r="K14" s="20">
        <v>6259</v>
      </c>
    </row>
    <row r="15" spans="2:11" x14ac:dyDescent="0.25">
      <c r="B15" s="3" t="s">
        <v>18</v>
      </c>
      <c r="C15" s="20">
        <v>1263</v>
      </c>
      <c r="D15" s="20">
        <v>2509</v>
      </c>
      <c r="E15" s="20">
        <v>3443</v>
      </c>
      <c r="F15" s="20">
        <v>3599</v>
      </c>
      <c r="G15" s="20">
        <v>6373</v>
      </c>
      <c r="H15" s="20">
        <v>7991</v>
      </c>
      <c r="I15" s="20">
        <v>9846</v>
      </c>
      <c r="J15" s="20">
        <v>10983</v>
      </c>
      <c r="K15" s="20">
        <v>11987</v>
      </c>
    </row>
    <row r="16" spans="2:11" x14ac:dyDescent="0.25">
      <c r="B16" s="3" t="s">
        <v>23</v>
      </c>
      <c r="C16" s="20">
        <v>845</v>
      </c>
      <c r="D16" s="20">
        <v>1855</v>
      </c>
      <c r="E16" s="20">
        <v>2331</v>
      </c>
      <c r="F16" s="20">
        <v>2440</v>
      </c>
      <c r="G16" s="20">
        <v>3970</v>
      </c>
      <c r="H16" s="20">
        <v>8402</v>
      </c>
      <c r="I16" s="20">
        <v>8913</v>
      </c>
      <c r="J16" s="20">
        <v>12060</v>
      </c>
      <c r="K16" s="20">
        <v>13198</v>
      </c>
    </row>
    <row r="17" spans="2:11" x14ac:dyDescent="0.25">
      <c r="B17" s="3" t="s">
        <v>19</v>
      </c>
      <c r="C17" s="20">
        <v>3618</v>
      </c>
      <c r="D17" s="20">
        <v>5657</v>
      </c>
      <c r="E17" s="20">
        <v>7893</v>
      </c>
      <c r="F17" s="20">
        <v>8282</v>
      </c>
      <c r="G17" s="20">
        <v>12162</v>
      </c>
      <c r="H17" s="20">
        <v>12080</v>
      </c>
      <c r="I17" s="20">
        <v>15277</v>
      </c>
      <c r="J17" s="20">
        <v>17957</v>
      </c>
      <c r="K17" s="20">
        <v>20248</v>
      </c>
    </row>
    <row r="18" spans="2:11" x14ac:dyDescent="0.25">
      <c r="B18" s="3" t="s">
        <v>20</v>
      </c>
      <c r="C18" s="20">
        <v>1859</v>
      </c>
      <c r="D18" s="20">
        <v>3779</v>
      </c>
      <c r="E18" s="20">
        <v>5215</v>
      </c>
      <c r="F18" s="20">
        <v>6173</v>
      </c>
      <c r="G18" s="20">
        <v>8550</v>
      </c>
      <c r="H18" s="20">
        <v>8221</v>
      </c>
      <c r="I18" s="20">
        <v>12321</v>
      </c>
      <c r="J18" s="20">
        <v>13478</v>
      </c>
      <c r="K18" s="20">
        <v>13621</v>
      </c>
    </row>
    <row r="19" spans="2:11" x14ac:dyDescent="0.25">
      <c r="B19" s="3" t="s">
        <v>15</v>
      </c>
      <c r="C19" s="20">
        <v>1033</v>
      </c>
      <c r="D19" s="20">
        <v>1649</v>
      </c>
      <c r="E19" s="20">
        <v>3450</v>
      </c>
      <c r="F19" s="20">
        <v>2960</v>
      </c>
      <c r="G19" s="20">
        <v>4235</v>
      </c>
      <c r="H19" s="20">
        <v>4672</v>
      </c>
      <c r="I19" s="20">
        <v>5604</v>
      </c>
      <c r="J19" s="20">
        <v>5476</v>
      </c>
      <c r="K19" s="20">
        <v>5456</v>
      </c>
    </row>
    <row r="20" spans="2:11" x14ac:dyDescent="0.25">
      <c r="B20" s="3" t="s">
        <v>21</v>
      </c>
      <c r="C20" s="20">
        <v>1698</v>
      </c>
      <c r="D20" s="20">
        <v>2431</v>
      </c>
      <c r="E20" s="20">
        <v>3531</v>
      </c>
      <c r="F20" s="20">
        <v>2743</v>
      </c>
      <c r="G20" s="20">
        <v>3343</v>
      </c>
      <c r="H20" s="20">
        <v>3026</v>
      </c>
      <c r="I20" s="20">
        <v>3510</v>
      </c>
      <c r="J20" s="20">
        <v>6383</v>
      </c>
      <c r="K20" s="20">
        <v>7383</v>
      </c>
    </row>
    <row r="21" spans="2:11" x14ac:dyDescent="0.25">
      <c r="B21" s="3" t="s">
        <v>22</v>
      </c>
      <c r="C21" s="20">
        <v>1322</v>
      </c>
      <c r="D21" s="20">
        <v>2080</v>
      </c>
      <c r="E21" s="20">
        <v>2583</v>
      </c>
      <c r="F21" s="20">
        <v>2797</v>
      </c>
      <c r="G21" s="20">
        <v>3472</v>
      </c>
      <c r="H21" s="20">
        <v>3482</v>
      </c>
      <c r="I21" s="20">
        <v>5044</v>
      </c>
      <c r="J21" s="20">
        <v>10383</v>
      </c>
      <c r="K21" s="20">
        <v>41950</v>
      </c>
    </row>
    <row r="22" spans="2:11" x14ac:dyDescent="0.25">
      <c r="B22" s="3" t="s">
        <v>24</v>
      </c>
      <c r="C22" s="20">
        <v>2751</v>
      </c>
      <c r="D22" s="20">
        <v>4749</v>
      </c>
      <c r="E22" s="20">
        <v>5794</v>
      </c>
      <c r="F22" s="20">
        <v>7817</v>
      </c>
      <c r="G22" s="20">
        <v>13379</v>
      </c>
      <c r="H22" s="20">
        <v>13159</v>
      </c>
      <c r="I22" s="20">
        <v>16683</v>
      </c>
      <c r="J22" s="20">
        <v>25200</v>
      </c>
      <c r="K22" s="20">
        <v>28259</v>
      </c>
    </row>
    <row r="23" spans="2:11" x14ac:dyDescent="0.25">
      <c r="B23" s="4" t="s">
        <v>63</v>
      </c>
      <c r="C23" s="49">
        <v>51546</v>
      </c>
      <c r="D23" s="49">
        <v>81651</v>
      </c>
      <c r="E23" s="49">
        <v>109716</v>
      </c>
      <c r="F23" s="49">
        <v>116430</v>
      </c>
      <c r="G23" s="49">
        <v>162607</v>
      </c>
      <c r="H23" s="49">
        <v>150287</v>
      </c>
      <c r="I23" s="49">
        <v>200466</v>
      </c>
      <c r="J23" s="49">
        <v>275183</v>
      </c>
      <c r="K23" s="49">
        <v>379945</v>
      </c>
    </row>
    <row r="24" spans="2:11" x14ac:dyDescent="0.25">
      <c r="C24" s="14"/>
      <c r="D24" s="14"/>
      <c r="E24" s="14"/>
      <c r="F24" s="14"/>
      <c r="G24" s="14"/>
      <c r="H24" s="14"/>
      <c r="I24" s="14"/>
      <c r="J24" s="14"/>
      <c r="K24" s="14"/>
    </row>
    <row r="25" spans="2:11" x14ac:dyDescent="0.25">
      <c r="C25" s="63"/>
      <c r="D25" s="63"/>
      <c r="E25" s="63"/>
      <c r="F25" s="63"/>
      <c r="G25" s="63"/>
      <c r="H25" s="63"/>
      <c r="I25" s="63"/>
      <c r="J25" s="63"/>
      <c r="K25" s="63"/>
    </row>
    <row r="26" spans="2:11" x14ac:dyDescent="0.25">
      <c r="B26" s="69" t="s">
        <v>75</v>
      </c>
      <c r="J26" s="9"/>
    </row>
    <row r="27" spans="2:11" x14ac:dyDescent="0.25">
      <c r="J27" s="9"/>
    </row>
    <row r="30" spans="2:11" x14ac:dyDescent="0.25">
      <c r="C30" s="14"/>
      <c r="D30" s="14"/>
      <c r="E30" s="14"/>
      <c r="F30" s="14"/>
      <c r="G30" s="14"/>
      <c r="H30" s="14"/>
      <c r="I30" s="14"/>
      <c r="J30" s="14"/>
      <c r="K30" s="14"/>
    </row>
    <row r="32" spans="2:11" x14ac:dyDescent="0.25">
      <c r="C32" s="9"/>
      <c r="D32" s="9"/>
      <c r="E32" s="9"/>
      <c r="F32" s="9"/>
      <c r="G32" s="9"/>
      <c r="H32" s="9"/>
      <c r="I32" s="9"/>
    </row>
    <row r="33" spans="3:9" x14ac:dyDescent="0.25">
      <c r="C33" s="9"/>
      <c r="D33" s="9"/>
      <c r="E33" s="9"/>
      <c r="F33" s="9"/>
      <c r="G33" s="9"/>
      <c r="H33" s="9"/>
      <c r="I33" s="9"/>
    </row>
    <row r="34" spans="3:9" x14ac:dyDescent="0.25">
      <c r="C34" s="9"/>
      <c r="D34" s="9"/>
      <c r="E34" s="9"/>
      <c r="F34" s="9"/>
      <c r="G34" s="9"/>
      <c r="H34" s="9"/>
      <c r="I34" s="9"/>
    </row>
    <row r="35" spans="3:9" x14ac:dyDescent="0.25">
      <c r="C35" s="9"/>
      <c r="D35" s="9"/>
      <c r="E35" s="9"/>
      <c r="F35" s="9"/>
      <c r="G35" s="9"/>
      <c r="H35" s="9"/>
      <c r="I35" s="9"/>
    </row>
    <row r="38" spans="3:9" x14ac:dyDescent="0.25">
      <c r="C38" s="9"/>
      <c r="D38" s="9"/>
      <c r="E38" s="9"/>
      <c r="F38" s="9"/>
      <c r="G38" s="9"/>
      <c r="H38" s="9"/>
      <c r="I38" s="9"/>
    </row>
    <row r="43" spans="3:9" x14ac:dyDescent="0.25">
      <c r="C43" s="9"/>
      <c r="D43" s="9"/>
      <c r="E43" s="9"/>
    </row>
    <row r="44" spans="3:9" x14ac:dyDescent="0.25">
      <c r="C44" s="9"/>
      <c r="D44" s="9"/>
      <c r="E44" s="9"/>
    </row>
    <row r="45" spans="3:9" x14ac:dyDescent="0.25">
      <c r="C45" s="9"/>
      <c r="D45" s="9"/>
      <c r="E45" s="9"/>
    </row>
    <row r="46" spans="3:9" x14ac:dyDescent="0.25">
      <c r="C46" s="9"/>
      <c r="D46" s="9"/>
      <c r="E46" s="9"/>
    </row>
    <row r="49" spans="3:5" x14ac:dyDescent="0.25">
      <c r="C49" s="9"/>
      <c r="D49" s="9"/>
      <c r="E49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7358-B0C8-4995-9E9A-3E2ECDE53438}">
  <dimension ref="B2:L49"/>
  <sheetViews>
    <sheetView showGridLines="0" workbookViewId="0">
      <selection activeCell="B26" sqref="B26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2" width="11.5703125" bestFit="1" customWidth="1"/>
  </cols>
  <sheetData>
    <row r="2" spans="2:12" ht="43.5" customHeight="1" x14ac:dyDescent="0.25">
      <c r="B2" s="11" t="s">
        <v>88</v>
      </c>
    </row>
    <row r="3" spans="2:12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1</v>
      </c>
      <c r="C5" s="8">
        <v>1258</v>
      </c>
      <c r="D5" s="20">
        <v>1396</v>
      </c>
      <c r="E5" s="20">
        <v>1526</v>
      </c>
      <c r="F5" s="20">
        <v>1675</v>
      </c>
      <c r="G5" s="20">
        <v>1875</v>
      </c>
      <c r="H5" s="20">
        <v>1965</v>
      </c>
      <c r="I5" s="20">
        <v>2263</v>
      </c>
      <c r="J5" s="20">
        <v>2255</v>
      </c>
      <c r="K5" s="20">
        <v>2366</v>
      </c>
      <c r="L5" s="20">
        <v>2421</v>
      </c>
    </row>
    <row r="6" spans="2:12" x14ac:dyDescent="0.25">
      <c r="B6" s="3" t="s">
        <v>2</v>
      </c>
      <c r="C6" s="8">
        <v>44</v>
      </c>
      <c r="D6" s="20">
        <v>66</v>
      </c>
      <c r="E6" s="20">
        <v>75</v>
      </c>
      <c r="F6" s="20">
        <v>81</v>
      </c>
      <c r="G6" s="20">
        <v>89</v>
      </c>
      <c r="H6" s="20">
        <v>98</v>
      </c>
      <c r="I6" s="20">
        <v>99</v>
      </c>
      <c r="J6" s="20">
        <v>96</v>
      </c>
      <c r="K6" s="20">
        <v>108</v>
      </c>
      <c r="L6" s="20">
        <v>118</v>
      </c>
    </row>
    <row r="7" spans="2:12" x14ac:dyDescent="0.25">
      <c r="B7" s="3" t="s">
        <v>3</v>
      </c>
      <c r="C7" s="8">
        <v>5997</v>
      </c>
      <c r="D7" s="20">
        <v>6388</v>
      </c>
      <c r="E7" s="20">
        <v>6684</v>
      </c>
      <c r="F7" s="20">
        <v>6997</v>
      </c>
      <c r="G7" s="20">
        <v>7586</v>
      </c>
      <c r="H7" s="20">
        <v>7732</v>
      </c>
      <c r="I7" s="20">
        <v>8180</v>
      </c>
      <c r="J7" s="20">
        <v>7530</v>
      </c>
      <c r="K7" s="20">
        <v>7799</v>
      </c>
      <c r="L7" s="20">
        <v>8189</v>
      </c>
    </row>
    <row r="8" spans="2:12" x14ac:dyDescent="0.25">
      <c r="B8" s="3" t="s">
        <v>4</v>
      </c>
      <c r="C8" s="8">
        <v>110</v>
      </c>
      <c r="D8" s="20">
        <v>122</v>
      </c>
      <c r="E8" s="20">
        <v>119</v>
      </c>
      <c r="F8" s="20">
        <v>124</v>
      </c>
      <c r="G8" s="20">
        <v>133</v>
      </c>
      <c r="H8" s="20">
        <v>141</v>
      </c>
      <c r="I8" s="20">
        <v>155</v>
      </c>
      <c r="J8" s="20">
        <v>163</v>
      </c>
      <c r="K8" s="20">
        <v>170</v>
      </c>
      <c r="L8" s="20">
        <v>207</v>
      </c>
    </row>
    <row r="9" spans="2:12" x14ac:dyDescent="0.25">
      <c r="B9" s="3" t="s">
        <v>5</v>
      </c>
      <c r="C9" s="8">
        <v>131</v>
      </c>
      <c r="D9" s="20">
        <v>143</v>
      </c>
      <c r="E9" s="20">
        <v>144</v>
      </c>
      <c r="F9" s="20">
        <v>152</v>
      </c>
      <c r="G9" s="20">
        <v>184</v>
      </c>
      <c r="H9" s="20">
        <v>231</v>
      </c>
      <c r="I9" s="20">
        <v>272</v>
      </c>
      <c r="J9" s="20">
        <v>313</v>
      </c>
      <c r="K9" s="20">
        <v>363</v>
      </c>
      <c r="L9" s="20">
        <v>406</v>
      </c>
    </row>
    <row r="10" spans="2:12" x14ac:dyDescent="0.25">
      <c r="B10" s="3" t="s">
        <v>6</v>
      </c>
      <c r="C10" s="8">
        <v>3970</v>
      </c>
      <c r="D10" s="20">
        <v>4215</v>
      </c>
      <c r="E10" s="20">
        <v>4600</v>
      </c>
      <c r="F10" s="20">
        <v>5118</v>
      </c>
      <c r="G10" s="20">
        <v>6358</v>
      </c>
      <c r="H10" s="20">
        <v>6699</v>
      </c>
      <c r="I10" s="20">
        <v>7396</v>
      </c>
      <c r="J10" s="20">
        <v>7156</v>
      </c>
      <c r="K10" s="20">
        <v>7963</v>
      </c>
      <c r="L10" s="20">
        <v>8496</v>
      </c>
    </row>
    <row r="11" spans="2:12" x14ac:dyDescent="0.25">
      <c r="B11" s="3" t="s">
        <v>7</v>
      </c>
      <c r="C11" s="8">
        <v>23335</v>
      </c>
      <c r="D11" s="20">
        <v>25001</v>
      </c>
      <c r="E11" s="20">
        <v>26360</v>
      </c>
      <c r="F11" s="20">
        <v>28313</v>
      </c>
      <c r="G11" s="20">
        <v>31735</v>
      </c>
      <c r="H11" s="20">
        <v>32813</v>
      </c>
      <c r="I11" s="20">
        <v>36077</v>
      </c>
      <c r="J11" s="20">
        <v>34228</v>
      </c>
      <c r="K11" s="20">
        <v>36288</v>
      </c>
      <c r="L11" s="20">
        <v>38589</v>
      </c>
    </row>
    <row r="12" spans="2:12" x14ac:dyDescent="0.25">
      <c r="B12" s="3" t="s">
        <v>8</v>
      </c>
      <c r="C12" s="8">
        <v>1972</v>
      </c>
      <c r="D12" s="20">
        <v>2135</v>
      </c>
      <c r="E12" s="20">
        <v>2267</v>
      </c>
      <c r="F12" s="20">
        <v>2496</v>
      </c>
      <c r="G12" s="20">
        <v>2886</v>
      </c>
      <c r="H12" s="20">
        <v>3096</v>
      </c>
      <c r="I12" s="20">
        <v>3476</v>
      </c>
      <c r="J12" s="20">
        <v>3415</v>
      </c>
      <c r="K12" s="20">
        <v>3783</v>
      </c>
      <c r="L12" s="20">
        <v>4234</v>
      </c>
    </row>
    <row r="13" spans="2:12" x14ac:dyDescent="0.25">
      <c r="B13" s="3" t="s">
        <v>17</v>
      </c>
      <c r="C13" s="8">
        <v>4048</v>
      </c>
      <c r="D13" s="20">
        <v>4398</v>
      </c>
      <c r="E13" s="20">
        <v>4783</v>
      </c>
      <c r="F13" s="20">
        <v>5322</v>
      </c>
      <c r="G13" s="20">
        <v>6276</v>
      </c>
      <c r="H13" s="20">
        <v>6432</v>
      </c>
      <c r="I13" s="20">
        <v>7506</v>
      </c>
      <c r="J13" s="20">
        <v>7294</v>
      </c>
      <c r="K13" s="20">
        <v>7760</v>
      </c>
      <c r="L13" s="20">
        <v>7864</v>
      </c>
    </row>
    <row r="14" spans="2:12" x14ac:dyDescent="0.25">
      <c r="B14" s="3" t="s">
        <v>9</v>
      </c>
      <c r="C14" s="8">
        <v>1590</v>
      </c>
      <c r="D14" s="20">
        <v>1688</v>
      </c>
      <c r="E14" s="20">
        <v>1778</v>
      </c>
      <c r="F14" s="20">
        <v>1889</v>
      </c>
      <c r="G14" s="20">
        <v>2030</v>
      </c>
      <c r="H14" s="20">
        <v>2101</v>
      </c>
      <c r="I14" s="20">
        <v>2306</v>
      </c>
      <c r="J14" s="20">
        <v>2187</v>
      </c>
      <c r="K14" s="20">
        <v>2287</v>
      </c>
      <c r="L14" s="20">
        <v>2400</v>
      </c>
    </row>
    <row r="15" spans="2:12" x14ac:dyDescent="0.25">
      <c r="B15" s="3" t="s">
        <v>18</v>
      </c>
      <c r="C15" s="8">
        <v>2633</v>
      </c>
      <c r="D15" s="20">
        <v>2964</v>
      </c>
      <c r="E15" s="20">
        <v>3134</v>
      </c>
      <c r="F15" s="20">
        <v>3298</v>
      </c>
      <c r="G15" s="20">
        <v>3677</v>
      </c>
      <c r="H15" s="20">
        <v>3725</v>
      </c>
      <c r="I15" s="20">
        <v>3991</v>
      </c>
      <c r="J15" s="20">
        <v>3917</v>
      </c>
      <c r="K15" s="20">
        <v>4171</v>
      </c>
      <c r="L15" s="20">
        <v>4387</v>
      </c>
    </row>
    <row r="16" spans="2:12" x14ac:dyDescent="0.25">
      <c r="B16" s="3" t="s">
        <v>23</v>
      </c>
      <c r="C16" s="8">
        <v>3536</v>
      </c>
      <c r="D16" s="20">
        <v>3835</v>
      </c>
      <c r="E16" s="20">
        <v>4150</v>
      </c>
      <c r="F16" s="20">
        <v>4529</v>
      </c>
      <c r="G16" s="20">
        <v>4751</v>
      </c>
      <c r="H16" s="20">
        <v>5045</v>
      </c>
      <c r="I16" s="20">
        <v>5727</v>
      </c>
      <c r="J16" s="20">
        <v>5978</v>
      </c>
      <c r="K16" s="20">
        <v>6567</v>
      </c>
      <c r="L16" s="20">
        <v>7154</v>
      </c>
    </row>
    <row r="17" spans="2:12" x14ac:dyDescent="0.25">
      <c r="B17" s="3" t="s">
        <v>19</v>
      </c>
      <c r="C17" s="8">
        <v>7270</v>
      </c>
      <c r="D17" s="20">
        <v>7360</v>
      </c>
      <c r="E17" s="20">
        <v>7789</v>
      </c>
      <c r="F17" s="20">
        <v>8403</v>
      </c>
      <c r="G17" s="20">
        <v>10010</v>
      </c>
      <c r="H17" s="20">
        <v>10316</v>
      </c>
      <c r="I17" s="20">
        <v>11236</v>
      </c>
      <c r="J17" s="20">
        <v>10897</v>
      </c>
      <c r="K17" s="20">
        <v>11495</v>
      </c>
      <c r="L17" s="20">
        <v>12273</v>
      </c>
    </row>
    <row r="18" spans="2:12" x14ac:dyDescent="0.25">
      <c r="B18" s="3" t="s">
        <v>20</v>
      </c>
      <c r="C18" s="8">
        <v>2035</v>
      </c>
      <c r="D18" s="20">
        <v>2478</v>
      </c>
      <c r="E18" s="20">
        <v>2757</v>
      </c>
      <c r="F18" s="20">
        <v>2930</v>
      </c>
      <c r="G18" s="20">
        <v>3127</v>
      </c>
      <c r="H18" s="20">
        <v>3158</v>
      </c>
      <c r="I18" s="20">
        <v>3359</v>
      </c>
      <c r="J18" s="20">
        <v>3185</v>
      </c>
      <c r="K18" s="20">
        <v>3448</v>
      </c>
      <c r="L18" s="20">
        <v>3683</v>
      </c>
    </row>
    <row r="19" spans="2:12" x14ac:dyDescent="0.25">
      <c r="B19" s="3" t="s">
        <v>15</v>
      </c>
      <c r="C19" s="8">
        <v>1989</v>
      </c>
      <c r="D19" s="20">
        <v>2036</v>
      </c>
      <c r="E19" s="20">
        <v>2130</v>
      </c>
      <c r="F19" s="20">
        <v>2201</v>
      </c>
      <c r="G19" s="20">
        <v>2321</v>
      </c>
      <c r="H19" s="20">
        <v>2352</v>
      </c>
      <c r="I19" s="20">
        <v>2272</v>
      </c>
      <c r="J19" s="20">
        <v>2204</v>
      </c>
      <c r="K19" s="20">
        <v>2319</v>
      </c>
      <c r="L19" s="20">
        <v>2462</v>
      </c>
    </row>
    <row r="20" spans="2:12" x14ac:dyDescent="0.25">
      <c r="B20" s="3" t="s">
        <v>21</v>
      </c>
      <c r="C20" s="8">
        <v>3193</v>
      </c>
      <c r="D20" s="20">
        <v>3610</v>
      </c>
      <c r="E20" s="20">
        <v>3878</v>
      </c>
      <c r="F20" s="20">
        <v>4385</v>
      </c>
      <c r="G20" s="20">
        <v>4815</v>
      </c>
      <c r="H20" s="20">
        <v>5049</v>
      </c>
      <c r="I20" s="20">
        <v>5383</v>
      </c>
      <c r="J20" s="20">
        <v>5551</v>
      </c>
      <c r="K20" s="20">
        <v>5985</v>
      </c>
      <c r="L20" s="20">
        <v>6410</v>
      </c>
    </row>
    <row r="21" spans="2:12" x14ac:dyDescent="0.25">
      <c r="B21" s="3" t="s">
        <v>22</v>
      </c>
      <c r="C21" s="8">
        <v>1214</v>
      </c>
      <c r="D21" s="20">
        <v>1342</v>
      </c>
      <c r="E21" s="20">
        <v>1391</v>
      </c>
      <c r="F21" s="20">
        <v>1460</v>
      </c>
      <c r="G21" s="20">
        <v>1640</v>
      </c>
      <c r="H21" s="20">
        <v>1735</v>
      </c>
      <c r="I21" s="20">
        <v>1884</v>
      </c>
      <c r="J21" s="20">
        <v>1904</v>
      </c>
      <c r="K21" s="20">
        <v>2163</v>
      </c>
      <c r="L21" s="20">
        <v>2361</v>
      </c>
    </row>
    <row r="22" spans="2:12" x14ac:dyDescent="0.25">
      <c r="B22" s="3" t="s">
        <v>24</v>
      </c>
      <c r="C22" s="8">
        <v>4393</v>
      </c>
      <c r="D22" s="20">
        <v>5122</v>
      </c>
      <c r="E22" s="20">
        <v>5445</v>
      </c>
      <c r="F22" s="20">
        <v>5909</v>
      </c>
      <c r="G22" s="20">
        <v>6367</v>
      </c>
      <c r="H22" s="20">
        <v>6550</v>
      </c>
      <c r="I22" s="20">
        <v>6940</v>
      </c>
      <c r="J22" s="20">
        <v>6760</v>
      </c>
      <c r="K22" s="20">
        <v>7266</v>
      </c>
      <c r="L22" s="20">
        <v>7827</v>
      </c>
    </row>
    <row r="23" spans="2:12" x14ac:dyDescent="0.25">
      <c r="B23" s="4" t="s">
        <v>63</v>
      </c>
      <c r="C23" s="49">
        <v>68718</v>
      </c>
      <c r="D23" s="49">
        <v>74299</v>
      </c>
      <c r="E23" s="49">
        <v>79010</v>
      </c>
      <c r="F23" s="49">
        <v>85282</v>
      </c>
      <c r="G23" s="49">
        <v>95860</v>
      </c>
      <c r="H23" s="49">
        <v>99238</v>
      </c>
      <c r="I23" s="49">
        <v>108522</v>
      </c>
      <c r="J23" s="49">
        <v>105033</v>
      </c>
      <c r="K23" s="49">
        <v>112301</v>
      </c>
      <c r="L23" s="49">
        <v>119481</v>
      </c>
    </row>
    <row r="24" spans="2:12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x14ac:dyDescent="0.25">
      <c r="C25" s="63"/>
      <c r="D25" s="63"/>
      <c r="E25" s="63"/>
      <c r="F25" s="63"/>
      <c r="G25" s="63"/>
      <c r="H25" s="63"/>
      <c r="I25" s="63"/>
      <c r="J25" s="63"/>
      <c r="K25" s="63"/>
      <c r="L25" s="63"/>
    </row>
    <row r="26" spans="2:12" x14ac:dyDescent="0.25">
      <c r="B26" s="69" t="s">
        <v>75</v>
      </c>
      <c r="K26" s="9"/>
    </row>
    <row r="27" spans="2:12" x14ac:dyDescent="0.25">
      <c r="K27" s="9"/>
    </row>
    <row r="32" spans="2:12" x14ac:dyDescent="0.25">
      <c r="C32" s="9"/>
      <c r="D32" s="9"/>
      <c r="E32" s="9"/>
      <c r="F32" s="9"/>
      <c r="G32" s="9"/>
      <c r="H32" s="9"/>
      <c r="I32" s="9"/>
      <c r="J32" s="9"/>
    </row>
    <row r="33" spans="3:10" x14ac:dyDescent="0.25">
      <c r="C33" s="9"/>
      <c r="D33" s="9"/>
      <c r="E33" s="9"/>
      <c r="F33" s="9"/>
      <c r="G33" s="9"/>
      <c r="H33" s="9"/>
      <c r="I33" s="9"/>
      <c r="J33" s="9"/>
    </row>
    <row r="34" spans="3:10" x14ac:dyDescent="0.25">
      <c r="C34" s="9"/>
      <c r="D34" s="9"/>
      <c r="E34" s="9"/>
      <c r="F34" s="9"/>
      <c r="G34" s="9"/>
      <c r="H34" s="9"/>
      <c r="I34" s="9"/>
      <c r="J34" s="9"/>
    </row>
    <row r="35" spans="3:10" x14ac:dyDescent="0.25">
      <c r="C35" s="9"/>
      <c r="D35" s="9"/>
      <c r="E35" s="9"/>
      <c r="F35" s="9"/>
      <c r="G35" s="9"/>
      <c r="H35" s="9"/>
      <c r="I35" s="9"/>
      <c r="J35" s="9"/>
    </row>
    <row r="38" spans="3:10" x14ac:dyDescent="0.25">
      <c r="C38" s="9"/>
      <c r="D38" s="9"/>
      <c r="E38" s="9"/>
      <c r="F38" s="9"/>
      <c r="G38" s="9"/>
      <c r="H38" s="9"/>
      <c r="I38" s="9"/>
      <c r="J38" s="9"/>
    </row>
    <row r="43" spans="3:10" x14ac:dyDescent="0.25">
      <c r="C43" s="9"/>
      <c r="D43" s="9"/>
      <c r="E43" s="9"/>
      <c r="F43" s="9"/>
    </row>
    <row r="44" spans="3:10" x14ac:dyDescent="0.25">
      <c r="C44" s="9"/>
      <c r="D44" s="9"/>
      <c r="E44" s="9"/>
      <c r="F44" s="9"/>
    </row>
    <row r="45" spans="3:10" x14ac:dyDescent="0.25">
      <c r="C45" s="9"/>
      <c r="D45" s="9"/>
      <c r="E45" s="9"/>
      <c r="F45" s="9"/>
    </row>
    <row r="46" spans="3:10" x14ac:dyDescent="0.25">
      <c r="C46" s="9"/>
      <c r="D46" s="9"/>
      <c r="E46" s="9"/>
      <c r="F46" s="9"/>
    </row>
    <row r="49" spans="3:6" x14ac:dyDescent="0.25">
      <c r="C49" s="9"/>
      <c r="D49" s="9"/>
      <c r="E49" s="9"/>
      <c r="F49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65A1-CFC1-4890-A275-7EC3EB7B7852}">
  <dimension ref="B2:K63"/>
  <sheetViews>
    <sheetView showGridLines="0" zoomScale="80" zoomScaleNormal="80" workbookViewId="0">
      <selection activeCell="O27" sqref="O27"/>
    </sheetView>
  </sheetViews>
  <sheetFormatPr defaultColWidth="10.28515625" defaultRowHeight="15" x14ac:dyDescent="0.25"/>
  <cols>
    <col min="1" max="1" width="16.5703125" customWidth="1"/>
    <col min="2" max="2" width="43.42578125" customWidth="1"/>
    <col min="3" max="3" width="12.85546875" bestFit="1" customWidth="1"/>
    <col min="4" max="4" width="12.42578125" bestFit="1" customWidth="1"/>
    <col min="5" max="6" width="13.7109375" bestFit="1" customWidth="1"/>
    <col min="7" max="8" width="14.140625" bestFit="1" customWidth="1"/>
    <col min="9" max="9" width="14.5703125" bestFit="1" customWidth="1"/>
    <col min="10" max="10" width="14.140625" bestFit="1" customWidth="1"/>
    <col min="11" max="11" width="14.5703125" bestFit="1" customWidth="1"/>
  </cols>
  <sheetData>
    <row r="2" spans="2:11" ht="43.5" customHeight="1" x14ac:dyDescent="0.25">
      <c r="B2" s="11" t="s">
        <v>140</v>
      </c>
    </row>
    <row r="3" spans="2:11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20">
        <v>14543</v>
      </c>
      <c r="D5" s="20">
        <v>23978</v>
      </c>
      <c r="E5" s="20">
        <v>33757</v>
      </c>
      <c r="F5" s="20">
        <v>33677</v>
      </c>
      <c r="G5" s="20">
        <v>46399</v>
      </c>
      <c r="H5" s="20">
        <v>46804</v>
      </c>
      <c r="I5" s="20">
        <v>58847</v>
      </c>
      <c r="J5" s="20">
        <v>76436</v>
      </c>
      <c r="K5" s="20">
        <v>105269</v>
      </c>
    </row>
    <row r="6" spans="2:11" x14ac:dyDescent="0.25">
      <c r="B6" s="3" t="s">
        <v>42</v>
      </c>
      <c r="C6" s="20">
        <v>109</v>
      </c>
      <c r="D6" s="20">
        <v>161</v>
      </c>
      <c r="E6" s="20">
        <v>301</v>
      </c>
      <c r="F6" s="20">
        <v>280</v>
      </c>
      <c r="G6" s="20">
        <v>394</v>
      </c>
      <c r="H6" s="20">
        <v>530</v>
      </c>
      <c r="I6" s="20">
        <v>734</v>
      </c>
      <c r="J6" s="20">
        <v>843</v>
      </c>
      <c r="K6" s="20">
        <v>1268</v>
      </c>
    </row>
    <row r="7" spans="2:11" x14ac:dyDescent="0.25">
      <c r="B7" s="3" t="s">
        <v>56</v>
      </c>
      <c r="C7" s="20">
        <v>51</v>
      </c>
      <c r="D7" s="20">
        <v>75</v>
      </c>
      <c r="E7" s="20">
        <v>88</v>
      </c>
      <c r="F7" s="20">
        <v>85</v>
      </c>
      <c r="G7" s="20">
        <v>145</v>
      </c>
      <c r="H7" s="20">
        <v>110</v>
      </c>
      <c r="I7" s="20">
        <v>154</v>
      </c>
      <c r="J7" s="20">
        <v>197</v>
      </c>
      <c r="K7" s="20">
        <v>241</v>
      </c>
    </row>
    <row r="8" spans="2:11" x14ac:dyDescent="0.25">
      <c r="B8" s="3" t="s">
        <v>54</v>
      </c>
      <c r="C8" s="20">
        <v>274</v>
      </c>
      <c r="D8" s="20">
        <v>424</v>
      </c>
      <c r="E8" s="20">
        <v>594</v>
      </c>
      <c r="F8" s="20">
        <v>544</v>
      </c>
      <c r="G8" s="20">
        <v>777</v>
      </c>
      <c r="H8" s="20">
        <v>814</v>
      </c>
      <c r="I8" s="20">
        <v>1049</v>
      </c>
      <c r="J8" s="20">
        <v>1100</v>
      </c>
      <c r="K8" s="20">
        <v>1722</v>
      </c>
    </row>
    <row r="9" spans="2:11" x14ac:dyDescent="0.25">
      <c r="B9" s="3" t="s">
        <v>33</v>
      </c>
      <c r="C9" s="20">
        <v>58</v>
      </c>
      <c r="D9" s="20">
        <v>104</v>
      </c>
      <c r="E9" s="20">
        <v>129</v>
      </c>
      <c r="F9" s="20">
        <v>161</v>
      </c>
      <c r="G9" s="20">
        <v>230</v>
      </c>
      <c r="H9" s="20">
        <v>180</v>
      </c>
      <c r="I9" s="20">
        <v>315</v>
      </c>
      <c r="J9" s="20">
        <v>392</v>
      </c>
      <c r="K9" s="20">
        <v>468</v>
      </c>
    </row>
    <row r="10" spans="2:11" x14ac:dyDescent="0.25">
      <c r="B10" s="3" t="s">
        <v>30</v>
      </c>
      <c r="C10" s="20">
        <v>825</v>
      </c>
      <c r="D10" s="20">
        <v>1564</v>
      </c>
      <c r="E10" s="20">
        <v>2289</v>
      </c>
      <c r="F10" s="20">
        <v>3021</v>
      </c>
      <c r="G10" s="20">
        <v>4423</v>
      </c>
      <c r="H10" s="20">
        <v>4168</v>
      </c>
      <c r="I10" s="20">
        <v>4830</v>
      </c>
      <c r="J10" s="20">
        <v>10116</v>
      </c>
      <c r="K10" s="20">
        <v>15444</v>
      </c>
    </row>
    <row r="11" spans="2:11" x14ac:dyDescent="0.25">
      <c r="B11" s="3" t="s">
        <v>32</v>
      </c>
      <c r="C11" s="20">
        <v>12</v>
      </c>
      <c r="D11" s="20">
        <v>18</v>
      </c>
      <c r="E11" s="20">
        <v>25</v>
      </c>
      <c r="F11" s="20">
        <v>30</v>
      </c>
      <c r="G11" s="20">
        <v>30</v>
      </c>
      <c r="H11" s="20">
        <v>25</v>
      </c>
      <c r="I11" s="20">
        <v>73</v>
      </c>
      <c r="J11" s="20">
        <v>86</v>
      </c>
      <c r="K11" s="20">
        <v>82</v>
      </c>
    </row>
    <row r="12" spans="2:11" x14ac:dyDescent="0.25">
      <c r="B12" s="3" t="s">
        <v>55</v>
      </c>
      <c r="C12" s="20">
        <v>47</v>
      </c>
      <c r="D12" s="20">
        <v>104</v>
      </c>
      <c r="E12" s="20">
        <v>154</v>
      </c>
      <c r="F12" s="20">
        <v>153</v>
      </c>
      <c r="G12" s="20">
        <v>167</v>
      </c>
      <c r="H12" s="20">
        <v>147</v>
      </c>
      <c r="I12" s="20">
        <v>351</v>
      </c>
      <c r="J12" s="20">
        <v>452</v>
      </c>
      <c r="K12" s="20">
        <v>519</v>
      </c>
    </row>
    <row r="13" spans="2:11" x14ac:dyDescent="0.25">
      <c r="B13" s="3" t="s">
        <v>26</v>
      </c>
      <c r="C13" s="20">
        <v>1515</v>
      </c>
      <c r="D13" s="20">
        <v>2886</v>
      </c>
      <c r="E13" s="20">
        <v>3683</v>
      </c>
      <c r="F13" s="20">
        <v>3869</v>
      </c>
      <c r="G13" s="20">
        <v>5439</v>
      </c>
      <c r="H13" s="20">
        <v>4371</v>
      </c>
      <c r="I13" s="20">
        <v>4455</v>
      </c>
      <c r="J13" s="20">
        <v>4009</v>
      </c>
      <c r="K13" s="20">
        <v>5096</v>
      </c>
    </row>
    <row r="14" spans="2:11" x14ac:dyDescent="0.25">
      <c r="B14" s="3" t="s">
        <v>41</v>
      </c>
      <c r="C14" s="20">
        <v>20</v>
      </c>
      <c r="D14" s="20">
        <v>8</v>
      </c>
      <c r="E14" s="20">
        <v>18</v>
      </c>
      <c r="F14" s="20">
        <v>21</v>
      </c>
      <c r="G14" s="20">
        <v>416</v>
      </c>
      <c r="H14" s="20">
        <v>415</v>
      </c>
      <c r="I14" s="20">
        <v>545</v>
      </c>
      <c r="J14" s="20">
        <v>551</v>
      </c>
      <c r="K14" s="20">
        <v>563</v>
      </c>
    </row>
    <row r="15" spans="2:11" x14ac:dyDescent="0.25">
      <c r="B15" s="3" t="s">
        <v>49</v>
      </c>
      <c r="C15" s="20">
        <v>1812</v>
      </c>
      <c r="D15" s="20">
        <v>3293</v>
      </c>
      <c r="E15" s="20">
        <v>4162</v>
      </c>
      <c r="F15" s="20">
        <v>4525</v>
      </c>
      <c r="G15" s="20">
        <v>6341</v>
      </c>
      <c r="H15" s="20">
        <v>6391</v>
      </c>
      <c r="I15" s="20">
        <v>7760</v>
      </c>
      <c r="J15" s="20">
        <v>8480</v>
      </c>
      <c r="K15" s="20">
        <v>10306</v>
      </c>
    </row>
    <row r="16" spans="2:11" x14ac:dyDescent="0.25">
      <c r="B16" s="3" t="s">
        <v>40</v>
      </c>
      <c r="C16" s="20">
        <v>825</v>
      </c>
      <c r="D16" s="20">
        <v>1252</v>
      </c>
      <c r="E16" s="20">
        <v>1527</v>
      </c>
      <c r="F16" s="20">
        <v>1899</v>
      </c>
      <c r="G16" s="20">
        <v>2462</v>
      </c>
      <c r="H16" s="20">
        <v>2330</v>
      </c>
      <c r="I16" s="20">
        <v>2974</v>
      </c>
      <c r="J16" s="20">
        <v>3163</v>
      </c>
      <c r="K16" s="20">
        <v>3254</v>
      </c>
    </row>
    <row r="17" spans="2:11" x14ac:dyDescent="0.25">
      <c r="B17" s="3" t="s">
        <v>29</v>
      </c>
      <c r="C17" s="20">
        <v>971</v>
      </c>
      <c r="D17" s="20">
        <v>2452</v>
      </c>
      <c r="E17" s="20">
        <v>3560</v>
      </c>
      <c r="F17" s="20">
        <v>3891</v>
      </c>
      <c r="G17" s="20">
        <v>5564</v>
      </c>
      <c r="H17" s="20">
        <v>5512</v>
      </c>
      <c r="I17" s="20">
        <v>5863</v>
      </c>
      <c r="J17" s="20">
        <v>6428</v>
      </c>
      <c r="K17" s="20">
        <v>7604</v>
      </c>
    </row>
    <row r="18" spans="2:11" x14ac:dyDescent="0.25">
      <c r="B18" s="3" t="s">
        <v>64</v>
      </c>
      <c r="C18" s="20">
        <v>371</v>
      </c>
      <c r="D18" s="20">
        <v>694</v>
      </c>
      <c r="E18" s="20">
        <v>870</v>
      </c>
      <c r="F18" s="20">
        <v>879</v>
      </c>
      <c r="G18" s="20">
        <v>1506</v>
      </c>
      <c r="H18" s="20">
        <v>1629</v>
      </c>
      <c r="I18" s="20">
        <v>2243</v>
      </c>
      <c r="J18" s="20">
        <v>2232</v>
      </c>
      <c r="K18" s="20">
        <v>2537</v>
      </c>
    </row>
    <row r="19" spans="2:11" x14ac:dyDescent="0.25">
      <c r="B19" s="3" t="s">
        <v>31</v>
      </c>
      <c r="C19" s="20">
        <v>102</v>
      </c>
      <c r="D19" s="20">
        <v>197</v>
      </c>
      <c r="E19" s="20">
        <v>330</v>
      </c>
      <c r="F19" s="20">
        <v>254</v>
      </c>
      <c r="G19" s="20">
        <v>497</v>
      </c>
      <c r="H19" s="20">
        <v>552</v>
      </c>
      <c r="I19" s="20">
        <v>926</v>
      </c>
      <c r="J19" s="20">
        <v>1081</v>
      </c>
      <c r="K19" s="20">
        <v>1162</v>
      </c>
    </row>
    <row r="20" spans="2:11" x14ac:dyDescent="0.25">
      <c r="B20" s="3" t="s">
        <v>34</v>
      </c>
      <c r="C20" s="20">
        <v>428</v>
      </c>
      <c r="D20" s="20">
        <v>448</v>
      </c>
      <c r="E20" s="20">
        <v>453</v>
      </c>
      <c r="F20" s="20">
        <v>454</v>
      </c>
      <c r="G20" s="20">
        <v>497</v>
      </c>
      <c r="H20" s="20">
        <v>79</v>
      </c>
      <c r="I20" s="20">
        <v>80</v>
      </c>
      <c r="J20" s="20">
        <v>79</v>
      </c>
      <c r="K20" s="20">
        <v>90</v>
      </c>
    </row>
    <row r="21" spans="2:11" x14ac:dyDescent="0.25">
      <c r="B21" s="3" t="s">
        <v>47</v>
      </c>
      <c r="C21" s="20">
        <v>198</v>
      </c>
      <c r="D21" s="20">
        <v>560</v>
      </c>
      <c r="E21" s="20">
        <v>662</v>
      </c>
      <c r="F21" s="20">
        <v>761</v>
      </c>
      <c r="G21" s="20">
        <v>1126</v>
      </c>
      <c r="H21" s="20">
        <v>1261</v>
      </c>
      <c r="I21" s="20">
        <v>2909</v>
      </c>
      <c r="J21" s="20">
        <v>6133</v>
      </c>
      <c r="K21" s="20">
        <v>7502</v>
      </c>
    </row>
    <row r="22" spans="2:11" x14ac:dyDescent="0.25">
      <c r="B22" s="3" t="s">
        <v>36</v>
      </c>
      <c r="C22" s="20">
        <v>1131</v>
      </c>
      <c r="D22" s="20">
        <v>2089</v>
      </c>
      <c r="E22" s="20">
        <v>2978</v>
      </c>
      <c r="F22" s="20">
        <v>3318</v>
      </c>
      <c r="G22" s="20">
        <v>4633</v>
      </c>
      <c r="H22" s="20">
        <v>4583</v>
      </c>
      <c r="I22" s="20">
        <v>5950</v>
      </c>
      <c r="J22" s="20">
        <v>6720</v>
      </c>
      <c r="K22" s="20">
        <v>8111</v>
      </c>
    </row>
    <row r="23" spans="2:11" x14ac:dyDescent="0.25">
      <c r="B23" s="3" t="s">
        <v>28</v>
      </c>
      <c r="C23" s="20">
        <v>120</v>
      </c>
      <c r="D23" s="20">
        <v>262</v>
      </c>
      <c r="E23" s="20">
        <v>330</v>
      </c>
      <c r="F23" s="20">
        <v>597</v>
      </c>
      <c r="G23" s="20">
        <v>772</v>
      </c>
      <c r="H23" s="20">
        <v>758</v>
      </c>
      <c r="I23" s="20">
        <v>1000</v>
      </c>
      <c r="J23" s="20">
        <v>2424</v>
      </c>
      <c r="K23" s="20">
        <v>4063</v>
      </c>
    </row>
    <row r="24" spans="2:11" x14ac:dyDescent="0.25">
      <c r="B24" s="3" t="s">
        <v>53</v>
      </c>
      <c r="C24" s="20">
        <v>234</v>
      </c>
      <c r="D24" s="20">
        <v>387</v>
      </c>
      <c r="E24" s="20">
        <v>523</v>
      </c>
      <c r="F24" s="20">
        <v>628</v>
      </c>
      <c r="G24" s="20">
        <v>1148</v>
      </c>
      <c r="H24" s="20">
        <v>5240</v>
      </c>
      <c r="I24" s="20">
        <v>5960</v>
      </c>
      <c r="J24" s="20">
        <v>7738</v>
      </c>
      <c r="K24" s="20">
        <v>8319</v>
      </c>
    </row>
    <row r="25" spans="2:11" x14ac:dyDescent="0.25">
      <c r="B25" s="3" t="s">
        <v>52</v>
      </c>
      <c r="C25" s="20">
        <v>1843</v>
      </c>
      <c r="D25" s="20">
        <v>3189</v>
      </c>
      <c r="E25" s="20">
        <v>3708</v>
      </c>
      <c r="F25" s="20">
        <v>4214</v>
      </c>
      <c r="G25" s="20">
        <v>5289</v>
      </c>
      <c r="H25" s="20">
        <v>4197</v>
      </c>
      <c r="I25" s="20">
        <v>5574</v>
      </c>
      <c r="J25" s="20">
        <v>7810</v>
      </c>
      <c r="K25" s="20">
        <v>11250</v>
      </c>
    </row>
    <row r="26" spans="2:11" x14ac:dyDescent="0.25">
      <c r="B26" s="3" t="s">
        <v>43</v>
      </c>
      <c r="C26" s="20">
        <v>128</v>
      </c>
      <c r="D26" s="20">
        <v>276</v>
      </c>
      <c r="E26" s="20">
        <v>389</v>
      </c>
      <c r="F26" s="20">
        <v>385</v>
      </c>
      <c r="G26" s="20">
        <v>711</v>
      </c>
      <c r="H26" s="20">
        <v>739</v>
      </c>
      <c r="I26" s="20">
        <v>1256</v>
      </c>
      <c r="J26" s="20">
        <v>1282</v>
      </c>
      <c r="K26" s="20">
        <v>1394</v>
      </c>
    </row>
    <row r="27" spans="2:11" x14ac:dyDescent="0.25">
      <c r="B27" s="3" t="s">
        <v>50</v>
      </c>
      <c r="C27" s="20">
        <v>458</v>
      </c>
      <c r="D27" s="20">
        <v>1074</v>
      </c>
      <c r="E27" s="20">
        <v>4465</v>
      </c>
      <c r="F27" s="20">
        <v>4836</v>
      </c>
      <c r="G27" s="20">
        <v>5211</v>
      </c>
      <c r="H27" s="20">
        <v>2537</v>
      </c>
      <c r="I27" s="20">
        <v>6572</v>
      </c>
      <c r="J27" s="20">
        <v>10562</v>
      </c>
      <c r="K27" s="20">
        <v>10772</v>
      </c>
    </row>
    <row r="28" spans="2:11" x14ac:dyDescent="0.25">
      <c r="B28" s="3" t="s">
        <v>37</v>
      </c>
      <c r="C28" s="20">
        <v>250</v>
      </c>
      <c r="D28" s="20">
        <v>291</v>
      </c>
      <c r="E28" s="20">
        <v>541</v>
      </c>
      <c r="F28" s="20">
        <v>599</v>
      </c>
      <c r="G28" s="20">
        <v>861</v>
      </c>
      <c r="H28" s="20">
        <v>747</v>
      </c>
      <c r="I28" s="20">
        <v>1087</v>
      </c>
      <c r="J28" s="20">
        <v>1246</v>
      </c>
      <c r="K28" s="20">
        <v>1946</v>
      </c>
    </row>
    <row r="29" spans="2:11" x14ac:dyDescent="0.25">
      <c r="B29" s="3" t="s">
        <v>38</v>
      </c>
      <c r="C29" s="20">
        <v>6735</v>
      </c>
      <c r="D29" s="20">
        <v>10886</v>
      </c>
      <c r="E29" s="20">
        <v>14270</v>
      </c>
      <c r="F29" s="20">
        <v>17079</v>
      </c>
      <c r="G29" s="20">
        <v>30277</v>
      </c>
      <c r="H29" s="20">
        <v>30732</v>
      </c>
      <c r="I29" s="20">
        <v>41843</v>
      </c>
      <c r="J29" s="20">
        <v>58797</v>
      </c>
      <c r="K29" s="20">
        <v>82585</v>
      </c>
    </row>
    <row r="30" spans="2:11" x14ac:dyDescent="0.25">
      <c r="B30" s="3" t="s">
        <v>27</v>
      </c>
      <c r="C30" s="20">
        <v>42</v>
      </c>
      <c r="D30" s="20">
        <v>64</v>
      </c>
      <c r="E30" s="20">
        <v>101</v>
      </c>
      <c r="F30" s="20">
        <v>133</v>
      </c>
      <c r="G30" s="20">
        <v>263</v>
      </c>
      <c r="H30" s="20">
        <v>239</v>
      </c>
      <c r="I30" s="20">
        <v>353</v>
      </c>
      <c r="J30" s="20">
        <v>1284</v>
      </c>
      <c r="K30" s="20">
        <v>1322</v>
      </c>
    </row>
    <row r="31" spans="2:11" x14ac:dyDescent="0.25">
      <c r="B31" s="3" t="s">
        <v>46</v>
      </c>
      <c r="C31" s="20">
        <v>271</v>
      </c>
      <c r="D31" s="20">
        <v>1871</v>
      </c>
      <c r="E31" s="20">
        <v>2096</v>
      </c>
      <c r="F31" s="20">
        <v>2372</v>
      </c>
      <c r="G31" s="20">
        <v>3011</v>
      </c>
      <c r="H31" s="20">
        <v>3410</v>
      </c>
      <c r="I31" s="20">
        <v>3154</v>
      </c>
      <c r="J31" s="20">
        <v>5490</v>
      </c>
      <c r="K31" s="20">
        <v>19247</v>
      </c>
    </row>
    <row r="32" spans="2:11" x14ac:dyDescent="0.25">
      <c r="B32" s="3" t="s">
        <v>39</v>
      </c>
      <c r="C32" s="20">
        <v>352</v>
      </c>
      <c r="D32" s="20">
        <v>825</v>
      </c>
      <c r="E32" s="20">
        <v>1164</v>
      </c>
      <c r="F32" s="20">
        <v>1481</v>
      </c>
      <c r="G32" s="20">
        <v>2204</v>
      </c>
      <c r="H32" s="20">
        <v>2087</v>
      </c>
      <c r="I32" s="20">
        <v>3324</v>
      </c>
      <c r="J32" s="20">
        <v>4830</v>
      </c>
      <c r="K32" s="20">
        <v>8640</v>
      </c>
    </row>
    <row r="33" spans="2:11" x14ac:dyDescent="0.25">
      <c r="B33" s="3" t="s">
        <v>44</v>
      </c>
      <c r="C33" s="20">
        <v>76</v>
      </c>
      <c r="D33" s="20">
        <v>132</v>
      </c>
      <c r="E33" s="20">
        <v>250</v>
      </c>
      <c r="F33" s="20">
        <v>277</v>
      </c>
      <c r="G33" s="20">
        <v>336</v>
      </c>
      <c r="H33" s="20">
        <v>311</v>
      </c>
      <c r="I33" s="20">
        <v>457</v>
      </c>
      <c r="J33" s="20">
        <v>416</v>
      </c>
      <c r="K33" s="20">
        <v>542</v>
      </c>
    </row>
    <row r="34" spans="2:11" x14ac:dyDescent="0.25">
      <c r="B34" s="3" t="s">
        <v>45</v>
      </c>
      <c r="C34" s="20">
        <v>427</v>
      </c>
      <c r="D34" s="20">
        <v>443</v>
      </c>
      <c r="E34" s="20">
        <v>539</v>
      </c>
      <c r="F34" s="20">
        <v>547</v>
      </c>
      <c r="G34" s="20">
        <v>593</v>
      </c>
      <c r="H34" s="20">
        <v>270</v>
      </c>
      <c r="I34" s="20">
        <v>426</v>
      </c>
      <c r="J34" s="20">
        <v>403</v>
      </c>
      <c r="K34" s="20">
        <v>2226</v>
      </c>
    </row>
    <row r="35" spans="2:11" x14ac:dyDescent="0.25">
      <c r="B35" s="3" t="s">
        <v>35</v>
      </c>
      <c r="C35" s="20">
        <v>33</v>
      </c>
      <c r="D35" s="20">
        <v>52</v>
      </c>
      <c r="E35" s="20">
        <v>57</v>
      </c>
      <c r="F35" s="20">
        <v>70</v>
      </c>
      <c r="G35" s="20">
        <v>82</v>
      </c>
      <c r="H35" s="20">
        <v>60</v>
      </c>
      <c r="I35" s="20">
        <v>150</v>
      </c>
      <c r="J35" s="20">
        <v>226</v>
      </c>
      <c r="K35" s="20">
        <v>275</v>
      </c>
    </row>
    <row r="36" spans="2:11" x14ac:dyDescent="0.25">
      <c r="B36" s="3" t="s">
        <v>51</v>
      </c>
      <c r="C36" s="20">
        <v>17285</v>
      </c>
      <c r="D36" s="20">
        <v>21592</v>
      </c>
      <c r="E36" s="20">
        <v>25703</v>
      </c>
      <c r="F36" s="20">
        <v>25390</v>
      </c>
      <c r="G36" s="20">
        <v>30803</v>
      </c>
      <c r="H36" s="20">
        <v>19059</v>
      </c>
      <c r="I36" s="20">
        <v>29252</v>
      </c>
      <c r="J36" s="20">
        <v>44177</v>
      </c>
      <c r="K36" s="20">
        <v>56125</v>
      </c>
    </row>
    <row r="37" spans="2:11" x14ac:dyDescent="0.25">
      <c r="B37" s="4" t="s">
        <v>63</v>
      </c>
      <c r="C37" s="49">
        <v>51546</v>
      </c>
      <c r="D37" s="49">
        <v>81651</v>
      </c>
      <c r="E37" s="49">
        <v>109716</v>
      </c>
      <c r="F37" s="49">
        <v>116430</v>
      </c>
      <c r="G37" s="49">
        <v>162607</v>
      </c>
      <c r="H37" s="49">
        <v>150287</v>
      </c>
      <c r="I37" s="49">
        <v>200466</v>
      </c>
      <c r="J37" s="49">
        <v>275183</v>
      </c>
      <c r="K37" s="49">
        <v>379944</v>
      </c>
    </row>
    <row r="39" spans="2:11" x14ac:dyDescent="0.25">
      <c r="C39" s="63"/>
      <c r="D39" s="63"/>
      <c r="E39" s="63"/>
      <c r="F39" s="63"/>
      <c r="G39" s="63"/>
      <c r="H39" s="63"/>
      <c r="I39" s="63"/>
      <c r="J39" s="63"/>
      <c r="K39" s="63"/>
    </row>
    <row r="40" spans="2:11" x14ac:dyDescent="0.25">
      <c r="B40" s="69" t="s">
        <v>75</v>
      </c>
      <c r="J40" s="9"/>
    </row>
    <row r="41" spans="2:11" x14ac:dyDescent="0.25">
      <c r="J41" s="9"/>
    </row>
    <row r="42" spans="2:11" x14ac:dyDescent="0.25">
      <c r="C42" s="14"/>
      <c r="D42" s="14"/>
      <c r="E42" s="14"/>
      <c r="F42" s="14"/>
      <c r="G42" s="14"/>
      <c r="H42" s="14"/>
      <c r="I42" s="14"/>
      <c r="J42" s="14"/>
      <c r="K42" s="14"/>
    </row>
    <row r="46" spans="2:11" x14ac:dyDescent="0.25">
      <c r="C46" s="9"/>
      <c r="D46" s="9"/>
      <c r="E46" s="9"/>
      <c r="F46" s="9"/>
      <c r="G46" s="9"/>
      <c r="H46" s="9"/>
      <c r="I46" s="9"/>
    </row>
    <row r="47" spans="2:11" x14ac:dyDescent="0.25">
      <c r="C47" s="9"/>
      <c r="D47" s="9"/>
      <c r="E47" s="9"/>
      <c r="F47" s="9"/>
      <c r="G47" s="9"/>
      <c r="H47" s="9"/>
      <c r="I47" s="9"/>
    </row>
    <row r="48" spans="2:11" x14ac:dyDescent="0.25">
      <c r="C48" s="9"/>
      <c r="D48" s="9"/>
      <c r="E48" s="9"/>
      <c r="F48" s="9"/>
      <c r="G48" s="9"/>
      <c r="H48" s="9"/>
      <c r="I48" s="9"/>
    </row>
    <row r="49" spans="3:9" x14ac:dyDescent="0.25">
      <c r="C49" s="9"/>
      <c r="D49" s="9"/>
      <c r="E49" s="9"/>
      <c r="F49" s="9"/>
      <c r="G49" s="9"/>
      <c r="H49" s="9"/>
      <c r="I49" s="9"/>
    </row>
    <row r="52" spans="3:9" x14ac:dyDescent="0.25">
      <c r="C52" s="9"/>
      <c r="D52" s="9"/>
      <c r="E52" s="9"/>
      <c r="F52" s="9"/>
      <c r="G52" s="9"/>
      <c r="H52" s="9"/>
      <c r="I52" s="9"/>
    </row>
    <row r="57" spans="3:9" x14ac:dyDescent="0.25">
      <c r="C57" s="9"/>
      <c r="D57" s="9"/>
      <c r="E57" s="9"/>
    </row>
    <row r="58" spans="3:9" x14ac:dyDescent="0.25">
      <c r="C58" s="9"/>
      <c r="D58" s="9"/>
      <c r="E58" s="9"/>
    </row>
    <row r="59" spans="3:9" x14ac:dyDescent="0.25">
      <c r="C59" s="9"/>
      <c r="D59" s="9"/>
      <c r="E59" s="9"/>
    </row>
    <row r="60" spans="3:9" x14ac:dyDescent="0.25">
      <c r="C60" s="9"/>
      <c r="D60" s="9"/>
      <c r="E60" s="9"/>
    </row>
    <row r="63" spans="3:9" x14ac:dyDescent="0.25">
      <c r="C63" s="9"/>
      <c r="D63" s="9"/>
      <c r="E63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5A98-15FD-4BB8-9E1C-B28C57F56504}">
  <dimension ref="B4:L17"/>
  <sheetViews>
    <sheetView showGridLines="0" workbookViewId="0">
      <selection activeCell="B1" sqref="B1:O19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7109375" style="1" bestFit="1" customWidth="1"/>
    <col min="6" max="16384" width="9" style="1"/>
  </cols>
  <sheetData>
    <row r="4" spans="2:12" x14ac:dyDescent="0.2">
      <c r="B4" s="11" t="s">
        <v>141</v>
      </c>
    </row>
    <row r="5" spans="2:12" ht="15" x14ac:dyDescent="0.25">
      <c r="C5" s="10"/>
      <c r="D5"/>
      <c r="E5"/>
      <c r="F5"/>
      <c r="G5"/>
      <c r="H5"/>
      <c r="I5"/>
      <c r="J5"/>
      <c r="K5"/>
      <c r="L5"/>
    </row>
    <row r="6" spans="2:12" ht="30" customHeight="1" x14ac:dyDescent="0.25">
      <c r="B6" s="6" t="s">
        <v>10</v>
      </c>
      <c r="C6" s="6" t="s">
        <v>61</v>
      </c>
      <c r="D6" s="6" t="s">
        <v>62</v>
      </c>
      <c r="E6" s="6" t="s">
        <v>63</v>
      </c>
      <c r="F6"/>
      <c r="G6"/>
      <c r="H6"/>
      <c r="I6"/>
      <c r="J6"/>
      <c r="K6"/>
      <c r="L6"/>
    </row>
    <row r="7" spans="2:12" ht="15" x14ac:dyDescent="0.25">
      <c r="B7" s="3">
        <v>2018</v>
      </c>
      <c r="C7" s="12">
        <v>64322.6446</v>
      </c>
      <c r="D7" s="12">
        <v>45393.356</v>
      </c>
      <c r="E7" s="12">
        <f t="shared" ref="E7:E13" si="0">+C7+D7</f>
        <v>109716.0006</v>
      </c>
      <c r="F7"/>
      <c r="G7"/>
      <c r="H7"/>
      <c r="I7"/>
      <c r="J7" s="9"/>
      <c r="K7"/>
      <c r="L7"/>
    </row>
    <row r="8" spans="2:12" ht="15" x14ac:dyDescent="0.25">
      <c r="B8" s="3">
        <v>2019</v>
      </c>
      <c r="C8" s="12">
        <v>67860.719200000007</v>
      </c>
      <c r="D8" s="12">
        <v>48569.2814</v>
      </c>
      <c r="E8" s="12">
        <f t="shared" si="0"/>
        <v>116430.0006</v>
      </c>
      <c r="F8"/>
      <c r="G8"/>
      <c r="H8"/>
      <c r="I8"/>
      <c r="J8" s="9"/>
      <c r="K8"/>
      <c r="L8"/>
    </row>
    <row r="9" spans="2:12" ht="15" x14ac:dyDescent="0.25">
      <c r="B9" s="3">
        <v>2020</v>
      </c>
      <c r="C9" s="12">
        <v>92547.455700000006</v>
      </c>
      <c r="D9" s="12">
        <v>70059.544899999994</v>
      </c>
      <c r="E9" s="12">
        <f t="shared" si="0"/>
        <v>162607.0006</v>
      </c>
      <c r="F9"/>
      <c r="G9"/>
      <c r="H9"/>
      <c r="I9"/>
      <c r="J9" s="9"/>
      <c r="K9"/>
      <c r="L9"/>
    </row>
    <row r="10" spans="2:12" ht="15" x14ac:dyDescent="0.25">
      <c r="B10" s="3">
        <v>2021</v>
      </c>
      <c r="C10" s="12">
        <v>81648.760399999999</v>
      </c>
      <c r="D10" s="12">
        <v>68638.2399</v>
      </c>
      <c r="E10" s="12">
        <f t="shared" si="0"/>
        <v>150287.00030000001</v>
      </c>
      <c r="F10"/>
      <c r="G10"/>
      <c r="H10"/>
      <c r="I10"/>
      <c r="J10" s="9"/>
      <c r="K10"/>
      <c r="L10"/>
    </row>
    <row r="11" spans="2:12" ht="15" x14ac:dyDescent="0.25">
      <c r="B11" s="3">
        <v>2022</v>
      </c>
      <c r="C11" s="12">
        <v>105372.8588</v>
      </c>
      <c r="D11" s="12">
        <v>95093.141399999993</v>
      </c>
      <c r="E11" s="12">
        <f t="shared" si="0"/>
        <v>200466.00020000001</v>
      </c>
      <c r="F11"/>
      <c r="G11"/>
      <c r="H11"/>
      <c r="I11"/>
      <c r="J11" s="9"/>
      <c r="K11"/>
      <c r="L11"/>
    </row>
    <row r="12" spans="2:12" ht="15" x14ac:dyDescent="0.25">
      <c r="B12" s="3">
        <v>2023</v>
      </c>
      <c r="C12" s="12">
        <v>134163</v>
      </c>
      <c r="D12" s="12">
        <v>141020</v>
      </c>
      <c r="E12" s="12">
        <f t="shared" si="0"/>
        <v>275183</v>
      </c>
      <c r="F12"/>
      <c r="G12"/>
      <c r="H12"/>
      <c r="I12"/>
      <c r="J12" s="9"/>
      <c r="K12"/>
      <c r="L12"/>
    </row>
    <row r="13" spans="2:12" ht="15" x14ac:dyDescent="0.25">
      <c r="B13" s="7">
        <v>2024</v>
      </c>
      <c r="C13" s="13">
        <v>163188.8861</v>
      </c>
      <c r="D13" s="13">
        <v>216755.1139</v>
      </c>
      <c r="E13" s="13">
        <f t="shared" si="0"/>
        <v>379944</v>
      </c>
      <c r="F13"/>
      <c r="G13"/>
      <c r="H13"/>
      <c r="I13"/>
      <c r="J13" s="9"/>
      <c r="K13"/>
      <c r="L13"/>
    </row>
    <row r="14" spans="2:12" ht="15" x14ac:dyDescent="0.25">
      <c r="B14"/>
      <c r="C14"/>
      <c r="D14"/>
      <c r="E14"/>
      <c r="F14"/>
      <c r="G14"/>
      <c r="H14"/>
      <c r="I14"/>
      <c r="J14"/>
      <c r="K14"/>
      <c r="L14"/>
    </row>
    <row r="15" spans="2:12" ht="15" x14ac:dyDescent="0.25">
      <c r="B15" s="69" t="s">
        <v>75</v>
      </c>
      <c r="C15" s="5"/>
      <c r="D15"/>
      <c r="E15"/>
      <c r="F15"/>
      <c r="G15"/>
      <c r="H15"/>
      <c r="I15"/>
      <c r="J15" s="9"/>
      <c r="K15"/>
      <c r="L15"/>
    </row>
    <row r="16" spans="2:12" ht="15" x14ac:dyDescent="0.25">
      <c r="B16"/>
      <c r="C16"/>
      <c r="D16"/>
      <c r="E16"/>
      <c r="F16"/>
      <c r="G16"/>
      <c r="H16"/>
      <c r="I16"/>
      <c r="J16"/>
      <c r="K16"/>
      <c r="L16"/>
    </row>
    <row r="17" spans="2:12" ht="15" x14ac:dyDescent="0.25">
      <c r="B17"/>
      <c r="C17"/>
      <c r="D17"/>
      <c r="E17"/>
      <c r="F17"/>
      <c r="G17"/>
      <c r="H17"/>
      <c r="I17"/>
      <c r="J17"/>
      <c r="K17"/>
      <c r="L17"/>
    </row>
  </sheetData>
  <pageMargins left="0.7" right="0.7" top="0.75" bottom="0.75" header="0.3" footer="0.3"/>
  <pageSetup orientation="portrait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EA873-227E-437A-A4FC-32010F4D549D}">
  <dimension ref="B2:K15"/>
  <sheetViews>
    <sheetView showGridLines="0" workbookViewId="0">
      <selection activeCell="M34" sqref="M34"/>
    </sheetView>
  </sheetViews>
  <sheetFormatPr defaultColWidth="10.28515625" defaultRowHeight="15" x14ac:dyDescent="0.25"/>
  <cols>
    <col min="1" max="1" width="13.42578125" customWidth="1"/>
    <col min="2" max="2" width="15.28515625" customWidth="1"/>
    <col min="3" max="3" width="21.85546875" customWidth="1"/>
    <col min="10" max="10" width="15.42578125" bestFit="1" customWidth="1"/>
  </cols>
  <sheetData>
    <row r="2" spans="2:11" ht="43.5" customHeight="1" x14ac:dyDescent="0.25">
      <c r="B2" s="11" t="s">
        <v>142</v>
      </c>
      <c r="C2" s="10"/>
    </row>
    <row r="3" spans="2:11" ht="28.5" customHeight="1" x14ac:dyDescent="0.25">
      <c r="B3" s="6" t="s">
        <v>10</v>
      </c>
      <c r="C3" s="15" t="s">
        <v>14</v>
      </c>
    </row>
    <row r="4" spans="2:11" x14ac:dyDescent="0.25">
      <c r="B4" s="3">
        <v>2016</v>
      </c>
      <c r="C4" s="16">
        <v>3.4798282566429035E-2</v>
      </c>
      <c r="K4" s="9"/>
    </row>
    <row r="5" spans="2:11" x14ac:dyDescent="0.25">
      <c r="B5" s="3">
        <v>2017</v>
      </c>
      <c r="C5" s="16">
        <v>5.0496267403682564E-2</v>
      </c>
      <c r="K5" s="9"/>
    </row>
    <row r="6" spans="2:11" x14ac:dyDescent="0.25">
      <c r="B6" s="3">
        <v>2018</v>
      </c>
      <c r="C6" s="16">
        <v>6.1823812614951852E-2</v>
      </c>
      <c r="K6" s="9"/>
    </row>
    <row r="7" spans="2:11" x14ac:dyDescent="0.25">
      <c r="B7" s="3">
        <v>2019</v>
      </c>
      <c r="C7" s="16">
        <v>6.362406337159994E-2</v>
      </c>
      <c r="K7" s="9"/>
    </row>
    <row r="8" spans="2:11" x14ac:dyDescent="0.25">
      <c r="B8" s="3">
        <v>2020</v>
      </c>
      <c r="C8" s="16">
        <v>9.6840606984610986E-2</v>
      </c>
      <c r="K8" s="9"/>
    </row>
    <row r="9" spans="2:11" x14ac:dyDescent="0.25">
      <c r="B9" s="3">
        <v>2021</v>
      </c>
      <c r="C9" s="16">
        <v>8.2101118212346169E-2</v>
      </c>
      <c r="K9" s="9"/>
    </row>
    <row r="10" spans="2:11" x14ac:dyDescent="0.25">
      <c r="B10" s="3">
        <v>2022</v>
      </c>
      <c r="C10" s="16">
        <v>0.10162516310943617</v>
      </c>
      <c r="K10" s="9"/>
    </row>
    <row r="11" spans="2:11" x14ac:dyDescent="0.25">
      <c r="B11" s="3">
        <v>2023</v>
      </c>
      <c r="C11" s="16">
        <v>0.1279289327835875</v>
      </c>
      <c r="K11" s="9"/>
    </row>
    <row r="12" spans="2:11" x14ac:dyDescent="0.25">
      <c r="B12" s="7">
        <v>2024</v>
      </c>
      <c r="C12" s="17">
        <v>0.17068374150440854</v>
      </c>
      <c r="K12" s="9"/>
    </row>
    <row r="13" spans="2:11" x14ac:dyDescent="0.25">
      <c r="K13" s="9"/>
    </row>
    <row r="14" spans="2:11" x14ac:dyDescent="0.25">
      <c r="B14" s="69" t="s">
        <v>75</v>
      </c>
      <c r="J14" s="9"/>
      <c r="K14" s="9"/>
    </row>
    <row r="15" spans="2:11" x14ac:dyDescent="0.25">
      <c r="K15" s="9"/>
    </row>
  </sheetData>
  <pageMargins left="0.7" right="0.7" top="0.75" bottom="0.75" header="0.3" footer="0.3"/>
  <pageSetup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04A5-A49B-4DFC-B0E4-B71DA6A86752}">
  <dimension ref="B2:K13"/>
  <sheetViews>
    <sheetView showGridLines="0" workbookViewId="0"/>
  </sheetViews>
  <sheetFormatPr defaultColWidth="10.28515625" defaultRowHeight="15" x14ac:dyDescent="0.25"/>
  <cols>
    <col min="1" max="1" width="23.85546875" customWidth="1"/>
    <col min="2" max="2" width="21.140625" customWidth="1"/>
    <col min="3" max="11" width="12" bestFit="1" customWidth="1"/>
  </cols>
  <sheetData>
    <row r="2" spans="2:11" ht="43.5" customHeight="1" x14ac:dyDescent="0.25">
      <c r="B2" s="11" t="s">
        <v>354</v>
      </c>
    </row>
    <row r="3" spans="2:11" x14ac:dyDescent="0.25">
      <c r="B3" s="88" t="s">
        <v>172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8">
        <v>6.0658602030719308E-2</v>
      </c>
      <c r="D5" s="18">
        <v>9.7953358632545159E-2</v>
      </c>
      <c r="E5" s="18">
        <v>0.12389764612343446</v>
      </c>
      <c r="F5" s="24">
        <v>0.12291145168844173</v>
      </c>
      <c r="G5" s="18">
        <v>0.15779357485441761</v>
      </c>
      <c r="H5" s="18">
        <v>0.15788317096121662</v>
      </c>
      <c r="I5" s="18">
        <v>0.22013847602712699</v>
      </c>
      <c r="J5" s="18">
        <v>0.22643650484632522</v>
      </c>
      <c r="K5" s="18">
        <v>0.23262709674588364</v>
      </c>
    </row>
    <row r="6" spans="2:11" x14ac:dyDescent="0.25">
      <c r="B6" s="3" t="s">
        <v>67</v>
      </c>
      <c r="C6" s="18">
        <v>3.8029710192983616E-2</v>
      </c>
      <c r="D6" s="18">
        <v>5.7735427723650604E-2</v>
      </c>
      <c r="E6" s="18">
        <v>7.2935970128612915E-2</v>
      </c>
      <c r="F6" s="24">
        <v>7.6176758626437746E-2</v>
      </c>
      <c r="G6" s="18">
        <v>0.11819564842987543</v>
      </c>
      <c r="H6" s="18">
        <v>0.10007053944109426</v>
      </c>
      <c r="I6" s="18">
        <v>0.10734145685479669</v>
      </c>
      <c r="J6" s="18">
        <v>0.1065453124446166</v>
      </c>
      <c r="K6" s="18">
        <v>0.12702148474218583</v>
      </c>
    </row>
    <row r="7" spans="2:11" x14ac:dyDescent="0.25">
      <c r="B7" s="3" t="s">
        <v>68</v>
      </c>
      <c r="C7" s="18">
        <v>2.9951418512556189E-2</v>
      </c>
      <c r="D7" s="18">
        <v>4.9736438246480281E-2</v>
      </c>
      <c r="E7" s="18">
        <v>5.7519453056028909E-2</v>
      </c>
      <c r="F7" s="18">
        <v>5.7240146096484555E-2</v>
      </c>
      <c r="G7" s="18">
        <v>0.1012488869001998</v>
      </c>
      <c r="H7" s="18">
        <v>8.3685122373782977E-2</v>
      </c>
      <c r="I7" s="18">
        <v>0.10129600871927459</v>
      </c>
      <c r="J7" s="18">
        <v>0.12377807552262765</v>
      </c>
      <c r="K7" s="18">
        <v>0.15838365208868652</v>
      </c>
    </row>
    <row r="8" spans="2:11" x14ac:dyDescent="0.25">
      <c r="B8" s="7" t="s">
        <v>69</v>
      </c>
      <c r="C8" s="23">
        <v>2.7074812970923866E-2</v>
      </c>
      <c r="D8" s="23">
        <v>3.3515226364594745E-2</v>
      </c>
      <c r="E8" s="23">
        <v>3.9499209837109174E-2</v>
      </c>
      <c r="F8" s="23">
        <v>3.901614836301364E-2</v>
      </c>
      <c r="G8" s="23">
        <v>5.9627276094947709E-2</v>
      </c>
      <c r="H8" s="23">
        <v>4.2147117296222662E-2</v>
      </c>
      <c r="I8" s="23">
        <v>5.1042218840307109E-2</v>
      </c>
      <c r="J8" s="23">
        <v>9.9412424942677657E-2</v>
      </c>
      <c r="K8" s="23">
        <v>0.16744450141233064</v>
      </c>
    </row>
    <row r="9" spans="2:11" x14ac:dyDescent="0.25">
      <c r="J9" s="9"/>
    </row>
    <row r="10" spans="2:11" x14ac:dyDescent="0.25">
      <c r="B10" s="69" t="s">
        <v>75</v>
      </c>
      <c r="J10" s="9"/>
    </row>
    <row r="11" spans="2:11" x14ac:dyDescent="0.25">
      <c r="J11" s="9"/>
    </row>
    <row r="13" spans="2:11" x14ac:dyDescent="0.25">
      <c r="J13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B0AB-F810-4080-8C09-567EFECB6E8A}">
  <dimension ref="B2:N24"/>
  <sheetViews>
    <sheetView showGridLines="0" zoomScaleNormal="100" workbookViewId="0">
      <selection activeCell="M34" sqref="M34"/>
    </sheetView>
  </sheetViews>
  <sheetFormatPr defaultColWidth="10.28515625" defaultRowHeight="15" x14ac:dyDescent="0.25"/>
  <cols>
    <col min="1" max="1" width="16.28515625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143</v>
      </c>
    </row>
    <row r="3" spans="2:14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25">
        <v>2.8521609166770458E-2</v>
      </c>
      <c r="D5" s="25">
        <v>4.0513833992094864E-2</v>
      </c>
      <c r="E5" s="25">
        <v>5.6716708435728361E-2</v>
      </c>
      <c r="F5" s="25">
        <v>6.1216748067713024E-2</v>
      </c>
      <c r="G5" s="25">
        <v>9.9802495062376553E-2</v>
      </c>
      <c r="H5" s="25">
        <v>9.372938906124044E-2</v>
      </c>
      <c r="I5" s="25">
        <v>0.13113776739083777</v>
      </c>
      <c r="J5" s="25">
        <v>0.1427678827795012</v>
      </c>
      <c r="K5" s="25">
        <v>0.19248149896318775</v>
      </c>
      <c r="M5" s="18"/>
      <c r="N5" s="21"/>
    </row>
    <row r="6" spans="2:14" x14ac:dyDescent="0.25">
      <c r="B6" s="3" t="s">
        <v>2</v>
      </c>
      <c r="C6" s="25">
        <v>1.4066764644131849E-2</v>
      </c>
      <c r="D6" s="25">
        <v>1.6666666666666666E-2</v>
      </c>
      <c r="E6" s="25">
        <v>1.4483915230980332E-2</v>
      </c>
      <c r="F6" s="25">
        <v>1.5189476980895709E-2</v>
      </c>
      <c r="G6" s="25">
        <v>1.9962570180910792E-2</v>
      </c>
      <c r="H6" s="25">
        <v>1.3899049012435992E-2</v>
      </c>
      <c r="I6" s="25">
        <v>3.2275786293091607E-2</v>
      </c>
      <c r="J6" s="25">
        <v>4.6390060774845455E-2</v>
      </c>
      <c r="K6" s="25">
        <v>5.101174283709517E-2</v>
      </c>
      <c r="M6" s="18"/>
      <c r="N6" s="21"/>
    </row>
    <row r="7" spans="2:14" x14ac:dyDescent="0.25">
      <c r="B7" s="3" t="s">
        <v>3</v>
      </c>
      <c r="C7" s="25">
        <v>5.6588595281155313E-2</v>
      </c>
      <c r="D7" s="25">
        <v>6.9966730818004141E-2</v>
      </c>
      <c r="E7" s="25">
        <v>7.808808024007137E-2</v>
      </c>
      <c r="F7" s="25">
        <v>8.4999985597128638E-2</v>
      </c>
      <c r="G7" s="25">
        <v>0.10050765118022072</v>
      </c>
      <c r="H7" s="25">
        <v>4.1376948526488953E-2</v>
      </c>
      <c r="I7" s="25">
        <v>5.486697810508278E-2</v>
      </c>
      <c r="J7" s="25">
        <v>7.514539793373276E-2</v>
      </c>
      <c r="K7" s="25">
        <v>0.10274298782013458</v>
      </c>
      <c r="M7" s="18"/>
      <c r="N7" s="21"/>
    </row>
    <row r="8" spans="2:14" x14ac:dyDescent="0.25">
      <c r="B8" s="3" t="s">
        <v>4</v>
      </c>
      <c r="C8" s="25">
        <v>2.7752081406105457E-3</v>
      </c>
      <c r="D8" s="25">
        <v>3.92436674991081E-3</v>
      </c>
      <c r="E8" s="25">
        <v>5.8116029917121489E-3</v>
      </c>
      <c r="F8" s="25">
        <v>6.5020938946440381E-3</v>
      </c>
      <c r="G8" s="25">
        <v>8.2509183385137044E-3</v>
      </c>
      <c r="H8" s="25">
        <v>1.6564039408866995E-2</v>
      </c>
      <c r="I8" s="25">
        <v>1.8491999252848515E-2</v>
      </c>
      <c r="J8" s="25">
        <v>1.8413373869510322E-2</v>
      </c>
      <c r="K8" s="25">
        <v>1.9442178663826623E-2</v>
      </c>
      <c r="M8" s="18"/>
      <c r="N8" s="21"/>
    </row>
    <row r="9" spans="2:14" x14ac:dyDescent="0.25">
      <c r="B9" s="3" t="s">
        <v>5</v>
      </c>
      <c r="C9" s="25">
        <v>1.7277070063694267E-2</v>
      </c>
      <c r="D9" s="25">
        <v>2.4799753542821934E-2</v>
      </c>
      <c r="E9" s="25">
        <v>2.733419651848655E-2</v>
      </c>
      <c r="F9" s="25">
        <v>2.52402219515496E-2</v>
      </c>
      <c r="G9" s="25">
        <v>3.0157970320727621E-2</v>
      </c>
      <c r="H9" s="25">
        <v>2.4098695985681411E-2</v>
      </c>
      <c r="I9" s="25">
        <v>4.0250149690639343E-2</v>
      </c>
      <c r="J9" s="25">
        <v>4.1828585681274698E-2</v>
      </c>
      <c r="K9" s="25">
        <v>4.9239558104005439E-2</v>
      </c>
      <c r="M9" s="18"/>
      <c r="N9" s="21"/>
    </row>
    <row r="10" spans="2:14" x14ac:dyDescent="0.25">
      <c r="B10" s="27" t="s">
        <v>6</v>
      </c>
      <c r="C10" s="28">
        <v>3.4023346867749417E-2</v>
      </c>
      <c r="D10" s="28">
        <v>4.5541635961680177E-2</v>
      </c>
      <c r="E10" s="28">
        <v>6.1903766237160554E-2</v>
      </c>
      <c r="F10" s="28">
        <v>6.0242261748019055E-2</v>
      </c>
      <c r="G10" s="28">
        <v>0.11812794365161308</v>
      </c>
      <c r="H10" s="28">
        <v>0.13351596303028751</v>
      </c>
      <c r="I10" s="28">
        <v>0.16357284745530515</v>
      </c>
      <c r="J10" s="28">
        <v>0.16540587911615762</v>
      </c>
      <c r="K10" s="28">
        <v>0.17645293682402119</v>
      </c>
      <c r="M10" s="18"/>
      <c r="N10" s="21"/>
    </row>
    <row r="11" spans="2:14" x14ac:dyDescent="0.25">
      <c r="B11" s="27" t="s">
        <v>7</v>
      </c>
      <c r="C11" s="28">
        <v>3.7422386306427254E-2</v>
      </c>
      <c r="D11" s="28">
        <v>5.2915915502237024E-2</v>
      </c>
      <c r="E11" s="28">
        <v>6.5019280291405926E-2</v>
      </c>
      <c r="F11" s="28">
        <v>6.7560096646054307E-2</v>
      </c>
      <c r="G11" s="28">
        <v>0.10730565813145045</v>
      </c>
      <c r="H11" s="28">
        <v>9.8476827596124999E-2</v>
      </c>
      <c r="I11" s="28">
        <v>0.12582134653763602</v>
      </c>
      <c r="J11" s="28">
        <v>0.13998342643182674</v>
      </c>
      <c r="K11" s="28">
        <v>0.14964473235684853</v>
      </c>
      <c r="M11" s="18"/>
      <c r="N11" s="21"/>
    </row>
    <row r="12" spans="2:14" x14ac:dyDescent="0.25">
      <c r="B12" s="3" t="s">
        <v>8</v>
      </c>
      <c r="C12" s="25">
        <v>1.4513042245534449E-2</v>
      </c>
      <c r="D12" s="25">
        <v>4.1183627944705446E-2</v>
      </c>
      <c r="E12" s="25">
        <v>6.096856308465947E-2</v>
      </c>
      <c r="F12" s="25">
        <v>6.1708143912764996E-2</v>
      </c>
      <c r="G12" s="25">
        <v>0.10095973406251675</v>
      </c>
      <c r="H12" s="25">
        <v>9.3782409007852244E-2</v>
      </c>
      <c r="I12" s="25">
        <v>0.10837409480162752</v>
      </c>
      <c r="J12" s="25">
        <v>0.10285372228303903</v>
      </c>
      <c r="K12" s="25">
        <v>0.11250112318331443</v>
      </c>
      <c r="M12" s="18"/>
      <c r="N12" s="21"/>
    </row>
    <row r="13" spans="2:14" x14ac:dyDescent="0.25">
      <c r="B13" s="3" t="s">
        <v>17</v>
      </c>
      <c r="C13" s="25">
        <v>2.5933511895383645E-2</v>
      </c>
      <c r="D13" s="25">
        <v>4.4818236741670722E-2</v>
      </c>
      <c r="E13" s="25">
        <v>5.5196263972660559E-2</v>
      </c>
      <c r="F13" s="25">
        <v>5.7760673167867975E-2</v>
      </c>
      <c r="G13" s="25">
        <v>9.8958203627609681E-2</v>
      </c>
      <c r="H13" s="25">
        <v>6.9200194116423641E-2</v>
      </c>
      <c r="I13" s="25">
        <v>9.1075208234989574E-2</v>
      </c>
      <c r="J13" s="25">
        <v>0.19200665619775098</v>
      </c>
      <c r="K13" s="25">
        <v>0.35038373045748938</v>
      </c>
      <c r="M13" s="18"/>
      <c r="N13" s="21"/>
    </row>
    <row r="14" spans="2:14" x14ac:dyDescent="0.25">
      <c r="B14" s="3" t="s">
        <v>9</v>
      </c>
      <c r="C14" s="25">
        <v>1.6914160163648762E-2</v>
      </c>
      <c r="D14" s="25">
        <v>4.2919119925627518E-2</v>
      </c>
      <c r="E14" s="25">
        <v>4.7531414975091085E-2</v>
      </c>
      <c r="F14" s="25">
        <v>6.6951919271863863E-2</v>
      </c>
      <c r="G14" s="25">
        <v>0.10125683060109289</v>
      </c>
      <c r="H14" s="25">
        <v>8.4075498431332857E-2</v>
      </c>
      <c r="I14" s="25">
        <v>0.12363665103535487</v>
      </c>
      <c r="J14" s="25">
        <v>0.15842617315292831</v>
      </c>
      <c r="K14" s="25">
        <v>0.15887386857905614</v>
      </c>
      <c r="M14" s="18"/>
      <c r="N14" s="21"/>
    </row>
    <row r="15" spans="2:14" x14ac:dyDescent="0.25">
      <c r="B15" s="3" t="s">
        <v>18</v>
      </c>
      <c r="C15" s="25">
        <v>1.2943624009756398E-2</v>
      </c>
      <c r="D15" s="25">
        <v>2.4366556924899727E-2</v>
      </c>
      <c r="E15" s="25">
        <v>3.0455281244747945E-2</v>
      </c>
      <c r="F15" s="25">
        <v>3.0870445344129555E-2</v>
      </c>
      <c r="G15" s="25">
        <v>5.666299167792873E-2</v>
      </c>
      <c r="H15" s="25">
        <v>7.1221668642323016E-2</v>
      </c>
      <c r="I15" s="25">
        <v>8.2944417299883749E-2</v>
      </c>
      <c r="J15" s="25">
        <v>8.7412044763753485E-2</v>
      </c>
      <c r="K15" s="25">
        <v>9.1786658748316124E-2</v>
      </c>
      <c r="M15" s="16"/>
      <c r="N15" s="21"/>
    </row>
    <row r="16" spans="2:14" x14ac:dyDescent="0.25">
      <c r="B16" s="3" t="s">
        <v>23</v>
      </c>
      <c r="C16" s="25">
        <v>2.8687828891529453E-2</v>
      </c>
      <c r="D16" s="25">
        <v>5.7831400423993019E-2</v>
      </c>
      <c r="E16" s="25">
        <v>6.6054577913797499E-2</v>
      </c>
      <c r="F16" s="25">
        <v>6.6169491525423729E-2</v>
      </c>
      <c r="G16" s="25">
        <v>0.10445719096984686</v>
      </c>
      <c r="H16" s="25">
        <v>0.19667142623065939</v>
      </c>
      <c r="I16" s="25">
        <v>0.18062620326274192</v>
      </c>
      <c r="J16" s="25">
        <v>0.22338402082235437</v>
      </c>
      <c r="K16" s="25">
        <v>0.21686752392779382</v>
      </c>
      <c r="M16" s="16"/>
      <c r="N16" s="21"/>
    </row>
    <row r="17" spans="2:14" x14ac:dyDescent="0.25">
      <c r="B17" s="3" t="s">
        <v>19</v>
      </c>
      <c r="C17" s="25">
        <v>5.7864854058376651E-2</v>
      </c>
      <c r="D17" s="25">
        <v>8.2742178472699615E-2</v>
      </c>
      <c r="E17" s="25">
        <v>9.9244319824973906E-2</v>
      </c>
      <c r="F17" s="25">
        <v>9.2823599296145615E-2</v>
      </c>
      <c r="G17" s="25">
        <v>0.15016297905966022</v>
      </c>
      <c r="H17" s="25">
        <v>0.13634157628017743</v>
      </c>
      <c r="I17" s="25">
        <v>0.15428196323974955</v>
      </c>
      <c r="J17" s="25">
        <v>0.16334667008211634</v>
      </c>
      <c r="K17" s="25">
        <v>0.17225662158414393</v>
      </c>
      <c r="M17" s="18"/>
      <c r="N17" s="21"/>
    </row>
    <row r="18" spans="2:14" x14ac:dyDescent="0.25">
      <c r="B18" s="3" t="s">
        <v>20</v>
      </c>
      <c r="C18" s="25">
        <v>2.2202582139999285E-2</v>
      </c>
      <c r="D18" s="25">
        <v>3.9935325696411207E-2</v>
      </c>
      <c r="E18" s="25">
        <v>5.2054739826118204E-2</v>
      </c>
      <c r="F18" s="25">
        <v>5.2366369474300352E-2</v>
      </c>
      <c r="G18" s="25">
        <v>8.0680166833374228E-2</v>
      </c>
      <c r="H18" s="25">
        <v>7.1870683475250469E-2</v>
      </c>
      <c r="I18" s="25">
        <v>9.8354766865435733E-2</v>
      </c>
      <c r="J18" s="25">
        <v>0.10053045890908863</v>
      </c>
      <c r="K18" s="25">
        <v>9.9158331601348071E-2</v>
      </c>
      <c r="M18" s="18"/>
      <c r="N18" s="21"/>
    </row>
    <row r="19" spans="2:14" x14ac:dyDescent="0.25">
      <c r="B19" s="3" t="s">
        <v>15</v>
      </c>
      <c r="C19" s="25">
        <v>1.6570420275906321E-2</v>
      </c>
      <c r="D19" s="25">
        <v>2.5207129536213273E-2</v>
      </c>
      <c r="E19" s="25">
        <v>4.9014036483491508E-2</v>
      </c>
      <c r="F19" s="25">
        <v>4.095582029250204E-2</v>
      </c>
      <c r="G19" s="25">
        <v>6.4581554227156279E-2</v>
      </c>
      <c r="H19" s="25">
        <v>7.169272791443522E-2</v>
      </c>
      <c r="I19" s="25">
        <v>7.8716709742667715E-2</v>
      </c>
      <c r="J19" s="25">
        <v>7.2321255560389888E-2</v>
      </c>
      <c r="K19" s="25">
        <v>7.0335854863562183E-2</v>
      </c>
      <c r="M19" s="18"/>
      <c r="N19" s="21"/>
    </row>
    <row r="20" spans="2:14" x14ac:dyDescent="0.25">
      <c r="B20" s="3" t="s">
        <v>21</v>
      </c>
      <c r="C20" s="25">
        <v>2.5602364223033081E-2</v>
      </c>
      <c r="D20" s="25">
        <v>3.4279509849542422E-2</v>
      </c>
      <c r="E20" s="25">
        <v>4.5117105145471043E-2</v>
      </c>
      <c r="F20" s="25">
        <v>3.356912081456824E-2</v>
      </c>
      <c r="G20" s="25">
        <v>4.2073070969203472E-2</v>
      </c>
      <c r="H20" s="25">
        <v>3.5561509895172282E-2</v>
      </c>
      <c r="I20" s="25">
        <v>3.8554058061752397E-2</v>
      </c>
      <c r="J20" s="25">
        <v>6.5748402279317775E-2</v>
      </c>
      <c r="K20" s="25">
        <v>7.0824363094840678E-2</v>
      </c>
      <c r="M20" s="18"/>
      <c r="N20" s="21"/>
    </row>
    <row r="21" spans="2:14" x14ac:dyDescent="0.25">
      <c r="B21" s="3" t="s">
        <v>22</v>
      </c>
      <c r="C21" s="25">
        <v>2.7587070386678073E-2</v>
      </c>
      <c r="D21" s="25">
        <v>4.0263259775454897E-2</v>
      </c>
      <c r="E21" s="25">
        <v>4.9021654552010782E-2</v>
      </c>
      <c r="F21" s="25">
        <v>4.5933030069137668E-2</v>
      </c>
      <c r="G21" s="25">
        <v>6.5722722798515945E-2</v>
      </c>
      <c r="H21" s="25">
        <v>4.9241995700871143E-2</v>
      </c>
      <c r="I21" s="25">
        <v>6.2283907932431097E-2</v>
      </c>
      <c r="J21" s="25">
        <v>0.10053631958058838</v>
      </c>
      <c r="K21" s="25">
        <v>0.42846482770416511</v>
      </c>
      <c r="M21" s="16"/>
      <c r="N21" s="21"/>
    </row>
    <row r="22" spans="2:14" x14ac:dyDescent="0.25">
      <c r="B22" s="7" t="s">
        <v>24</v>
      </c>
      <c r="C22" s="26">
        <v>3.955314009661836E-2</v>
      </c>
      <c r="D22" s="26">
        <v>6.3561533828548483E-2</v>
      </c>
      <c r="E22" s="26">
        <v>7.4242074780246539E-2</v>
      </c>
      <c r="F22" s="26">
        <v>8.3260550028758276E-2</v>
      </c>
      <c r="G22" s="26">
        <v>0.16283485267091027</v>
      </c>
      <c r="H22" s="26">
        <v>0.14596621224390191</v>
      </c>
      <c r="I22" s="26">
        <v>0.17016176740580569</v>
      </c>
      <c r="J22" s="26">
        <v>0.22140509294972383</v>
      </c>
      <c r="K22" s="26">
        <v>0.23966573473604932</v>
      </c>
      <c r="M22" s="18"/>
      <c r="N22" s="21"/>
    </row>
    <row r="24" spans="2:14" x14ac:dyDescent="0.25">
      <c r="B24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7B3F-9C98-446F-9CE4-A0DB328F49B5}">
  <dimension ref="B2:K38"/>
  <sheetViews>
    <sheetView showGridLines="0" topLeftCell="A13" zoomScaleNormal="100" workbookViewId="0">
      <selection activeCell="L35" sqref="L35"/>
    </sheetView>
  </sheetViews>
  <sheetFormatPr defaultColWidth="10.28515625" defaultRowHeight="15" x14ac:dyDescent="0.25"/>
  <cols>
    <col min="1" max="1" width="9.8554687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2:11" ht="43.5" customHeight="1" x14ac:dyDescent="0.25">
      <c r="B2" s="11" t="s">
        <v>144</v>
      </c>
    </row>
    <row r="3" spans="2:11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18">
        <v>2.4601284280755413E-2</v>
      </c>
      <c r="D5" s="18">
        <v>3.690643484578196E-2</v>
      </c>
      <c r="E5" s="18">
        <v>4.847587550817313E-2</v>
      </c>
      <c r="F5" s="18">
        <v>4.841153470185728E-2</v>
      </c>
      <c r="G5" s="18">
        <v>7.2560907906650887E-2</v>
      </c>
      <c r="H5" s="18">
        <v>6.9730992479231479E-2</v>
      </c>
      <c r="I5" s="18">
        <v>8.1096463545384634E-2</v>
      </c>
      <c r="J5" s="18">
        <v>9.6012253098914327E-2</v>
      </c>
      <c r="K5" s="18">
        <v>0.12668830896956593</v>
      </c>
    </row>
    <row r="6" spans="2:11" x14ac:dyDescent="0.25">
      <c r="B6" s="3" t="s">
        <v>42</v>
      </c>
      <c r="C6" s="18">
        <v>2.5526932084309135E-2</v>
      </c>
      <c r="D6" s="18">
        <v>3.2277465918203692E-2</v>
      </c>
      <c r="E6" s="18">
        <v>5.0930626057529613E-2</v>
      </c>
      <c r="F6" s="18">
        <v>3.7298521380045288E-2</v>
      </c>
      <c r="G6" s="18">
        <v>6.0840024706609021E-2</v>
      </c>
      <c r="H6" s="18">
        <v>6.9290103281474696E-2</v>
      </c>
      <c r="I6" s="18">
        <v>9.7671324018629407E-2</v>
      </c>
      <c r="J6" s="18">
        <v>0.10633094711383755</v>
      </c>
      <c r="K6" s="18">
        <v>0.15692646927225534</v>
      </c>
    </row>
    <row r="7" spans="2:11" x14ac:dyDescent="0.25">
      <c r="B7" s="3" t="s">
        <v>56</v>
      </c>
      <c r="C7" s="18">
        <v>5.9579439252336448E-2</v>
      </c>
      <c r="D7" s="18">
        <v>7.7081192189105863E-2</v>
      </c>
      <c r="E7" s="18">
        <v>8.0365296803652966E-2</v>
      </c>
      <c r="F7" s="18">
        <v>9.7477064220183485E-2</v>
      </c>
      <c r="G7" s="18">
        <v>0.1607538802660754</v>
      </c>
      <c r="H7" s="18">
        <v>0.11387163561076605</v>
      </c>
      <c r="I7" s="18">
        <v>0.15762538382804503</v>
      </c>
      <c r="J7" s="18">
        <v>0.17694121806154878</v>
      </c>
      <c r="K7" s="18">
        <v>0.19426053227586879</v>
      </c>
    </row>
    <row r="8" spans="2:11" x14ac:dyDescent="0.25">
      <c r="B8" s="3" t="s">
        <v>54</v>
      </c>
      <c r="C8" s="18">
        <v>3.6591880341880344E-2</v>
      </c>
      <c r="D8" s="18">
        <v>5.1543885241915874E-2</v>
      </c>
      <c r="E8" s="18">
        <v>6.9579477568232406E-2</v>
      </c>
      <c r="F8" s="18">
        <v>5.8798097708603544E-2</v>
      </c>
      <c r="G8" s="18">
        <v>8.4484070892682395E-2</v>
      </c>
      <c r="H8" s="18">
        <v>8.4151762638271482E-2</v>
      </c>
      <c r="I8" s="18">
        <v>0.10495247623811906</v>
      </c>
      <c r="J8" s="18">
        <v>9.56151733352716E-2</v>
      </c>
      <c r="K8" s="18">
        <v>0.1587460220923626</v>
      </c>
    </row>
    <row r="9" spans="2:11" x14ac:dyDescent="0.25">
      <c r="B9" s="3" t="s">
        <v>33</v>
      </c>
      <c r="C9" s="18">
        <v>2.5652366209641751E-2</v>
      </c>
      <c r="D9" s="18">
        <v>4.133545310015898E-2</v>
      </c>
      <c r="E9" s="18">
        <v>4.6536796536796536E-2</v>
      </c>
      <c r="F9" s="18">
        <v>5.5478980013783596E-2</v>
      </c>
      <c r="G9" s="18">
        <v>8.6271567891972989E-2</v>
      </c>
      <c r="H9" s="18">
        <v>6.0851926977687626E-2</v>
      </c>
      <c r="I9" s="18">
        <v>9.4057927739623765E-2</v>
      </c>
      <c r="J9" s="18">
        <v>0.10216969599380893</v>
      </c>
      <c r="K9" s="18">
        <v>0.11522014555044352</v>
      </c>
    </row>
    <row r="10" spans="2:11" x14ac:dyDescent="0.25">
      <c r="B10" s="3" t="s">
        <v>30</v>
      </c>
      <c r="C10" s="18">
        <v>3.7010452649051187E-2</v>
      </c>
      <c r="D10" s="18">
        <v>6.2801156440732406E-2</v>
      </c>
      <c r="E10" s="18">
        <v>7.2142204292602985E-2</v>
      </c>
      <c r="F10" s="18">
        <v>8.6920243986649784E-2</v>
      </c>
      <c r="G10" s="18">
        <v>0.13766379283513336</v>
      </c>
      <c r="H10" s="18">
        <v>0.1102208118471506</v>
      </c>
      <c r="I10" s="18">
        <v>0.12838232948806549</v>
      </c>
      <c r="J10" s="18">
        <v>0.22613933786777429</v>
      </c>
      <c r="K10" s="18">
        <v>0.34754279350211859</v>
      </c>
    </row>
    <row r="11" spans="2:11" x14ac:dyDescent="0.25">
      <c r="B11" s="3" t="s">
        <v>32</v>
      </c>
      <c r="C11" s="18">
        <v>4.9180327868852458E-2</v>
      </c>
      <c r="D11" s="18">
        <v>7.8947368421052627E-2</v>
      </c>
      <c r="E11" s="18">
        <v>6.2344139650872821E-2</v>
      </c>
      <c r="F11" s="18">
        <v>6.9605568445475635E-2</v>
      </c>
      <c r="G11" s="18">
        <v>6.7873303167420809E-2</v>
      </c>
      <c r="H11" s="18">
        <v>5.2521008403361345E-2</v>
      </c>
      <c r="I11" s="18">
        <v>0.14426877470355731</v>
      </c>
      <c r="J11" s="18">
        <v>0.15426008968609867</v>
      </c>
      <c r="K11" s="18">
        <v>0.13970621758773158</v>
      </c>
    </row>
    <row r="12" spans="2:11" x14ac:dyDescent="0.25">
      <c r="B12" s="3" t="s">
        <v>55</v>
      </c>
      <c r="C12" s="18">
        <v>3.0031948881789138E-2</v>
      </c>
      <c r="D12" s="18">
        <v>6.2650602409638559E-2</v>
      </c>
      <c r="E12" s="18">
        <v>8.324324324324324E-2</v>
      </c>
      <c r="F12" s="18">
        <v>7.254623044096728E-2</v>
      </c>
      <c r="G12" s="18">
        <v>8.1742535487028881E-2</v>
      </c>
      <c r="H12" s="18">
        <v>5.5872291904218926E-2</v>
      </c>
      <c r="I12" s="18">
        <v>0.15739910313901345</v>
      </c>
      <c r="J12" s="18">
        <v>0.19111322651090545</v>
      </c>
      <c r="K12" s="18">
        <v>0.21770227530627187</v>
      </c>
    </row>
    <row r="13" spans="2:11" x14ac:dyDescent="0.25">
      <c r="B13" s="3" t="s">
        <v>26</v>
      </c>
      <c r="C13" s="18">
        <v>6.0575769692123152E-2</v>
      </c>
      <c r="D13" s="18">
        <v>0.10001039609106976</v>
      </c>
      <c r="E13" s="18">
        <v>0.1259619002017853</v>
      </c>
      <c r="F13" s="18">
        <v>0.11267400547498398</v>
      </c>
      <c r="G13" s="18">
        <v>0.1828173842896037</v>
      </c>
      <c r="H13" s="18">
        <v>0.13596491228070176</v>
      </c>
      <c r="I13" s="18">
        <v>0.1380496420935205</v>
      </c>
      <c r="J13" s="18">
        <v>0.11421942623602042</v>
      </c>
      <c r="K13" s="18">
        <v>0.13964479440448749</v>
      </c>
    </row>
    <row r="14" spans="2:11" x14ac:dyDescent="0.25">
      <c r="B14" s="3" t="s">
        <v>41</v>
      </c>
      <c r="C14" s="18">
        <v>2.6315789473684209E-2</v>
      </c>
      <c r="D14" s="18">
        <v>9.9255583126550868E-3</v>
      </c>
      <c r="E14" s="18">
        <v>1.9417475728155338E-2</v>
      </c>
      <c r="F14" s="18">
        <v>2.3863636363636365E-2</v>
      </c>
      <c r="G14" s="18">
        <v>0.48203939745075319</v>
      </c>
      <c r="H14" s="18">
        <v>0.47866205305651671</v>
      </c>
      <c r="I14" s="18">
        <v>0.57917109458023375</v>
      </c>
      <c r="J14" s="18">
        <v>0.56850893828118387</v>
      </c>
      <c r="K14" s="18">
        <v>0.556080358451572</v>
      </c>
    </row>
    <row r="15" spans="2:11" x14ac:dyDescent="0.25">
      <c r="B15" s="3" t="s">
        <v>49</v>
      </c>
      <c r="C15" s="18">
        <v>2.0875816541665225E-2</v>
      </c>
      <c r="D15" s="18">
        <v>3.5853103530871996E-2</v>
      </c>
      <c r="E15" s="18">
        <v>4.1967914007119016E-2</v>
      </c>
      <c r="F15" s="18">
        <v>4.3726143885587286E-2</v>
      </c>
      <c r="G15" s="18">
        <v>8.9672337476843014E-2</v>
      </c>
      <c r="H15" s="18">
        <v>7.7846937159701327E-2</v>
      </c>
      <c r="I15" s="18">
        <v>7.2572876822505072E-2</v>
      </c>
      <c r="J15" s="18">
        <v>7.1447685851076928E-2</v>
      </c>
      <c r="K15" s="18">
        <v>8.1009110770184453E-2</v>
      </c>
    </row>
    <row r="16" spans="2:11" x14ac:dyDescent="0.25">
      <c r="B16" s="3" t="s">
        <v>40</v>
      </c>
      <c r="C16" s="18">
        <v>1.4828794823402535E-2</v>
      </c>
      <c r="D16" s="18">
        <v>2.1741773031171311E-2</v>
      </c>
      <c r="E16" s="18">
        <v>2.2335010531242688E-2</v>
      </c>
      <c r="F16" s="18">
        <v>4.008527884493604E-2</v>
      </c>
      <c r="G16" s="18">
        <v>5.4814649894244685E-2</v>
      </c>
      <c r="H16" s="18">
        <v>4.8954722134678011E-2</v>
      </c>
      <c r="I16" s="18">
        <v>5.8710887375382492E-2</v>
      </c>
      <c r="J16" s="18">
        <v>6.3430275402805061E-2</v>
      </c>
      <c r="K16" s="18">
        <v>6.8728424635304791E-2</v>
      </c>
    </row>
    <row r="17" spans="2:11" x14ac:dyDescent="0.25">
      <c r="B17" s="3" t="s">
        <v>29</v>
      </c>
      <c r="C17" s="18">
        <v>2.406861165505788E-2</v>
      </c>
      <c r="D17" s="18">
        <v>5.6675295857988167E-2</v>
      </c>
      <c r="E17" s="18">
        <v>7.8037659747035221E-2</v>
      </c>
      <c r="F17" s="18">
        <v>7.9285190317059259E-2</v>
      </c>
      <c r="G17" s="18">
        <v>0.12278224026833789</v>
      </c>
      <c r="H17" s="18">
        <v>0.11139629352680827</v>
      </c>
      <c r="I17" s="18">
        <v>0.11122704507512521</v>
      </c>
      <c r="J17" s="18">
        <v>0.1160933644437302</v>
      </c>
      <c r="K17" s="18">
        <v>0.13024847351250507</v>
      </c>
    </row>
    <row r="18" spans="2:11" x14ac:dyDescent="0.25">
      <c r="B18" s="3" t="s">
        <v>64</v>
      </c>
      <c r="C18" s="18">
        <v>5.737704918032787E-2</v>
      </c>
      <c r="D18" s="18">
        <v>9.216467463479415E-2</v>
      </c>
      <c r="E18" s="18">
        <v>9.5352915387987722E-2</v>
      </c>
      <c r="F18" s="18">
        <v>9.1192032368502957E-2</v>
      </c>
      <c r="G18" s="18">
        <v>0.17152619589977222</v>
      </c>
      <c r="H18" s="18">
        <v>0.18059866962305987</v>
      </c>
      <c r="I18" s="18">
        <v>0.24217231699416972</v>
      </c>
      <c r="J18" s="18">
        <v>0.20623522258102717</v>
      </c>
      <c r="K18" s="18">
        <v>0.21675552241532473</v>
      </c>
    </row>
    <row r="19" spans="2:11" x14ac:dyDescent="0.25">
      <c r="B19" s="3" t="s">
        <v>31</v>
      </c>
      <c r="C19" s="18">
        <v>1.6085790884718499E-2</v>
      </c>
      <c r="D19" s="18">
        <v>2.7571728481455563E-2</v>
      </c>
      <c r="E19" s="18">
        <v>4.0560471976401183E-2</v>
      </c>
      <c r="F19" s="18">
        <v>3.1276936337889423E-2</v>
      </c>
      <c r="G19" s="18">
        <v>5.9307875894988066E-2</v>
      </c>
      <c r="H19" s="18">
        <v>6.7896678966789664E-2</v>
      </c>
      <c r="I19" s="18">
        <v>0.11324446618564266</v>
      </c>
      <c r="J19" s="18">
        <v>0.12681608612663459</v>
      </c>
      <c r="K19" s="18">
        <v>0.11570507133604359</v>
      </c>
    </row>
    <row r="20" spans="2:11" x14ac:dyDescent="0.25">
      <c r="B20" s="3" t="s">
        <v>34</v>
      </c>
      <c r="C20" s="18">
        <v>0.35401157981803144</v>
      </c>
      <c r="D20" s="18">
        <v>0.37552388935456832</v>
      </c>
      <c r="E20" s="18">
        <v>0.61632653061224485</v>
      </c>
      <c r="F20" s="18">
        <v>0.34896233666410453</v>
      </c>
      <c r="G20" s="18">
        <v>0.37594553706505296</v>
      </c>
      <c r="H20" s="18">
        <v>6.7119796091758707E-2</v>
      </c>
      <c r="I20" s="18">
        <v>6.3948840927258194E-2</v>
      </c>
      <c r="J20" s="18">
        <v>6.4080086156081406E-2</v>
      </c>
      <c r="K20" s="18">
        <v>7.3610431350584565E-2</v>
      </c>
    </row>
    <row r="21" spans="2:11" x14ac:dyDescent="0.25">
      <c r="B21" s="3" t="s">
        <v>47</v>
      </c>
      <c r="C21" s="18">
        <v>2.3176869952007493E-2</v>
      </c>
      <c r="D21" s="18">
        <v>5.865102639296188E-2</v>
      </c>
      <c r="E21" s="18">
        <v>6.1909660525577483E-2</v>
      </c>
      <c r="F21" s="18">
        <v>6.372466923463406E-2</v>
      </c>
      <c r="G21" s="18">
        <v>9.4876980114593862E-2</v>
      </c>
      <c r="H21" s="18">
        <v>7.4805718692531289E-2</v>
      </c>
      <c r="I21" s="18">
        <v>0.17556883336351017</v>
      </c>
      <c r="J21" s="18">
        <v>0.33457892380487908</v>
      </c>
      <c r="K21" s="18">
        <v>0.39716063366501847</v>
      </c>
    </row>
    <row r="22" spans="2:11" x14ac:dyDescent="0.25">
      <c r="B22" s="3" t="s">
        <v>36</v>
      </c>
      <c r="C22" s="18">
        <v>3.0803170193643273E-2</v>
      </c>
      <c r="D22" s="18">
        <v>5.3279942868802284E-2</v>
      </c>
      <c r="E22" s="18">
        <v>6.900706754721353E-2</v>
      </c>
      <c r="F22" s="18">
        <v>7.0616779466223981E-2</v>
      </c>
      <c r="G22" s="18">
        <v>0.12065104166666667</v>
      </c>
      <c r="H22" s="18">
        <v>0.10554314533772424</v>
      </c>
      <c r="I22" s="18">
        <v>0.12540836758351775</v>
      </c>
      <c r="J22" s="18">
        <v>0.13054938200846319</v>
      </c>
      <c r="K22" s="18">
        <v>0.1514764871370064</v>
      </c>
    </row>
    <row r="23" spans="2:11" x14ac:dyDescent="0.25">
      <c r="B23" s="3" t="s">
        <v>28</v>
      </c>
      <c r="C23" s="18">
        <v>1.8764659890539485E-2</v>
      </c>
      <c r="D23" s="18">
        <v>3.8529411764705881E-2</v>
      </c>
      <c r="E23" s="18">
        <v>5.6074766355140186E-2</v>
      </c>
      <c r="F23" s="18">
        <v>8.837897853441895E-2</v>
      </c>
      <c r="G23" s="18">
        <v>0.11408305009605438</v>
      </c>
      <c r="H23" s="18">
        <v>7.2094350389956249E-2</v>
      </c>
      <c r="I23" s="18">
        <v>8.4889643463497449E-2</v>
      </c>
      <c r="J23" s="18">
        <v>0.16206596124738107</v>
      </c>
      <c r="K23" s="18">
        <v>0.26941248145129681</v>
      </c>
    </row>
    <row r="24" spans="2:11" x14ac:dyDescent="0.25">
      <c r="B24" s="3" t="s">
        <v>53</v>
      </c>
      <c r="C24" s="18">
        <v>3.1325301204819279E-2</v>
      </c>
      <c r="D24" s="18">
        <v>4.8950164432076906E-2</v>
      </c>
      <c r="E24" s="18">
        <v>5.5006310475389147E-2</v>
      </c>
      <c r="F24" s="18">
        <v>6.3249068385537316E-2</v>
      </c>
      <c r="G24" s="18">
        <v>9.2068329457053497E-2</v>
      </c>
      <c r="H24" s="18">
        <v>0.3439222893147808</v>
      </c>
      <c r="I24" s="18">
        <v>0.38251716834606253</v>
      </c>
      <c r="J24" s="18">
        <v>0.46057511809052581</v>
      </c>
      <c r="K24" s="18">
        <v>0.54478535851818533</v>
      </c>
    </row>
    <row r="25" spans="2:11" x14ac:dyDescent="0.25">
      <c r="B25" s="3" t="s">
        <v>52</v>
      </c>
      <c r="C25" s="18">
        <v>4.0819490586932447E-2</v>
      </c>
      <c r="D25" s="18">
        <v>6.6711294270234089E-2</v>
      </c>
      <c r="E25" s="18">
        <v>6.5736522062864539E-2</v>
      </c>
      <c r="F25" s="18">
        <v>7.4386584289496904E-2</v>
      </c>
      <c r="G25" s="18">
        <v>9.5756237100336747E-2</v>
      </c>
      <c r="H25" s="18">
        <v>6.7941205037718139E-2</v>
      </c>
      <c r="I25" s="18">
        <v>8.5043406618555764E-2</v>
      </c>
      <c r="J25" s="18">
        <v>0.1123694274447038</v>
      </c>
      <c r="K25" s="18">
        <v>0.15535650680475738</v>
      </c>
    </row>
    <row r="26" spans="2:11" x14ac:dyDescent="0.25">
      <c r="B26" s="3" t="s">
        <v>43</v>
      </c>
      <c r="C26" s="18">
        <v>2.2902129182322418E-2</v>
      </c>
      <c r="D26" s="18">
        <v>4.3512533501497717E-2</v>
      </c>
      <c r="E26" s="18">
        <v>5.5099150141643058E-2</v>
      </c>
      <c r="F26" s="18">
        <v>5.0531565822286392E-2</v>
      </c>
      <c r="G26" s="18">
        <v>9.6787367274707325E-2</v>
      </c>
      <c r="H26" s="18">
        <v>9.4428826986966516E-2</v>
      </c>
      <c r="I26" s="18">
        <v>0.15315205462748446</v>
      </c>
      <c r="J26" s="18">
        <v>0.14929913779049175</v>
      </c>
      <c r="K26" s="18">
        <v>0.15280300048651468</v>
      </c>
    </row>
    <row r="27" spans="2:11" x14ac:dyDescent="0.25">
      <c r="B27" s="3" t="s">
        <v>50</v>
      </c>
      <c r="C27" s="18">
        <v>1.2728940274033517E-2</v>
      </c>
      <c r="D27" s="18">
        <v>2.8363175408017745E-2</v>
      </c>
      <c r="E27" s="18">
        <v>9.5875115415172532E-2</v>
      </c>
      <c r="F27" s="18">
        <v>0.10352578511335174</v>
      </c>
      <c r="G27" s="18">
        <v>0.11978759597259896</v>
      </c>
      <c r="H27" s="18">
        <v>5.6278976907207345E-2</v>
      </c>
      <c r="I27" s="18">
        <v>0.13013088331386255</v>
      </c>
      <c r="J27" s="18">
        <v>0.20897985817422254</v>
      </c>
      <c r="K27" s="18">
        <v>0.21643404670728095</v>
      </c>
    </row>
    <row r="28" spans="2:11" x14ac:dyDescent="0.25">
      <c r="B28" s="3" t="s">
        <v>37</v>
      </c>
      <c r="C28" s="18">
        <v>3.9519443566234588E-2</v>
      </c>
      <c r="D28" s="18">
        <v>4.4673011974209392E-2</v>
      </c>
      <c r="E28" s="18">
        <v>7.052535523399818E-2</v>
      </c>
      <c r="F28" s="18">
        <v>5.5741671319560766E-2</v>
      </c>
      <c r="G28" s="18">
        <v>7.9034330824306956E-2</v>
      </c>
      <c r="H28" s="18">
        <v>6.2583780160857902E-2</v>
      </c>
      <c r="I28" s="18">
        <v>8.1533153315331536E-2</v>
      </c>
      <c r="J28" s="18">
        <v>8.9637750183115317E-2</v>
      </c>
      <c r="K28" s="18">
        <v>0.13259385579479321</v>
      </c>
    </row>
    <row r="29" spans="2:11" x14ac:dyDescent="0.25">
      <c r="B29" s="3" t="s">
        <v>38</v>
      </c>
      <c r="C29" s="18">
        <v>3.0748931662953359E-2</v>
      </c>
      <c r="D29" s="18">
        <v>4.6971612507928563E-2</v>
      </c>
      <c r="E29" s="18">
        <v>5.6737757844680888E-2</v>
      </c>
      <c r="F29" s="18">
        <v>6.1718535436030127E-2</v>
      </c>
      <c r="G29" s="18">
        <v>0.11728588749820838</v>
      </c>
      <c r="H29" s="18">
        <v>0.10185805100194224</v>
      </c>
      <c r="I29" s="18">
        <v>0.13385134097655851</v>
      </c>
      <c r="J29" s="18">
        <v>0.17097836158521296</v>
      </c>
      <c r="K29" s="18">
        <v>0.23569600829568405</v>
      </c>
    </row>
    <row r="30" spans="2:11" x14ac:dyDescent="0.25">
      <c r="B30" s="3" t="s">
        <v>27</v>
      </c>
      <c r="C30" s="18">
        <v>9.2307692307692316E-3</v>
      </c>
      <c r="D30" s="18">
        <v>1.2872083668543845E-2</v>
      </c>
      <c r="E30" s="18">
        <v>3.1211372064276884E-2</v>
      </c>
      <c r="F30" s="18">
        <v>3.608247422680412E-2</v>
      </c>
      <c r="G30" s="18">
        <v>7.5683453237410075E-2</v>
      </c>
      <c r="H30" s="18">
        <v>5.6275017659524369E-2</v>
      </c>
      <c r="I30" s="18">
        <v>7.3541666666666672E-2</v>
      </c>
      <c r="J30" s="18">
        <v>0.25264824652376966</v>
      </c>
      <c r="K30" s="18">
        <v>0.23543225061273276</v>
      </c>
    </row>
    <row r="31" spans="2:11" x14ac:dyDescent="0.25">
      <c r="B31" s="3" t="s">
        <v>46</v>
      </c>
      <c r="C31" s="18">
        <v>1.6526405659226737E-2</v>
      </c>
      <c r="D31" s="18">
        <v>9.8905746154252794E-2</v>
      </c>
      <c r="E31" s="18">
        <v>9.172063714335725E-2</v>
      </c>
      <c r="F31" s="18">
        <v>9.4284124334207811E-2</v>
      </c>
      <c r="G31" s="18">
        <v>0.13264317180616741</v>
      </c>
      <c r="H31" s="18">
        <v>0.13297976055843699</v>
      </c>
      <c r="I31" s="18">
        <v>0.12448198287090026</v>
      </c>
      <c r="J31" s="18">
        <v>0.13828516157975043</v>
      </c>
      <c r="K31" s="18">
        <v>0.52255612294986542</v>
      </c>
    </row>
    <row r="32" spans="2:11" x14ac:dyDescent="0.25">
      <c r="B32" s="3" t="s">
        <v>39</v>
      </c>
      <c r="C32" s="18">
        <v>1.8574217719381562E-2</v>
      </c>
      <c r="D32" s="18">
        <v>3.8249339329593394E-2</v>
      </c>
      <c r="E32" s="18">
        <v>5.7376645142209297E-2</v>
      </c>
      <c r="F32" s="18">
        <v>5.3027319273873032E-2</v>
      </c>
      <c r="G32" s="18">
        <v>8.3843725035188499E-2</v>
      </c>
      <c r="H32" s="18">
        <v>6.9301012784326751E-2</v>
      </c>
      <c r="I32" s="18">
        <v>0.10799220272904483</v>
      </c>
      <c r="J32" s="18">
        <v>0.14698568915376989</v>
      </c>
      <c r="K32" s="18">
        <v>0.26663000371927142</v>
      </c>
    </row>
    <row r="33" spans="2:11" x14ac:dyDescent="0.25">
      <c r="B33" s="3" t="s">
        <v>44</v>
      </c>
      <c r="C33" s="18">
        <v>4.0468583599574018E-2</v>
      </c>
      <c r="D33" s="18">
        <v>6.2588904694167849E-2</v>
      </c>
      <c r="E33" s="18">
        <v>7.2971395213076468E-2</v>
      </c>
      <c r="F33" s="18">
        <v>0.10331965684446102</v>
      </c>
      <c r="G33" s="18">
        <v>0.11777076761303891</v>
      </c>
      <c r="H33" s="18">
        <v>8.748241912798875E-2</v>
      </c>
      <c r="I33" s="18">
        <v>0.12489751298168898</v>
      </c>
      <c r="J33" s="18">
        <v>0.11264262966818406</v>
      </c>
      <c r="K33" s="18">
        <v>0.1460809920594402</v>
      </c>
    </row>
    <row r="34" spans="2:11" x14ac:dyDescent="0.25">
      <c r="B34" s="3" t="s">
        <v>45</v>
      </c>
      <c r="C34" s="18">
        <v>0.11281373844121532</v>
      </c>
      <c r="D34" s="18">
        <v>0.11512474012474012</v>
      </c>
      <c r="E34" s="18">
        <v>0.1305717054263566</v>
      </c>
      <c r="F34" s="18">
        <v>0.13726474278544543</v>
      </c>
      <c r="G34" s="18">
        <v>0.12082314588427058</v>
      </c>
      <c r="H34" s="18">
        <v>4.4947561178624938E-2</v>
      </c>
      <c r="I34" s="18">
        <v>6.1480733150526774E-2</v>
      </c>
      <c r="J34" s="18">
        <v>6.5329377020843918E-2</v>
      </c>
      <c r="K34" s="18">
        <v>0.36047903485673566</v>
      </c>
    </row>
    <row r="35" spans="2:11" x14ac:dyDescent="0.25">
      <c r="B35" s="3" t="s">
        <v>35</v>
      </c>
      <c r="C35" s="18">
        <v>3.1791907514450865E-2</v>
      </c>
      <c r="D35" s="18">
        <v>4.2692939244663386E-2</v>
      </c>
      <c r="E35" s="18">
        <v>4.3247344461305008E-2</v>
      </c>
      <c r="F35" s="18">
        <v>5.128205128205128E-2</v>
      </c>
      <c r="G35" s="18">
        <v>5.8487874465049931E-2</v>
      </c>
      <c r="H35" s="18">
        <v>3.8885288399222291E-2</v>
      </c>
      <c r="I35" s="18">
        <v>9.1968117719190681E-2</v>
      </c>
      <c r="J35" s="18">
        <v>0.12989421725313618</v>
      </c>
      <c r="K35" s="18">
        <v>0.14709250478548394</v>
      </c>
    </row>
    <row r="36" spans="2:11" x14ac:dyDescent="0.25">
      <c r="B36" s="7" t="s">
        <v>51</v>
      </c>
      <c r="C36" s="23">
        <v>8.2000654676907453E-2</v>
      </c>
      <c r="D36" s="23">
        <v>9.0277371286176591E-2</v>
      </c>
      <c r="E36" s="23">
        <v>9.4855169003325079E-2</v>
      </c>
      <c r="F36" s="23">
        <v>8.9585310690607836E-2</v>
      </c>
      <c r="G36" s="23">
        <v>0.11428666834864427</v>
      </c>
      <c r="H36" s="23">
        <v>6.7789195130019103E-2</v>
      </c>
      <c r="I36" s="23">
        <v>9.5013512108928388E-2</v>
      </c>
      <c r="J36" s="23">
        <v>0.13587873237904102</v>
      </c>
      <c r="K36" s="23">
        <v>0.16303054194186423</v>
      </c>
    </row>
    <row r="38" spans="2:11" x14ac:dyDescent="0.25">
      <c r="B38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13B4-39A9-467A-A96A-13C46F6B0037}">
  <dimension ref="B2:K14"/>
  <sheetViews>
    <sheetView showGridLines="0" workbookViewId="0">
      <selection activeCell="D43" sqref="D43"/>
    </sheetView>
  </sheetViews>
  <sheetFormatPr defaultColWidth="10.28515625" defaultRowHeight="15" x14ac:dyDescent="0.25"/>
  <cols>
    <col min="1" max="1" width="12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145</v>
      </c>
      <c r="C2" s="10"/>
    </row>
    <row r="3" spans="2:11" ht="24" customHeight="1" x14ac:dyDescent="0.25">
      <c r="B3" s="6" t="s">
        <v>10</v>
      </c>
      <c r="C3" s="6" t="s">
        <v>57</v>
      </c>
    </row>
    <row r="4" spans="2:11" x14ac:dyDescent="0.25">
      <c r="B4" s="3">
        <v>2016</v>
      </c>
      <c r="C4" s="12">
        <v>5330</v>
      </c>
      <c r="K4" s="9"/>
    </row>
    <row r="5" spans="2:11" x14ac:dyDescent="0.25">
      <c r="B5" s="3">
        <v>2017</v>
      </c>
      <c r="C5" s="12">
        <v>4607</v>
      </c>
      <c r="K5" s="9"/>
    </row>
    <row r="6" spans="2:11" x14ac:dyDescent="0.25">
      <c r="B6" s="3">
        <v>2018</v>
      </c>
      <c r="C6" s="12">
        <v>4430</v>
      </c>
      <c r="K6" s="9"/>
    </row>
    <row r="7" spans="2:11" x14ac:dyDescent="0.25">
      <c r="B7" s="3">
        <v>2019</v>
      </c>
      <c r="C7" s="12">
        <v>2435</v>
      </c>
      <c r="K7" s="9"/>
    </row>
    <row r="8" spans="2:11" x14ac:dyDescent="0.25">
      <c r="B8" s="3">
        <v>2020</v>
      </c>
      <c r="C8" s="12">
        <v>6390</v>
      </c>
      <c r="K8" s="9"/>
    </row>
    <row r="9" spans="2:11" x14ac:dyDescent="0.25">
      <c r="B9" s="3">
        <v>2021</v>
      </c>
      <c r="C9" s="12">
        <v>6930</v>
      </c>
      <c r="K9" s="9"/>
    </row>
    <row r="10" spans="2:11" x14ac:dyDescent="0.25">
      <c r="B10" s="3">
        <v>2022</v>
      </c>
      <c r="C10" s="12">
        <v>18066</v>
      </c>
      <c r="K10" s="9"/>
    </row>
    <row r="11" spans="2:11" x14ac:dyDescent="0.25">
      <c r="B11" s="3">
        <v>2023</v>
      </c>
      <c r="C11" s="12">
        <v>8971</v>
      </c>
      <c r="K11" s="9"/>
    </row>
    <row r="12" spans="2:11" x14ac:dyDescent="0.25">
      <c r="B12" s="7">
        <v>2024</v>
      </c>
      <c r="C12" s="13">
        <v>8563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F0F1-46F2-48B6-BC53-650B19C7EB55}">
  <dimension ref="B2:K15"/>
  <sheetViews>
    <sheetView showGridLines="0" workbookViewId="0">
      <selection activeCell="D43" sqref="D43"/>
    </sheetView>
  </sheetViews>
  <sheetFormatPr defaultColWidth="10.28515625" defaultRowHeight="15" x14ac:dyDescent="0.25"/>
  <cols>
    <col min="1" max="1" width="12.42578125" customWidth="1"/>
    <col min="2" max="2" width="25" customWidth="1"/>
    <col min="3" max="11" width="10.7109375" customWidth="1"/>
  </cols>
  <sheetData>
    <row r="2" spans="2:11" ht="43.5" customHeight="1" x14ac:dyDescent="0.25">
      <c r="B2" s="11" t="s">
        <v>353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22">
        <v>4642</v>
      </c>
      <c r="D5" s="22">
        <v>4120</v>
      </c>
      <c r="E5" s="22">
        <v>3960</v>
      </c>
      <c r="F5" s="34">
        <v>2202</v>
      </c>
      <c r="G5" s="22">
        <v>5651</v>
      </c>
      <c r="H5" s="22">
        <v>6395</v>
      </c>
      <c r="I5" s="22">
        <v>17155</v>
      </c>
      <c r="J5" s="22">
        <v>8172</v>
      </c>
      <c r="K5" s="22">
        <v>7642</v>
      </c>
    </row>
    <row r="6" spans="2:11" x14ac:dyDescent="0.25">
      <c r="B6" s="3" t="s">
        <v>67</v>
      </c>
      <c r="C6" s="22">
        <v>582</v>
      </c>
      <c r="D6" s="22">
        <v>395</v>
      </c>
      <c r="E6" s="22">
        <v>413</v>
      </c>
      <c r="F6" s="34">
        <v>210</v>
      </c>
      <c r="G6" s="22">
        <v>607</v>
      </c>
      <c r="H6" s="22">
        <v>453</v>
      </c>
      <c r="I6" s="22">
        <v>754</v>
      </c>
      <c r="J6" s="22">
        <v>560</v>
      </c>
      <c r="K6" s="22">
        <v>700</v>
      </c>
    </row>
    <row r="7" spans="2:11" x14ac:dyDescent="0.25">
      <c r="B7" s="3" t="s">
        <v>68</v>
      </c>
      <c r="C7" s="22">
        <v>76</v>
      </c>
      <c r="D7" s="22">
        <v>62</v>
      </c>
      <c r="E7" s="22">
        <v>42</v>
      </c>
      <c r="F7" s="34">
        <v>21</v>
      </c>
      <c r="G7" s="22">
        <v>97</v>
      </c>
      <c r="H7" s="22">
        <v>57</v>
      </c>
      <c r="I7" s="22">
        <v>115</v>
      </c>
      <c r="J7" s="22">
        <v>129</v>
      </c>
      <c r="K7" s="22">
        <v>129</v>
      </c>
    </row>
    <row r="8" spans="2:11" x14ac:dyDescent="0.25">
      <c r="B8" s="3" t="s">
        <v>69</v>
      </c>
      <c r="C8" s="22">
        <v>30</v>
      </c>
      <c r="D8" s="22">
        <v>19</v>
      </c>
      <c r="E8" s="22">
        <v>15</v>
      </c>
      <c r="F8" s="34">
        <v>2</v>
      </c>
      <c r="G8" s="22">
        <v>35</v>
      </c>
      <c r="H8" s="22">
        <v>24</v>
      </c>
      <c r="I8" s="22">
        <v>42</v>
      </c>
      <c r="J8" s="22">
        <v>110</v>
      </c>
      <c r="K8" s="22">
        <v>92</v>
      </c>
    </row>
    <row r="9" spans="2:11" x14ac:dyDescent="0.25">
      <c r="B9" s="3" t="s">
        <v>58</v>
      </c>
      <c r="C9" s="30">
        <v>0</v>
      </c>
      <c r="D9" s="30">
        <v>11</v>
      </c>
      <c r="E9" s="30">
        <v>0</v>
      </c>
      <c r="F9" s="30">
        <v>0</v>
      </c>
      <c r="G9" s="30">
        <v>0</v>
      </c>
      <c r="H9" s="30">
        <v>1</v>
      </c>
      <c r="I9" s="30">
        <v>0</v>
      </c>
      <c r="J9" s="30">
        <v>0</v>
      </c>
      <c r="K9" s="30">
        <v>0</v>
      </c>
    </row>
    <row r="10" spans="2:11" x14ac:dyDescent="0.25">
      <c r="B10" s="4" t="s">
        <v>63</v>
      </c>
      <c r="C10" s="38">
        <v>5330</v>
      </c>
      <c r="D10" s="38">
        <v>4607</v>
      </c>
      <c r="E10" s="38">
        <v>4430</v>
      </c>
      <c r="F10" s="38">
        <v>2435</v>
      </c>
      <c r="G10" s="38">
        <v>6390</v>
      </c>
      <c r="H10" s="38">
        <v>6930</v>
      </c>
      <c r="I10" s="38">
        <v>18066</v>
      </c>
      <c r="J10" s="38">
        <v>8971</v>
      </c>
      <c r="K10" s="38">
        <v>8563</v>
      </c>
    </row>
    <row r="11" spans="2:11" x14ac:dyDescent="0.25">
      <c r="B11" s="29"/>
      <c r="J11" s="9"/>
    </row>
    <row r="12" spans="2:11" x14ac:dyDescent="0.25">
      <c r="B12" s="69" t="s">
        <v>75</v>
      </c>
      <c r="J12" s="9"/>
    </row>
    <row r="13" spans="2:11" x14ac:dyDescent="0.25">
      <c r="J13" s="9"/>
    </row>
    <row r="15" spans="2:11" x14ac:dyDescent="0.25">
      <c r="J15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4F39-5414-4220-8743-EB95AB229CCB}">
  <dimension ref="B2:K49"/>
  <sheetViews>
    <sheetView showGridLines="0" workbookViewId="0">
      <selection activeCell="D43" sqref="D43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1" width="11.5703125" bestFit="1" customWidth="1"/>
  </cols>
  <sheetData>
    <row r="2" spans="2:11" ht="43.5" customHeight="1" x14ac:dyDescent="0.25">
      <c r="B2" s="11" t="s">
        <v>146</v>
      </c>
    </row>
    <row r="3" spans="2:11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1</v>
      </c>
      <c r="C5" s="20">
        <v>78</v>
      </c>
      <c r="D5" s="20">
        <v>69</v>
      </c>
      <c r="E5" s="20">
        <v>79</v>
      </c>
      <c r="F5" s="20">
        <v>50</v>
      </c>
      <c r="G5" s="20">
        <v>142</v>
      </c>
      <c r="H5" s="20">
        <v>120</v>
      </c>
      <c r="I5" s="20">
        <v>335</v>
      </c>
      <c r="J5" s="20">
        <v>211</v>
      </c>
      <c r="K5" s="20">
        <v>230</v>
      </c>
    </row>
    <row r="6" spans="2:11" x14ac:dyDescent="0.25">
      <c r="B6" s="3" t="s">
        <v>2</v>
      </c>
      <c r="C6" s="20">
        <v>3</v>
      </c>
      <c r="D6" s="20">
        <v>2</v>
      </c>
      <c r="E6" s="20">
        <v>2</v>
      </c>
      <c r="F6" s="20">
        <v>2</v>
      </c>
      <c r="G6" s="20">
        <v>7</v>
      </c>
      <c r="H6" s="20">
        <v>9</v>
      </c>
      <c r="I6" s="20">
        <v>20</v>
      </c>
      <c r="J6" s="20">
        <v>10</v>
      </c>
      <c r="K6" s="20">
        <v>12</v>
      </c>
    </row>
    <row r="7" spans="2:11" x14ac:dyDescent="0.25">
      <c r="B7" s="3" t="s">
        <v>3</v>
      </c>
      <c r="C7" s="20">
        <v>429</v>
      </c>
      <c r="D7" s="20">
        <v>351</v>
      </c>
      <c r="E7" s="20">
        <v>362</v>
      </c>
      <c r="F7" s="20">
        <v>177</v>
      </c>
      <c r="G7" s="20">
        <v>442</v>
      </c>
      <c r="H7" s="20">
        <v>431</v>
      </c>
      <c r="I7" s="20">
        <v>1476</v>
      </c>
      <c r="J7" s="20">
        <v>625</v>
      </c>
      <c r="K7" s="20">
        <v>507</v>
      </c>
    </row>
    <row r="8" spans="2:11" x14ac:dyDescent="0.25">
      <c r="B8" s="3" t="s">
        <v>4</v>
      </c>
      <c r="C8" s="20">
        <v>15</v>
      </c>
      <c r="D8" s="20">
        <v>8</v>
      </c>
      <c r="E8" s="20">
        <v>8</v>
      </c>
      <c r="F8" s="20">
        <v>5</v>
      </c>
      <c r="G8" s="20">
        <v>7</v>
      </c>
      <c r="H8" s="20">
        <v>10</v>
      </c>
      <c r="I8" s="20">
        <v>31</v>
      </c>
      <c r="J8" s="20">
        <v>20</v>
      </c>
      <c r="K8" s="20">
        <v>12</v>
      </c>
    </row>
    <row r="9" spans="2:11" x14ac:dyDescent="0.25">
      <c r="B9" s="3" t="s">
        <v>5</v>
      </c>
      <c r="C9" s="20">
        <v>11</v>
      </c>
      <c r="D9" s="20">
        <v>13</v>
      </c>
      <c r="E9" s="20">
        <v>9</v>
      </c>
      <c r="F9" s="20">
        <v>5</v>
      </c>
      <c r="G9" s="20">
        <v>14</v>
      </c>
      <c r="H9" s="20">
        <v>15</v>
      </c>
      <c r="I9" s="20">
        <v>44</v>
      </c>
      <c r="J9" s="20">
        <v>21</v>
      </c>
      <c r="K9" s="20">
        <v>32</v>
      </c>
    </row>
    <row r="10" spans="2:11" x14ac:dyDescent="0.25">
      <c r="B10" s="3" t="s">
        <v>6</v>
      </c>
      <c r="C10" s="20">
        <v>399</v>
      </c>
      <c r="D10" s="20">
        <v>296</v>
      </c>
      <c r="E10" s="20">
        <v>321</v>
      </c>
      <c r="F10" s="20">
        <v>142</v>
      </c>
      <c r="G10" s="20">
        <v>532</v>
      </c>
      <c r="H10" s="20">
        <v>599</v>
      </c>
      <c r="I10" s="20">
        <v>1497</v>
      </c>
      <c r="J10" s="20">
        <v>753</v>
      </c>
      <c r="K10" s="20">
        <v>738</v>
      </c>
    </row>
    <row r="11" spans="2:11" x14ac:dyDescent="0.25">
      <c r="B11" s="3" t="s">
        <v>7</v>
      </c>
      <c r="C11" s="20">
        <v>1816</v>
      </c>
      <c r="D11" s="20">
        <v>1647</v>
      </c>
      <c r="E11" s="20">
        <v>1546</v>
      </c>
      <c r="F11" s="20">
        <v>683</v>
      </c>
      <c r="G11" s="20">
        <v>2039</v>
      </c>
      <c r="H11" s="20">
        <v>2105</v>
      </c>
      <c r="I11" s="20">
        <v>6322</v>
      </c>
      <c r="J11" s="20">
        <v>2816</v>
      </c>
      <c r="K11" s="20">
        <v>2619</v>
      </c>
    </row>
    <row r="12" spans="2:11" x14ac:dyDescent="0.25">
      <c r="B12" s="3" t="s">
        <v>8</v>
      </c>
      <c r="C12" s="20">
        <v>130</v>
      </c>
      <c r="D12" s="20">
        <v>134</v>
      </c>
      <c r="E12" s="20">
        <v>138</v>
      </c>
      <c r="F12" s="20">
        <v>50</v>
      </c>
      <c r="G12" s="20">
        <v>204</v>
      </c>
      <c r="H12" s="20">
        <v>214</v>
      </c>
      <c r="I12" s="20">
        <v>590</v>
      </c>
      <c r="J12" s="20">
        <v>305</v>
      </c>
      <c r="K12" s="20">
        <v>289</v>
      </c>
    </row>
    <row r="13" spans="2:11" x14ac:dyDescent="0.25">
      <c r="B13" s="3" t="s">
        <v>17</v>
      </c>
      <c r="C13" s="20">
        <v>369</v>
      </c>
      <c r="D13" s="20">
        <v>292</v>
      </c>
      <c r="E13" s="20">
        <v>304</v>
      </c>
      <c r="F13" s="20">
        <v>187</v>
      </c>
      <c r="G13" s="20">
        <v>474</v>
      </c>
      <c r="H13" s="20">
        <v>556</v>
      </c>
      <c r="I13" s="20">
        <v>1344</v>
      </c>
      <c r="J13" s="20">
        <v>935</v>
      </c>
      <c r="K13" s="20">
        <v>1003</v>
      </c>
    </row>
    <row r="14" spans="2:11" x14ac:dyDescent="0.25">
      <c r="B14" s="3" t="s">
        <v>9</v>
      </c>
      <c r="C14" s="20">
        <v>116</v>
      </c>
      <c r="D14" s="20">
        <v>94</v>
      </c>
      <c r="E14" s="20">
        <v>101</v>
      </c>
      <c r="F14" s="20">
        <v>46</v>
      </c>
      <c r="G14" s="20">
        <v>154</v>
      </c>
      <c r="H14" s="20">
        <v>157</v>
      </c>
      <c r="I14" s="20">
        <v>394</v>
      </c>
      <c r="J14" s="20">
        <v>207</v>
      </c>
      <c r="K14" s="20">
        <v>187</v>
      </c>
    </row>
    <row r="15" spans="2:11" x14ac:dyDescent="0.25">
      <c r="B15" s="3" t="s">
        <v>18</v>
      </c>
      <c r="C15" s="20">
        <v>171</v>
      </c>
      <c r="D15" s="20">
        <v>158</v>
      </c>
      <c r="E15" s="20">
        <v>142</v>
      </c>
      <c r="F15" s="20">
        <v>57</v>
      </c>
      <c r="G15" s="20">
        <v>210</v>
      </c>
      <c r="H15" s="20">
        <v>189</v>
      </c>
      <c r="I15" s="20">
        <v>532</v>
      </c>
      <c r="J15" s="20">
        <v>244</v>
      </c>
      <c r="K15" s="20">
        <v>263</v>
      </c>
    </row>
    <row r="16" spans="2:11" x14ac:dyDescent="0.25">
      <c r="B16" s="3" t="s">
        <v>23</v>
      </c>
      <c r="C16" s="20">
        <v>210</v>
      </c>
      <c r="D16" s="20">
        <v>181</v>
      </c>
      <c r="E16" s="20">
        <v>160</v>
      </c>
      <c r="F16" s="20">
        <v>82</v>
      </c>
      <c r="G16" s="20">
        <v>239</v>
      </c>
      <c r="H16" s="20">
        <v>205</v>
      </c>
      <c r="I16" s="20">
        <v>641</v>
      </c>
      <c r="J16" s="20">
        <v>376</v>
      </c>
      <c r="K16" s="20">
        <v>357</v>
      </c>
    </row>
    <row r="17" spans="2:11" x14ac:dyDescent="0.25">
      <c r="B17" s="3" t="s">
        <v>19</v>
      </c>
      <c r="C17" s="20">
        <v>721</v>
      </c>
      <c r="D17" s="20">
        <v>549</v>
      </c>
      <c r="E17" s="20">
        <v>530</v>
      </c>
      <c r="F17" s="20">
        <v>219</v>
      </c>
      <c r="G17" s="20">
        <v>812</v>
      </c>
      <c r="H17" s="20">
        <v>869</v>
      </c>
      <c r="I17" s="20">
        <v>1994</v>
      </c>
      <c r="J17" s="20">
        <v>1068</v>
      </c>
      <c r="K17" s="20">
        <v>921</v>
      </c>
    </row>
    <row r="18" spans="2:11" x14ac:dyDescent="0.25">
      <c r="B18" s="3" t="s">
        <v>20</v>
      </c>
      <c r="C18" s="20">
        <v>160</v>
      </c>
      <c r="D18" s="20">
        <v>153</v>
      </c>
      <c r="E18" s="20">
        <v>154</v>
      </c>
      <c r="F18" s="20">
        <v>141</v>
      </c>
      <c r="G18" s="20">
        <v>249</v>
      </c>
      <c r="H18" s="20">
        <v>268</v>
      </c>
      <c r="I18" s="20">
        <v>651</v>
      </c>
      <c r="J18" s="20">
        <v>285</v>
      </c>
      <c r="K18" s="20">
        <v>273</v>
      </c>
    </row>
    <row r="19" spans="2:11" x14ac:dyDescent="0.25">
      <c r="B19" s="3" t="s">
        <v>15</v>
      </c>
      <c r="C19" s="20">
        <v>124</v>
      </c>
      <c r="D19" s="20">
        <v>92</v>
      </c>
      <c r="E19" s="20">
        <v>103</v>
      </c>
      <c r="F19" s="20">
        <v>110</v>
      </c>
      <c r="G19" s="20">
        <v>115</v>
      </c>
      <c r="H19" s="20">
        <v>249</v>
      </c>
      <c r="I19" s="20">
        <v>313</v>
      </c>
      <c r="J19" s="20">
        <v>133</v>
      </c>
      <c r="K19" s="20">
        <v>125</v>
      </c>
    </row>
    <row r="20" spans="2:11" x14ac:dyDescent="0.25">
      <c r="B20" s="3" t="s">
        <v>21</v>
      </c>
      <c r="C20" s="20">
        <v>186</v>
      </c>
      <c r="D20" s="20">
        <v>163</v>
      </c>
      <c r="E20" s="20">
        <v>117</v>
      </c>
      <c r="F20" s="20">
        <v>51</v>
      </c>
      <c r="G20" s="20">
        <v>197</v>
      </c>
      <c r="H20" s="20">
        <v>253</v>
      </c>
      <c r="I20" s="20">
        <v>435</v>
      </c>
      <c r="J20" s="20">
        <v>270</v>
      </c>
      <c r="K20" s="20">
        <v>237</v>
      </c>
    </row>
    <row r="21" spans="2:11" x14ac:dyDescent="0.25">
      <c r="B21" s="3" t="s">
        <v>22</v>
      </c>
      <c r="C21" s="20">
        <v>65</v>
      </c>
      <c r="D21" s="20">
        <v>80</v>
      </c>
      <c r="E21" s="20">
        <v>59</v>
      </c>
      <c r="F21" s="20">
        <v>44</v>
      </c>
      <c r="G21" s="20">
        <v>92</v>
      </c>
      <c r="H21" s="20">
        <v>144</v>
      </c>
      <c r="I21" s="20">
        <v>304</v>
      </c>
      <c r="J21" s="20">
        <v>139</v>
      </c>
      <c r="K21" s="20">
        <v>188</v>
      </c>
    </row>
    <row r="22" spans="2:11" x14ac:dyDescent="0.25">
      <c r="B22" s="3" t="s">
        <v>24</v>
      </c>
      <c r="C22" s="20">
        <v>327</v>
      </c>
      <c r="D22" s="20">
        <v>325</v>
      </c>
      <c r="E22" s="20">
        <v>295</v>
      </c>
      <c r="F22" s="20">
        <v>384</v>
      </c>
      <c r="G22" s="20">
        <v>461</v>
      </c>
      <c r="H22" s="20">
        <v>537</v>
      </c>
      <c r="I22" s="20">
        <v>1143</v>
      </c>
      <c r="J22" s="20">
        <v>553</v>
      </c>
      <c r="K22" s="20">
        <v>570</v>
      </c>
    </row>
    <row r="23" spans="2:11" x14ac:dyDescent="0.25">
      <c r="B23" s="4" t="s">
        <v>63</v>
      </c>
      <c r="C23" s="49">
        <v>5330</v>
      </c>
      <c r="D23" s="49">
        <v>4607</v>
      </c>
      <c r="E23" s="49">
        <v>4430</v>
      </c>
      <c r="F23" s="49">
        <v>2435</v>
      </c>
      <c r="G23" s="49">
        <v>6390</v>
      </c>
      <c r="H23" s="49">
        <v>6930</v>
      </c>
      <c r="I23" s="49">
        <v>18066</v>
      </c>
      <c r="J23" s="49">
        <v>8971</v>
      </c>
      <c r="K23" s="49">
        <v>8563</v>
      </c>
    </row>
    <row r="24" spans="2:11" x14ac:dyDescent="0.25">
      <c r="C24" s="14"/>
      <c r="D24" s="14"/>
      <c r="E24" s="14"/>
      <c r="F24" s="14"/>
      <c r="G24" s="14"/>
      <c r="H24" s="14"/>
      <c r="I24" s="14"/>
      <c r="J24" s="14"/>
      <c r="K24" s="14"/>
    </row>
    <row r="25" spans="2:11" x14ac:dyDescent="0.25">
      <c r="C25" s="63"/>
      <c r="D25" s="63"/>
      <c r="E25" s="63"/>
      <c r="F25" s="63"/>
      <c r="G25" s="63"/>
      <c r="H25" s="63"/>
      <c r="I25" s="63"/>
      <c r="J25" s="63"/>
      <c r="K25" s="63"/>
    </row>
    <row r="26" spans="2:11" x14ac:dyDescent="0.25">
      <c r="B26" s="69" t="s">
        <v>75</v>
      </c>
      <c r="J26" s="9"/>
    </row>
    <row r="27" spans="2:11" x14ac:dyDescent="0.25">
      <c r="J27" s="9"/>
    </row>
    <row r="32" spans="2:11" x14ac:dyDescent="0.25">
      <c r="C32" s="9"/>
      <c r="D32" s="9"/>
      <c r="E32" s="9"/>
      <c r="F32" s="9"/>
      <c r="G32" s="9"/>
      <c r="H32" s="9"/>
      <c r="I32" s="9"/>
    </row>
    <row r="33" spans="3:9" x14ac:dyDescent="0.25">
      <c r="C33" s="9"/>
      <c r="D33" s="9"/>
      <c r="E33" s="9"/>
      <c r="F33" s="9"/>
      <c r="G33" s="9"/>
      <c r="H33" s="9"/>
      <c r="I33" s="9"/>
    </row>
    <row r="34" spans="3:9" x14ac:dyDescent="0.25">
      <c r="C34" s="9"/>
      <c r="D34" s="9"/>
      <c r="E34" s="9"/>
      <c r="F34" s="9"/>
      <c r="G34" s="9"/>
      <c r="H34" s="9"/>
      <c r="I34" s="9"/>
    </row>
    <row r="35" spans="3:9" x14ac:dyDescent="0.25">
      <c r="C35" s="9"/>
      <c r="D35" s="9"/>
      <c r="E35" s="9"/>
      <c r="F35" s="9"/>
      <c r="G35" s="9"/>
      <c r="H35" s="9"/>
      <c r="I35" s="9"/>
    </row>
    <row r="38" spans="3:9" x14ac:dyDescent="0.25">
      <c r="C38" s="9"/>
      <c r="D38" s="9"/>
      <c r="E38" s="9"/>
      <c r="F38" s="9"/>
      <c r="G38" s="9"/>
      <c r="H38" s="9"/>
      <c r="I38" s="9"/>
    </row>
    <row r="43" spans="3:9" x14ac:dyDescent="0.25">
      <c r="C43" s="9"/>
      <c r="D43" s="9"/>
      <c r="E43" s="9"/>
    </row>
    <row r="44" spans="3:9" x14ac:dyDescent="0.25">
      <c r="C44" s="9"/>
      <c r="D44" s="9"/>
      <c r="E44" s="9"/>
    </row>
    <row r="45" spans="3:9" x14ac:dyDescent="0.25">
      <c r="C45" s="9"/>
      <c r="D45" s="9"/>
      <c r="E45" s="9"/>
    </row>
    <row r="46" spans="3:9" x14ac:dyDescent="0.25">
      <c r="C46" s="9"/>
      <c r="D46" s="9"/>
      <c r="E46" s="9"/>
    </row>
    <row r="49" spans="3:5" x14ac:dyDescent="0.25">
      <c r="C49" s="9"/>
      <c r="D49" s="9"/>
      <c r="E49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E169-7AE6-4376-B6DD-1742322D5E39}">
  <dimension ref="B2:K63"/>
  <sheetViews>
    <sheetView showGridLines="0" topLeftCell="A5" workbookViewId="0">
      <selection activeCell="D43" sqref="D43"/>
    </sheetView>
  </sheetViews>
  <sheetFormatPr defaultColWidth="10.28515625" defaultRowHeight="15" x14ac:dyDescent="0.25"/>
  <cols>
    <col min="1" max="1" width="13.28515625" customWidth="1"/>
    <col min="2" max="2" width="43.42578125" customWidth="1"/>
    <col min="3" max="11" width="11.5703125" bestFit="1" customWidth="1"/>
  </cols>
  <sheetData>
    <row r="2" spans="2:11" ht="43.5" customHeight="1" x14ac:dyDescent="0.25">
      <c r="B2" s="11" t="s">
        <v>147</v>
      </c>
    </row>
    <row r="3" spans="2:11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20">
        <v>2053</v>
      </c>
      <c r="D5" s="20">
        <v>1771</v>
      </c>
      <c r="E5" s="20">
        <v>1792</v>
      </c>
      <c r="F5" s="20">
        <v>654</v>
      </c>
      <c r="G5" s="20">
        <v>2297</v>
      </c>
      <c r="H5" s="20">
        <v>2565</v>
      </c>
      <c r="I5" s="20">
        <v>6599</v>
      </c>
      <c r="J5" s="20">
        <v>3043</v>
      </c>
      <c r="K5" s="20">
        <v>2653</v>
      </c>
    </row>
    <row r="6" spans="2:11" x14ac:dyDescent="0.25">
      <c r="B6" s="3" t="s">
        <v>42</v>
      </c>
      <c r="C6" s="20">
        <v>19</v>
      </c>
      <c r="D6" s="20">
        <v>19</v>
      </c>
      <c r="E6" s="20">
        <v>18</v>
      </c>
      <c r="F6" s="20">
        <v>11</v>
      </c>
      <c r="G6" s="20">
        <v>20</v>
      </c>
      <c r="H6" s="20">
        <v>23</v>
      </c>
      <c r="I6" s="20">
        <v>110</v>
      </c>
      <c r="J6" s="20">
        <v>60</v>
      </c>
      <c r="K6" s="20">
        <v>54</v>
      </c>
    </row>
    <row r="7" spans="2:11" x14ac:dyDescent="0.25">
      <c r="B7" s="3" t="s">
        <v>56</v>
      </c>
      <c r="C7" s="20">
        <v>4</v>
      </c>
      <c r="D7" s="20">
        <v>7</v>
      </c>
      <c r="E7" s="20">
        <v>2</v>
      </c>
      <c r="F7" s="20"/>
      <c r="G7" s="20">
        <v>5</v>
      </c>
      <c r="H7" s="20">
        <v>7</v>
      </c>
      <c r="I7" s="20">
        <v>26</v>
      </c>
      <c r="J7" s="20">
        <v>34</v>
      </c>
      <c r="K7" s="20">
        <v>31</v>
      </c>
    </row>
    <row r="8" spans="2:11" x14ac:dyDescent="0.25">
      <c r="B8" s="3" t="s">
        <v>54</v>
      </c>
      <c r="C8" s="20">
        <v>37</v>
      </c>
      <c r="D8" s="20">
        <v>24</v>
      </c>
      <c r="E8" s="20">
        <v>28</v>
      </c>
      <c r="F8" s="20">
        <v>12</v>
      </c>
      <c r="G8" s="20">
        <v>49</v>
      </c>
      <c r="H8" s="20">
        <v>40</v>
      </c>
      <c r="I8" s="20">
        <v>122</v>
      </c>
      <c r="J8" s="20">
        <v>57</v>
      </c>
      <c r="K8" s="20">
        <v>47</v>
      </c>
    </row>
    <row r="9" spans="2:11" x14ac:dyDescent="0.25">
      <c r="B9" s="3" t="s">
        <v>33</v>
      </c>
      <c r="C9" s="20">
        <v>10</v>
      </c>
      <c r="D9" s="20">
        <v>7</v>
      </c>
      <c r="E9" s="20">
        <v>6</v>
      </c>
      <c r="F9" s="20">
        <v>3</v>
      </c>
      <c r="G9" s="20">
        <v>14</v>
      </c>
      <c r="H9" s="20">
        <v>9</v>
      </c>
      <c r="I9" s="20">
        <v>40</v>
      </c>
      <c r="J9" s="20">
        <v>28</v>
      </c>
      <c r="K9" s="20">
        <v>23</v>
      </c>
    </row>
    <row r="10" spans="2:11" x14ac:dyDescent="0.25">
      <c r="B10" s="3" t="s">
        <v>30</v>
      </c>
      <c r="C10" s="20">
        <v>118</v>
      </c>
      <c r="D10" s="20">
        <v>109</v>
      </c>
      <c r="E10" s="20">
        <v>89</v>
      </c>
      <c r="F10" s="20">
        <v>125</v>
      </c>
      <c r="G10" s="20">
        <v>142</v>
      </c>
      <c r="H10" s="20">
        <v>147</v>
      </c>
      <c r="I10" s="20">
        <v>315</v>
      </c>
      <c r="J10" s="20">
        <v>192</v>
      </c>
      <c r="K10" s="20">
        <v>232</v>
      </c>
    </row>
    <row r="11" spans="2:11" x14ac:dyDescent="0.25">
      <c r="B11" s="3" t="s">
        <v>32</v>
      </c>
      <c r="C11" s="20">
        <v>2</v>
      </c>
      <c r="D11" s="20">
        <v>2</v>
      </c>
      <c r="E11" s="20">
        <v>2</v>
      </c>
      <c r="F11" s="20">
        <v>3</v>
      </c>
      <c r="G11" s="20"/>
      <c r="H11" s="20">
        <v>5</v>
      </c>
      <c r="I11" s="20">
        <v>13</v>
      </c>
      <c r="J11" s="20">
        <v>6</v>
      </c>
      <c r="K11" s="20">
        <v>1</v>
      </c>
    </row>
    <row r="12" spans="2:11" x14ac:dyDescent="0.25">
      <c r="B12" s="3" t="s">
        <v>55</v>
      </c>
      <c r="C12" s="20">
        <v>13</v>
      </c>
      <c r="D12" s="20">
        <v>12</v>
      </c>
      <c r="E12" s="20">
        <v>11</v>
      </c>
      <c r="F12" s="20">
        <v>1</v>
      </c>
      <c r="G12" s="20">
        <v>17</v>
      </c>
      <c r="H12" s="20">
        <v>9</v>
      </c>
      <c r="I12" s="20">
        <v>57</v>
      </c>
      <c r="J12" s="20">
        <v>37</v>
      </c>
      <c r="K12" s="20">
        <v>38</v>
      </c>
    </row>
    <row r="13" spans="2:11" x14ac:dyDescent="0.25">
      <c r="B13" s="3" t="s">
        <v>26</v>
      </c>
      <c r="C13" s="20">
        <v>86</v>
      </c>
      <c r="D13" s="20">
        <v>64</v>
      </c>
      <c r="E13" s="20">
        <v>63</v>
      </c>
      <c r="F13" s="20">
        <v>38</v>
      </c>
      <c r="G13" s="20">
        <v>93</v>
      </c>
      <c r="H13" s="20">
        <v>74</v>
      </c>
      <c r="I13" s="20">
        <v>195</v>
      </c>
      <c r="J13" s="20">
        <v>108</v>
      </c>
      <c r="K13" s="20">
        <v>132</v>
      </c>
    </row>
    <row r="14" spans="2:11" x14ac:dyDescent="0.25">
      <c r="B14" s="3" t="s">
        <v>41</v>
      </c>
      <c r="C14" s="20">
        <v>2</v>
      </c>
      <c r="D14" s="20">
        <v>1</v>
      </c>
      <c r="E14" s="20">
        <v>6</v>
      </c>
      <c r="F14" s="20">
        <v>3</v>
      </c>
      <c r="G14" s="20">
        <v>2</v>
      </c>
      <c r="H14" s="20">
        <v>1</v>
      </c>
      <c r="I14" s="20">
        <v>14</v>
      </c>
      <c r="J14" s="20">
        <v>7</v>
      </c>
      <c r="K14" s="20">
        <v>5</v>
      </c>
    </row>
    <row r="15" spans="2:11" x14ac:dyDescent="0.25">
      <c r="B15" s="3" t="s">
        <v>49</v>
      </c>
      <c r="C15" s="20">
        <v>210</v>
      </c>
      <c r="D15" s="20">
        <v>179</v>
      </c>
      <c r="E15" s="20">
        <v>168</v>
      </c>
      <c r="F15" s="20">
        <v>124</v>
      </c>
      <c r="G15" s="20">
        <v>351</v>
      </c>
      <c r="H15" s="20">
        <v>426</v>
      </c>
      <c r="I15" s="20">
        <v>863</v>
      </c>
      <c r="J15" s="20">
        <v>420</v>
      </c>
      <c r="K15" s="20">
        <v>407</v>
      </c>
    </row>
    <row r="16" spans="2:11" x14ac:dyDescent="0.25">
      <c r="B16" s="3" t="s">
        <v>40</v>
      </c>
      <c r="C16" s="20">
        <v>114</v>
      </c>
      <c r="D16" s="20">
        <v>92</v>
      </c>
      <c r="E16" s="20">
        <v>71</v>
      </c>
      <c r="F16" s="20">
        <v>63</v>
      </c>
      <c r="G16" s="20">
        <v>129</v>
      </c>
      <c r="H16" s="20">
        <v>141</v>
      </c>
      <c r="I16" s="20">
        <v>348</v>
      </c>
      <c r="J16" s="20">
        <v>141</v>
      </c>
      <c r="K16" s="20">
        <v>148</v>
      </c>
    </row>
    <row r="17" spans="2:11" x14ac:dyDescent="0.25">
      <c r="B17" s="3" t="s">
        <v>29</v>
      </c>
      <c r="C17" s="20">
        <v>142</v>
      </c>
      <c r="D17" s="20">
        <v>113</v>
      </c>
      <c r="E17" s="20">
        <v>121</v>
      </c>
      <c r="F17" s="20">
        <v>95</v>
      </c>
      <c r="G17" s="20">
        <v>189</v>
      </c>
      <c r="H17" s="20">
        <v>182</v>
      </c>
      <c r="I17" s="20">
        <v>475</v>
      </c>
      <c r="J17" s="20">
        <v>287</v>
      </c>
      <c r="K17" s="20">
        <v>269</v>
      </c>
    </row>
    <row r="18" spans="2:11" x14ac:dyDescent="0.25">
      <c r="B18" s="3" t="s">
        <v>64</v>
      </c>
      <c r="C18" s="20">
        <v>37</v>
      </c>
      <c r="D18" s="20">
        <v>35</v>
      </c>
      <c r="E18" s="20">
        <v>31</v>
      </c>
      <c r="F18" s="20">
        <v>19</v>
      </c>
      <c r="G18" s="20">
        <v>64</v>
      </c>
      <c r="H18" s="20">
        <v>67</v>
      </c>
      <c r="I18" s="20">
        <v>158</v>
      </c>
      <c r="J18" s="20">
        <v>67</v>
      </c>
      <c r="K18" s="20">
        <v>74</v>
      </c>
    </row>
    <row r="19" spans="2:11" x14ac:dyDescent="0.25">
      <c r="B19" s="3" t="s">
        <v>31</v>
      </c>
      <c r="C19" s="20">
        <v>26</v>
      </c>
      <c r="D19" s="20">
        <v>22</v>
      </c>
      <c r="E19" s="20">
        <v>14</v>
      </c>
      <c r="F19" s="20">
        <v>10</v>
      </c>
      <c r="G19" s="20">
        <v>29</v>
      </c>
      <c r="H19" s="20">
        <v>30</v>
      </c>
      <c r="I19" s="20">
        <v>73</v>
      </c>
      <c r="J19" s="20">
        <v>46</v>
      </c>
      <c r="K19" s="20">
        <v>64</v>
      </c>
    </row>
    <row r="20" spans="2:11" x14ac:dyDescent="0.25">
      <c r="B20" s="3" t="s">
        <v>34</v>
      </c>
      <c r="C20" s="20">
        <v>4</v>
      </c>
      <c r="D20" s="20">
        <v>4</v>
      </c>
      <c r="E20" s="20">
        <v>2</v>
      </c>
      <c r="F20" s="20">
        <v>1</v>
      </c>
      <c r="G20" s="20">
        <v>1</v>
      </c>
      <c r="H20" s="20">
        <v>5</v>
      </c>
      <c r="I20" s="20">
        <v>13</v>
      </c>
      <c r="J20" s="20">
        <v>3</v>
      </c>
      <c r="K20" s="20">
        <v>7</v>
      </c>
    </row>
    <row r="21" spans="2:11" x14ac:dyDescent="0.25">
      <c r="B21" s="3" t="s">
        <v>47</v>
      </c>
      <c r="C21" s="20">
        <v>32</v>
      </c>
      <c r="D21" s="20">
        <v>38</v>
      </c>
      <c r="E21" s="20">
        <v>30</v>
      </c>
      <c r="F21" s="20">
        <v>12</v>
      </c>
      <c r="G21" s="20">
        <v>45</v>
      </c>
      <c r="H21" s="20">
        <v>56</v>
      </c>
      <c r="I21" s="20">
        <v>175</v>
      </c>
      <c r="J21" s="20">
        <v>99</v>
      </c>
      <c r="K21" s="20">
        <v>116</v>
      </c>
    </row>
    <row r="22" spans="2:11" x14ac:dyDescent="0.25">
      <c r="B22" s="3" t="s">
        <v>36</v>
      </c>
      <c r="C22" s="20">
        <v>169</v>
      </c>
      <c r="D22" s="20">
        <v>161</v>
      </c>
      <c r="E22" s="20">
        <v>150</v>
      </c>
      <c r="F22" s="20">
        <v>88</v>
      </c>
      <c r="G22" s="20">
        <v>238</v>
      </c>
      <c r="H22" s="20">
        <v>239</v>
      </c>
      <c r="I22" s="20">
        <v>491</v>
      </c>
      <c r="J22" s="20">
        <v>278</v>
      </c>
      <c r="K22" s="20">
        <v>276</v>
      </c>
    </row>
    <row r="23" spans="2:11" x14ac:dyDescent="0.25">
      <c r="B23" s="3" t="s">
        <v>28</v>
      </c>
      <c r="C23" s="20">
        <v>30</v>
      </c>
      <c r="D23" s="20">
        <v>33</v>
      </c>
      <c r="E23" s="20">
        <v>21</v>
      </c>
      <c r="F23" s="20">
        <v>43</v>
      </c>
      <c r="G23" s="20">
        <v>26</v>
      </c>
      <c r="H23" s="20">
        <v>23</v>
      </c>
      <c r="I23" s="20">
        <v>102</v>
      </c>
      <c r="J23" s="20">
        <v>54</v>
      </c>
      <c r="K23" s="20">
        <v>51</v>
      </c>
    </row>
    <row r="24" spans="2:11" x14ac:dyDescent="0.25">
      <c r="B24" s="3" t="s">
        <v>53</v>
      </c>
      <c r="C24" s="20">
        <v>48</v>
      </c>
      <c r="D24" s="20">
        <v>30</v>
      </c>
      <c r="E24" s="20">
        <v>25</v>
      </c>
      <c r="F24" s="20">
        <v>25</v>
      </c>
      <c r="G24" s="20">
        <v>58</v>
      </c>
      <c r="H24" s="20">
        <v>45</v>
      </c>
      <c r="I24" s="20">
        <v>169</v>
      </c>
      <c r="J24" s="20">
        <v>82</v>
      </c>
      <c r="K24" s="20">
        <v>84</v>
      </c>
    </row>
    <row r="25" spans="2:11" x14ac:dyDescent="0.25">
      <c r="B25" s="3" t="s">
        <v>52</v>
      </c>
      <c r="C25" s="20">
        <v>136</v>
      </c>
      <c r="D25" s="20">
        <v>118</v>
      </c>
      <c r="E25" s="20">
        <v>126</v>
      </c>
      <c r="F25" s="20">
        <v>93</v>
      </c>
      <c r="G25" s="20">
        <v>160</v>
      </c>
      <c r="H25" s="20">
        <v>166</v>
      </c>
      <c r="I25" s="20">
        <v>577</v>
      </c>
      <c r="J25" s="20">
        <v>262</v>
      </c>
      <c r="K25" s="20">
        <v>271</v>
      </c>
    </row>
    <row r="26" spans="2:11" x14ac:dyDescent="0.25">
      <c r="B26" s="3" t="s">
        <v>43</v>
      </c>
      <c r="C26" s="20">
        <v>27</v>
      </c>
      <c r="D26" s="20">
        <v>24</v>
      </c>
      <c r="E26" s="20">
        <v>20</v>
      </c>
      <c r="F26" s="20">
        <v>11</v>
      </c>
      <c r="G26" s="20">
        <v>44</v>
      </c>
      <c r="H26" s="20">
        <v>42</v>
      </c>
      <c r="I26" s="20">
        <v>137</v>
      </c>
      <c r="J26" s="20">
        <v>63</v>
      </c>
      <c r="K26" s="20">
        <v>44</v>
      </c>
    </row>
    <row r="27" spans="2:11" x14ac:dyDescent="0.25">
      <c r="B27" s="3" t="s">
        <v>50</v>
      </c>
      <c r="C27" s="20">
        <v>96</v>
      </c>
      <c r="D27" s="20">
        <v>81</v>
      </c>
      <c r="E27" s="20">
        <v>81</v>
      </c>
      <c r="F27" s="20">
        <v>51</v>
      </c>
      <c r="G27" s="20">
        <v>103</v>
      </c>
      <c r="H27" s="20">
        <v>144</v>
      </c>
      <c r="I27" s="20">
        <v>412</v>
      </c>
      <c r="J27" s="20">
        <v>180</v>
      </c>
      <c r="K27" s="20">
        <v>140</v>
      </c>
    </row>
    <row r="28" spans="2:11" x14ac:dyDescent="0.25">
      <c r="B28" s="3" t="s">
        <v>37</v>
      </c>
      <c r="C28" s="20">
        <v>43</v>
      </c>
      <c r="D28" s="20">
        <v>31</v>
      </c>
      <c r="E28" s="20">
        <v>32</v>
      </c>
      <c r="F28" s="20">
        <v>31</v>
      </c>
      <c r="G28" s="20">
        <v>51</v>
      </c>
      <c r="H28" s="20">
        <v>48</v>
      </c>
      <c r="I28" s="20">
        <v>147</v>
      </c>
      <c r="J28" s="20">
        <v>80</v>
      </c>
      <c r="K28" s="20">
        <v>92</v>
      </c>
    </row>
    <row r="29" spans="2:11" x14ac:dyDescent="0.25">
      <c r="B29" s="3" t="s">
        <v>38</v>
      </c>
      <c r="C29" s="20">
        <v>800</v>
      </c>
      <c r="D29" s="20">
        <v>662</v>
      </c>
      <c r="E29" s="20">
        <v>631</v>
      </c>
      <c r="F29" s="20">
        <v>450</v>
      </c>
      <c r="G29" s="20">
        <v>981</v>
      </c>
      <c r="H29" s="20">
        <v>985</v>
      </c>
      <c r="I29" s="20">
        <v>2168</v>
      </c>
      <c r="J29" s="20">
        <v>1212</v>
      </c>
      <c r="K29" s="20">
        <v>1224</v>
      </c>
    </row>
    <row r="30" spans="2:11" x14ac:dyDescent="0.25">
      <c r="B30" s="3" t="s">
        <v>27</v>
      </c>
      <c r="C30" s="20">
        <v>13</v>
      </c>
      <c r="D30" s="20">
        <v>11</v>
      </c>
      <c r="E30" s="20">
        <v>8</v>
      </c>
      <c r="F30" s="20">
        <v>13</v>
      </c>
      <c r="G30" s="20">
        <v>19</v>
      </c>
      <c r="H30" s="20">
        <v>11</v>
      </c>
      <c r="I30" s="20">
        <v>39</v>
      </c>
      <c r="J30" s="20">
        <v>20</v>
      </c>
      <c r="K30" s="20">
        <v>27</v>
      </c>
    </row>
    <row r="31" spans="2:11" x14ac:dyDescent="0.25">
      <c r="B31" s="3" t="s">
        <v>46</v>
      </c>
      <c r="C31" s="20">
        <v>39</v>
      </c>
      <c r="D31" s="20">
        <v>67</v>
      </c>
      <c r="E31" s="20">
        <v>44</v>
      </c>
      <c r="F31" s="20">
        <v>57</v>
      </c>
      <c r="G31" s="20">
        <v>85</v>
      </c>
      <c r="H31" s="20">
        <v>89</v>
      </c>
      <c r="I31" s="20">
        <v>225</v>
      </c>
      <c r="J31" s="20">
        <v>107</v>
      </c>
      <c r="K31" s="20">
        <v>149</v>
      </c>
    </row>
    <row r="32" spans="2:11" x14ac:dyDescent="0.25">
      <c r="B32" s="3" t="s">
        <v>39</v>
      </c>
      <c r="C32" s="20">
        <v>56</v>
      </c>
      <c r="D32" s="20">
        <v>57</v>
      </c>
      <c r="E32" s="20">
        <v>51</v>
      </c>
      <c r="F32" s="20">
        <v>39</v>
      </c>
      <c r="G32" s="20">
        <v>83</v>
      </c>
      <c r="H32" s="20">
        <v>78</v>
      </c>
      <c r="I32" s="20">
        <v>209</v>
      </c>
      <c r="J32" s="20">
        <v>121</v>
      </c>
      <c r="K32" s="20">
        <v>124</v>
      </c>
    </row>
    <row r="33" spans="2:11" x14ac:dyDescent="0.25">
      <c r="B33" s="3" t="s">
        <v>44</v>
      </c>
      <c r="C33" s="20">
        <v>19</v>
      </c>
      <c r="D33" s="20">
        <v>19</v>
      </c>
      <c r="E33" s="20">
        <v>19</v>
      </c>
      <c r="F33" s="20">
        <v>11</v>
      </c>
      <c r="G33" s="20">
        <v>22</v>
      </c>
      <c r="H33" s="20">
        <v>14</v>
      </c>
      <c r="I33" s="20">
        <v>65</v>
      </c>
      <c r="J33" s="20">
        <v>32</v>
      </c>
      <c r="K33" s="20">
        <v>38</v>
      </c>
    </row>
    <row r="34" spans="2:11" x14ac:dyDescent="0.25">
      <c r="B34" s="3" t="s">
        <v>45</v>
      </c>
      <c r="C34" s="20">
        <v>23</v>
      </c>
      <c r="D34" s="20">
        <v>11</v>
      </c>
      <c r="E34" s="20">
        <v>19</v>
      </c>
      <c r="F34" s="20">
        <v>7</v>
      </c>
      <c r="G34" s="20">
        <v>15</v>
      </c>
      <c r="H34" s="20">
        <v>20</v>
      </c>
      <c r="I34" s="20">
        <v>74</v>
      </c>
      <c r="J34" s="20">
        <v>32</v>
      </c>
      <c r="K34" s="20">
        <v>31</v>
      </c>
    </row>
    <row r="35" spans="2:11" x14ac:dyDescent="0.25">
      <c r="B35" s="3" t="s">
        <v>35</v>
      </c>
      <c r="C35" s="20">
        <v>9</v>
      </c>
      <c r="D35" s="20">
        <v>11</v>
      </c>
      <c r="E35" s="20">
        <v>3</v>
      </c>
      <c r="F35" s="20">
        <v>7</v>
      </c>
      <c r="G35" s="20">
        <v>5</v>
      </c>
      <c r="H35" s="20">
        <v>7</v>
      </c>
      <c r="I35" s="20">
        <v>37</v>
      </c>
      <c r="J35" s="20">
        <v>15</v>
      </c>
      <c r="K35" s="20">
        <v>16</v>
      </c>
    </row>
    <row r="36" spans="2:11" x14ac:dyDescent="0.25">
      <c r="B36" s="3" t="s">
        <v>51</v>
      </c>
      <c r="C36" s="20">
        <v>913</v>
      </c>
      <c r="D36" s="20">
        <v>792</v>
      </c>
      <c r="E36" s="20">
        <v>746</v>
      </c>
      <c r="F36" s="20">
        <v>335</v>
      </c>
      <c r="G36" s="20">
        <v>1053</v>
      </c>
      <c r="H36" s="20">
        <v>1232</v>
      </c>
      <c r="I36" s="20">
        <v>3618</v>
      </c>
      <c r="J36" s="20">
        <v>1798</v>
      </c>
      <c r="K36" s="20">
        <v>1695</v>
      </c>
    </row>
    <row r="37" spans="2:11" x14ac:dyDescent="0.25">
      <c r="B37" s="4" t="s">
        <v>63</v>
      </c>
      <c r="C37" s="49">
        <v>5330</v>
      </c>
      <c r="D37" s="49">
        <v>4607</v>
      </c>
      <c r="E37" s="49">
        <v>4430</v>
      </c>
      <c r="F37" s="49">
        <v>2435</v>
      </c>
      <c r="G37" s="49">
        <v>6390</v>
      </c>
      <c r="H37" s="49">
        <v>6930</v>
      </c>
      <c r="I37" s="49">
        <v>18066</v>
      </c>
      <c r="J37" s="49">
        <v>8971</v>
      </c>
      <c r="K37" s="49">
        <v>8563</v>
      </c>
    </row>
    <row r="39" spans="2:11" x14ac:dyDescent="0.25">
      <c r="C39" s="63"/>
      <c r="D39" s="63"/>
      <c r="E39" s="63"/>
      <c r="F39" s="63"/>
      <c r="G39" s="63"/>
      <c r="H39" s="63"/>
      <c r="I39" s="63"/>
      <c r="J39" s="63"/>
      <c r="K39" s="63"/>
    </row>
    <row r="40" spans="2:11" x14ac:dyDescent="0.25">
      <c r="B40" s="69" t="s">
        <v>75</v>
      </c>
      <c r="J40" s="9"/>
    </row>
    <row r="41" spans="2:11" x14ac:dyDescent="0.25">
      <c r="J41" s="9"/>
    </row>
    <row r="46" spans="2:11" x14ac:dyDescent="0.25">
      <c r="C46" s="9"/>
      <c r="D46" s="9"/>
      <c r="E46" s="9"/>
      <c r="F46" s="9"/>
      <c r="G46" s="9"/>
      <c r="H46" s="9"/>
      <c r="I46" s="9"/>
    </row>
    <row r="47" spans="2:11" x14ac:dyDescent="0.25">
      <c r="C47" s="9"/>
      <c r="D47" s="9"/>
      <c r="E47" s="9"/>
      <c r="F47" s="9"/>
      <c r="G47" s="9"/>
      <c r="H47" s="9"/>
      <c r="I47" s="9"/>
    </row>
    <row r="48" spans="2:11" x14ac:dyDescent="0.25">
      <c r="C48" s="9"/>
      <c r="D48" s="9"/>
      <c r="E48" s="9"/>
      <c r="F48" s="9"/>
      <c r="G48" s="9"/>
      <c r="H48" s="9"/>
      <c r="I48" s="9"/>
    </row>
    <row r="49" spans="3:9" x14ac:dyDescent="0.25">
      <c r="C49" s="9"/>
      <c r="D49" s="9"/>
      <c r="E49" s="9"/>
      <c r="F49" s="9"/>
      <c r="G49" s="9"/>
      <c r="H49" s="9"/>
      <c r="I49" s="9"/>
    </row>
    <row r="52" spans="3:9" x14ac:dyDescent="0.25">
      <c r="C52" s="9"/>
      <c r="D52" s="9"/>
      <c r="E52" s="9"/>
      <c r="F52" s="9"/>
      <c r="G52" s="9"/>
      <c r="H52" s="9"/>
      <c r="I52" s="9"/>
    </row>
    <row r="57" spans="3:9" x14ac:dyDescent="0.25">
      <c r="C57" s="9"/>
      <c r="D57" s="9"/>
      <c r="E57" s="9"/>
    </row>
    <row r="58" spans="3:9" x14ac:dyDescent="0.25">
      <c r="C58" s="9"/>
      <c r="D58" s="9"/>
      <c r="E58" s="9"/>
    </row>
    <row r="59" spans="3:9" x14ac:dyDescent="0.25">
      <c r="C59" s="9"/>
      <c r="D59" s="9"/>
      <c r="E59" s="9"/>
    </row>
    <row r="60" spans="3:9" x14ac:dyDescent="0.25">
      <c r="C60" s="9"/>
      <c r="D60" s="9"/>
      <c r="E60" s="9"/>
    </row>
    <row r="63" spans="3:9" x14ac:dyDescent="0.25">
      <c r="C63" s="9"/>
      <c r="D63" s="9"/>
      <c r="E63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AEF1E-F826-4A3B-942C-89582BF19345}">
  <dimension ref="B2:L63"/>
  <sheetViews>
    <sheetView showGridLines="0" topLeftCell="A14" workbookViewId="0">
      <selection activeCell="B40" sqref="B40"/>
    </sheetView>
  </sheetViews>
  <sheetFormatPr defaultColWidth="10.28515625" defaultRowHeight="15" x14ac:dyDescent="0.25"/>
  <cols>
    <col min="1" max="1" width="18.42578125" customWidth="1"/>
    <col min="2" max="2" width="43.42578125" customWidth="1"/>
    <col min="3" max="12" width="11.5703125" bestFit="1" customWidth="1"/>
  </cols>
  <sheetData>
    <row r="2" spans="2:12" ht="43.5" customHeight="1" x14ac:dyDescent="0.25">
      <c r="B2" s="11" t="s">
        <v>89</v>
      </c>
    </row>
    <row r="3" spans="2:12" x14ac:dyDescent="0.25">
      <c r="B3" s="88" t="s">
        <v>25</v>
      </c>
      <c r="C3" s="90" t="s">
        <v>10</v>
      </c>
      <c r="D3" s="90"/>
      <c r="E3" s="90"/>
      <c r="F3" s="90"/>
      <c r="G3" s="90"/>
      <c r="H3" s="90"/>
      <c r="I3" s="90"/>
      <c r="J3" s="90"/>
      <c r="K3" s="90"/>
      <c r="L3" s="90"/>
    </row>
    <row r="4" spans="2:12" x14ac:dyDescent="0.25">
      <c r="B4" s="89"/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2:12" x14ac:dyDescent="0.25">
      <c r="B5" s="3" t="s">
        <v>48</v>
      </c>
      <c r="C5" s="8">
        <v>25981</v>
      </c>
      <c r="D5" s="20">
        <v>27544</v>
      </c>
      <c r="E5" s="20">
        <v>28819</v>
      </c>
      <c r="F5" s="20">
        <v>30606</v>
      </c>
      <c r="G5" s="20">
        <v>34328</v>
      </c>
      <c r="H5" s="20">
        <v>35084</v>
      </c>
      <c r="I5" s="20">
        <v>37755</v>
      </c>
      <c r="J5" s="20">
        <v>35703</v>
      </c>
      <c r="K5" s="20">
        <v>37201</v>
      </c>
      <c r="L5" s="20">
        <v>38971</v>
      </c>
    </row>
    <row r="6" spans="2:12" x14ac:dyDescent="0.25">
      <c r="B6" s="3" t="s">
        <v>42</v>
      </c>
      <c r="C6" s="8">
        <v>334</v>
      </c>
      <c r="D6" s="20">
        <v>351</v>
      </c>
      <c r="E6" s="20">
        <v>383</v>
      </c>
      <c r="F6" s="20">
        <v>425</v>
      </c>
      <c r="G6" s="20">
        <v>484</v>
      </c>
      <c r="H6" s="20">
        <v>507</v>
      </c>
      <c r="I6" s="20">
        <v>649</v>
      </c>
      <c r="J6" s="20">
        <v>628</v>
      </c>
      <c r="K6" s="20">
        <v>655</v>
      </c>
      <c r="L6" s="20">
        <v>683</v>
      </c>
    </row>
    <row r="7" spans="2:12" x14ac:dyDescent="0.25">
      <c r="B7" s="3" t="s">
        <v>56</v>
      </c>
      <c r="C7" s="8">
        <v>70</v>
      </c>
      <c r="D7" s="20">
        <v>74</v>
      </c>
      <c r="E7" s="20">
        <v>91</v>
      </c>
      <c r="F7" s="20">
        <v>99</v>
      </c>
      <c r="G7" s="20">
        <v>121</v>
      </c>
      <c r="H7" s="20">
        <v>142</v>
      </c>
      <c r="I7" s="20">
        <v>191</v>
      </c>
      <c r="J7" s="20">
        <v>192</v>
      </c>
      <c r="K7" s="20">
        <v>200</v>
      </c>
      <c r="L7" s="20">
        <v>195</v>
      </c>
    </row>
    <row r="8" spans="2:12" x14ac:dyDescent="0.25">
      <c r="B8" s="3" t="s">
        <v>54</v>
      </c>
      <c r="C8" s="8">
        <v>373</v>
      </c>
      <c r="D8" s="20">
        <v>389</v>
      </c>
      <c r="E8" s="20">
        <v>424</v>
      </c>
      <c r="F8" s="20">
        <v>457</v>
      </c>
      <c r="G8" s="20">
        <v>542</v>
      </c>
      <c r="H8" s="20">
        <v>544</v>
      </c>
      <c r="I8" s="20">
        <v>598</v>
      </c>
      <c r="J8" s="20">
        <v>568</v>
      </c>
      <c r="K8" s="20">
        <v>604</v>
      </c>
      <c r="L8" s="20">
        <v>648</v>
      </c>
    </row>
    <row r="9" spans="2:12" x14ac:dyDescent="0.25">
      <c r="B9" s="3" t="s">
        <v>33</v>
      </c>
      <c r="C9" s="8">
        <v>158</v>
      </c>
      <c r="D9" s="20">
        <v>170</v>
      </c>
      <c r="E9" s="20">
        <v>179</v>
      </c>
      <c r="F9" s="20">
        <v>196</v>
      </c>
      <c r="G9" s="20">
        <v>231</v>
      </c>
      <c r="H9" s="20">
        <v>246</v>
      </c>
      <c r="I9" s="20">
        <v>281</v>
      </c>
      <c r="J9" s="20">
        <v>300</v>
      </c>
      <c r="K9" s="20">
        <v>319</v>
      </c>
      <c r="L9" s="20">
        <v>349</v>
      </c>
    </row>
    <row r="10" spans="2:12" x14ac:dyDescent="0.25">
      <c r="B10" s="3" t="s">
        <v>30</v>
      </c>
      <c r="C10" s="8">
        <v>1941</v>
      </c>
      <c r="D10" s="20">
        <v>2017</v>
      </c>
      <c r="E10" s="20">
        <v>2056</v>
      </c>
      <c r="F10" s="20">
        <v>2349</v>
      </c>
      <c r="G10" s="20">
        <v>2504</v>
      </c>
      <c r="H10" s="20">
        <v>2537</v>
      </c>
      <c r="I10" s="20">
        <v>2773</v>
      </c>
      <c r="J10" s="20">
        <v>2754</v>
      </c>
      <c r="K10" s="20">
        <v>3020</v>
      </c>
      <c r="L10" s="20">
        <v>3193</v>
      </c>
    </row>
    <row r="11" spans="2:12" x14ac:dyDescent="0.25">
      <c r="B11" s="3" t="s">
        <v>32</v>
      </c>
      <c r="C11" s="8">
        <v>25</v>
      </c>
      <c r="D11" s="20">
        <v>30</v>
      </c>
      <c r="E11" s="20">
        <v>32</v>
      </c>
      <c r="F11" s="20">
        <v>55</v>
      </c>
      <c r="G11" s="20">
        <v>57</v>
      </c>
      <c r="H11" s="20">
        <v>62</v>
      </c>
      <c r="I11" s="20">
        <v>70</v>
      </c>
      <c r="J11" s="20">
        <v>66</v>
      </c>
      <c r="K11" s="20">
        <v>66</v>
      </c>
      <c r="L11" s="20">
        <v>79</v>
      </c>
    </row>
    <row r="12" spans="2:12" x14ac:dyDescent="0.25">
      <c r="B12" s="3" t="s">
        <v>55</v>
      </c>
      <c r="C12" s="8">
        <v>176</v>
      </c>
      <c r="D12" s="20">
        <v>182</v>
      </c>
      <c r="E12" s="20">
        <v>183</v>
      </c>
      <c r="F12" s="20">
        <v>193</v>
      </c>
      <c r="G12" s="20">
        <v>240</v>
      </c>
      <c r="H12" s="20">
        <v>250</v>
      </c>
      <c r="I12" s="20">
        <v>302</v>
      </c>
      <c r="J12" s="20">
        <v>287</v>
      </c>
      <c r="K12" s="20">
        <v>290</v>
      </c>
      <c r="L12" s="20">
        <v>293</v>
      </c>
    </row>
    <row r="13" spans="2:12" x14ac:dyDescent="0.25">
      <c r="B13" s="3" t="s">
        <v>26</v>
      </c>
      <c r="C13" s="8">
        <v>1269</v>
      </c>
      <c r="D13" s="20">
        <v>1431</v>
      </c>
      <c r="E13" s="20">
        <v>1513</v>
      </c>
      <c r="F13" s="20">
        <v>1476</v>
      </c>
      <c r="G13" s="20">
        <v>1652</v>
      </c>
      <c r="H13" s="20">
        <v>1702</v>
      </c>
      <c r="I13" s="20">
        <v>1886</v>
      </c>
      <c r="J13" s="20">
        <v>1926</v>
      </c>
      <c r="K13" s="20">
        <v>2150</v>
      </c>
      <c r="L13" s="20">
        <v>2315</v>
      </c>
    </row>
    <row r="14" spans="2:12" x14ac:dyDescent="0.25">
      <c r="B14" s="3" t="s">
        <v>41</v>
      </c>
      <c r="C14" s="8">
        <v>37</v>
      </c>
      <c r="D14" s="20">
        <v>47</v>
      </c>
      <c r="E14" s="20">
        <v>56</v>
      </c>
      <c r="F14" s="20">
        <v>58</v>
      </c>
      <c r="G14" s="20">
        <v>62</v>
      </c>
      <c r="H14" s="20">
        <v>64</v>
      </c>
      <c r="I14" s="20">
        <v>79</v>
      </c>
      <c r="J14" s="20">
        <v>80</v>
      </c>
      <c r="K14" s="20">
        <v>83</v>
      </c>
      <c r="L14" s="20">
        <v>90</v>
      </c>
    </row>
    <row r="15" spans="2:12" x14ac:dyDescent="0.25">
      <c r="B15" s="3" t="s">
        <v>49</v>
      </c>
      <c r="C15" s="8">
        <v>2307</v>
      </c>
      <c r="D15" s="20">
        <v>2618</v>
      </c>
      <c r="E15" s="20">
        <v>2905</v>
      </c>
      <c r="F15" s="20">
        <v>3306</v>
      </c>
      <c r="G15" s="20">
        <v>3870</v>
      </c>
      <c r="H15" s="20">
        <v>3966</v>
      </c>
      <c r="I15" s="20">
        <v>4302</v>
      </c>
      <c r="J15" s="20">
        <v>4307</v>
      </c>
      <c r="K15" s="20">
        <v>4819</v>
      </c>
      <c r="L15" s="20">
        <v>5424</v>
      </c>
    </row>
    <row r="16" spans="2:12" x14ac:dyDescent="0.25">
      <c r="B16" s="3" t="s">
        <v>40</v>
      </c>
      <c r="C16" s="8">
        <v>1388</v>
      </c>
      <c r="D16" s="20">
        <v>1485</v>
      </c>
      <c r="E16" s="20">
        <v>1569</v>
      </c>
      <c r="F16" s="20">
        <v>1710</v>
      </c>
      <c r="G16" s="20">
        <v>1867</v>
      </c>
      <c r="H16" s="20">
        <v>1904</v>
      </c>
      <c r="I16" s="20">
        <v>2065</v>
      </c>
      <c r="J16" s="20">
        <v>2053</v>
      </c>
      <c r="K16" s="20">
        <v>2212</v>
      </c>
      <c r="L16" s="20">
        <v>2431</v>
      </c>
    </row>
    <row r="17" spans="2:12" x14ac:dyDescent="0.25">
      <c r="B17" s="3" t="s">
        <v>29</v>
      </c>
      <c r="C17" s="8">
        <v>2219</v>
      </c>
      <c r="D17" s="20">
        <v>2491</v>
      </c>
      <c r="E17" s="20">
        <v>2696</v>
      </c>
      <c r="F17" s="20">
        <v>2957</v>
      </c>
      <c r="G17" s="20">
        <v>3322</v>
      </c>
      <c r="H17" s="20">
        <v>3454</v>
      </c>
      <c r="I17" s="20">
        <v>3895</v>
      </c>
      <c r="J17" s="20">
        <v>3977</v>
      </c>
      <c r="K17" s="20">
        <v>4338</v>
      </c>
      <c r="L17" s="20">
        <v>4671</v>
      </c>
    </row>
    <row r="18" spans="2:12" x14ac:dyDescent="0.25">
      <c r="B18" s="3" t="s">
        <v>64</v>
      </c>
      <c r="C18" s="8">
        <v>624</v>
      </c>
      <c r="D18" s="20">
        <v>671</v>
      </c>
      <c r="E18" s="20">
        <v>730</v>
      </c>
      <c r="F18" s="20">
        <v>792</v>
      </c>
      <c r="G18" s="20">
        <v>890</v>
      </c>
      <c r="H18" s="20">
        <v>900</v>
      </c>
      <c r="I18" s="20">
        <v>959</v>
      </c>
      <c r="J18" s="20">
        <v>931</v>
      </c>
      <c r="K18" s="20">
        <v>1127</v>
      </c>
      <c r="L18" s="20">
        <v>1278</v>
      </c>
    </row>
    <row r="19" spans="2:12" x14ac:dyDescent="0.25">
      <c r="B19" s="3" t="s">
        <v>31</v>
      </c>
      <c r="C19" s="8">
        <v>358</v>
      </c>
      <c r="D19" s="20">
        <v>389</v>
      </c>
      <c r="E19" s="20">
        <v>428</v>
      </c>
      <c r="F19" s="20">
        <v>480</v>
      </c>
      <c r="G19" s="20">
        <v>515</v>
      </c>
      <c r="H19" s="20">
        <v>537</v>
      </c>
      <c r="I19" s="20">
        <v>612</v>
      </c>
      <c r="J19" s="20">
        <v>679</v>
      </c>
      <c r="K19" s="20">
        <v>737</v>
      </c>
      <c r="L19" s="20">
        <v>769</v>
      </c>
    </row>
    <row r="20" spans="2:12" x14ac:dyDescent="0.25">
      <c r="B20" s="3" t="s">
        <v>34</v>
      </c>
      <c r="C20" s="8">
        <v>34</v>
      </c>
      <c r="D20" s="20">
        <v>36</v>
      </c>
      <c r="E20" s="20">
        <v>40</v>
      </c>
      <c r="F20" s="20">
        <v>42</v>
      </c>
      <c r="G20" s="20">
        <v>50</v>
      </c>
      <c r="H20" s="20">
        <v>54</v>
      </c>
      <c r="I20" s="20">
        <v>60</v>
      </c>
      <c r="J20" s="20">
        <v>60</v>
      </c>
      <c r="K20" s="20">
        <v>73</v>
      </c>
      <c r="L20" s="20">
        <v>85</v>
      </c>
    </row>
    <row r="21" spans="2:12" x14ac:dyDescent="0.25">
      <c r="B21" s="3" t="s">
        <v>47</v>
      </c>
      <c r="C21" s="8">
        <v>658</v>
      </c>
      <c r="D21" s="20">
        <v>727</v>
      </c>
      <c r="E21" s="20">
        <v>763</v>
      </c>
      <c r="F21" s="20">
        <v>813</v>
      </c>
      <c r="G21" s="20">
        <v>940</v>
      </c>
      <c r="H21" s="20">
        <v>992</v>
      </c>
      <c r="I21" s="20">
        <v>1079</v>
      </c>
      <c r="J21" s="20">
        <v>1043</v>
      </c>
      <c r="K21" s="20">
        <v>1105</v>
      </c>
      <c r="L21" s="20">
        <v>1139</v>
      </c>
    </row>
    <row r="22" spans="2:12" x14ac:dyDescent="0.25">
      <c r="B22" s="3" t="s">
        <v>36</v>
      </c>
      <c r="C22" s="8">
        <v>2252</v>
      </c>
      <c r="D22" s="20">
        <v>2480</v>
      </c>
      <c r="E22" s="20">
        <v>2657</v>
      </c>
      <c r="F22" s="20">
        <v>2898</v>
      </c>
      <c r="G22" s="20">
        <v>3289</v>
      </c>
      <c r="H22" s="20">
        <v>3329</v>
      </c>
      <c r="I22" s="20">
        <v>3652</v>
      </c>
      <c r="J22" s="20">
        <v>3706</v>
      </c>
      <c r="K22" s="20">
        <v>4023</v>
      </c>
      <c r="L22" s="20">
        <v>4349</v>
      </c>
    </row>
    <row r="23" spans="2:12" x14ac:dyDescent="0.25">
      <c r="B23" s="3" t="s">
        <v>28</v>
      </c>
      <c r="C23" s="8">
        <v>497</v>
      </c>
      <c r="D23" s="20">
        <v>528</v>
      </c>
      <c r="E23" s="20">
        <v>538</v>
      </c>
      <c r="F23" s="20">
        <v>555</v>
      </c>
      <c r="G23" s="20">
        <v>562</v>
      </c>
      <c r="H23" s="20">
        <v>577</v>
      </c>
      <c r="I23" s="20">
        <v>647</v>
      </c>
      <c r="J23" s="20">
        <v>636</v>
      </c>
      <c r="K23" s="20">
        <v>765</v>
      </c>
      <c r="L23" s="20">
        <v>853</v>
      </c>
    </row>
    <row r="24" spans="2:12" x14ac:dyDescent="0.25">
      <c r="B24" s="3" t="s">
        <v>53</v>
      </c>
      <c r="C24" s="8">
        <v>512</v>
      </c>
      <c r="D24" s="20">
        <v>553</v>
      </c>
      <c r="E24" s="20">
        <v>597</v>
      </c>
      <c r="F24" s="20">
        <v>662</v>
      </c>
      <c r="G24" s="20">
        <v>718</v>
      </c>
      <c r="H24" s="20">
        <v>731</v>
      </c>
      <c r="I24" s="20">
        <v>827</v>
      </c>
      <c r="J24" s="20">
        <v>787</v>
      </c>
      <c r="K24" s="20">
        <v>877</v>
      </c>
      <c r="L24" s="20">
        <v>943</v>
      </c>
    </row>
    <row r="25" spans="2:12" x14ac:dyDescent="0.25">
      <c r="B25" s="3" t="s">
        <v>52</v>
      </c>
      <c r="C25" s="8">
        <v>1751</v>
      </c>
      <c r="D25" s="20">
        <v>1917</v>
      </c>
      <c r="E25" s="20">
        <v>2066</v>
      </c>
      <c r="F25" s="20">
        <v>2231</v>
      </c>
      <c r="G25" s="20">
        <v>2459</v>
      </c>
      <c r="H25" s="20">
        <v>2567</v>
      </c>
      <c r="I25" s="20">
        <v>2902</v>
      </c>
      <c r="J25" s="20">
        <v>2703</v>
      </c>
      <c r="K25" s="20">
        <v>2944</v>
      </c>
      <c r="L25" s="20">
        <v>3102</v>
      </c>
    </row>
    <row r="26" spans="2:12" x14ac:dyDescent="0.25">
      <c r="B26" s="3" t="s">
        <v>43</v>
      </c>
      <c r="C26" s="8">
        <v>438</v>
      </c>
      <c r="D26" s="20">
        <v>486</v>
      </c>
      <c r="E26" s="20">
        <v>518</v>
      </c>
      <c r="F26" s="20">
        <v>562</v>
      </c>
      <c r="G26" s="20">
        <v>638</v>
      </c>
      <c r="H26" s="20">
        <v>674</v>
      </c>
      <c r="I26" s="20">
        <v>755</v>
      </c>
      <c r="J26" s="20">
        <v>715</v>
      </c>
      <c r="K26" s="20">
        <v>747</v>
      </c>
      <c r="L26" s="20">
        <v>812</v>
      </c>
    </row>
    <row r="27" spans="2:12" x14ac:dyDescent="0.25">
      <c r="B27" s="3" t="s">
        <v>50</v>
      </c>
      <c r="C27" s="8">
        <v>1314</v>
      </c>
      <c r="D27" s="20">
        <v>1437</v>
      </c>
      <c r="E27" s="20">
        <v>1514</v>
      </c>
      <c r="F27" s="20">
        <v>1620</v>
      </c>
      <c r="G27" s="20">
        <v>1808</v>
      </c>
      <c r="H27" s="20">
        <v>1884</v>
      </c>
      <c r="I27" s="20">
        <v>2080</v>
      </c>
      <c r="J27" s="20">
        <v>1943</v>
      </c>
      <c r="K27" s="20">
        <v>2051</v>
      </c>
      <c r="L27" s="20">
        <v>2193</v>
      </c>
    </row>
    <row r="28" spans="2:12" x14ac:dyDescent="0.25">
      <c r="B28" s="3" t="s">
        <v>37</v>
      </c>
      <c r="C28" s="8">
        <v>586</v>
      </c>
      <c r="D28" s="20">
        <v>622</v>
      </c>
      <c r="E28" s="20">
        <v>662</v>
      </c>
      <c r="F28" s="20">
        <v>719</v>
      </c>
      <c r="G28" s="20">
        <v>833</v>
      </c>
      <c r="H28" s="20">
        <v>856</v>
      </c>
      <c r="I28" s="20">
        <v>948</v>
      </c>
      <c r="J28" s="20">
        <v>908</v>
      </c>
      <c r="K28" s="20">
        <v>1033</v>
      </c>
      <c r="L28" s="20">
        <v>1158</v>
      </c>
    </row>
    <row r="29" spans="2:12" x14ac:dyDescent="0.25">
      <c r="B29" s="3" t="s">
        <v>38</v>
      </c>
      <c r="C29" s="8">
        <v>9924</v>
      </c>
      <c r="D29" s="20">
        <v>11063</v>
      </c>
      <c r="E29" s="20">
        <v>11914</v>
      </c>
      <c r="F29" s="20">
        <v>12864</v>
      </c>
      <c r="G29" s="20">
        <v>14338</v>
      </c>
      <c r="H29" s="20">
        <v>14733</v>
      </c>
      <c r="I29" s="20">
        <v>16124</v>
      </c>
      <c r="J29" s="20">
        <v>16089</v>
      </c>
      <c r="K29" s="20">
        <v>17336</v>
      </c>
      <c r="L29" s="20">
        <v>18370</v>
      </c>
    </row>
    <row r="30" spans="2:12" x14ac:dyDescent="0.25">
      <c r="B30" s="3" t="s">
        <v>27</v>
      </c>
      <c r="C30" s="8">
        <v>223</v>
      </c>
      <c r="D30" s="20">
        <v>255</v>
      </c>
      <c r="E30" s="20">
        <v>280</v>
      </c>
      <c r="F30" s="20">
        <v>306</v>
      </c>
      <c r="G30" s="20">
        <v>355</v>
      </c>
      <c r="H30" s="20">
        <v>361</v>
      </c>
      <c r="I30" s="20">
        <v>385</v>
      </c>
      <c r="J30" s="20">
        <v>386</v>
      </c>
      <c r="K30" s="20">
        <v>424</v>
      </c>
      <c r="L30" s="20">
        <v>441</v>
      </c>
    </row>
    <row r="31" spans="2:12" x14ac:dyDescent="0.25">
      <c r="B31" s="3" t="s">
        <v>46</v>
      </c>
      <c r="C31" s="8">
        <v>917</v>
      </c>
      <c r="D31" s="20">
        <v>1077</v>
      </c>
      <c r="E31" s="20">
        <v>1143</v>
      </c>
      <c r="F31" s="20">
        <v>1235</v>
      </c>
      <c r="G31" s="20">
        <v>1357</v>
      </c>
      <c r="H31" s="20">
        <v>1389</v>
      </c>
      <c r="I31" s="20">
        <v>1497</v>
      </c>
      <c r="J31" s="20">
        <v>1429</v>
      </c>
      <c r="K31" s="20">
        <v>1540</v>
      </c>
      <c r="L31" s="20">
        <v>1569</v>
      </c>
    </row>
    <row r="32" spans="2:12" x14ac:dyDescent="0.25">
      <c r="B32" s="3" t="s">
        <v>39</v>
      </c>
      <c r="C32" s="8">
        <v>865</v>
      </c>
      <c r="D32" s="20">
        <v>947</v>
      </c>
      <c r="E32" s="20">
        <v>1006</v>
      </c>
      <c r="F32" s="20">
        <v>1102</v>
      </c>
      <c r="G32" s="20">
        <v>1231</v>
      </c>
      <c r="H32" s="20">
        <v>1288</v>
      </c>
      <c r="I32" s="20">
        <v>1405</v>
      </c>
      <c r="J32" s="20">
        <v>1412</v>
      </c>
      <c r="K32" s="20">
        <v>1565</v>
      </c>
      <c r="L32" s="20">
        <v>1673</v>
      </c>
    </row>
    <row r="33" spans="2:12" x14ac:dyDescent="0.25">
      <c r="B33" s="3" t="s">
        <v>44</v>
      </c>
      <c r="C33" s="8">
        <v>246</v>
      </c>
      <c r="D33" s="20">
        <v>252</v>
      </c>
      <c r="E33" s="20">
        <v>262</v>
      </c>
      <c r="F33" s="20">
        <v>287</v>
      </c>
      <c r="G33" s="20">
        <v>300</v>
      </c>
      <c r="H33" s="20">
        <v>306</v>
      </c>
      <c r="I33" s="20">
        <v>369</v>
      </c>
      <c r="J33" s="20">
        <v>359</v>
      </c>
      <c r="K33" s="20">
        <v>408</v>
      </c>
      <c r="L33" s="20">
        <v>424</v>
      </c>
    </row>
    <row r="34" spans="2:12" x14ac:dyDescent="0.25">
      <c r="B34" s="3" t="s">
        <v>45</v>
      </c>
      <c r="C34" s="8">
        <v>305</v>
      </c>
      <c r="D34" s="20">
        <v>298</v>
      </c>
      <c r="E34" s="20">
        <v>324</v>
      </c>
      <c r="F34" s="20">
        <v>334</v>
      </c>
      <c r="G34" s="20">
        <v>358</v>
      </c>
      <c r="H34" s="20">
        <v>365</v>
      </c>
      <c r="I34" s="20">
        <v>409</v>
      </c>
      <c r="J34" s="20">
        <v>394</v>
      </c>
      <c r="K34" s="20">
        <v>413</v>
      </c>
      <c r="L34" s="20">
        <v>431</v>
      </c>
    </row>
    <row r="35" spans="2:12" x14ac:dyDescent="0.25">
      <c r="B35" s="3" t="s">
        <v>35</v>
      </c>
      <c r="C35" s="8">
        <v>133</v>
      </c>
      <c r="D35" s="20">
        <v>156</v>
      </c>
      <c r="E35" s="20">
        <v>161</v>
      </c>
      <c r="F35" s="20">
        <v>171</v>
      </c>
      <c r="G35" s="20">
        <v>183</v>
      </c>
      <c r="H35" s="20">
        <v>194</v>
      </c>
      <c r="I35" s="20">
        <v>214</v>
      </c>
      <c r="J35" s="20">
        <v>202</v>
      </c>
      <c r="K35" s="20">
        <v>221</v>
      </c>
      <c r="L35" s="20">
        <v>232</v>
      </c>
    </row>
    <row r="36" spans="2:12" x14ac:dyDescent="0.25">
      <c r="B36" s="3" t="s">
        <v>51</v>
      </c>
      <c r="C36" s="8">
        <v>10803</v>
      </c>
      <c r="D36" s="20">
        <v>11576</v>
      </c>
      <c r="E36" s="20">
        <v>12501</v>
      </c>
      <c r="F36" s="20">
        <v>13722</v>
      </c>
      <c r="G36" s="20">
        <v>15756</v>
      </c>
      <c r="H36" s="20">
        <v>17039</v>
      </c>
      <c r="I36" s="20">
        <v>18752</v>
      </c>
      <c r="J36" s="20">
        <v>17810</v>
      </c>
      <c r="K36" s="20">
        <v>18955</v>
      </c>
      <c r="L36" s="20">
        <v>20318</v>
      </c>
    </row>
    <row r="37" spans="2:12" x14ac:dyDescent="0.25">
      <c r="B37" s="4" t="s">
        <v>63</v>
      </c>
      <c r="C37" s="49">
        <v>68718</v>
      </c>
      <c r="D37" s="49">
        <v>74299</v>
      </c>
      <c r="E37" s="49">
        <v>79010</v>
      </c>
      <c r="F37" s="49">
        <v>85282</v>
      </c>
      <c r="G37" s="49">
        <v>95860</v>
      </c>
      <c r="H37" s="49">
        <v>99238</v>
      </c>
      <c r="I37" s="49">
        <v>108522</v>
      </c>
      <c r="J37" s="49">
        <v>105033</v>
      </c>
      <c r="K37" s="49">
        <v>112301</v>
      </c>
      <c r="L37" s="49">
        <v>119481</v>
      </c>
    </row>
    <row r="39" spans="2:12" x14ac:dyDescent="0.25"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2:12" x14ac:dyDescent="0.25">
      <c r="B40" s="69" t="s">
        <v>75</v>
      </c>
      <c r="K40" s="9"/>
    </row>
    <row r="41" spans="2:12" x14ac:dyDescent="0.25">
      <c r="K41" s="9"/>
    </row>
    <row r="46" spans="2:12" x14ac:dyDescent="0.25">
      <c r="C46" s="9"/>
      <c r="D46" s="9"/>
      <c r="E46" s="9"/>
      <c r="F46" s="9"/>
      <c r="G46" s="9"/>
      <c r="H46" s="9"/>
      <c r="I46" s="9"/>
      <c r="J46" s="9"/>
    </row>
    <row r="47" spans="2:12" x14ac:dyDescent="0.25">
      <c r="C47" s="9"/>
      <c r="D47" s="9"/>
      <c r="E47" s="9"/>
      <c r="F47" s="9"/>
      <c r="G47" s="9"/>
      <c r="H47" s="9"/>
      <c r="I47" s="9"/>
      <c r="J47" s="9"/>
    </row>
    <row r="48" spans="2:12" x14ac:dyDescent="0.25">
      <c r="C48" s="9"/>
      <c r="D48" s="9"/>
      <c r="E48" s="9"/>
      <c r="F48" s="9"/>
      <c r="G48" s="9"/>
      <c r="H48" s="9"/>
      <c r="I48" s="9"/>
      <c r="J48" s="9"/>
    </row>
    <row r="49" spans="3:10" x14ac:dyDescent="0.25">
      <c r="C49" s="9"/>
      <c r="D49" s="9"/>
      <c r="E49" s="9"/>
      <c r="F49" s="9"/>
      <c r="G49" s="9"/>
      <c r="H49" s="9"/>
      <c r="I49" s="9"/>
      <c r="J49" s="9"/>
    </row>
    <row r="52" spans="3:10" x14ac:dyDescent="0.25">
      <c r="C52" s="9"/>
      <c r="D52" s="9"/>
      <c r="E52" s="9"/>
      <c r="F52" s="9"/>
      <c r="G52" s="9"/>
      <c r="H52" s="9"/>
      <c r="I52" s="9"/>
      <c r="J52" s="9"/>
    </row>
    <row r="57" spans="3:10" x14ac:dyDescent="0.25">
      <c r="C57" s="9"/>
      <c r="D57" s="9"/>
      <c r="E57" s="9"/>
      <c r="F57" s="9"/>
    </row>
    <row r="58" spans="3:10" x14ac:dyDescent="0.25">
      <c r="C58" s="9"/>
      <c r="D58" s="9"/>
      <c r="E58" s="9"/>
      <c r="F58" s="9"/>
    </row>
    <row r="59" spans="3:10" x14ac:dyDescent="0.25">
      <c r="C59" s="9"/>
      <c r="D59" s="9"/>
      <c r="E59" s="9"/>
      <c r="F59" s="9"/>
    </row>
    <row r="60" spans="3:10" x14ac:dyDescent="0.25">
      <c r="C60" s="9"/>
      <c r="D60" s="9"/>
      <c r="E60" s="9"/>
      <c r="F60" s="9"/>
    </row>
    <row r="63" spans="3:10" x14ac:dyDescent="0.25">
      <c r="C63" s="9"/>
      <c r="D63" s="9"/>
      <c r="E63" s="9"/>
      <c r="F63" s="9"/>
    </row>
  </sheetData>
  <mergeCells count="2">
    <mergeCell ref="B3:B4"/>
    <mergeCell ref="C3:L3"/>
  </mergeCells>
  <pageMargins left="0.7" right="0.7" top="0.75" bottom="0.75" header="0.3" footer="0.3"/>
  <pageSetup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7244-F585-4CE9-8849-646AECCA6FA8}">
  <dimension ref="B2:K14"/>
  <sheetViews>
    <sheetView showGridLines="0" workbookViewId="0">
      <selection activeCell="E32" sqref="E32"/>
    </sheetView>
  </sheetViews>
  <sheetFormatPr defaultColWidth="10.28515625" defaultRowHeight="15" x14ac:dyDescent="0.25"/>
  <cols>
    <col min="1" max="1" width="14.2851562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148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2016</v>
      </c>
      <c r="C4" s="16">
        <v>7.1737170083042839E-2</v>
      </c>
    </row>
    <row r="5" spans="2:11" x14ac:dyDescent="0.25">
      <c r="B5" s="3">
        <v>2017</v>
      </c>
      <c r="C5" s="16">
        <v>5.8309074800658146E-2</v>
      </c>
      <c r="K5" s="9"/>
    </row>
    <row r="6" spans="2:11" x14ac:dyDescent="0.25">
      <c r="B6" s="3">
        <v>2018</v>
      </c>
      <c r="C6" s="16">
        <v>5.1945310851058843E-2</v>
      </c>
      <c r="K6" s="9"/>
    </row>
    <row r="7" spans="2:11" x14ac:dyDescent="0.25">
      <c r="B7" s="3">
        <v>2019</v>
      </c>
      <c r="C7" s="16">
        <v>2.5401627373252661E-2</v>
      </c>
      <c r="K7" s="9"/>
    </row>
    <row r="8" spans="2:11" x14ac:dyDescent="0.25">
      <c r="B8" s="3">
        <v>2020</v>
      </c>
      <c r="C8" s="16">
        <v>6.439065680485298E-2</v>
      </c>
      <c r="K8" s="9"/>
    </row>
    <row r="9" spans="2:11" x14ac:dyDescent="0.25">
      <c r="B9" s="3">
        <v>2021</v>
      </c>
      <c r="C9" s="16">
        <v>6.3858019572068339E-2</v>
      </c>
      <c r="K9" s="9"/>
    </row>
    <row r="10" spans="2:11" x14ac:dyDescent="0.25">
      <c r="B10" s="3">
        <v>2022</v>
      </c>
      <c r="C10" s="16">
        <v>0.1720030847447945</v>
      </c>
      <c r="K10" s="9"/>
    </row>
    <row r="11" spans="2:11" x14ac:dyDescent="0.25">
      <c r="B11" s="3">
        <v>2023</v>
      </c>
      <c r="C11" s="16">
        <v>7.9883527306079199E-2</v>
      </c>
      <c r="K11" s="9"/>
    </row>
    <row r="12" spans="2:11" x14ac:dyDescent="0.25">
      <c r="B12" s="7">
        <v>2024</v>
      </c>
      <c r="C12" s="17">
        <v>7.1668298725320351E-2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5FEA-611A-4F0A-B979-DF7C1BB0914B}">
  <dimension ref="B2:K14"/>
  <sheetViews>
    <sheetView showGridLines="0" workbookViewId="0">
      <selection activeCell="E32" sqref="E32"/>
    </sheetView>
  </sheetViews>
  <sheetFormatPr defaultColWidth="10.28515625" defaultRowHeight="15" x14ac:dyDescent="0.25"/>
  <cols>
    <col min="1" max="1" width="23.85546875" customWidth="1"/>
    <col min="2" max="2" width="25" customWidth="1"/>
    <col min="3" max="10" width="10.7109375" customWidth="1"/>
  </cols>
  <sheetData>
    <row r="2" spans="2:11" ht="43.5" customHeight="1" x14ac:dyDescent="0.25">
      <c r="B2" s="11" t="s">
        <v>352</v>
      </c>
    </row>
    <row r="3" spans="2:11" x14ac:dyDescent="0.25">
      <c r="B3" s="88" t="s">
        <v>172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8">
        <v>8.1613277541404405E-2</v>
      </c>
      <c r="D5" s="18">
        <v>6.819498468923281E-2</v>
      </c>
      <c r="E5" s="24">
        <v>6.075017258571757E-2</v>
      </c>
      <c r="F5" s="18">
        <v>2.9562602368230273E-2</v>
      </c>
      <c r="G5" s="18">
        <v>7.0116882150035989E-2</v>
      </c>
      <c r="H5" s="18">
        <v>7.2553379773547227E-2</v>
      </c>
      <c r="I5" s="18">
        <v>0.20513954990074856</v>
      </c>
      <c r="J5" s="18">
        <v>9.1236923489153618E-2</v>
      </c>
      <c r="K5" s="18">
        <v>7.9326523833250284E-2</v>
      </c>
    </row>
    <row r="6" spans="2:11" x14ac:dyDescent="0.25">
      <c r="B6" s="3" t="s">
        <v>67</v>
      </c>
      <c r="C6" s="18">
        <v>4.254696980773448E-2</v>
      </c>
      <c r="D6" s="18">
        <v>2.6905524146856482E-2</v>
      </c>
      <c r="E6" s="24">
        <v>2.6017386922010836E-2</v>
      </c>
      <c r="F6" s="18">
        <v>1.241354850150736E-2</v>
      </c>
      <c r="G6" s="18">
        <v>4.0656396517079703E-2</v>
      </c>
      <c r="H6" s="18">
        <v>2.7906117168730364E-2</v>
      </c>
      <c r="I6" s="18">
        <v>4.3525948161403913E-2</v>
      </c>
      <c r="J6" s="18">
        <v>3.0226156420359477E-2</v>
      </c>
      <c r="K6" s="18">
        <v>3.6691477094035016E-2</v>
      </c>
    </row>
    <row r="7" spans="2:11" x14ac:dyDescent="0.25">
      <c r="B7" s="3" t="s">
        <v>68</v>
      </c>
      <c r="C7" s="18">
        <v>3.1058438904781365E-2</v>
      </c>
      <c r="D7" s="18">
        <v>2.4012393493415957E-2</v>
      </c>
      <c r="E7" s="24">
        <v>1.5151515151515152E-2</v>
      </c>
      <c r="F7" s="18">
        <v>7.0802427511800405E-3</v>
      </c>
      <c r="G7" s="18">
        <v>3.9803036520311856E-2</v>
      </c>
      <c r="H7" s="18">
        <v>2.0955882352941175E-2</v>
      </c>
      <c r="I7" s="18">
        <v>4.3726235741444866E-2</v>
      </c>
      <c r="J7" s="18">
        <v>4.6823956442831216E-2</v>
      </c>
      <c r="K7" s="18">
        <v>4.8008931894305919E-2</v>
      </c>
    </row>
    <row r="8" spans="2:11" x14ac:dyDescent="0.25">
      <c r="B8" s="7" t="s">
        <v>69</v>
      </c>
      <c r="C8" s="23">
        <v>2.3715415019762844E-2</v>
      </c>
      <c r="D8" s="23">
        <v>1.4264264264264264E-2</v>
      </c>
      <c r="E8" s="41">
        <v>1.0337698139214336E-2</v>
      </c>
      <c r="F8" s="23">
        <v>1.3413816230717639E-3</v>
      </c>
      <c r="G8" s="23">
        <v>2.7494108405341711E-2</v>
      </c>
      <c r="H8" s="23">
        <v>1.6818500350385426E-2</v>
      </c>
      <c r="I8" s="23">
        <v>2.8885832187070151E-2</v>
      </c>
      <c r="J8" s="23">
        <v>7.586206896551724E-2</v>
      </c>
      <c r="K8" s="23">
        <v>6.6666666666666666E-2</v>
      </c>
    </row>
    <row r="9" spans="2:11" x14ac:dyDescent="0.25">
      <c r="B9" s="4" t="s">
        <v>63</v>
      </c>
      <c r="C9" s="37">
        <v>7.1737170083042839E-2</v>
      </c>
      <c r="D9" s="37">
        <v>5.8309074800658146E-2</v>
      </c>
      <c r="E9" s="37">
        <v>5.1945310851058843E-2</v>
      </c>
      <c r="F9" s="37">
        <v>2.5401627373252661E-2</v>
      </c>
      <c r="G9" s="37">
        <v>6.439065680485298E-2</v>
      </c>
      <c r="H9" s="37">
        <v>6.3858019572068339E-2</v>
      </c>
      <c r="I9" s="37">
        <v>0.1720030847447945</v>
      </c>
      <c r="J9" s="37">
        <v>7.9883527306079199E-2</v>
      </c>
      <c r="K9" s="37">
        <v>7.1668298725320351E-2</v>
      </c>
    </row>
    <row r="10" spans="2:11" x14ac:dyDescent="0.25">
      <c r="B10" s="29"/>
      <c r="C10" s="42"/>
      <c r="D10" s="42"/>
      <c r="E10" s="42"/>
      <c r="F10" s="42"/>
      <c r="G10" s="42"/>
      <c r="H10" s="42"/>
      <c r="I10" s="42"/>
      <c r="J10" s="42"/>
    </row>
    <row r="11" spans="2:11" x14ac:dyDescent="0.25">
      <c r="B11" s="69" t="s">
        <v>75</v>
      </c>
      <c r="I11" s="9"/>
    </row>
    <row r="12" spans="2:11" x14ac:dyDescent="0.25">
      <c r="I12" s="9"/>
    </row>
    <row r="14" spans="2:11" x14ac:dyDescent="0.25">
      <c r="I14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A470-6173-4317-B25A-5AF0C9F43B1C}">
  <dimension ref="B2:N25"/>
  <sheetViews>
    <sheetView showGridLines="0" workbookViewId="0">
      <selection activeCell="E32" sqref="E32"/>
    </sheetView>
  </sheetViews>
  <sheetFormatPr defaultColWidth="10.28515625" defaultRowHeight="15" x14ac:dyDescent="0.25"/>
  <cols>
    <col min="1" max="1" width="16" customWidth="1"/>
    <col min="2" max="2" width="49.5703125" customWidth="1"/>
    <col min="3" max="11" width="10.7109375" customWidth="1"/>
    <col min="12" max="12" width="14" customWidth="1"/>
    <col min="13" max="13" width="15.85546875" customWidth="1"/>
  </cols>
  <sheetData>
    <row r="2" spans="2:14" ht="43.5" customHeight="1" x14ac:dyDescent="0.25">
      <c r="B2" s="11" t="s">
        <v>149</v>
      </c>
    </row>
    <row r="3" spans="2:14" x14ac:dyDescent="0.25">
      <c r="B3" s="88" t="s">
        <v>16</v>
      </c>
      <c r="C3" s="90" t="s">
        <v>10</v>
      </c>
      <c r="D3" s="90"/>
      <c r="E3" s="90"/>
      <c r="F3" s="90"/>
      <c r="G3" s="90"/>
      <c r="H3" s="90"/>
      <c r="I3" s="90"/>
      <c r="J3" s="90"/>
      <c r="K3" s="90"/>
    </row>
    <row r="4" spans="2:14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4" x14ac:dyDescent="0.25">
      <c r="B5" s="3" t="s">
        <v>1</v>
      </c>
      <c r="C5" s="25">
        <v>5.5873925501432664E-2</v>
      </c>
      <c r="D5" s="25">
        <v>4.5216251638269984E-2</v>
      </c>
      <c r="E5" s="25">
        <v>4.7164179104477615E-2</v>
      </c>
      <c r="F5" s="25">
        <v>2.6666666666666668E-2</v>
      </c>
      <c r="G5" s="25">
        <v>7.2264631043256991E-2</v>
      </c>
      <c r="H5" s="25">
        <v>5.302695536897923E-2</v>
      </c>
      <c r="I5" s="25">
        <v>0.14855875831485588</v>
      </c>
      <c r="J5" s="25">
        <v>8.918005071851226E-2</v>
      </c>
      <c r="K5" s="25">
        <v>9.5002065262288313E-2</v>
      </c>
      <c r="M5" s="18"/>
      <c r="N5" s="21"/>
    </row>
    <row r="6" spans="2:14" x14ac:dyDescent="0.25">
      <c r="B6" s="3" t="s">
        <v>2</v>
      </c>
      <c r="C6" s="25">
        <v>4.5454545454545456E-2</v>
      </c>
      <c r="D6" s="25">
        <v>2.6666666666666668E-2</v>
      </c>
      <c r="E6" s="25">
        <v>2.4691358024691357E-2</v>
      </c>
      <c r="F6" s="25">
        <v>2.247191011235955E-2</v>
      </c>
      <c r="G6" s="25">
        <v>7.1428571428571425E-2</v>
      </c>
      <c r="H6" s="25">
        <v>9.0909090909090912E-2</v>
      </c>
      <c r="I6" s="25">
        <v>0.20833333333333334</v>
      </c>
      <c r="J6" s="25">
        <v>9.2592592592592587E-2</v>
      </c>
      <c r="K6" s="25">
        <v>0.10169491525423729</v>
      </c>
      <c r="M6" s="18"/>
      <c r="N6" s="21"/>
    </row>
    <row r="7" spans="2:14" x14ac:dyDescent="0.25">
      <c r="B7" s="3" t="s">
        <v>3</v>
      </c>
      <c r="C7" s="25">
        <v>6.7157169693174701E-2</v>
      </c>
      <c r="D7" s="25">
        <v>5.2513464991023343E-2</v>
      </c>
      <c r="E7" s="25">
        <v>5.1736458482206663E-2</v>
      </c>
      <c r="F7" s="25">
        <v>2.333245452148695E-2</v>
      </c>
      <c r="G7" s="25">
        <v>5.7165028453181582E-2</v>
      </c>
      <c r="H7" s="25">
        <v>5.2689486552567236E-2</v>
      </c>
      <c r="I7" s="25">
        <v>0.19601593625498007</v>
      </c>
      <c r="J7" s="25">
        <v>8.0138479292216958E-2</v>
      </c>
      <c r="K7" s="25">
        <v>6.1912321406765169E-2</v>
      </c>
      <c r="M7" s="18"/>
      <c r="N7" s="21"/>
    </row>
    <row r="8" spans="2:14" x14ac:dyDescent="0.25">
      <c r="B8" s="3" t="s">
        <v>4</v>
      </c>
      <c r="C8" s="25">
        <v>0.12295081967213115</v>
      </c>
      <c r="D8" s="25">
        <v>6.7226890756302518E-2</v>
      </c>
      <c r="E8" s="25">
        <v>6.4516129032258063E-2</v>
      </c>
      <c r="F8" s="25">
        <v>3.7593984962406013E-2</v>
      </c>
      <c r="G8" s="25">
        <v>4.9645390070921988E-2</v>
      </c>
      <c r="H8" s="25">
        <v>6.4516129032258063E-2</v>
      </c>
      <c r="I8" s="25">
        <v>0.19018404907975461</v>
      </c>
      <c r="J8" s="25">
        <v>0.11764705882352941</v>
      </c>
      <c r="K8" s="25">
        <v>5.7971014492753624E-2</v>
      </c>
      <c r="M8" s="18"/>
      <c r="N8" s="21"/>
    </row>
    <row r="9" spans="2:14" x14ac:dyDescent="0.25">
      <c r="B9" s="3" t="s">
        <v>5</v>
      </c>
      <c r="C9" s="25">
        <v>7.6923076923076927E-2</v>
      </c>
      <c r="D9" s="25">
        <v>9.0277777777777776E-2</v>
      </c>
      <c r="E9" s="25">
        <v>5.921052631578947E-2</v>
      </c>
      <c r="F9" s="25">
        <v>2.717391304347826E-2</v>
      </c>
      <c r="G9" s="25">
        <v>6.0606060606060608E-2</v>
      </c>
      <c r="H9" s="25">
        <v>5.514705882352941E-2</v>
      </c>
      <c r="I9" s="25">
        <v>0.14057507987220447</v>
      </c>
      <c r="J9" s="25">
        <v>5.7851239669421489E-2</v>
      </c>
      <c r="K9" s="25">
        <v>7.8817733990147784E-2</v>
      </c>
      <c r="M9" s="18"/>
      <c r="N9" s="21"/>
    </row>
    <row r="10" spans="2:14" x14ac:dyDescent="0.25">
      <c r="B10" s="27" t="s">
        <v>6</v>
      </c>
      <c r="C10" s="28">
        <v>9.4661921708185048E-2</v>
      </c>
      <c r="D10" s="28">
        <v>6.4347826086956522E-2</v>
      </c>
      <c r="E10" s="28">
        <v>6.2719812426729193E-2</v>
      </c>
      <c r="F10" s="28">
        <v>2.2334067316766279E-2</v>
      </c>
      <c r="G10" s="28">
        <v>7.9414838035527693E-2</v>
      </c>
      <c r="H10" s="28">
        <v>8.0989724175229857E-2</v>
      </c>
      <c r="I10" s="28">
        <v>0.2091950810508664</v>
      </c>
      <c r="J10" s="28">
        <v>9.4562350872786638E-2</v>
      </c>
      <c r="K10" s="28">
        <v>8.6864406779661021E-2</v>
      </c>
      <c r="M10" s="18"/>
      <c r="N10" s="21"/>
    </row>
    <row r="11" spans="2:14" x14ac:dyDescent="0.25">
      <c r="B11" s="27" t="s">
        <v>7</v>
      </c>
      <c r="C11" s="28">
        <v>7.2637094516219344E-2</v>
      </c>
      <c r="D11" s="28">
        <v>6.2481031866464337E-2</v>
      </c>
      <c r="E11" s="28">
        <v>5.4603892204994176E-2</v>
      </c>
      <c r="F11" s="28">
        <v>2.1521978887663464E-2</v>
      </c>
      <c r="G11" s="28">
        <v>6.2140005485630694E-2</v>
      </c>
      <c r="H11" s="28">
        <v>5.8347423566261054E-2</v>
      </c>
      <c r="I11" s="28">
        <v>0.18470258268084608</v>
      </c>
      <c r="J11" s="28">
        <v>7.7601410934744264E-2</v>
      </c>
      <c r="K11" s="28">
        <v>6.7869081862706987E-2</v>
      </c>
      <c r="M11" s="18"/>
      <c r="N11" s="21"/>
    </row>
    <row r="12" spans="2:14" x14ac:dyDescent="0.25">
      <c r="B12" s="3" t="s">
        <v>8</v>
      </c>
      <c r="C12" s="25">
        <v>6.0889929742388757E-2</v>
      </c>
      <c r="D12" s="25">
        <v>5.9108954565505072E-2</v>
      </c>
      <c r="E12" s="25">
        <v>5.5288461538461536E-2</v>
      </c>
      <c r="F12" s="25">
        <v>1.7325017325017324E-2</v>
      </c>
      <c r="G12" s="25">
        <v>6.589147286821706E-2</v>
      </c>
      <c r="H12" s="25">
        <v>6.1565017261219795E-2</v>
      </c>
      <c r="I12" s="25">
        <v>0.17276720351390923</v>
      </c>
      <c r="J12" s="25">
        <v>8.0623843510441454E-2</v>
      </c>
      <c r="K12" s="25">
        <v>6.82569674067076E-2</v>
      </c>
      <c r="M12" s="18"/>
      <c r="N12" s="21"/>
    </row>
    <row r="13" spans="2:14" x14ac:dyDescent="0.25">
      <c r="B13" s="3" t="s">
        <v>17</v>
      </c>
      <c r="C13" s="25">
        <v>8.390177353342429E-2</v>
      </c>
      <c r="D13" s="25">
        <v>6.1049550491323434E-2</v>
      </c>
      <c r="E13" s="25">
        <v>5.712138293874483E-2</v>
      </c>
      <c r="F13" s="25">
        <v>2.9796048438495856E-2</v>
      </c>
      <c r="G13" s="25">
        <v>7.3694029850746273E-2</v>
      </c>
      <c r="H13" s="25">
        <v>7.407407407407407E-2</v>
      </c>
      <c r="I13" s="25">
        <v>0.18426103646833014</v>
      </c>
      <c r="J13" s="25">
        <v>0.12048969072164949</v>
      </c>
      <c r="K13" s="25">
        <v>0.12754323499491352</v>
      </c>
      <c r="M13" s="18"/>
      <c r="N13" s="21"/>
    </row>
    <row r="14" spans="2:14" x14ac:dyDescent="0.25">
      <c r="B14" s="3" t="s">
        <v>9</v>
      </c>
      <c r="C14" s="25">
        <v>6.8720379146919433E-2</v>
      </c>
      <c r="D14" s="25">
        <v>5.2868391451068614E-2</v>
      </c>
      <c r="E14" s="25">
        <v>5.3467443091582849E-2</v>
      </c>
      <c r="F14" s="25">
        <v>2.2660098522167486E-2</v>
      </c>
      <c r="G14" s="25">
        <v>7.3298429319371722E-2</v>
      </c>
      <c r="H14" s="25">
        <v>6.8083261058109273E-2</v>
      </c>
      <c r="I14" s="25">
        <v>0.18015546410608138</v>
      </c>
      <c r="J14" s="25">
        <v>9.0511587232181903E-2</v>
      </c>
      <c r="K14" s="25">
        <v>7.7916666666666662E-2</v>
      </c>
      <c r="M14" s="18"/>
      <c r="N14" s="21"/>
    </row>
    <row r="15" spans="2:14" x14ac:dyDescent="0.25">
      <c r="B15" s="3" t="s">
        <v>18</v>
      </c>
      <c r="C15" s="25">
        <v>5.7692307692307696E-2</v>
      </c>
      <c r="D15" s="25">
        <v>5.0414805360561581E-2</v>
      </c>
      <c r="E15" s="25">
        <v>4.3056397816858702E-2</v>
      </c>
      <c r="F15" s="25">
        <v>1.5501767745444655E-2</v>
      </c>
      <c r="G15" s="25">
        <v>5.6375838926174496E-2</v>
      </c>
      <c r="H15" s="25">
        <v>4.735655224254573E-2</v>
      </c>
      <c r="I15" s="25">
        <v>0.13581822823589482</v>
      </c>
      <c r="J15" s="25">
        <v>5.8499160872692399E-2</v>
      </c>
      <c r="K15" s="25">
        <v>5.9949851834966948E-2</v>
      </c>
      <c r="M15" s="16"/>
      <c r="N15" s="21"/>
    </row>
    <row r="16" spans="2:14" x14ac:dyDescent="0.25">
      <c r="B16" s="3" t="s">
        <v>23</v>
      </c>
      <c r="C16" s="25">
        <v>5.4758800521512385E-2</v>
      </c>
      <c r="D16" s="25">
        <v>4.3614457831325303E-2</v>
      </c>
      <c r="E16" s="25">
        <v>3.5327886950761757E-2</v>
      </c>
      <c r="F16" s="25">
        <v>1.7259524310671438E-2</v>
      </c>
      <c r="G16" s="25">
        <v>4.7373637264618434E-2</v>
      </c>
      <c r="H16" s="25">
        <v>3.5795355334381003E-2</v>
      </c>
      <c r="I16" s="25">
        <v>0.10722649715623954</v>
      </c>
      <c r="J16" s="25">
        <v>5.7255976853966807E-2</v>
      </c>
      <c r="K16" s="25">
        <v>4.9902152641878667E-2</v>
      </c>
      <c r="M16" s="16"/>
      <c r="N16" s="21"/>
    </row>
    <row r="17" spans="2:14" x14ac:dyDescent="0.25">
      <c r="B17" s="3" t="s">
        <v>19</v>
      </c>
      <c r="C17" s="25">
        <v>9.7961956521739127E-2</v>
      </c>
      <c r="D17" s="25">
        <v>7.0484015919887025E-2</v>
      </c>
      <c r="E17" s="25">
        <v>6.3072712126621439E-2</v>
      </c>
      <c r="F17" s="25">
        <v>2.1878121878121878E-2</v>
      </c>
      <c r="G17" s="25">
        <v>7.8712679333074839E-2</v>
      </c>
      <c r="H17" s="25">
        <v>7.7340690637237447E-2</v>
      </c>
      <c r="I17" s="25">
        <v>0.18298614297513077</v>
      </c>
      <c r="J17" s="25">
        <v>9.290996085254459E-2</v>
      </c>
      <c r="K17" s="25">
        <v>7.504277682718162E-2</v>
      </c>
      <c r="M17" s="18"/>
      <c r="N17" s="21"/>
    </row>
    <row r="18" spans="2:14" x14ac:dyDescent="0.25">
      <c r="B18" s="3" t="s">
        <v>20</v>
      </c>
      <c r="C18" s="25">
        <v>6.4568200161420494E-2</v>
      </c>
      <c r="D18" s="25">
        <v>5.5495103373231776E-2</v>
      </c>
      <c r="E18" s="25">
        <v>5.2559726962457337E-2</v>
      </c>
      <c r="F18" s="25">
        <v>4.5091141669331626E-2</v>
      </c>
      <c r="G18" s="25">
        <v>7.8847371754274864E-2</v>
      </c>
      <c r="H18" s="25">
        <v>7.9785650491217622E-2</v>
      </c>
      <c r="I18" s="25">
        <v>0.20439560439560439</v>
      </c>
      <c r="J18" s="25">
        <v>8.2656612529002318E-2</v>
      </c>
      <c r="K18" s="25">
        <v>7.4124355145262014E-2</v>
      </c>
      <c r="M18" s="18"/>
      <c r="N18" s="21"/>
    </row>
    <row r="19" spans="2:14" x14ac:dyDescent="0.25">
      <c r="B19" s="3" t="s">
        <v>15</v>
      </c>
      <c r="C19" s="25">
        <v>6.0903732809430254E-2</v>
      </c>
      <c r="D19" s="25">
        <v>4.3192488262910798E-2</v>
      </c>
      <c r="E19" s="25">
        <v>4.6796910495229438E-2</v>
      </c>
      <c r="F19" s="25">
        <v>4.7393364928909949E-2</v>
      </c>
      <c r="G19" s="25">
        <v>4.889455782312925E-2</v>
      </c>
      <c r="H19" s="25">
        <v>0.10959507042253522</v>
      </c>
      <c r="I19" s="25">
        <v>0.14201451905626133</v>
      </c>
      <c r="J19" s="25">
        <v>5.7352307028891762E-2</v>
      </c>
      <c r="K19" s="25">
        <v>5.077173030056864E-2</v>
      </c>
      <c r="M19" s="18"/>
      <c r="N19" s="21"/>
    </row>
    <row r="20" spans="2:14" x14ac:dyDescent="0.25">
      <c r="B20" s="3" t="s">
        <v>21</v>
      </c>
      <c r="C20" s="25">
        <v>5.1523545706371188E-2</v>
      </c>
      <c r="D20" s="25">
        <v>4.2031975244971632E-2</v>
      </c>
      <c r="E20" s="25">
        <v>2.6681870011402507E-2</v>
      </c>
      <c r="F20" s="25">
        <v>1.059190031152648E-2</v>
      </c>
      <c r="G20" s="25">
        <v>3.9017627252921371E-2</v>
      </c>
      <c r="H20" s="25">
        <v>4.6999814229983283E-2</v>
      </c>
      <c r="I20" s="25">
        <v>7.8364258692127542E-2</v>
      </c>
      <c r="J20" s="25">
        <v>4.5112781954887216E-2</v>
      </c>
      <c r="K20" s="25">
        <v>3.6973478939157568E-2</v>
      </c>
      <c r="M20" s="18"/>
      <c r="N20" s="21"/>
    </row>
    <row r="21" spans="2:14" x14ac:dyDescent="0.25">
      <c r="B21" s="3" t="s">
        <v>22</v>
      </c>
      <c r="C21" s="25">
        <v>4.8435171385991058E-2</v>
      </c>
      <c r="D21" s="25">
        <v>5.7512580877066857E-2</v>
      </c>
      <c r="E21" s="25">
        <v>4.041095890410959E-2</v>
      </c>
      <c r="F21" s="25">
        <v>2.6829268292682926E-2</v>
      </c>
      <c r="G21" s="25">
        <v>5.3025936599423631E-2</v>
      </c>
      <c r="H21" s="25">
        <v>7.6433121019108277E-2</v>
      </c>
      <c r="I21" s="25">
        <v>0.15966386554621848</v>
      </c>
      <c r="J21" s="25">
        <v>6.4262598243180771E-2</v>
      </c>
      <c r="K21" s="25">
        <v>7.9627276577721298E-2</v>
      </c>
      <c r="M21" s="16"/>
      <c r="N21" s="21"/>
    </row>
    <row r="22" spans="2:14" x14ac:dyDescent="0.25">
      <c r="B22" s="7" t="s">
        <v>24</v>
      </c>
      <c r="C22" s="26">
        <v>6.3842249121436934E-2</v>
      </c>
      <c r="D22" s="26">
        <v>5.968778696051423E-2</v>
      </c>
      <c r="E22" s="26">
        <v>4.9923844982230493E-2</v>
      </c>
      <c r="F22" s="26">
        <v>6.0310978482801945E-2</v>
      </c>
      <c r="G22" s="26">
        <v>7.0381679389312973E-2</v>
      </c>
      <c r="H22" s="26">
        <v>7.737752161383285E-2</v>
      </c>
      <c r="I22" s="26">
        <v>0.16908284023668638</v>
      </c>
      <c r="J22" s="26">
        <v>7.6107899807321772E-2</v>
      </c>
      <c r="K22" s="26">
        <v>7.2824837102338058E-2</v>
      </c>
      <c r="M22" s="18"/>
      <c r="N22" s="21"/>
    </row>
    <row r="23" spans="2:14" x14ac:dyDescent="0.25">
      <c r="B23" s="4" t="s">
        <v>63</v>
      </c>
      <c r="C23" s="37">
        <v>7.1737170083042839E-2</v>
      </c>
      <c r="D23" s="37">
        <v>5.8309074800658146E-2</v>
      </c>
      <c r="E23" s="37">
        <v>5.1945310851058843E-2</v>
      </c>
      <c r="F23" s="37">
        <v>2.5401627373252661E-2</v>
      </c>
      <c r="G23" s="37">
        <v>6.439065680485298E-2</v>
      </c>
      <c r="H23" s="37">
        <v>6.3858019572068339E-2</v>
      </c>
      <c r="I23" s="37">
        <v>0.1720030847447945</v>
      </c>
      <c r="J23" s="37">
        <v>7.9883527306079199E-2</v>
      </c>
      <c r="K23" s="37">
        <v>7.1668298725320351E-2</v>
      </c>
    </row>
    <row r="25" spans="2:14" x14ac:dyDescent="0.25">
      <c r="B25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5579-8677-4424-8480-87A8759D85D4}">
  <dimension ref="A2:K39"/>
  <sheetViews>
    <sheetView showGridLines="0" zoomScaleNormal="100" workbookViewId="0">
      <selection activeCell="E32" sqref="E32"/>
    </sheetView>
  </sheetViews>
  <sheetFormatPr defaultColWidth="10.28515625" defaultRowHeight="15" x14ac:dyDescent="0.25"/>
  <cols>
    <col min="1" max="1" width="15.140625" customWidth="1"/>
    <col min="2" max="2" width="32.7109375" customWidth="1"/>
    <col min="3" max="11" width="10.7109375" customWidth="1"/>
    <col min="12" max="12" width="14" customWidth="1"/>
    <col min="13" max="13" width="15.85546875" customWidth="1"/>
  </cols>
  <sheetData>
    <row r="2" spans="1:11" ht="43.5" customHeight="1" x14ac:dyDescent="0.25">
      <c r="B2" s="11" t="s">
        <v>150</v>
      </c>
    </row>
    <row r="3" spans="1:11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  <c r="K3" s="90"/>
    </row>
    <row r="4" spans="1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1:11" x14ac:dyDescent="0.25">
      <c r="B5" s="3" t="s">
        <v>48</v>
      </c>
      <c r="C5" s="18">
        <v>7.4535288992158E-2</v>
      </c>
      <c r="D5" s="18">
        <v>6.1452513966480445E-2</v>
      </c>
      <c r="E5" s="18">
        <v>5.8550610991308892E-2</v>
      </c>
      <c r="F5" s="18">
        <v>1.9051503146119787E-2</v>
      </c>
      <c r="G5" s="18">
        <v>6.5471439972637102E-2</v>
      </c>
      <c r="H5" s="18">
        <v>6.7938021454112041E-2</v>
      </c>
      <c r="I5" s="18">
        <v>0.18483040640842507</v>
      </c>
      <c r="J5" s="18">
        <v>8.1798876374291007E-2</v>
      </c>
      <c r="K5" s="18">
        <v>6.8076261835724003E-2</v>
      </c>
    </row>
    <row r="6" spans="1:11" x14ac:dyDescent="0.25">
      <c r="B6" s="3" t="s">
        <v>42</v>
      </c>
      <c r="C6" s="18">
        <v>5.4131054131054131E-2</v>
      </c>
      <c r="D6" s="18">
        <v>4.960835509138381E-2</v>
      </c>
      <c r="E6" s="18">
        <v>4.2352941176470586E-2</v>
      </c>
      <c r="F6" s="18">
        <v>2.2727272727272728E-2</v>
      </c>
      <c r="G6" s="18">
        <v>3.9447731755424063E-2</v>
      </c>
      <c r="H6" s="18">
        <v>3.543913713405239E-2</v>
      </c>
      <c r="I6" s="18">
        <v>0.1751592356687898</v>
      </c>
      <c r="J6" s="18">
        <v>9.1603053435114504E-2</v>
      </c>
      <c r="K6" s="18">
        <v>7.9062957540263545E-2</v>
      </c>
    </row>
    <row r="7" spans="1:11" s="40" customFormat="1" x14ac:dyDescent="0.25">
      <c r="A7"/>
      <c r="B7" s="39" t="s">
        <v>56</v>
      </c>
      <c r="C7" s="18">
        <v>5.4054054054054057E-2</v>
      </c>
      <c r="D7" s="18">
        <v>7.6923076923076927E-2</v>
      </c>
      <c r="E7" s="18">
        <v>2.0202020202020204E-2</v>
      </c>
      <c r="F7" s="18">
        <v>0</v>
      </c>
      <c r="G7" s="18">
        <v>3.5211267605633804E-2</v>
      </c>
      <c r="H7" s="18">
        <v>3.6649214659685861E-2</v>
      </c>
      <c r="I7" s="18">
        <v>0.13541666666666666</v>
      </c>
      <c r="J7" s="18">
        <v>0.17</v>
      </c>
      <c r="K7" s="18">
        <v>0.15897435897435896</v>
      </c>
    </row>
    <row r="8" spans="1:11" x14ac:dyDescent="0.25">
      <c r="B8" s="3" t="s">
        <v>54</v>
      </c>
      <c r="C8" s="18">
        <v>9.5115681233933158E-2</v>
      </c>
      <c r="D8" s="18">
        <v>5.6603773584905662E-2</v>
      </c>
      <c r="E8" s="18">
        <v>6.1269146608315096E-2</v>
      </c>
      <c r="F8" s="18">
        <v>2.2140221402214021E-2</v>
      </c>
      <c r="G8" s="18">
        <v>9.0073529411764705E-2</v>
      </c>
      <c r="H8" s="18">
        <v>6.6889632107023408E-2</v>
      </c>
      <c r="I8" s="18">
        <v>0.21478873239436619</v>
      </c>
      <c r="J8" s="18">
        <v>9.4370860927152314E-2</v>
      </c>
      <c r="K8" s="18">
        <v>7.2530864197530867E-2</v>
      </c>
    </row>
    <row r="9" spans="1:11" x14ac:dyDescent="0.25">
      <c r="B9" s="3" t="s">
        <v>33</v>
      </c>
      <c r="C9" s="18">
        <v>5.8823529411764705E-2</v>
      </c>
      <c r="D9" s="18">
        <v>3.9106145251396648E-2</v>
      </c>
      <c r="E9" s="18">
        <v>3.0612244897959183E-2</v>
      </c>
      <c r="F9" s="18">
        <v>1.2987012987012988E-2</v>
      </c>
      <c r="G9" s="18">
        <v>5.6910569105691054E-2</v>
      </c>
      <c r="H9" s="18">
        <v>3.2028469750889681E-2</v>
      </c>
      <c r="I9" s="18">
        <v>0.13333333333333333</v>
      </c>
      <c r="J9" s="18">
        <v>8.7774294670846395E-2</v>
      </c>
      <c r="K9" s="18">
        <v>6.5902578796561598E-2</v>
      </c>
    </row>
    <row r="10" spans="1:11" x14ac:dyDescent="0.25">
      <c r="B10" s="3" t="s">
        <v>30</v>
      </c>
      <c r="C10" s="18">
        <v>5.8502726822012893E-2</v>
      </c>
      <c r="D10" s="18">
        <v>5.3015564202334629E-2</v>
      </c>
      <c r="E10" s="18">
        <v>3.7888463175819495E-2</v>
      </c>
      <c r="F10" s="18">
        <v>4.992012779552716E-2</v>
      </c>
      <c r="G10" s="18">
        <v>5.5971620023649978E-2</v>
      </c>
      <c r="H10" s="18">
        <v>5.3011179228272629E-2</v>
      </c>
      <c r="I10" s="18">
        <v>0.11437908496732026</v>
      </c>
      <c r="J10" s="18">
        <v>6.3576158940397351E-2</v>
      </c>
      <c r="K10" s="18">
        <v>7.2658941434387725E-2</v>
      </c>
    </row>
    <row r="11" spans="1:11" x14ac:dyDescent="0.25">
      <c r="B11" s="3" t="s">
        <v>32</v>
      </c>
      <c r="C11" s="18">
        <v>6.6666666666666666E-2</v>
      </c>
      <c r="D11" s="18">
        <v>6.25E-2</v>
      </c>
      <c r="E11" s="18">
        <v>3.6363636363636362E-2</v>
      </c>
      <c r="F11" s="18">
        <v>5.2631578947368418E-2</v>
      </c>
      <c r="G11" s="18">
        <v>0</v>
      </c>
      <c r="H11" s="18">
        <v>7.1428571428571425E-2</v>
      </c>
      <c r="I11" s="18">
        <v>0.19696969696969696</v>
      </c>
      <c r="J11" s="18">
        <v>9.0909090909090912E-2</v>
      </c>
      <c r="K11" s="18">
        <v>1.2658227848101266E-2</v>
      </c>
    </row>
    <row r="12" spans="1:11" x14ac:dyDescent="0.25">
      <c r="B12" s="3" t="s">
        <v>55</v>
      </c>
      <c r="C12" s="18">
        <v>7.1428571428571425E-2</v>
      </c>
      <c r="D12" s="18">
        <v>6.5573770491803282E-2</v>
      </c>
      <c r="E12" s="18">
        <v>5.6994818652849742E-2</v>
      </c>
      <c r="F12" s="18">
        <v>4.1666666666666666E-3</v>
      </c>
      <c r="G12" s="18">
        <v>6.8000000000000005E-2</v>
      </c>
      <c r="H12" s="18">
        <v>2.9801324503311258E-2</v>
      </c>
      <c r="I12" s="18">
        <v>0.19860627177700349</v>
      </c>
      <c r="J12" s="18">
        <v>0.12758620689655173</v>
      </c>
      <c r="K12" s="18">
        <v>0.12969283276450511</v>
      </c>
    </row>
    <row r="13" spans="1:11" x14ac:dyDescent="0.25">
      <c r="B13" s="3" t="s">
        <v>26</v>
      </c>
      <c r="C13" s="18">
        <v>6.0097833682739341E-2</v>
      </c>
      <c r="D13" s="18">
        <v>4.230006609385327E-2</v>
      </c>
      <c r="E13" s="18">
        <v>4.2682926829268296E-2</v>
      </c>
      <c r="F13" s="18">
        <v>2.3002421307506054E-2</v>
      </c>
      <c r="G13" s="18">
        <v>5.464159811985899E-2</v>
      </c>
      <c r="H13" s="18">
        <v>3.9236479321314952E-2</v>
      </c>
      <c r="I13" s="18">
        <v>0.10124610591900311</v>
      </c>
      <c r="J13" s="18">
        <v>5.0232558139534887E-2</v>
      </c>
      <c r="K13" s="18">
        <v>5.7019438444924408E-2</v>
      </c>
    </row>
    <row r="14" spans="1:11" x14ac:dyDescent="0.25">
      <c r="B14" s="3" t="s">
        <v>41</v>
      </c>
      <c r="C14" s="18">
        <v>4.2553191489361701E-2</v>
      </c>
      <c r="D14" s="18">
        <v>1.7857142857142856E-2</v>
      </c>
      <c r="E14" s="18">
        <v>0.10344827586206896</v>
      </c>
      <c r="F14" s="18">
        <v>4.8387096774193547E-2</v>
      </c>
      <c r="G14" s="18">
        <v>3.125E-2</v>
      </c>
      <c r="H14" s="18">
        <v>1.2658227848101266E-2</v>
      </c>
      <c r="I14" s="18">
        <v>0.17499999999999999</v>
      </c>
      <c r="J14" s="18">
        <v>8.4337349397590355E-2</v>
      </c>
      <c r="K14" s="18">
        <v>5.5555555555555552E-2</v>
      </c>
    </row>
    <row r="15" spans="1:11" x14ac:dyDescent="0.25">
      <c r="B15" s="3" t="s">
        <v>49</v>
      </c>
      <c r="C15" s="18">
        <v>8.0213903743315509E-2</v>
      </c>
      <c r="D15" s="18">
        <v>6.1617900172117039E-2</v>
      </c>
      <c r="E15" s="18">
        <v>5.0816696914700546E-2</v>
      </c>
      <c r="F15" s="18">
        <v>3.2041343669250648E-2</v>
      </c>
      <c r="G15" s="18">
        <v>8.8502269288956131E-2</v>
      </c>
      <c r="H15" s="18">
        <v>9.9023709902370985E-2</v>
      </c>
      <c r="I15" s="18">
        <v>0.20037148827490131</v>
      </c>
      <c r="J15" s="18">
        <v>8.715501141315625E-2</v>
      </c>
      <c r="K15" s="18">
        <v>7.5036873156342179E-2</v>
      </c>
    </row>
    <row r="16" spans="1:11" x14ac:dyDescent="0.25">
      <c r="B16" s="3" t="s">
        <v>40</v>
      </c>
      <c r="C16" s="18">
        <v>7.6767676767676762E-2</v>
      </c>
      <c r="D16" s="18">
        <v>5.8636073932441045E-2</v>
      </c>
      <c r="E16" s="18">
        <v>4.1520467836257312E-2</v>
      </c>
      <c r="F16" s="18">
        <v>3.3743974290305304E-2</v>
      </c>
      <c r="G16" s="18">
        <v>6.775210084033613E-2</v>
      </c>
      <c r="H16" s="18">
        <v>6.8280871670702181E-2</v>
      </c>
      <c r="I16" s="18">
        <v>0.16950803701899658</v>
      </c>
      <c r="J16" s="18">
        <v>6.3743218806509946E-2</v>
      </c>
      <c r="K16" s="18">
        <v>6.0880296174413824E-2</v>
      </c>
    </row>
    <row r="17" spans="2:11" x14ac:dyDescent="0.25">
      <c r="B17" s="3" t="s">
        <v>29</v>
      </c>
      <c r="C17" s="18">
        <v>5.7005218787635488E-2</v>
      </c>
      <c r="D17" s="18">
        <v>4.1913946587537089E-2</v>
      </c>
      <c r="E17" s="18">
        <v>4.0919851200541091E-2</v>
      </c>
      <c r="F17" s="18">
        <v>2.8597230583985552E-2</v>
      </c>
      <c r="G17" s="18">
        <v>5.4719166184134339E-2</v>
      </c>
      <c r="H17" s="18">
        <v>4.6726572528883181E-2</v>
      </c>
      <c r="I17" s="18">
        <v>0.11943676137792306</v>
      </c>
      <c r="J17" s="18">
        <v>6.615952051636699E-2</v>
      </c>
      <c r="K17" s="18">
        <v>5.7589381288803254E-2</v>
      </c>
    </row>
    <row r="18" spans="2:11" x14ac:dyDescent="0.25">
      <c r="B18" s="3" t="s">
        <v>64</v>
      </c>
      <c r="C18" s="18">
        <v>5.5141579731743669E-2</v>
      </c>
      <c r="D18" s="18">
        <v>4.7945205479452052E-2</v>
      </c>
      <c r="E18" s="18">
        <v>3.9141414141414144E-2</v>
      </c>
      <c r="F18" s="18">
        <v>2.1348314606741574E-2</v>
      </c>
      <c r="G18" s="18">
        <v>7.1111111111111111E-2</v>
      </c>
      <c r="H18" s="18">
        <v>6.9864442127215848E-2</v>
      </c>
      <c r="I18" s="18">
        <v>0.16970998925886144</v>
      </c>
      <c r="J18" s="18">
        <v>5.944986690328305E-2</v>
      </c>
      <c r="K18" s="18">
        <v>5.7902973395931145E-2</v>
      </c>
    </row>
    <row r="19" spans="2:11" x14ac:dyDescent="0.25">
      <c r="B19" s="3" t="s">
        <v>31</v>
      </c>
      <c r="C19" s="18">
        <v>6.6838046272493568E-2</v>
      </c>
      <c r="D19" s="18">
        <v>5.1401869158878503E-2</v>
      </c>
      <c r="E19" s="18">
        <v>2.9166666666666667E-2</v>
      </c>
      <c r="F19" s="18">
        <v>1.9417475728155338E-2</v>
      </c>
      <c r="G19" s="18">
        <v>5.4003724394785846E-2</v>
      </c>
      <c r="H19" s="18">
        <v>4.9019607843137254E-2</v>
      </c>
      <c r="I19" s="18">
        <v>0.10751104565537556</v>
      </c>
      <c r="J19" s="18">
        <v>6.2415196743554953E-2</v>
      </c>
      <c r="K19" s="18">
        <v>8.3224967490247076E-2</v>
      </c>
    </row>
    <row r="20" spans="2:11" x14ac:dyDescent="0.25">
      <c r="B20" s="3" t="s">
        <v>34</v>
      </c>
      <c r="C20" s="18">
        <v>0.1111111111111111</v>
      </c>
      <c r="D20" s="18">
        <v>0.1</v>
      </c>
      <c r="E20" s="18">
        <v>4.7619047619047616E-2</v>
      </c>
      <c r="F20" s="18">
        <v>0.02</v>
      </c>
      <c r="G20" s="18">
        <v>1.8518518518518517E-2</v>
      </c>
      <c r="H20" s="18">
        <v>8.3333333333333329E-2</v>
      </c>
      <c r="I20" s="18">
        <v>0.21666666666666667</v>
      </c>
      <c r="J20" s="18">
        <v>4.1095890410958902E-2</v>
      </c>
      <c r="K20" s="18">
        <v>8.2352941176470587E-2</v>
      </c>
    </row>
    <row r="21" spans="2:11" x14ac:dyDescent="0.25">
      <c r="B21" s="3" t="s">
        <v>47</v>
      </c>
      <c r="C21" s="18">
        <v>4.4016506189821183E-2</v>
      </c>
      <c r="D21" s="18">
        <v>4.9803407601572737E-2</v>
      </c>
      <c r="E21" s="18">
        <v>3.6900369003690037E-2</v>
      </c>
      <c r="F21" s="18">
        <v>1.276595744680851E-2</v>
      </c>
      <c r="G21" s="18">
        <v>4.5362903225806453E-2</v>
      </c>
      <c r="H21" s="18">
        <v>5.1899907321594066E-2</v>
      </c>
      <c r="I21" s="18">
        <v>0.16778523489932887</v>
      </c>
      <c r="J21" s="18">
        <v>8.9592760180995476E-2</v>
      </c>
      <c r="K21" s="18">
        <v>0.10184372256365233</v>
      </c>
    </row>
    <row r="22" spans="2:11" x14ac:dyDescent="0.25">
      <c r="B22" s="3" t="s">
        <v>36</v>
      </c>
      <c r="C22" s="18">
        <v>6.8145161290322581E-2</v>
      </c>
      <c r="D22" s="18">
        <v>6.0594655626646593E-2</v>
      </c>
      <c r="E22" s="18">
        <v>5.1759834368530024E-2</v>
      </c>
      <c r="F22" s="18">
        <v>2.6755852842809364E-2</v>
      </c>
      <c r="G22" s="18">
        <v>7.1492940823069992E-2</v>
      </c>
      <c r="H22" s="18">
        <v>6.5443592552026281E-2</v>
      </c>
      <c r="I22" s="18">
        <v>0.13248785752833242</v>
      </c>
      <c r="J22" s="18">
        <v>6.9102659706686553E-2</v>
      </c>
      <c r="K22" s="18">
        <v>6.3462865026442855E-2</v>
      </c>
    </row>
    <row r="23" spans="2:11" x14ac:dyDescent="0.25">
      <c r="B23" s="3" t="s">
        <v>28</v>
      </c>
      <c r="C23" s="18">
        <v>5.6818181818181816E-2</v>
      </c>
      <c r="D23" s="18">
        <v>6.1338289962825282E-2</v>
      </c>
      <c r="E23" s="18">
        <v>3.783783783783784E-2</v>
      </c>
      <c r="F23" s="18">
        <v>7.6512455516014238E-2</v>
      </c>
      <c r="G23" s="18">
        <v>4.5060658578856154E-2</v>
      </c>
      <c r="H23" s="18">
        <v>3.5548686244204021E-2</v>
      </c>
      <c r="I23" s="18">
        <v>0.16037735849056603</v>
      </c>
      <c r="J23" s="18">
        <v>7.0588235294117646E-2</v>
      </c>
      <c r="K23" s="18">
        <v>5.9788980070339975E-2</v>
      </c>
    </row>
    <row r="24" spans="2:11" x14ac:dyDescent="0.25">
      <c r="B24" s="3" t="s">
        <v>53</v>
      </c>
      <c r="C24" s="18">
        <v>8.6799276672694395E-2</v>
      </c>
      <c r="D24" s="18">
        <v>5.0251256281407038E-2</v>
      </c>
      <c r="E24" s="18">
        <v>3.7764350453172203E-2</v>
      </c>
      <c r="F24" s="18">
        <v>3.4818941504178275E-2</v>
      </c>
      <c r="G24" s="18">
        <v>7.9343365253077974E-2</v>
      </c>
      <c r="H24" s="18">
        <v>5.4413542926239421E-2</v>
      </c>
      <c r="I24" s="18">
        <v>0.21473951715374842</v>
      </c>
      <c r="J24" s="18">
        <v>9.350057012542759E-2</v>
      </c>
      <c r="K24" s="18">
        <v>8.9077412513255572E-2</v>
      </c>
    </row>
    <row r="25" spans="2:11" x14ac:dyDescent="0.25">
      <c r="B25" s="3" t="s">
        <v>52</v>
      </c>
      <c r="C25" s="18">
        <v>7.0944183620239964E-2</v>
      </c>
      <c r="D25" s="18">
        <v>5.7115198451113264E-2</v>
      </c>
      <c r="E25" s="18">
        <v>5.6476916181084719E-2</v>
      </c>
      <c r="F25" s="18">
        <v>3.7820252135014235E-2</v>
      </c>
      <c r="G25" s="18">
        <v>6.2329567588624853E-2</v>
      </c>
      <c r="H25" s="18">
        <v>5.7201929703652656E-2</v>
      </c>
      <c r="I25" s="18">
        <v>0.21346651868294489</v>
      </c>
      <c r="J25" s="18">
        <v>8.8994565217391311E-2</v>
      </c>
      <c r="K25" s="18">
        <v>8.7362991618310765E-2</v>
      </c>
    </row>
    <row r="26" spans="2:11" x14ac:dyDescent="0.25">
      <c r="B26" s="3" t="s">
        <v>43</v>
      </c>
      <c r="C26" s="18">
        <v>5.5555555555555552E-2</v>
      </c>
      <c r="D26" s="18">
        <v>4.633204633204633E-2</v>
      </c>
      <c r="E26" s="18">
        <v>3.5587188612099648E-2</v>
      </c>
      <c r="F26" s="18">
        <v>1.7241379310344827E-2</v>
      </c>
      <c r="G26" s="18">
        <v>6.5281899109792291E-2</v>
      </c>
      <c r="H26" s="18">
        <v>5.562913907284768E-2</v>
      </c>
      <c r="I26" s="18">
        <v>0.1916083916083916</v>
      </c>
      <c r="J26" s="18">
        <v>8.4337349397590355E-2</v>
      </c>
      <c r="K26" s="18">
        <v>5.4187192118226604E-2</v>
      </c>
    </row>
    <row r="27" spans="2:11" x14ac:dyDescent="0.25">
      <c r="B27" s="3" t="s">
        <v>50</v>
      </c>
      <c r="C27" s="18">
        <v>6.6805845511482248E-2</v>
      </c>
      <c r="D27" s="18">
        <v>5.3500660501981503E-2</v>
      </c>
      <c r="E27" s="18">
        <v>0.05</v>
      </c>
      <c r="F27" s="18">
        <v>2.820796460176991E-2</v>
      </c>
      <c r="G27" s="18">
        <v>5.467091295116773E-2</v>
      </c>
      <c r="H27" s="18">
        <v>6.9230769230769235E-2</v>
      </c>
      <c r="I27" s="18">
        <v>0.21204323211528564</v>
      </c>
      <c r="J27" s="18">
        <v>8.776206728425158E-2</v>
      </c>
      <c r="K27" s="18">
        <v>6.3839489284085726E-2</v>
      </c>
    </row>
    <row r="28" spans="2:11" x14ac:dyDescent="0.25">
      <c r="B28" s="3" t="s">
        <v>37</v>
      </c>
      <c r="C28" s="18">
        <v>6.9131832797427656E-2</v>
      </c>
      <c r="D28" s="18">
        <v>4.6827794561933533E-2</v>
      </c>
      <c r="E28" s="18">
        <v>4.4506258692628649E-2</v>
      </c>
      <c r="F28" s="18">
        <v>3.721488595438175E-2</v>
      </c>
      <c r="G28" s="18">
        <v>5.9579439252336448E-2</v>
      </c>
      <c r="H28" s="18">
        <v>5.0632911392405063E-2</v>
      </c>
      <c r="I28" s="18">
        <v>0.16189427312775331</v>
      </c>
      <c r="J28" s="18">
        <v>7.7444336882865436E-2</v>
      </c>
      <c r="K28" s="18">
        <v>7.9447322970639028E-2</v>
      </c>
    </row>
    <row r="29" spans="2:11" x14ac:dyDescent="0.25">
      <c r="B29" s="3" t="s">
        <v>38</v>
      </c>
      <c r="C29" s="18">
        <v>7.2313115791376656E-2</v>
      </c>
      <c r="D29" s="18">
        <v>5.556488165183817E-2</v>
      </c>
      <c r="E29" s="18">
        <v>4.9051616915422883E-2</v>
      </c>
      <c r="F29" s="18">
        <v>3.138513042265309E-2</v>
      </c>
      <c r="G29" s="18">
        <v>6.6585216860109958E-2</v>
      </c>
      <c r="H29" s="18">
        <v>6.1089059786653438E-2</v>
      </c>
      <c r="I29" s="18">
        <v>0.13475045061843496</v>
      </c>
      <c r="J29" s="18">
        <v>6.9912321181356721E-2</v>
      </c>
      <c r="K29" s="18">
        <v>6.6630375612411544E-2</v>
      </c>
    </row>
    <row r="30" spans="2:11" x14ac:dyDescent="0.25">
      <c r="B30" s="3" t="s">
        <v>27</v>
      </c>
      <c r="C30" s="18">
        <v>5.0980392156862744E-2</v>
      </c>
      <c r="D30" s="18">
        <v>3.9285714285714285E-2</v>
      </c>
      <c r="E30" s="18">
        <v>2.6143790849673203E-2</v>
      </c>
      <c r="F30" s="18">
        <v>3.6619718309859155E-2</v>
      </c>
      <c r="G30" s="18">
        <v>5.2631578947368418E-2</v>
      </c>
      <c r="H30" s="18">
        <v>2.8571428571428571E-2</v>
      </c>
      <c r="I30" s="18">
        <v>0.10103626943005181</v>
      </c>
      <c r="J30" s="18">
        <v>4.716981132075472E-2</v>
      </c>
      <c r="K30" s="18">
        <v>6.1224489795918366E-2</v>
      </c>
    </row>
    <row r="31" spans="2:11" x14ac:dyDescent="0.25">
      <c r="B31" s="3" t="s">
        <v>46</v>
      </c>
      <c r="C31" s="18">
        <v>3.6211699164345405E-2</v>
      </c>
      <c r="D31" s="18">
        <v>5.8617672790901139E-2</v>
      </c>
      <c r="E31" s="18">
        <v>3.5627530364372467E-2</v>
      </c>
      <c r="F31" s="18">
        <v>4.200442151805453E-2</v>
      </c>
      <c r="G31" s="18">
        <v>6.1195104391648665E-2</v>
      </c>
      <c r="H31" s="18">
        <v>5.9452237808951237E-2</v>
      </c>
      <c r="I31" s="18">
        <v>0.15745276417074877</v>
      </c>
      <c r="J31" s="18">
        <v>6.9480519480519476E-2</v>
      </c>
      <c r="K31" s="18">
        <v>9.4964945825366479E-2</v>
      </c>
    </row>
    <row r="32" spans="2:11" x14ac:dyDescent="0.25">
      <c r="B32" s="3" t="s">
        <v>39</v>
      </c>
      <c r="C32" s="18">
        <v>5.9134107708553325E-2</v>
      </c>
      <c r="D32" s="18">
        <v>5.6660039761431413E-2</v>
      </c>
      <c r="E32" s="18">
        <v>4.6279491833030852E-2</v>
      </c>
      <c r="F32" s="18">
        <v>3.1681559707554832E-2</v>
      </c>
      <c r="G32" s="18">
        <v>6.4440993788819873E-2</v>
      </c>
      <c r="H32" s="18">
        <v>5.5516014234875448E-2</v>
      </c>
      <c r="I32" s="18">
        <v>0.14801699716713881</v>
      </c>
      <c r="J32" s="18">
        <v>7.7316293929712454E-2</v>
      </c>
      <c r="K32" s="18">
        <v>7.4118350268977881E-2</v>
      </c>
    </row>
    <row r="33" spans="1:11" x14ac:dyDescent="0.25">
      <c r="B33" s="3" t="s">
        <v>44</v>
      </c>
      <c r="C33" s="18">
        <v>7.5396825396825393E-2</v>
      </c>
      <c r="D33" s="18">
        <v>7.2519083969465645E-2</v>
      </c>
      <c r="E33" s="18">
        <v>6.6202090592334492E-2</v>
      </c>
      <c r="F33" s="18">
        <v>3.6666666666666667E-2</v>
      </c>
      <c r="G33" s="18">
        <v>7.1895424836601302E-2</v>
      </c>
      <c r="H33" s="18">
        <v>3.7940379403794036E-2</v>
      </c>
      <c r="I33" s="18">
        <v>0.18105849582172701</v>
      </c>
      <c r="J33" s="18">
        <v>7.8431372549019607E-2</v>
      </c>
      <c r="K33" s="18">
        <v>8.9622641509433956E-2</v>
      </c>
    </row>
    <row r="34" spans="1:11" x14ac:dyDescent="0.25">
      <c r="B34" s="3" t="s">
        <v>45</v>
      </c>
      <c r="C34" s="18">
        <v>7.7181208053691275E-2</v>
      </c>
      <c r="D34" s="18">
        <v>3.3950617283950615E-2</v>
      </c>
      <c r="E34" s="18">
        <v>5.6886227544910177E-2</v>
      </c>
      <c r="F34" s="18">
        <v>1.9553072625698324E-2</v>
      </c>
      <c r="G34" s="18">
        <v>4.1095890410958902E-2</v>
      </c>
      <c r="H34" s="18">
        <v>4.8899755501222497E-2</v>
      </c>
      <c r="I34" s="18">
        <v>0.18781725888324874</v>
      </c>
      <c r="J34" s="18">
        <v>7.7481840193704604E-2</v>
      </c>
      <c r="K34" s="18">
        <v>7.1925754060324823E-2</v>
      </c>
    </row>
    <row r="35" spans="1:11" x14ac:dyDescent="0.25">
      <c r="B35" s="3" t="s">
        <v>35</v>
      </c>
      <c r="C35" s="18">
        <v>5.7692307692307696E-2</v>
      </c>
      <c r="D35" s="18">
        <v>6.8322981366459631E-2</v>
      </c>
      <c r="E35" s="18">
        <v>1.7543859649122806E-2</v>
      </c>
      <c r="F35" s="18">
        <v>3.825136612021858E-2</v>
      </c>
      <c r="G35" s="18">
        <v>2.5773195876288658E-2</v>
      </c>
      <c r="H35" s="18">
        <v>3.2710280373831772E-2</v>
      </c>
      <c r="I35" s="18">
        <v>0.18316831683168316</v>
      </c>
      <c r="J35" s="18">
        <v>6.7873303167420809E-2</v>
      </c>
      <c r="K35" s="18">
        <v>6.8965517241379309E-2</v>
      </c>
    </row>
    <row r="36" spans="1:11" x14ac:dyDescent="0.25">
      <c r="B36" s="7" t="s">
        <v>51</v>
      </c>
      <c r="C36" s="18">
        <v>7.887007601935038E-2</v>
      </c>
      <c r="D36" s="18">
        <v>6.3354931605471565E-2</v>
      </c>
      <c r="E36" s="18">
        <v>5.4365252878589128E-2</v>
      </c>
      <c r="F36" s="18">
        <v>2.1261741558771263E-2</v>
      </c>
      <c r="G36" s="18">
        <v>6.1799401373320031E-2</v>
      </c>
      <c r="H36" s="18">
        <v>6.5699658703071678E-2</v>
      </c>
      <c r="I36" s="18">
        <v>0.20314430095451994</v>
      </c>
      <c r="J36" s="18">
        <v>9.485623845950937E-2</v>
      </c>
      <c r="K36" s="18">
        <v>8.3423565311546419E-2</v>
      </c>
    </row>
    <row r="37" spans="1:11" s="1" customFormat="1" x14ac:dyDescent="0.25">
      <c r="A37"/>
      <c r="B37" s="4" t="s">
        <v>63</v>
      </c>
      <c r="C37" s="37">
        <v>7.1737170083042839E-2</v>
      </c>
      <c r="D37" s="37">
        <v>5.8309074800658146E-2</v>
      </c>
      <c r="E37" s="37">
        <v>5.1945310851058843E-2</v>
      </c>
      <c r="F37" s="37">
        <v>2.5401627373252661E-2</v>
      </c>
      <c r="G37" s="37">
        <v>6.439065680485298E-2</v>
      </c>
      <c r="H37" s="37">
        <v>6.3858019572068339E-2</v>
      </c>
      <c r="I37" s="37">
        <v>0.1720030847447945</v>
      </c>
      <c r="J37" s="37">
        <v>7.9883527306079199E-2</v>
      </c>
      <c r="K37" s="37">
        <v>7.1668298725320351E-2</v>
      </c>
    </row>
    <row r="39" spans="1:11" x14ac:dyDescent="0.25">
      <c r="B39" s="69" t="s">
        <v>75</v>
      </c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EF74-9281-4EE8-A601-5A8C7D708C2C}">
  <dimension ref="B2:K14"/>
  <sheetViews>
    <sheetView showGridLines="0" workbookViewId="0">
      <selection activeCell="M18" sqref="M18"/>
    </sheetView>
  </sheetViews>
  <sheetFormatPr defaultColWidth="10.28515625" defaultRowHeight="15" x14ac:dyDescent="0.25"/>
  <cols>
    <col min="1" max="1" width="12.710937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151</v>
      </c>
      <c r="C2" s="10"/>
    </row>
    <row r="3" spans="2:11" ht="24" customHeight="1" x14ac:dyDescent="0.25">
      <c r="B3" s="6" t="s">
        <v>10</v>
      </c>
      <c r="C3" s="6" t="s">
        <v>74</v>
      </c>
    </row>
    <row r="4" spans="2:11" x14ac:dyDescent="0.25">
      <c r="B4" s="3">
        <v>2016</v>
      </c>
      <c r="C4" s="12">
        <v>51546</v>
      </c>
      <c r="K4" s="9"/>
    </row>
    <row r="5" spans="2:11" x14ac:dyDescent="0.25">
      <c r="B5" s="3">
        <v>2017</v>
      </c>
      <c r="C5" s="12">
        <v>31841</v>
      </c>
      <c r="K5" s="9"/>
    </row>
    <row r="6" spans="2:11" x14ac:dyDescent="0.25">
      <c r="B6" s="3">
        <v>2018</v>
      </c>
      <c r="C6" s="12">
        <v>29833</v>
      </c>
      <c r="K6" s="9"/>
    </row>
    <row r="7" spans="2:11" x14ac:dyDescent="0.25">
      <c r="B7" s="3">
        <v>2019</v>
      </c>
      <c r="C7" s="12">
        <v>12013</v>
      </c>
      <c r="K7" s="9"/>
    </row>
    <row r="8" spans="2:11" x14ac:dyDescent="0.25">
      <c r="B8" s="3">
        <v>2020</v>
      </c>
      <c r="C8" s="12">
        <v>48244</v>
      </c>
      <c r="K8" s="9"/>
    </row>
    <row r="9" spans="2:11" x14ac:dyDescent="0.25">
      <c r="B9" s="3">
        <v>2021</v>
      </c>
      <c r="C9" s="12">
        <v>42819</v>
      </c>
      <c r="K9" s="9"/>
    </row>
    <row r="10" spans="2:11" x14ac:dyDescent="0.25">
      <c r="B10" s="3">
        <v>2022</v>
      </c>
      <c r="C10" s="12">
        <v>84543</v>
      </c>
      <c r="K10" s="9"/>
    </row>
    <row r="11" spans="2:11" x14ac:dyDescent="0.25">
      <c r="B11" s="3">
        <v>2023</v>
      </c>
      <c r="C11" s="12">
        <v>100816</v>
      </c>
      <c r="K11" s="9"/>
    </row>
    <row r="12" spans="2:11" x14ac:dyDescent="0.25">
      <c r="B12" s="7">
        <v>2024</v>
      </c>
      <c r="C12" s="13">
        <v>120151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653D-F71A-4C29-AAD6-985E0FE8D0B3}">
  <dimension ref="B2:K14"/>
  <sheetViews>
    <sheetView showGridLines="0" workbookViewId="0">
      <selection activeCell="M18" sqref="M18"/>
    </sheetView>
  </sheetViews>
  <sheetFormatPr defaultColWidth="10.28515625" defaultRowHeight="15" x14ac:dyDescent="0.25"/>
  <cols>
    <col min="1" max="1" width="12" customWidth="1"/>
    <col min="2" max="2" width="21.140625" customWidth="1"/>
    <col min="3" max="11" width="12.85546875" bestFit="1" customWidth="1"/>
  </cols>
  <sheetData>
    <row r="2" spans="2:11" ht="43.5" customHeight="1" x14ac:dyDescent="0.25">
      <c r="B2" s="11" t="s">
        <v>351</v>
      </c>
    </row>
    <row r="3" spans="2:11" x14ac:dyDescent="0.25">
      <c r="B3" s="88" t="s">
        <v>172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4" customHeight="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66</v>
      </c>
      <c r="C5" s="12">
        <v>13609</v>
      </c>
      <c r="D5" s="22">
        <v>11313</v>
      </c>
      <c r="E5" s="22">
        <v>10868</v>
      </c>
      <c r="F5" s="22">
        <v>5797</v>
      </c>
      <c r="G5" s="34">
        <v>15743</v>
      </c>
      <c r="H5" s="22">
        <v>17042</v>
      </c>
      <c r="I5" s="22">
        <v>39359</v>
      </c>
      <c r="J5" s="22">
        <v>19740</v>
      </c>
      <c r="K5" s="22">
        <v>17785.02</v>
      </c>
    </row>
    <row r="6" spans="2:11" x14ac:dyDescent="0.25">
      <c r="B6" s="3" t="s">
        <v>67</v>
      </c>
      <c r="C6" s="12">
        <v>11469</v>
      </c>
      <c r="D6" s="22">
        <v>8047</v>
      </c>
      <c r="E6" s="22">
        <v>8015</v>
      </c>
      <c r="F6" s="22">
        <v>4157</v>
      </c>
      <c r="G6" s="34">
        <v>12518</v>
      </c>
      <c r="H6" s="22">
        <v>8474</v>
      </c>
      <c r="I6" s="22">
        <v>14868</v>
      </c>
      <c r="J6" s="22">
        <v>11513</v>
      </c>
      <c r="K6" s="22">
        <v>16674.518</v>
      </c>
    </row>
    <row r="7" spans="2:11" x14ac:dyDescent="0.25">
      <c r="B7" s="3" t="s">
        <v>68</v>
      </c>
      <c r="C7" s="12">
        <v>6270</v>
      </c>
      <c r="D7" s="22">
        <v>5053</v>
      </c>
      <c r="E7" s="22">
        <v>3019</v>
      </c>
      <c r="F7" s="22">
        <v>1478</v>
      </c>
      <c r="G7" s="22">
        <v>8032</v>
      </c>
      <c r="H7" s="22">
        <v>4378</v>
      </c>
      <c r="I7" s="22">
        <v>9525</v>
      </c>
      <c r="J7" s="22">
        <v>11098</v>
      </c>
      <c r="K7" s="22">
        <v>11194.52</v>
      </c>
    </row>
    <row r="8" spans="2:11" x14ac:dyDescent="0.25">
      <c r="B8" s="3" t="s">
        <v>69</v>
      </c>
      <c r="C8" s="12">
        <v>20198</v>
      </c>
      <c r="D8" s="22">
        <v>7428</v>
      </c>
      <c r="E8" s="22">
        <v>7931</v>
      </c>
      <c r="F8" s="22">
        <v>581</v>
      </c>
      <c r="G8" s="22">
        <v>11951</v>
      </c>
      <c r="H8" s="22">
        <v>12925</v>
      </c>
      <c r="I8" s="22">
        <v>20791</v>
      </c>
      <c r="J8" s="22">
        <v>58465</v>
      </c>
      <c r="K8" s="22">
        <v>74496.941999999995</v>
      </c>
    </row>
    <row r="9" spans="2:11" x14ac:dyDescent="0.25">
      <c r="B9" s="4" t="s">
        <v>63</v>
      </c>
      <c r="C9" s="49">
        <v>51546</v>
      </c>
      <c r="D9" s="49">
        <v>31841</v>
      </c>
      <c r="E9" s="49">
        <v>29833</v>
      </c>
      <c r="F9" s="49">
        <v>12013</v>
      </c>
      <c r="G9" s="49">
        <v>48244</v>
      </c>
      <c r="H9" s="49">
        <v>42819</v>
      </c>
      <c r="I9" s="49">
        <v>84543</v>
      </c>
      <c r="J9" s="49">
        <v>100816</v>
      </c>
      <c r="K9" s="49">
        <v>120151</v>
      </c>
    </row>
    <row r="10" spans="2:11" x14ac:dyDescent="0.25">
      <c r="J10" s="9"/>
    </row>
    <row r="11" spans="2:11" x14ac:dyDescent="0.25">
      <c r="B11" s="69" t="s">
        <v>75</v>
      </c>
      <c r="J11" s="9"/>
    </row>
    <row r="12" spans="2:11" x14ac:dyDescent="0.25">
      <c r="J12" s="9"/>
    </row>
    <row r="14" spans="2:11" x14ac:dyDescent="0.25">
      <c r="J14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2BFD-7C44-4B4F-8D57-6097875350C5}">
  <dimension ref="B2:K49"/>
  <sheetViews>
    <sheetView showGridLines="0" workbookViewId="0">
      <selection activeCell="L26" sqref="L26"/>
    </sheetView>
  </sheetViews>
  <sheetFormatPr defaultColWidth="10.28515625" defaultRowHeight="15" x14ac:dyDescent="0.25"/>
  <cols>
    <col min="1" max="1" width="23.85546875" customWidth="1"/>
    <col min="2" max="2" width="43.42578125" customWidth="1"/>
    <col min="3" max="11" width="12.85546875" bestFit="1" customWidth="1"/>
  </cols>
  <sheetData>
    <row r="2" spans="2:11" ht="43.5" customHeight="1" x14ac:dyDescent="0.25">
      <c r="B2" s="11" t="s">
        <v>152</v>
      </c>
    </row>
    <row r="3" spans="2:11" x14ac:dyDescent="0.25">
      <c r="B3" s="88" t="s">
        <v>16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1</v>
      </c>
      <c r="C5" s="20">
        <v>916</v>
      </c>
      <c r="D5" s="20">
        <v>609</v>
      </c>
      <c r="E5" s="20">
        <v>896</v>
      </c>
      <c r="F5" s="20">
        <v>285</v>
      </c>
      <c r="G5" s="20">
        <v>1430</v>
      </c>
      <c r="H5" s="20">
        <v>839</v>
      </c>
      <c r="I5" s="20">
        <v>2282</v>
      </c>
      <c r="J5" s="20">
        <v>1760</v>
      </c>
      <c r="K5" s="20">
        <v>2048</v>
      </c>
    </row>
    <row r="6" spans="2:11" x14ac:dyDescent="0.25">
      <c r="B6" s="3" t="s">
        <v>2</v>
      </c>
      <c r="C6" s="20">
        <v>67</v>
      </c>
      <c r="D6" s="20">
        <v>25</v>
      </c>
      <c r="E6" s="20">
        <v>3</v>
      </c>
      <c r="F6" s="20">
        <v>4</v>
      </c>
      <c r="G6" s="20">
        <v>34</v>
      </c>
      <c r="H6" s="20">
        <v>35</v>
      </c>
      <c r="I6" s="20">
        <v>170</v>
      </c>
      <c r="J6" s="20">
        <v>138</v>
      </c>
      <c r="K6" s="20">
        <v>30</v>
      </c>
    </row>
    <row r="7" spans="2:11" x14ac:dyDescent="0.25">
      <c r="B7" s="3" t="s">
        <v>3</v>
      </c>
      <c r="C7" s="20">
        <v>18993</v>
      </c>
      <c r="D7" s="20">
        <v>4555</v>
      </c>
      <c r="E7" s="20">
        <v>5657</v>
      </c>
      <c r="F7" s="20">
        <v>941</v>
      </c>
      <c r="G7" s="20">
        <v>3800</v>
      </c>
      <c r="H7" s="20">
        <v>2629</v>
      </c>
      <c r="I7" s="20">
        <v>9952</v>
      </c>
      <c r="J7" s="20">
        <v>10151</v>
      </c>
      <c r="K7" s="20">
        <v>11654</v>
      </c>
    </row>
    <row r="8" spans="2:11" x14ac:dyDescent="0.25">
      <c r="B8" s="3" t="s">
        <v>4</v>
      </c>
      <c r="C8" s="20">
        <v>48</v>
      </c>
      <c r="D8" s="20">
        <v>18</v>
      </c>
      <c r="E8" s="20">
        <v>53</v>
      </c>
      <c r="F8" s="20">
        <v>6</v>
      </c>
      <c r="G8" s="20">
        <v>30</v>
      </c>
      <c r="H8" s="20">
        <v>175</v>
      </c>
      <c r="I8" s="20">
        <v>67</v>
      </c>
      <c r="J8" s="20">
        <v>67</v>
      </c>
      <c r="K8" s="20">
        <v>22</v>
      </c>
    </row>
    <row r="9" spans="2:11" x14ac:dyDescent="0.25">
      <c r="B9" s="3" t="s">
        <v>5</v>
      </c>
      <c r="C9" s="20">
        <v>217</v>
      </c>
      <c r="D9" s="20">
        <v>118</v>
      </c>
      <c r="E9" s="20">
        <v>58</v>
      </c>
      <c r="F9" s="20">
        <v>11</v>
      </c>
      <c r="G9" s="20">
        <v>102</v>
      </c>
      <c r="H9" s="20">
        <v>141</v>
      </c>
      <c r="I9" s="20">
        <v>364</v>
      </c>
      <c r="J9" s="20">
        <v>75</v>
      </c>
      <c r="K9" s="20">
        <v>136</v>
      </c>
    </row>
    <row r="10" spans="2:11" x14ac:dyDescent="0.25">
      <c r="B10" s="3" t="s">
        <v>6</v>
      </c>
      <c r="C10" s="20">
        <v>1877</v>
      </c>
      <c r="D10" s="20">
        <v>1702</v>
      </c>
      <c r="E10" s="20">
        <v>1780</v>
      </c>
      <c r="F10" s="20">
        <v>563</v>
      </c>
      <c r="G10" s="20">
        <v>3511</v>
      </c>
      <c r="H10" s="20">
        <v>3617</v>
      </c>
      <c r="I10" s="20">
        <v>5866</v>
      </c>
      <c r="J10" s="20">
        <v>3841</v>
      </c>
      <c r="K10" s="20">
        <v>2889</v>
      </c>
    </row>
    <row r="11" spans="2:11" x14ac:dyDescent="0.25">
      <c r="B11" s="3" t="s">
        <v>7</v>
      </c>
      <c r="C11" s="20">
        <v>10035</v>
      </c>
      <c r="D11" s="20">
        <v>8051</v>
      </c>
      <c r="E11" s="20">
        <v>7177</v>
      </c>
      <c r="F11" s="20">
        <v>2957</v>
      </c>
      <c r="G11" s="20">
        <v>13732</v>
      </c>
      <c r="H11" s="20">
        <v>10411</v>
      </c>
      <c r="I11" s="20">
        <v>22391</v>
      </c>
      <c r="J11" s="20">
        <v>16571</v>
      </c>
      <c r="K11" s="20">
        <v>11076</v>
      </c>
    </row>
    <row r="12" spans="2:11" x14ac:dyDescent="0.25">
      <c r="B12" s="3" t="s">
        <v>8</v>
      </c>
      <c r="C12" s="20">
        <v>819</v>
      </c>
      <c r="D12" s="20">
        <v>1658</v>
      </c>
      <c r="E12" s="20">
        <v>1504</v>
      </c>
      <c r="F12" s="20">
        <v>215</v>
      </c>
      <c r="G12" s="20">
        <v>1829</v>
      </c>
      <c r="H12" s="20">
        <v>1001</v>
      </c>
      <c r="I12" s="20">
        <v>3366</v>
      </c>
      <c r="J12" s="20">
        <v>1584</v>
      </c>
      <c r="K12" s="20">
        <v>1623</v>
      </c>
    </row>
    <row r="13" spans="2:11" x14ac:dyDescent="0.25">
      <c r="B13" s="3" t="s">
        <v>17</v>
      </c>
      <c r="C13" s="20">
        <v>3292</v>
      </c>
      <c r="D13" s="20">
        <v>2845</v>
      </c>
      <c r="E13" s="20">
        <v>2131</v>
      </c>
      <c r="F13" s="20">
        <v>883</v>
      </c>
      <c r="G13" s="20">
        <v>3186</v>
      </c>
      <c r="H13" s="20">
        <v>3522</v>
      </c>
      <c r="I13" s="20">
        <v>9152</v>
      </c>
      <c r="J13" s="20">
        <v>31484</v>
      </c>
      <c r="K13" s="20">
        <v>42572</v>
      </c>
    </row>
    <row r="14" spans="2:11" x14ac:dyDescent="0.25">
      <c r="B14" s="3" t="s">
        <v>9</v>
      </c>
      <c r="C14" s="20">
        <v>893</v>
      </c>
      <c r="D14" s="20">
        <v>1346</v>
      </c>
      <c r="E14" s="20">
        <v>396</v>
      </c>
      <c r="F14" s="20">
        <v>196</v>
      </c>
      <c r="G14" s="20">
        <v>1056</v>
      </c>
      <c r="H14" s="20">
        <v>485</v>
      </c>
      <c r="I14" s="20">
        <v>2714</v>
      </c>
      <c r="J14" s="20">
        <v>1716</v>
      </c>
      <c r="K14" s="20">
        <v>564</v>
      </c>
    </row>
    <row r="15" spans="2:11" x14ac:dyDescent="0.25">
      <c r="B15" s="3" t="s">
        <v>18</v>
      </c>
      <c r="C15" s="20">
        <v>1263</v>
      </c>
      <c r="D15" s="20">
        <v>1284</v>
      </c>
      <c r="E15" s="20">
        <v>1019</v>
      </c>
      <c r="F15" s="20">
        <v>279</v>
      </c>
      <c r="G15" s="20">
        <v>2831</v>
      </c>
      <c r="H15" s="20">
        <v>2902</v>
      </c>
      <c r="I15" s="20">
        <v>3321</v>
      </c>
      <c r="J15" s="20">
        <v>2363</v>
      </c>
      <c r="K15" s="20">
        <v>1677</v>
      </c>
    </row>
    <row r="16" spans="2:11" x14ac:dyDescent="0.25">
      <c r="B16" s="3" t="s">
        <v>23</v>
      </c>
      <c r="C16" s="20">
        <v>845</v>
      </c>
      <c r="D16" s="20">
        <v>1088</v>
      </c>
      <c r="E16" s="20">
        <v>600</v>
      </c>
      <c r="F16" s="20">
        <v>262</v>
      </c>
      <c r="G16" s="20">
        <v>1629</v>
      </c>
      <c r="H16" s="20">
        <v>5278</v>
      </c>
      <c r="I16" s="20">
        <v>1566</v>
      </c>
      <c r="J16" s="20">
        <v>3709</v>
      </c>
      <c r="K16" s="20">
        <v>1450</v>
      </c>
    </row>
    <row r="17" spans="2:11" x14ac:dyDescent="0.25">
      <c r="B17" s="3" t="s">
        <v>19</v>
      </c>
      <c r="C17" s="20">
        <v>3618</v>
      </c>
      <c r="D17" s="20">
        <v>2197</v>
      </c>
      <c r="E17" s="20">
        <v>2432</v>
      </c>
      <c r="F17" s="20">
        <v>798</v>
      </c>
      <c r="G17" s="20">
        <v>4156</v>
      </c>
      <c r="H17" s="20">
        <v>3434</v>
      </c>
      <c r="I17" s="20">
        <v>5383</v>
      </c>
      <c r="J17" s="20">
        <v>5048</v>
      </c>
      <c r="K17" s="20">
        <v>3432</v>
      </c>
    </row>
    <row r="18" spans="2:11" x14ac:dyDescent="0.25">
      <c r="B18" s="3" t="s">
        <v>20</v>
      </c>
      <c r="C18" s="20">
        <v>1859</v>
      </c>
      <c r="D18" s="20">
        <v>1984</v>
      </c>
      <c r="E18" s="20">
        <v>1464</v>
      </c>
      <c r="F18" s="20">
        <v>1147</v>
      </c>
      <c r="G18" s="20">
        <v>2507</v>
      </c>
      <c r="H18" s="20">
        <v>1406</v>
      </c>
      <c r="I18" s="20">
        <v>6158</v>
      </c>
      <c r="J18" s="20">
        <v>2557</v>
      </c>
      <c r="K18" s="20">
        <v>1467</v>
      </c>
    </row>
    <row r="19" spans="2:11" x14ac:dyDescent="0.25">
      <c r="B19" s="3" t="s">
        <v>15</v>
      </c>
      <c r="C19" s="20">
        <v>1033</v>
      </c>
      <c r="D19" s="20">
        <v>729</v>
      </c>
      <c r="E19" s="20">
        <v>1862</v>
      </c>
      <c r="F19" s="20">
        <v>655</v>
      </c>
      <c r="G19" s="20">
        <v>1411</v>
      </c>
      <c r="H19" s="20">
        <v>1411</v>
      </c>
      <c r="I19" s="20">
        <v>1740</v>
      </c>
      <c r="J19" s="20">
        <v>632</v>
      </c>
      <c r="K19" s="20">
        <v>682</v>
      </c>
    </row>
    <row r="20" spans="2:11" x14ac:dyDescent="0.25">
      <c r="B20" s="3" t="s">
        <v>21</v>
      </c>
      <c r="C20" s="20">
        <v>1698</v>
      </c>
      <c r="D20" s="20">
        <v>764</v>
      </c>
      <c r="E20" s="20">
        <v>1161</v>
      </c>
      <c r="F20" s="20">
        <v>154</v>
      </c>
      <c r="G20" s="20">
        <v>673</v>
      </c>
      <c r="H20" s="20">
        <v>1357</v>
      </c>
      <c r="I20" s="20">
        <v>1258</v>
      </c>
      <c r="J20" s="20">
        <v>3210</v>
      </c>
      <c r="K20" s="20">
        <v>1277</v>
      </c>
    </row>
    <row r="21" spans="2:11" x14ac:dyDescent="0.25">
      <c r="B21" s="3" t="s">
        <v>22</v>
      </c>
      <c r="C21" s="20">
        <v>1322</v>
      </c>
      <c r="D21" s="20">
        <v>774</v>
      </c>
      <c r="E21" s="20">
        <v>515</v>
      </c>
      <c r="F21" s="20">
        <v>321</v>
      </c>
      <c r="G21" s="20">
        <v>702</v>
      </c>
      <c r="H21" s="20">
        <v>1426</v>
      </c>
      <c r="I21" s="20">
        <v>2527</v>
      </c>
      <c r="J21" s="20">
        <v>6067</v>
      </c>
      <c r="K21" s="20">
        <v>31975</v>
      </c>
    </row>
    <row r="22" spans="2:11" x14ac:dyDescent="0.25">
      <c r="B22" s="3" t="s">
        <v>24</v>
      </c>
      <c r="C22" s="20">
        <v>2751</v>
      </c>
      <c r="D22" s="20">
        <v>2094</v>
      </c>
      <c r="E22" s="20">
        <v>1125</v>
      </c>
      <c r="F22" s="20">
        <v>2336</v>
      </c>
      <c r="G22" s="20">
        <v>5625</v>
      </c>
      <c r="H22" s="20">
        <v>2750</v>
      </c>
      <c r="I22" s="20">
        <v>6266</v>
      </c>
      <c r="J22" s="20">
        <v>9843</v>
      </c>
      <c r="K22" s="20">
        <v>5578</v>
      </c>
    </row>
    <row r="23" spans="2:11" x14ac:dyDescent="0.25">
      <c r="B23" s="4" t="s">
        <v>63</v>
      </c>
      <c r="C23" s="49">
        <v>51546</v>
      </c>
      <c r="D23" s="49">
        <v>31841</v>
      </c>
      <c r="E23" s="49">
        <v>29833</v>
      </c>
      <c r="F23" s="49">
        <v>12013</v>
      </c>
      <c r="G23" s="49">
        <v>48244</v>
      </c>
      <c r="H23" s="49">
        <v>42819</v>
      </c>
      <c r="I23" s="49">
        <v>84543</v>
      </c>
      <c r="J23" s="49">
        <v>100816</v>
      </c>
      <c r="K23" s="49">
        <v>120152</v>
      </c>
    </row>
    <row r="24" spans="2:11" x14ac:dyDescent="0.25">
      <c r="C24" s="14"/>
      <c r="D24" s="14"/>
      <c r="E24" s="14"/>
      <c r="F24" s="14"/>
      <c r="G24" s="14"/>
      <c r="H24" s="14"/>
      <c r="I24" s="14"/>
      <c r="J24" s="14"/>
      <c r="K24" s="14"/>
    </row>
    <row r="25" spans="2:11" x14ac:dyDescent="0.25">
      <c r="C25" s="63"/>
      <c r="D25" s="63"/>
      <c r="E25" s="63"/>
      <c r="F25" s="63"/>
      <c r="G25" s="63"/>
      <c r="H25" s="63"/>
      <c r="I25" s="63"/>
      <c r="J25" s="63"/>
      <c r="K25" s="63"/>
    </row>
    <row r="26" spans="2:11" x14ac:dyDescent="0.25">
      <c r="B26" s="69" t="s">
        <v>75</v>
      </c>
      <c r="J26" s="9"/>
    </row>
    <row r="27" spans="2:11" x14ac:dyDescent="0.25">
      <c r="J27" s="9"/>
    </row>
    <row r="30" spans="2:11" x14ac:dyDescent="0.25">
      <c r="C30" s="14"/>
      <c r="D30" s="14"/>
      <c r="E30" s="14"/>
      <c r="F30" s="14"/>
      <c r="G30" s="14"/>
      <c r="H30" s="14"/>
      <c r="I30" s="14"/>
      <c r="J30" s="14"/>
      <c r="K30" s="14"/>
    </row>
    <row r="32" spans="2:11" x14ac:dyDescent="0.25">
      <c r="C32" s="9"/>
      <c r="D32" s="9"/>
      <c r="E32" s="9"/>
      <c r="F32" s="9"/>
      <c r="G32" s="9"/>
      <c r="H32" s="9"/>
      <c r="I32" s="9"/>
    </row>
    <row r="33" spans="3:9" x14ac:dyDescent="0.25">
      <c r="C33" s="9"/>
      <c r="D33" s="9"/>
      <c r="E33" s="9"/>
      <c r="F33" s="9"/>
      <c r="G33" s="9"/>
      <c r="H33" s="9"/>
      <c r="I33" s="9"/>
    </row>
    <row r="34" spans="3:9" x14ac:dyDescent="0.25">
      <c r="C34" s="9"/>
      <c r="D34" s="9"/>
      <c r="E34" s="9"/>
      <c r="F34" s="9"/>
      <c r="G34" s="9"/>
      <c r="H34" s="9"/>
      <c r="I34" s="9"/>
    </row>
    <row r="35" spans="3:9" x14ac:dyDescent="0.25">
      <c r="C35" s="9"/>
      <c r="D35" s="9"/>
      <c r="E35" s="9"/>
      <c r="F35" s="9"/>
      <c r="G35" s="9"/>
      <c r="H35" s="9"/>
      <c r="I35" s="9"/>
    </row>
    <row r="38" spans="3:9" x14ac:dyDescent="0.25">
      <c r="C38" s="9"/>
      <c r="D38" s="9"/>
      <c r="E38" s="9"/>
      <c r="F38" s="9"/>
      <c r="G38" s="9"/>
      <c r="H38" s="9"/>
      <c r="I38" s="9"/>
    </row>
    <row r="43" spans="3:9" x14ac:dyDescent="0.25">
      <c r="C43" s="9"/>
      <c r="D43" s="9"/>
      <c r="E43" s="9"/>
    </row>
    <row r="44" spans="3:9" x14ac:dyDescent="0.25">
      <c r="C44" s="9"/>
      <c r="D44" s="9"/>
      <c r="E44" s="9"/>
    </row>
    <row r="45" spans="3:9" x14ac:dyDescent="0.25">
      <c r="C45" s="9"/>
      <c r="D45" s="9"/>
      <c r="E45" s="9"/>
    </row>
    <row r="46" spans="3:9" x14ac:dyDescent="0.25">
      <c r="C46" s="9"/>
      <c r="D46" s="9"/>
      <c r="E46" s="9"/>
    </row>
    <row r="49" spans="3:5" x14ac:dyDescent="0.25">
      <c r="C49" s="9"/>
      <c r="D49" s="9"/>
      <c r="E49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9DFE4-7E17-4769-A141-7EDE63933E6B}">
  <dimension ref="B2:K63"/>
  <sheetViews>
    <sheetView showGridLines="0" zoomScale="80" zoomScaleNormal="80" workbookViewId="0">
      <selection activeCell="P29" sqref="P29"/>
    </sheetView>
  </sheetViews>
  <sheetFormatPr defaultColWidth="10.28515625" defaultRowHeight="15" x14ac:dyDescent="0.25"/>
  <cols>
    <col min="1" max="1" width="16.5703125" customWidth="1"/>
    <col min="2" max="2" width="43.42578125" customWidth="1"/>
    <col min="3" max="3" width="12.85546875" bestFit="1" customWidth="1"/>
    <col min="4" max="4" width="12.42578125" bestFit="1" customWidth="1"/>
    <col min="5" max="6" width="13.7109375" bestFit="1" customWidth="1"/>
    <col min="7" max="8" width="14.140625" bestFit="1" customWidth="1"/>
    <col min="9" max="9" width="14.5703125" bestFit="1" customWidth="1"/>
    <col min="10" max="10" width="14.140625" bestFit="1" customWidth="1"/>
    <col min="11" max="11" width="14.5703125" bestFit="1" customWidth="1"/>
  </cols>
  <sheetData>
    <row r="2" spans="2:11" ht="43.5" customHeight="1" x14ac:dyDescent="0.25">
      <c r="B2" s="11" t="s">
        <v>153</v>
      </c>
    </row>
    <row r="3" spans="2:11" x14ac:dyDescent="0.25">
      <c r="B3" s="88" t="s">
        <v>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25">
      <c r="B4" s="89"/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2:11" x14ac:dyDescent="0.25">
      <c r="B5" s="3" t="s">
        <v>48</v>
      </c>
      <c r="C5" s="20">
        <v>14543</v>
      </c>
      <c r="D5" s="20">
        <v>10061</v>
      </c>
      <c r="E5" s="20">
        <v>10337</v>
      </c>
      <c r="F5" s="20">
        <v>2017</v>
      </c>
      <c r="G5" s="20">
        <v>13564</v>
      </c>
      <c r="H5" s="20">
        <v>14448</v>
      </c>
      <c r="I5" s="20">
        <v>22809</v>
      </c>
      <c r="J5" s="20">
        <v>26894</v>
      </c>
      <c r="K5" s="20">
        <v>31584</v>
      </c>
    </row>
    <row r="6" spans="2:11" x14ac:dyDescent="0.25">
      <c r="B6" s="3" t="s">
        <v>42</v>
      </c>
      <c r="C6" s="20">
        <v>109</v>
      </c>
      <c r="D6" s="20">
        <v>53</v>
      </c>
      <c r="E6" s="20">
        <v>141</v>
      </c>
      <c r="F6" s="20">
        <v>30</v>
      </c>
      <c r="G6" s="20">
        <v>123</v>
      </c>
      <c r="H6" s="20">
        <v>283</v>
      </c>
      <c r="I6" s="20">
        <v>259</v>
      </c>
      <c r="J6" s="20">
        <v>230</v>
      </c>
      <c r="K6" s="20">
        <v>467</v>
      </c>
    </row>
    <row r="7" spans="2:11" x14ac:dyDescent="0.25">
      <c r="B7" s="3" t="s">
        <v>56</v>
      </c>
      <c r="C7" s="20">
        <v>51</v>
      </c>
      <c r="D7" s="20">
        <v>28</v>
      </c>
      <c r="E7" s="20">
        <v>13</v>
      </c>
      <c r="F7" s="20"/>
      <c r="G7" s="20">
        <v>61</v>
      </c>
      <c r="H7" s="20">
        <v>12</v>
      </c>
      <c r="I7" s="20">
        <v>71</v>
      </c>
      <c r="J7" s="20">
        <v>54</v>
      </c>
      <c r="K7" s="20">
        <v>47</v>
      </c>
    </row>
    <row r="8" spans="2:11" x14ac:dyDescent="0.25">
      <c r="B8" s="3" t="s">
        <v>54</v>
      </c>
      <c r="C8" s="20">
        <v>274</v>
      </c>
      <c r="D8" s="20">
        <v>174</v>
      </c>
      <c r="E8" s="20">
        <v>175</v>
      </c>
      <c r="F8" s="20">
        <v>38</v>
      </c>
      <c r="G8" s="20">
        <v>273</v>
      </c>
      <c r="H8" s="20">
        <v>291</v>
      </c>
      <c r="I8" s="20">
        <v>527</v>
      </c>
      <c r="J8" s="20">
        <v>221</v>
      </c>
      <c r="K8" s="20">
        <v>702</v>
      </c>
    </row>
    <row r="9" spans="2:11" x14ac:dyDescent="0.25">
      <c r="B9" s="3" t="s">
        <v>33</v>
      </c>
      <c r="C9" s="20">
        <v>58</v>
      </c>
      <c r="D9" s="20">
        <v>46</v>
      </c>
      <c r="E9" s="20">
        <v>26</v>
      </c>
      <c r="F9" s="20">
        <v>55</v>
      </c>
      <c r="G9" s="20">
        <v>70</v>
      </c>
      <c r="H9" s="20">
        <v>26</v>
      </c>
      <c r="I9" s="20">
        <v>170</v>
      </c>
      <c r="J9" s="20">
        <v>104</v>
      </c>
      <c r="K9" s="20">
        <v>132</v>
      </c>
    </row>
    <row r="10" spans="2:11" x14ac:dyDescent="0.25">
      <c r="B10" s="3" t="s">
        <v>30</v>
      </c>
      <c r="C10" s="20">
        <v>825</v>
      </c>
      <c r="D10" s="20">
        <v>760</v>
      </c>
      <c r="E10" s="20">
        <v>739</v>
      </c>
      <c r="F10" s="20">
        <v>782</v>
      </c>
      <c r="G10" s="20">
        <v>1422</v>
      </c>
      <c r="H10" s="20">
        <v>636</v>
      </c>
      <c r="I10" s="20">
        <v>1548</v>
      </c>
      <c r="J10" s="20">
        <v>6114</v>
      </c>
      <c r="K10" s="20">
        <v>6284</v>
      </c>
    </row>
    <row r="11" spans="2:11" x14ac:dyDescent="0.25">
      <c r="B11" s="3" t="s">
        <v>32</v>
      </c>
      <c r="C11" s="20">
        <v>12</v>
      </c>
      <c r="D11" s="20">
        <v>6</v>
      </c>
      <c r="E11" s="20">
        <v>7</v>
      </c>
      <c r="F11" s="20">
        <v>5</v>
      </c>
      <c r="G11" s="20"/>
      <c r="H11" s="20">
        <v>7</v>
      </c>
      <c r="I11" s="20">
        <v>54</v>
      </c>
      <c r="J11" s="20">
        <v>20</v>
      </c>
      <c r="K11" s="20">
        <v>1</v>
      </c>
    </row>
    <row r="12" spans="2:11" x14ac:dyDescent="0.25">
      <c r="B12" s="3" t="s">
        <v>55</v>
      </c>
      <c r="C12" s="20">
        <v>47</v>
      </c>
      <c r="D12" s="20">
        <v>57</v>
      </c>
      <c r="E12" s="20">
        <v>50</v>
      </c>
      <c r="F12" s="20">
        <v>1</v>
      </c>
      <c r="G12" s="20">
        <v>43</v>
      </c>
      <c r="H12" s="20">
        <v>35</v>
      </c>
      <c r="I12" s="20">
        <v>248</v>
      </c>
      <c r="J12" s="20">
        <v>140</v>
      </c>
      <c r="K12" s="20">
        <v>77</v>
      </c>
    </row>
    <row r="13" spans="2:11" x14ac:dyDescent="0.25">
      <c r="B13" s="3" t="s">
        <v>26</v>
      </c>
      <c r="C13" s="20">
        <v>1515</v>
      </c>
      <c r="D13" s="20">
        <v>1388</v>
      </c>
      <c r="E13" s="20">
        <v>812</v>
      </c>
      <c r="F13" s="20">
        <v>215</v>
      </c>
      <c r="G13" s="20">
        <v>1584</v>
      </c>
      <c r="H13" s="20">
        <v>594</v>
      </c>
      <c r="I13" s="20">
        <v>1494</v>
      </c>
      <c r="J13" s="20">
        <v>613</v>
      </c>
      <c r="K13" s="20">
        <v>1647</v>
      </c>
    </row>
    <row r="14" spans="2:11" x14ac:dyDescent="0.25">
      <c r="B14" s="3" t="s">
        <v>41</v>
      </c>
      <c r="C14" s="20">
        <v>20</v>
      </c>
      <c r="D14" s="20">
        <v>6</v>
      </c>
      <c r="E14" s="20">
        <v>10</v>
      </c>
      <c r="F14" s="20">
        <v>5</v>
      </c>
      <c r="G14" s="20">
        <v>395</v>
      </c>
      <c r="H14" s="20">
        <v>1</v>
      </c>
      <c r="I14" s="20">
        <v>138</v>
      </c>
      <c r="J14" s="20">
        <v>12</v>
      </c>
      <c r="K14" s="20">
        <v>17</v>
      </c>
    </row>
    <row r="15" spans="2:11" x14ac:dyDescent="0.25">
      <c r="B15" s="3" t="s">
        <v>49</v>
      </c>
      <c r="C15" s="20">
        <v>1812</v>
      </c>
      <c r="D15" s="20">
        <v>1518</v>
      </c>
      <c r="E15" s="20">
        <v>965</v>
      </c>
      <c r="F15" s="20">
        <v>558</v>
      </c>
      <c r="G15" s="20">
        <v>1909</v>
      </c>
      <c r="H15" s="20">
        <v>1922</v>
      </c>
      <c r="I15" s="20">
        <v>3033</v>
      </c>
      <c r="J15" s="20">
        <v>1603</v>
      </c>
      <c r="K15" s="20">
        <v>2591</v>
      </c>
    </row>
    <row r="16" spans="2:11" x14ac:dyDescent="0.25">
      <c r="B16" s="3" t="s">
        <v>40</v>
      </c>
      <c r="C16" s="20">
        <v>825</v>
      </c>
      <c r="D16" s="20">
        <v>553</v>
      </c>
      <c r="E16" s="20">
        <v>319</v>
      </c>
      <c r="F16" s="20">
        <v>398</v>
      </c>
      <c r="G16" s="20">
        <v>607</v>
      </c>
      <c r="H16" s="20">
        <v>602</v>
      </c>
      <c r="I16" s="20">
        <v>1233</v>
      </c>
      <c r="J16" s="20">
        <v>489</v>
      </c>
      <c r="K16" s="20">
        <v>576</v>
      </c>
    </row>
    <row r="17" spans="2:11" x14ac:dyDescent="0.25">
      <c r="B17" s="3" t="s">
        <v>29</v>
      </c>
      <c r="C17" s="20">
        <v>971</v>
      </c>
      <c r="D17" s="20">
        <v>1516</v>
      </c>
      <c r="E17" s="20">
        <v>1145</v>
      </c>
      <c r="F17" s="20">
        <v>452</v>
      </c>
      <c r="G17" s="20">
        <v>1816</v>
      </c>
      <c r="H17" s="20">
        <v>943</v>
      </c>
      <c r="I17" s="20">
        <v>1890</v>
      </c>
      <c r="J17" s="20">
        <v>1672</v>
      </c>
      <c r="K17" s="20">
        <v>1674</v>
      </c>
    </row>
    <row r="18" spans="2:11" x14ac:dyDescent="0.25">
      <c r="B18" s="3" t="s">
        <v>64</v>
      </c>
      <c r="C18" s="20">
        <v>371</v>
      </c>
      <c r="D18" s="20">
        <v>330</v>
      </c>
      <c r="E18" s="20">
        <v>233</v>
      </c>
      <c r="F18" s="20">
        <v>61</v>
      </c>
      <c r="G18" s="20">
        <v>635</v>
      </c>
      <c r="H18" s="20">
        <v>510</v>
      </c>
      <c r="I18" s="20">
        <v>890</v>
      </c>
      <c r="J18" s="20">
        <v>239</v>
      </c>
      <c r="K18" s="20">
        <v>371</v>
      </c>
    </row>
    <row r="19" spans="2:11" x14ac:dyDescent="0.25">
      <c r="B19" s="3" t="s">
        <v>31</v>
      </c>
      <c r="C19" s="20">
        <v>102</v>
      </c>
      <c r="D19" s="20">
        <v>102</v>
      </c>
      <c r="E19" s="20">
        <v>143</v>
      </c>
      <c r="F19" s="20">
        <v>42</v>
      </c>
      <c r="G19" s="20">
        <v>248</v>
      </c>
      <c r="H19" s="20">
        <v>181</v>
      </c>
      <c r="I19" s="20">
        <v>449</v>
      </c>
      <c r="J19" s="20">
        <v>189</v>
      </c>
      <c r="K19" s="20">
        <v>189</v>
      </c>
    </row>
    <row r="20" spans="2:11" x14ac:dyDescent="0.25">
      <c r="B20" s="3" t="s">
        <v>34</v>
      </c>
      <c r="C20" s="20">
        <v>428</v>
      </c>
      <c r="D20" s="20">
        <v>20</v>
      </c>
      <c r="E20" s="20">
        <v>5</v>
      </c>
      <c r="F20" s="20">
        <v>2</v>
      </c>
      <c r="G20" s="20">
        <v>43</v>
      </c>
      <c r="H20" s="20">
        <v>10</v>
      </c>
      <c r="I20" s="20">
        <v>25</v>
      </c>
      <c r="J20" s="20">
        <v>4</v>
      </c>
      <c r="K20" s="20">
        <v>14</v>
      </c>
    </row>
    <row r="21" spans="2:11" x14ac:dyDescent="0.25">
      <c r="B21" s="3" t="s">
        <v>47</v>
      </c>
      <c r="C21" s="20">
        <v>198</v>
      </c>
      <c r="D21" s="20">
        <v>362</v>
      </c>
      <c r="E21" s="20">
        <v>113</v>
      </c>
      <c r="F21" s="20">
        <v>112</v>
      </c>
      <c r="G21" s="20">
        <v>365</v>
      </c>
      <c r="H21" s="20">
        <v>340</v>
      </c>
      <c r="I21" s="20">
        <v>2019</v>
      </c>
      <c r="J21" s="20">
        <v>3375</v>
      </c>
      <c r="K21" s="20">
        <v>1544</v>
      </c>
    </row>
    <row r="22" spans="2:11" x14ac:dyDescent="0.25">
      <c r="B22" s="3" t="s">
        <v>36</v>
      </c>
      <c r="C22" s="20">
        <v>1131</v>
      </c>
      <c r="D22" s="20">
        <v>1016</v>
      </c>
      <c r="E22" s="20">
        <v>971</v>
      </c>
      <c r="F22" s="20">
        <v>426</v>
      </c>
      <c r="G22" s="20">
        <v>1354</v>
      </c>
      <c r="H22" s="20">
        <v>1142</v>
      </c>
      <c r="I22" s="20">
        <v>2403</v>
      </c>
      <c r="J22" s="20">
        <v>1752</v>
      </c>
      <c r="K22" s="20">
        <v>1986</v>
      </c>
    </row>
    <row r="23" spans="2:11" x14ac:dyDescent="0.25">
      <c r="B23" s="3" t="s">
        <v>28</v>
      </c>
      <c r="C23" s="20">
        <v>120</v>
      </c>
      <c r="D23" s="20">
        <v>145</v>
      </c>
      <c r="E23" s="20">
        <v>85</v>
      </c>
      <c r="F23" s="20">
        <v>271</v>
      </c>
      <c r="G23" s="20">
        <v>190</v>
      </c>
      <c r="H23" s="20">
        <v>93</v>
      </c>
      <c r="I23" s="20">
        <v>377</v>
      </c>
      <c r="J23" s="20">
        <v>1569</v>
      </c>
      <c r="K23" s="20">
        <v>1909</v>
      </c>
    </row>
    <row r="24" spans="2:11" x14ac:dyDescent="0.25">
      <c r="B24" s="3" t="s">
        <v>53</v>
      </c>
      <c r="C24" s="20">
        <v>234</v>
      </c>
      <c r="D24" s="20">
        <v>174</v>
      </c>
      <c r="E24" s="20">
        <v>176</v>
      </c>
      <c r="F24" s="20">
        <v>111</v>
      </c>
      <c r="G24" s="20">
        <v>526</v>
      </c>
      <c r="H24" s="20">
        <v>4462</v>
      </c>
      <c r="I24" s="20">
        <v>889</v>
      </c>
      <c r="J24" s="20">
        <v>1963</v>
      </c>
      <c r="K24" s="20">
        <v>706</v>
      </c>
    </row>
    <row r="25" spans="2:11" x14ac:dyDescent="0.25">
      <c r="B25" s="3" t="s">
        <v>52</v>
      </c>
      <c r="C25" s="20">
        <v>1843</v>
      </c>
      <c r="D25" s="20">
        <v>1363</v>
      </c>
      <c r="E25" s="20">
        <v>550</v>
      </c>
      <c r="F25" s="20">
        <v>547</v>
      </c>
      <c r="G25" s="20">
        <v>1136</v>
      </c>
      <c r="H25" s="20">
        <v>807</v>
      </c>
      <c r="I25" s="20">
        <v>2726</v>
      </c>
      <c r="J25" s="20">
        <v>2732</v>
      </c>
      <c r="K25" s="20">
        <v>4082</v>
      </c>
    </row>
    <row r="26" spans="2:11" x14ac:dyDescent="0.25">
      <c r="B26" s="3" t="s">
        <v>43</v>
      </c>
      <c r="C26" s="20">
        <v>128</v>
      </c>
      <c r="D26" s="20">
        <v>151</v>
      </c>
      <c r="E26" s="20">
        <v>135</v>
      </c>
      <c r="F26" s="20">
        <v>27</v>
      </c>
      <c r="G26" s="20">
        <v>326</v>
      </c>
      <c r="H26" s="20">
        <v>197</v>
      </c>
      <c r="I26" s="20">
        <v>643</v>
      </c>
      <c r="J26" s="20">
        <v>170</v>
      </c>
      <c r="K26" s="20">
        <v>175</v>
      </c>
    </row>
    <row r="27" spans="2:11" x14ac:dyDescent="0.25">
      <c r="B27" s="3" t="s">
        <v>50</v>
      </c>
      <c r="C27" s="20">
        <v>458</v>
      </c>
      <c r="D27" s="20">
        <v>637</v>
      </c>
      <c r="E27" s="20">
        <v>3407</v>
      </c>
      <c r="F27" s="20">
        <v>487</v>
      </c>
      <c r="G27" s="20">
        <v>395</v>
      </c>
      <c r="H27" s="20">
        <v>821</v>
      </c>
      <c r="I27" s="20">
        <v>4710</v>
      </c>
      <c r="J27" s="20">
        <v>4294</v>
      </c>
      <c r="K27" s="20">
        <v>778</v>
      </c>
    </row>
    <row r="28" spans="2:11" x14ac:dyDescent="0.25">
      <c r="B28" s="3" t="s">
        <v>37</v>
      </c>
      <c r="C28" s="20">
        <v>250</v>
      </c>
      <c r="D28" s="20">
        <v>137</v>
      </c>
      <c r="E28" s="20">
        <v>261</v>
      </c>
      <c r="F28" s="20">
        <v>89</v>
      </c>
      <c r="G28" s="20">
        <v>351</v>
      </c>
      <c r="H28" s="20">
        <v>168</v>
      </c>
      <c r="I28" s="20">
        <v>466</v>
      </c>
      <c r="J28" s="20">
        <v>367</v>
      </c>
      <c r="K28" s="20">
        <v>816</v>
      </c>
    </row>
    <row r="29" spans="2:11" x14ac:dyDescent="0.25">
      <c r="B29" s="3" t="s">
        <v>38</v>
      </c>
      <c r="C29" s="20">
        <v>6735</v>
      </c>
      <c r="D29" s="20">
        <v>4336</v>
      </c>
      <c r="E29" s="20">
        <v>3615</v>
      </c>
      <c r="F29" s="20">
        <v>3331</v>
      </c>
      <c r="G29" s="20">
        <v>13427</v>
      </c>
      <c r="H29" s="20">
        <v>7482</v>
      </c>
      <c r="I29" s="20">
        <v>16626</v>
      </c>
      <c r="J29" s="20">
        <v>21206</v>
      </c>
      <c r="K29" s="20">
        <v>27407</v>
      </c>
    </row>
    <row r="30" spans="2:11" x14ac:dyDescent="0.25">
      <c r="B30" s="3" t="s">
        <v>27</v>
      </c>
      <c r="C30" s="20">
        <v>42</v>
      </c>
      <c r="D30" s="20">
        <v>24</v>
      </c>
      <c r="E30" s="20">
        <v>37</v>
      </c>
      <c r="F30" s="20">
        <v>41</v>
      </c>
      <c r="G30" s="20">
        <v>133</v>
      </c>
      <c r="H30" s="20">
        <v>25</v>
      </c>
      <c r="I30" s="20">
        <v>137</v>
      </c>
      <c r="J30" s="20">
        <v>971</v>
      </c>
      <c r="K30" s="20">
        <v>80</v>
      </c>
    </row>
    <row r="31" spans="2:11" x14ac:dyDescent="0.25">
      <c r="B31" s="3" t="s">
        <v>46</v>
      </c>
      <c r="C31" s="20">
        <v>271</v>
      </c>
      <c r="D31" s="20">
        <v>1601</v>
      </c>
      <c r="E31" s="20">
        <v>252</v>
      </c>
      <c r="F31" s="20">
        <v>323</v>
      </c>
      <c r="G31" s="20">
        <v>658</v>
      </c>
      <c r="H31" s="20">
        <v>696</v>
      </c>
      <c r="I31" s="20">
        <v>1360</v>
      </c>
      <c r="J31" s="20">
        <v>2846</v>
      </c>
      <c r="K31" s="20">
        <v>14163</v>
      </c>
    </row>
    <row r="32" spans="2:11" x14ac:dyDescent="0.25">
      <c r="B32" s="3" t="s">
        <v>39</v>
      </c>
      <c r="C32" s="20">
        <v>352</v>
      </c>
      <c r="D32" s="20">
        <v>484</v>
      </c>
      <c r="E32" s="20">
        <v>361</v>
      </c>
      <c r="F32" s="20">
        <v>352</v>
      </c>
      <c r="G32" s="20">
        <v>751</v>
      </c>
      <c r="H32" s="20">
        <v>343</v>
      </c>
      <c r="I32" s="20">
        <v>1768</v>
      </c>
      <c r="J32" s="20">
        <v>1928</v>
      </c>
      <c r="K32" s="20">
        <v>4131</v>
      </c>
    </row>
    <row r="33" spans="2:11" x14ac:dyDescent="0.25">
      <c r="B33" s="3" t="s">
        <v>44</v>
      </c>
      <c r="C33" s="20">
        <v>76</v>
      </c>
      <c r="D33" s="20">
        <v>63</v>
      </c>
      <c r="E33" s="20">
        <v>122</v>
      </c>
      <c r="F33" s="20">
        <v>28</v>
      </c>
      <c r="G33" s="20">
        <v>59</v>
      </c>
      <c r="H33" s="20">
        <v>48</v>
      </c>
      <c r="I33" s="20">
        <v>217</v>
      </c>
      <c r="J33" s="20">
        <v>97</v>
      </c>
      <c r="K33" s="20">
        <v>165</v>
      </c>
    </row>
    <row r="34" spans="2:11" x14ac:dyDescent="0.25">
      <c r="B34" s="3" t="s">
        <v>45</v>
      </c>
      <c r="C34" s="20">
        <v>427</v>
      </c>
      <c r="D34" s="20">
        <v>29</v>
      </c>
      <c r="E34" s="20">
        <v>100</v>
      </c>
      <c r="F34" s="20">
        <v>14</v>
      </c>
      <c r="G34" s="20">
        <v>58</v>
      </c>
      <c r="H34" s="20">
        <v>85</v>
      </c>
      <c r="I34" s="20">
        <v>179</v>
      </c>
      <c r="J34" s="20">
        <v>75</v>
      </c>
      <c r="K34" s="20">
        <v>1849</v>
      </c>
    </row>
    <row r="35" spans="2:11" x14ac:dyDescent="0.25">
      <c r="B35" s="3" t="s">
        <v>35</v>
      </c>
      <c r="C35" s="20">
        <v>33</v>
      </c>
      <c r="D35" s="20">
        <v>21</v>
      </c>
      <c r="E35" s="20">
        <v>6</v>
      </c>
      <c r="F35" s="20">
        <v>20</v>
      </c>
      <c r="G35" s="20">
        <v>13</v>
      </c>
      <c r="H35" s="20">
        <v>12</v>
      </c>
      <c r="I35" s="20">
        <v>106</v>
      </c>
      <c r="J35" s="20">
        <v>82</v>
      </c>
      <c r="K35" s="20">
        <v>68</v>
      </c>
    </row>
    <row r="36" spans="2:11" x14ac:dyDescent="0.25">
      <c r="B36" s="3" t="s">
        <v>51</v>
      </c>
      <c r="C36" s="20">
        <v>17285</v>
      </c>
      <c r="D36" s="20">
        <v>4680</v>
      </c>
      <c r="E36" s="20">
        <v>4522</v>
      </c>
      <c r="F36" s="20">
        <v>1173</v>
      </c>
      <c r="G36" s="20">
        <v>5709</v>
      </c>
      <c r="H36" s="20">
        <v>5597</v>
      </c>
      <c r="I36" s="20">
        <v>15079</v>
      </c>
      <c r="J36" s="20">
        <v>18791</v>
      </c>
      <c r="K36" s="20">
        <v>13919</v>
      </c>
    </row>
    <row r="37" spans="2:11" x14ac:dyDescent="0.25">
      <c r="B37" s="4" t="s">
        <v>63</v>
      </c>
      <c r="C37" s="49">
        <v>51546</v>
      </c>
      <c r="D37" s="49">
        <v>31841</v>
      </c>
      <c r="E37" s="49">
        <v>29833</v>
      </c>
      <c r="F37" s="49">
        <v>12013</v>
      </c>
      <c r="G37" s="49">
        <v>48244</v>
      </c>
      <c r="H37" s="49">
        <v>42819</v>
      </c>
      <c r="I37" s="49">
        <v>84543</v>
      </c>
      <c r="J37" s="49">
        <v>100816</v>
      </c>
      <c r="K37" s="49">
        <v>120151</v>
      </c>
    </row>
    <row r="39" spans="2:11" x14ac:dyDescent="0.25">
      <c r="C39" s="63"/>
      <c r="D39" s="63"/>
      <c r="E39" s="63"/>
      <c r="F39" s="63"/>
      <c r="G39" s="63"/>
      <c r="H39" s="63"/>
      <c r="I39" s="63"/>
      <c r="J39" s="63"/>
      <c r="K39" s="63"/>
    </row>
    <row r="40" spans="2:11" x14ac:dyDescent="0.25">
      <c r="B40" s="69" t="s">
        <v>75</v>
      </c>
      <c r="J40" s="9"/>
    </row>
    <row r="41" spans="2:11" x14ac:dyDescent="0.25">
      <c r="J41" s="9"/>
    </row>
    <row r="42" spans="2:11" x14ac:dyDescent="0.25">
      <c r="C42" s="14"/>
      <c r="D42" s="14"/>
      <c r="E42" s="14"/>
      <c r="F42" s="14"/>
      <c r="G42" s="14"/>
      <c r="H42" s="14"/>
      <c r="I42" s="14"/>
      <c r="J42" s="14"/>
      <c r="K42" s="14"/>
    </row>
    <row r="46" spans="2:11" x14ac:dyDescent="0.25">
      <c r="C46" s="9"/>
      <c r="D46" s="9"/>
      <c r="E46" s="9"/>
      <c r="F46" s="9"/>
      <c r="G46" s="9"/>
      <c r="H46" s="9"/>
      <c r="I46" s="9"/>
    </row>
    <row r="47" spans="2:11" x14ac:dyDescent="0.25">
      <c r="C47" s="9"/>
      <c r="D47" s="9"/>
      <c r="E47" s="9"/>
      <c r="F47" s="9"/>
      <c r="G47" s="9"/>
      <c r="H47" s="9"/>
      <c r="I47" s="9"/>
    </row>
    <row r="48" spans="2:11" x14ac:dyDescent="0.25">
      <c r="C48" s="9"/>
      <c r="D48" s="9"/>
      <c r="E48" s="9"/>
      <c r="F48" s="9"/>
      <c r="G48" s="9"/>
      <c r="H48" s="9"/>
      <c r="I48" s="9"/>
    </row>
    <row r="49" spans="3:9" x14ac:dyDescent="0.25">
      <c r="C49" s="9"/>
      <c r="D49" s="9"/>
      <c r="E49" s="9"/>
      <c r="F49" s="9"/>
      <c r="G49" s="9"/>
      <c r="H49" s="9"/>
      <c r="I49" s="9"/>
    </row>
    <row r="52" spans="3:9" x14ac:dyDescent="0.25">
      <c r="C52" s="9"/>
      <c r="D52" s="9"/>
      <c r="E52" s="9"/>
      <c r="F52" s="9"/>
      <c r="G52" s="9"/>
      <c r="H52" s="9"/>
      <c r="I52" s="9"/>
    </row>
    <row r="57" spans="3:9" x14ac:dyDescent="0.25">
      <c r="C57" s="9"/>
      <c r="D57" s="9"/>
      <c r="E57" s="9"/>
    </row>
    <row r="58" spans="3:9" x14ac:dyDescent="0.25">
      <c r="C58" s="9"/>
      <c r="D58" s="9"/>
      <c r="E58" s="9"/>
    </row>
    <row r="59" spans="3:9" x14ac:dyDescent="0.25">
      <c r="C59" s="9"/>
      <c r="D59" s="9"/>
      <c r="E59" s="9"/>
    </row>
    <row r="60" spans="3:9" x14ac:dyDescent="0.25">
      <c r="C60" s="9"/>
      <c r="D60" s="9"/>
      <c r="E60" s="9"/>
    </row>
    <row r="63" spans="3:9" x14ac:dyDescent="0.25">
      <c r="C63" s="9"/>
      <c r="D63" s="9"/>
      <c r="E63" s="9"/>
    </row>
  </sheetData>
  <mergeCells count="2">
    <mergeCell ref="B3:B4"/>
    <mergeCell ref="C3:K3"/>
  </mergeCells>
  <pageMargins left="0.7" right="0.7" top="0.75" bottom="0.75" header="0.3" footer="0.3"/>
  <pageSetup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E9F8-9D3F-455A-8433-1754EAB6C456}">
  <dimension ref="B5:L18"/>
  <sheetViews>
    <sheetView showGridLines="0" workbookViewId="0">
      <selection activeCell="H31" sqref="H31"/>
    </sheetView>
  </sheetViews>
  <sheetFormatPr defaultColWidth="9" defaultRowHeight="12" x14ac:dyDescent="0.2"/>
  <cols>
    <col min="1" max="1" width="20.85546875" style="1" customWidth="1"/>
    <col min="2" max="2" width="21.5703125" style="1" customWidth="1"/>
    <col min="3" max="5" width="10.7109375" style="1" bestFit="1" customWidth="1"/>
    <col min="6" max="16384" width="9" style="1"/>
  </cols>
  <sheetData>
    <row r="5" spans="2:12" x14ac:dyDescent="0.2">
      <c r="B5" s="11" t="s">
        <v>154</v>
      </c>
    </row>
    <row r="6" spans="2:12" ht="15" x14ac:dyDescent="0.25">
      <c r="C6" s="10"/>
      <c r="D6"/>
      <c r="E6"/>
      <c r="F6"/>
      <c r="G6"/>
      <c r="H6"/>
      <c r="I6"/>
      <c r="J6"/>
      <c r="K6"/>
      <c r="L6"/>
    </row>
    <row r="7" spans="2:12" ht="26.25" customHeight="1" x14ac:dyDescent="0.25">
      <c r="B7" s="6" t="s">
        <v>10</v>
      </c>
      <c r="C7" s="6" t="s">
        <v>61</v>
      </c>
      <c r="D7" s="6" t="s">
        <v>62</v>
      </c>
      <c r="E7" s="6" t="s">
        <v>63</v>
      </c>
      <c r="F7"/>
      <c r="G7"/>
      <c r="H7"/>
      <c r="I7"/>
      <c r="J7"/>
      <c r="K7"/>
      <c r="L7"/>
    </row>
    <row r="8" spans="2:12" ht="15" x14ac:dyDescent="0.25">
      <c r="B8" s="3">
        <v>2018</v>
      </c>
      <c r="C8" s="12">
        <v>17298.390500000001</v>
      </c>
      <c r="D8" s="12">
        <v>12534.609700000001</v>
      </c>
      <c r="E8" s="12">
        <f t="shared" ref="E8:E14" si="0">+C8+D8</f>
        <v>29833.000200000002</v>
      </c>
      <c r="F8"/>
      <c r="G8"/>
      <c r="H8"/>
      <c r="I8"/>
      <c r="J8" s="9"/>
      <c r="K8"/>
      <c r="L8"/>
    </row>
    <row r="9" spans="2:12" ht="15" x14ac:dyDescent="0.25">
      <c r="B9" s="3">
        <v>2019</v>
      </c>
      <c r="C9" s="12">
        <v>6139</v>
      </c>
      <c r="D9" s="12">
        <v>5874</v>
      </c>
      <c r="E9" s="12">
        <f t="shared" si="0"/>
        <v>12013</v>
      </c>
      <c r="F9"/>
      <c r="G9"/>
      <c r="H9"/>
      <c r="I9"/>
      <c r="J9" s="9"/>
      <c r="K9"/>
      <c r="L9"/>
    </row>
    <row r="10" spans="2:12" ht="15" x14ac:dyDescent="0.25">
      <c r="B10" s="3">
        <v>2020</v>
      </c>
      <c r="C10" s="12">
        <v>25880</v>
      </c>
      <c r="D10" s="12">
        <v>22364</v>
      </c>
      <c r="E10" s="12">
        <f t="shared" si="0"/>
        <v>48244</v>
      </c>
      <c r="F10"/>
      <c r="G10"/>
      <c r="H10"/>
      <c r="I10"/>
      <c r="J10" s="9"/>
      <c r="K10"/>
      <c r="L10"/>
    </row>
    <row r="11" spans="2:12" ht="15" x14ac:dyDescent="0.25">
      <c r="B11" s="3">
        <v>2021</v>
      </c>
      <c r="C11" s="12">
        <v>21353</v>
      </c>
      <c r="D11" s="12">
        <v>21466</v>
      </c>
      <c r="E11" s="12">
        <f t="shared" si="0"/>
        <v>42819</v>
      </c>
      <c r="F11"/>
      <c r="G11"/>
      <c r="H11"/>
      <c r="I11"/>
      <c r="J11" s="9"/>
      <c r="K11"/>
      <c r="L11"/>
    </row>
    <row r="12" spans="2:12" ht="15" x14ac:dyDescent="0.25">
      <c r="B12" s="3">
        <v>2022</v>
      </c>
      <c r="C12" s="12">
        <v>43455</v>
      </c>
      <c r="D12" s="12">
        <v>41088</v>
      </c>
      <c r="E12" s="12">
        <f t="shared" si="0"/>
        <v>84543</v>
      </c>
      <c r="F12"/>
      <c r="G12"/>
      <c r="H12"/>
      <c r="I12"/>
      <c r="J12" s="9"/>
      <c r="K12"/>
      <c r="L12"/>
    </row>
    <row r="13" spans="2:12" ht="15" x14ac:dyDescent="0.25">
      <c r="B13" s="3">
        <v>2023</v>
      </c>
      <c r="C13" s="12">
        <v>43631</v>
      </c>
      <c r="D13" s="12">
        <v>57185</v>
      </c>
      <c r="E13" s="12">
        <f t="shared" si="0"/>
        <v>100816</v>
      </c>
      <c r="F13"/>
      <c r="G13"/>
      <c r="H13"/>
      <c r="I13"/>
      <c r="J13" s="9"/>
      <c r="K13"/>
      <c r="L13"/>
    </row>
    <row r="14" spans="2:12" ht="15" x14ac:dyDescent="0.25">
      <c r="B14" s="7">
        <v>2024</v>
      </c>
      <c r="C14" s="13">
        <v>36906.886100000003</v>
      </c>
      <c r="D14" s="13">
        <v>83244.113899999997</v>
      </c>
      <c r="E14" s="13">
        <f t="shared" si="0"/>
        <v>120151</v>
      </c>
      <c r="F14"/>
      <c r="G14"/>
      <c r="H14"/>
      <c r="I14"/>
      <c r="J14" s="9"/>
      <c r="K14"/>
      <c r="L14"/>
    </row>
    <row r="15" spans="2:12" ht="15" x14ac:dyDescent="0.25">
      <c r="B15"/>
      <c r="C15"/>
      <c r="D15"/>
      <c r="E15"/>
      <c r="F15"/>
      <c r="G15"/>
      <c r="H15"/>
      <c r="I15"/>
      <c r="J15"/>
      <c r="K15"/>
      <c r="L15"/>
    </row>
    <row r="16" spans="2:12" ht="15" x14ac:dyDescent="0.25">
      <c r="B16" s="69" t="s">
        <v>75</v>
      </c>
      <c r="C16" s="5"/>
      <c r="D16"/>
      <c r="E16"/>
      <c r="F16"/>
      <c r="G16"/>
      <c r="H16"/>
      <c r="I16"/>
      <c r="J16" s="9"/>
      <c r="K16"/>
      <c r="L16"/>
    </row>
    <row r="17" spans="2:12" ht="15" x14ac:dyDescent="0.25">
      <c r="B17"/>
      <c r="C17"/>
      <c r="D17"/>
      <c r="E17"/>
      <c r="F17"/>
      <c r="G17"/>
      <c r="H17"/>
      <c r="I17"/>
      <c r="J17"/>
      <c r="K17"/>
      <c r="L17"/>
    </row>
    <row r="18" spans="2:12" ht="15" x14ac:dyDescent="0.25">
      <c r="B18"/>
      <c r="C18"/>
      <c r="D18"/>
      <c r="E18"/>
      <c r="F18"/>
      <c r="G18"/>
      <c r="H18"/>
      <c r="I18"/>
      <c r="J18"/>
      <c r="K18"/>
      <c r="L18"/>
    </row>
  </sheetData>
  <pageMargins left="0.7" right="0.7" top="0.75" bottom="0.75" header="0.3" footer="0.3"/>
  <pageSetup orientation="portrait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3C7B-692C-44A0-8E6A-B1FF40B86E32}">
  <dimension ref="B2:K14"/>
  <sheetViews>
    <sheetView showGridLines="0" workbookViewId="0">
      <selection activeCell="G31" sqref="G31"/>
    </sheetView>
  </sheetViews>
  <sheetFormatPr defaultColWidth="10.28515625" defaultRowHeight="15" x14ac:dyDescent="0.25"/>
  <cols>
    <col min="1" max="1" width="14.28515625" customWidth="1"/>
    <col min="2" max="2" width="15.28515625" customWidth="1"/>
    <col min="3" max="3" width="16" customWidth="1"/>
  </cols>
  <sheetData>
    <row r="2" spans="2:11" ht="43.5" customHeight="1" x14ac:dyDescent="0.25">
      <c r="B2" s="11" t="s">
        <v>155</v>
      </c>
      <c r="C2" s="10"/>
    </row>
    <row r="3" spans="2:11" ht="24" customHeight="1" x14ac:dyDescent="0.25">
      <c r="B3" s="6" t="s">
        <v>10</v>
      </c>
      <c r="C3" s="6" t="s">
        <v>65</v>
      </c>
    </row>
    <row r="4" spans="2:11" x14ac:dyDescent="0.25">
      <c r="B4" s="3">
        <v>2016</v>
      </c>
      <c r="C4" s="16">
        <v>3.605286018238358E-2</v>
      </c>
    </row>
    <row r="5" spans="2:11" x14ac:dyDescent="0.25">
      <c r="B5" s="3">
        <v>2017</v>
      </c>
      <c r="C5" s="16">
        <v>2.0738999036031578E-2</v>
      </c>
      <c r="K5" s="9"/>
    </row>
    <row r="6" spans="2:11" x14ac:dyDescent="0.25">
      <c r="B6" s="3">
        <v>2018</v>
      </c>
      <c r="C6" s="16">
        <v>1.791836342450779E-2</v>
      </c>
      <c r="K6" s="9"/>
    </row>
    <row r="7" spans="2:11" x14ac:dyDescent="0.25">
      <c r="B7" s="3">
        <v>2019</v>
      </c>
      <c r="C7" s="16">
        <v>7.0106411413111353E-3</v>
      </c>
      <c r="K7" s="9"/>
    </row>
    <row r="8" spans="2:11" x14ac:dyDescent="0.25">
      <c r="B8" s="3">
        <v>2020</v>
      </c>
      <c r="C8" s="16">
        <v>3.1812453965116026E-2</v>
      </c>
      <c r="K8" s="9"/>
    </row>
    <row r="9" spans="2:11" x14ac:dyDescent="0.25">
      <c r="B9" s="3">
        <v>2021</v>
      </c>
      <c r="C9" s="16">
        <v>2.5484102119717369E-2</v>
      </c>
      <c r="K9" s="9"/>
    </row>
    <row r="10" spans="2:11" x14ac:dyDescent="0.25">
      <c r="B10" s="3">
        <v>2022</v>
      </c>
      <c r="C10" s="16">
        <v>4.7706835141320979E-2</v>
      </c>
      <c r="K10" s="9"/>
    </row>
    <row r="11" spans="2:11" x14ac:dyDescent="0.25">
      <c r="B11" s="3">
        <v>2023</v>
      </c>
      <c r="C11" s="16">
        <v>5.3743353239505465E-2</v>
      </c>
      <c r="K11" s="9"/>
    </row>
    <row r="12" spans="2:11" x14ac:dyDescent="0.25">
      <c r="B12" s="7">
        <v>2024</v>
      </c>
      <c r="C12" s="17">
        <v>6.5084829727204863E-2</v>
      </c>
      <c r="K12" s="9"/>
    </row>
    <row r="14" spans="2:11" x14ac:dyDescent="0.25">
      <c r="B14" s="69" t="s">
        <v>75</v>
      </c>
      <c r="C14" s="5"/>
      <c r="K14" s="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147</vt:i4>
      </vt:variant>
    </vt:vector>
  </HeadingPairs>
  <TitlesOfParts>
    <vt:vector size="147" baseType="lpstr">
      <vt:lpstr>Contenido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 </vt:lpstr>
      <vt:lpstr>Cuadro 12 </vt:lpstr>
      <vt:lpstr>Cuadro 13 </vt:lpstr>
      <vt:lpstr>Cuadro 14</vt:lpstr>
      <vt:lpstr>Cuadro 15</vt:lpstr>
      <vt:lpstr>Cuadro 16 </vt:lpstr>
      <vt:lpstr>Cuadro 17 </vt:lpstr>
      <vt:lpstr>Cuadro 18 </vt:lpstr>
      <vt:lpstr>Cuadro 19 </vt:lpstr>
      <vt:lpstr>Cuadro 20 </vt:lpstr>
      <vt:lpstr>Cuadro 21 </vt:lpstr>
      <vt:lpstr>Cuadro 22 </vt:lpstr>
      <vt:lpstr>Cuadro 23 </vt:lpstr>
      <vt:lpstr>Cuadro 24 </vt:lpstr>
      <vt:lpstr>Cuadro 25 </vt:lpstr>
      <vt:lpstr>Cuadro 26 </vt:lpstr>
      <vt:lpstr>Cuadro 27 </vt:lpstr>
      <vt:lpstr>Cuadro 28 </vt:lpstr>
      <vt:lpstr>Cuadro 29 </vt:lpstr>
      <vt:lpstr>Cuadro 30 </vt:lpstr>
      <vt:lpstr>Cuadro 31 </vt:lpstr>
      <vt:lpstr>Cuadro 32 </vt:lpstr>
      <vt:lpstr>Cuadro 33 </vt:lpstr>
      <vt:lpstr>Cuadro 34 </vt:lpstr>
      <vt:lpstr>Cuadro 35</vt:lpstr>
      <vt:lpstr>Cuadro 36 </vt:lpstr>
      <vt:lpstr>Cuadro 37</vt:lpstr>
      <vt:lpstr>Cuadro 38</vt:lpstr>
      <vt:lpstr>Cuadro 39 </vt:lpstr>
      <vt:lpstr>Cuadro 40 </vt:lpstr>
      <vt:lpstr>Cuadro 41 </vt:lpstr>
      <vt:lpstr>Cuadro 42 </vt:lpstr>
      <vt:lpstr>Cuadro 43 </vt:lpstr>
      <vt:lpstr>Cuadro 44 </vt:lpstr>
      <vt:lpstr>Cuadro 45</vt:lpstr>
      <vt:lpstr>Cuadro 46 </vt:lpstr>
      <vt:lpstr>Cuadro 47</vt:lpstr>
      <vt:lpstr>Cuadro 48</vt:lpstr>
      <vt:lpstr>Cuadro 49</vt:lpstr>
      <vt:lpstr>Cuadro 50</vt:lpstr>
      <vt:lpstr>Cuadro 51</vt:lpstr>
      <vt:lpstr>Cuadro 52</vt:lpstr>
      <vt:lpstr>Cuadro 53</vt:lpstr>
      <vt:lpstr>Cuadro 54</vt:lpstr>
      <vt:lpstr>Cuadro 55</vt:lpstr>
      <vt:lpstr>Cuadro 56</vt:lpstr>
      <vt:lpstr>Cuadro 57 </vt:lpstr>
      <vt:lpstr>Cuadro 58 </vt:lpstr>
      <vt:lpstr>Cuadro 59 </vt:lpstr>
      <vt:lpstr>Cuadro 60 </vt:lpstr>
      <vt:lpstr>Cuadro 61 </vt:lpstr>
      <vt:lpstr>Cuadro 62</vt:lpstr>
      <vt:lpstr>Cuadro 63</vt:lpstr>
      <vt:lpstr>Cuadro 64</vt:lpstr>
      <vt:lpstr>Cuadro 65</vt:lpstr>
      <vt:lpstr>Cuadro 66</vt:lpstr>
      <vt:lpstr>Cuadro 67</vt:lpstr>
      <vt:lpstr>Cuadro 68</vt:lpstr>
      <vt:lpstr>Cuadro 69</vt:lpstr>
      <vt:lpstr>Cuadro 70</vt:lpstr>
      <vt:lpstr>Cuadro 71 </vt:lpstr>
      <vt:lpstr>Cuadro 72  </vt:lpstr>
      <vt:lpstr>Cuadro 73 </vt:lpstr>
      <vt:lpstr>Cuadro 74 </vt:lpstr>
      <vt:lpstr>Cuadro 75 </vt:lpstr>
      <vt:lpstr>Cuadro 76 </vt:lpstr>
      <vt:lpstr>Cuadro 77 </vt:lpstr>
      <vt:lpstr>Cuadro 78 </vt:lpstr>
      <vt:lpstr>Cuadro 79 </vt:lpstr>
      <vt:lpstr>Cuadro 80 </vt:lpstr>
      <vt:lpstr>Cuadro 81 </vt:lpstr>
      <vt:lpstr>Cuadro 82 </vt:lpstr>
      <vt:lpstr>Cuadro 83 </vt:lpstr>
      <vt:lpstr>Cuadro 84 </vt:lpstr>
      <vt:lpstr>Cuadro 85 </vt:lpstr>
      <vt:lpstr>Cuadro 86 </vt:lpstr>
      <vt:lpstr>Cuadro 87 </vt:lpstr>
      <vt:lpstr>Cuadro 88</vt:lpstr>
      <vt:lpstr>Cuadro 89 </vt:lpstr>
      <vt:lpstr>Cuadro 90 </vt:lpstr>
      <vt:lpstr>Cuadro 91 </vt:lpstr>
      <vt:lpstr>Cuadro 92 </vt:lpstr>
      <vt:lpstr>Cuadro 93 </vt:lpstr>
      <vt:lpstr>Cuadro 94 </vt:lpstr>
      <vt:lpstr>Cuadro 95 </vt:lpstr>
      <vt:lpstr>Cuadro 96 </vt:lpstr>
      <vt:lpstr>Cuadro 97</vt:lpstr>
      <vt:lpstr>Cuadro 98 </vt:lpstr>
      <vt:lpstr>Cuadro 99 </vt:lpstr>
      <vt:lpstr>Cuadro 100 </vt:lpstr>
      <vt:lpstr>Cuadro 101 </vt:lpstr>
      <vt:lpstr>Cuadro 102 </vt:lpstr>
      <vt:lpstr>Cuadro 103 </vt:lpstr>
      <vt:lpstr>Cuadro 104 </vt:lpstr>
      <vt:lpstr>Cuadro 105  </vt:lpstr>
      <vt:lpstr>Cuadro 106</vt:lpstr>
      <vt:lpstr>Cuadro 107 </vt:lpstr>
      <vt:lpstr>Cuadro 108 </vt:lpstr>
      <vt:lpstr>Cuadro 109</vt:lpstr>
      <vt:lpstr>Cuadro 110</vt:lpstr>
      <vt:lpstr>Cuadro 111</vt:lpstr>
      <vt:lpstr>Cuadro 112 </vt:lpstr>
      <vt:lpstr>Cuadro 113 </vt:lpstr>
      <vt:lpstr>Cuadro 114</vt:lpstr>
      <vt:lpstr>Cuadro 115</vt:lpstr>
      <vt:lpstr>Cuadro 116</vt:lpstr>
      <vt:lpstr>Cuadro 117</vt:lpstr>
      <vt:lpstr>Cuadro 118</vt:lpstr>
      <vt:lpstr>Cuadro 119</vt:lpstr>
      <vt:lpstr>Cuadro 120</vt:lpstr>
      <vt:lpstr>Cuadro 121</vt:lpstr>
      <vt:lpstr>Cuadro 122</vt:lpstr>
      <vt:lpstr>Cuadro 123</vt:lpstr>
      <vt:lpstr>Cuadro 124</vt:lpstr>
      <vt:lpstr>Cuadro 125 </vt:lpstr>
      <vt:lpstr>Cuadro 126 </vt:lpstr>
      <vt:lpstr>Cuadro 127</vt:lpstr>
      <vt:lpstr>Cuadro 128</vt:lpstr>
      <vt:lpstr>Cuadro 129</vt:lpstr>
      <vt:lpstr>Cuadro 130</vt:lpstr>
      <vt:lpstr>Cuadro 131</vt:lpstr>
      <vt:lpstr>Cuadro 132</vt:lpstr>
      <vt:lpstr>Cuadro 133</vt:lpstr>
      <vt:lpstr>Cuadro 134</vt:lpstr>
      <vt:lpstr>Cuadro 135</vt:lpstr>
      <vt:lpstr>Cuadro 136</vt:lpstr>
      <vt:lpstr>Cuadro 137</vt:lpstr>
      <vt:lpstr>Cuadro 138</vt:lpstr>
      <vt:lpstr>Cuadro 139 </vt:lpstr>
      <vt:lpstr>Cuadro 140</vt:lpstr>
      <vt:lpstr>Cuadro 141</vt:lpstr>
      <vt:lpstr>Cuadro 142</vt:lpstr>
      <vt:lpstr>Cuadro 143</vt:lpstr>
      <vt:lpstr>Cuadro 144</vt:lpstr>
      <vt:lpstr>Cuadro 145</vt:lpstr>
      <vt:lpstr>Cuadro 146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Luisanna Dell Olio Ogando</dc:creator>
  <cp:lastModifiedBy>Alexa Chanel Martínez Guerrero</cp:lastModifiedBy>
  <dcterms:created xsi:type="dcterms:W3CDTF">2025-07-07T13:57:32Z</dcterms:created>
  <dcterms:modified xsi:type="dcterms:W3CDTF">2025-09-30T22:32:30Z</dcterms:modified>
</cp:coreProperties>
</file>