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Mensuales\"/>
    </mc:Choice>
  </mc:AlternateContent>
  <bookViews>
    <workbookView xWindow="-120" yWindow="-120" windowWidth="29040" windowHeight="15840" firstSheet="2" activeTab="5"/>
  </bookViews>
  <sheets>
    <sheet name="2018" sheetId="6" r:id="rId1"/>
    <sheet name="2019" sheetId="5" r:id="rId2"/>
    <sheet name="2020" sheetId="3" r:id="rId3"/>
    <sheet name="2021" sheetId="2" r:id="rId4"/>
    <sheet name="2022" sheetId="7" r:id="rId5"/>
    <sheet name="2023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f">#REF!</definedName>
    <definedName name="__aaa98">'[1]344.13'!#REF!</definedName>
    <definedName name="__aaa99">'[1]344.13'!#REF!</definedName>
    <definedName name="__dga11">#REF!</definedName>
    <definedName name="__dga12">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L">#REF!</definedName>
    <definedName name="ap">'[1]331-04'!#REF!</definedName>
    <definedName name="ap_10">'[1]331-04'!#REF!</definedName>
    <definedName name="ap_11">'[1]331-04'!#REF!</definedName>
    <definedName name="_xlnm.Print_Area" localSheetId="0">'2018'!$A$1:$AR$4</definedName>
    <definedName name="asd">#REF!</definedName>
    <definedName name="asd_10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>#REF!</definedName>
    <definedName name="dsd_10">#REF!</definedName>
    <definedName name="dsd_1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'[1]333.03'!$D$12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>#REF!</definedName>
    <definedName name="fg_10">#REF!</definedName>
    <definedName name="fg_11">#REF!</definedName>
    <definedName name="fge">'[5]10'!$F$12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>#REF!</definedName>
    <definedName name="gf_10">#REF!</definedName>
    <definedName name="gf_11">#REF!</definedName>
    <definedName name="gfdgdgdgdg">'[1]333.10'!#REF!</definedName>
    <definedName name="gfdgdgdgdg_10">'[1]333.10'!#REF!</definedName>
    <definedName name="gfdgdgdgdg_11">'[1]333.10'!#REF!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>#REF!</definedName>
    <definedName name="jygjyuihjggf_10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'[1]333.10'!#REF!</definedName>
    <definedName name="nb_10">'[1]333.10'!#REF!</definedName>
    <definedName name="nb_11">'[1]333.10'!#REF!</definedName>
    <definedName name="nmbnvmvbh">'[3]2.03'!$J$13</definedName>
    <definedName name="nn">#REF!</definedName>
    <definedName name="nn_10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>#REF!</definedName>
    <definedName name="res_10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_10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BV_10">#REF!</definedName>
    <definedName name="VBV_11">#REF!</definedName>
    <definedName name="vd">'[4]8.03'!$C$9</definedName>
    <definedName name="vfc">#REF!</definedName>
    <definedName name="vfc_10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8" l="1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4" i="8"/>
  <c r="B65" i="8"/>
  <c r="B66" i="8"/>
  <c r="B67" i="8"/>
  <c r="B68" i="8"/>
  <c r="N6" i="8"/>
  <c r="B6" i="8" s="1"/>
  <c r="M6" i="8" l="1"/>
  <c r="L6" i="8" l="1"/>
  <c r="K6" i="8" l="1"/>
  <c r="J6" i="8" l="1"/>
  <c r="C6" i="8" l="1"/>
  <c r="D6" i="8"/>
  <c r="E6" i="8"/>
  <c r="F6" i="8"/>
  <c r="G6" i="8"/>
  <c r="H6" i="8"/>
  <c r="I6" i="8"/>
  <c r="B7" i="7" l="1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4" i="7"/>
  <c r="B65" i="7"/>
  <c r="B66" i="7"/>
  <c r="B67" i="7"/>
  <c r="B68" i="7"/>
  <c r="N6" i="7"/>
  <c r="M6" i="7" l="1"/>
  <c r="L6" i="7" l="1"/>
  <c r="B8" i="6" l="1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7" i="6"/>
  <c r="B68" i="6"/>
  <c r="B69" i="6"/>
  <c r="D7" i="6"/>
  <c r="D6" i="6" s="1"/>
  <c r="E7" i="6"/>
  <c r="E6" i="6" s="1"/>
  <c r="F7" i="6"/>
  <c r="F6" i="6" s="1"/>
  <c r="G7" i="6"/>
  <c r="G6" i="6" s="1"/>
  <c r="H7" i="6"/>
  <c r="H6" i="6" s="1"/>
  <c r="I7" i="6"/>
  <c r="J7" i="6"/>
  <c r="K7" i="6"/>
  <c r="L7" i="6"/>
  <c r="M7" i="6"/>
  <c r="N7" i="6"/>
  <c r="C7" i="6"/>
  <c r="B7" i="6" s="1"/>
  <c r="D66" i="6"/>
  <c r="E66" i="6"/>
  <c r="F66" i="6"/>
  <c r="G66" i="6"/>
  <c r="H66" i="6"/>
  <c r="I66" i="6"/>
  <c r="I6" i="6" s="1"/>
  <c r="J66" i="6"/>
  <c r="J6" i="6" s="1"/>
  <c r="K66" i="6"/>
  <c r="K6" i="6" s="1"/>
  <c r="L66" i="6"/>
  <c r="L6" i="6" s="1"/>
  <c r="M66" i="6"/>
  <c r="M6" i="6" s="1"/>
  <c r="N66" i="6"/>
  <c r="N6" i="6" s="1"/>
  <c r="C66" i="6"/>
  <c r="B66" i="6" s="1"/>
  <c r="C6" i="6" l="1"/>
  <c r="B6" i="6" s="1"/>
  <c r="J6" i="7"/>
  <c r="K6" i="7"/>
  <c r="D6" i="7" l="1"/>
  <c r="E6" i="7"/>
  <c r="F6" i="7"/>
  <c r="G6" i="7"/>
  <c r="H6" i="7"/>
  <c r="I6" i="7"/>
  <c r="C6" i="7"/>
  <c r="B6" i="7" l="1"/>
  <c r="N8" i="2"/>
  <c r="M8" i="2"/>
  <c r="M7" i="2" s="1"/>
  <c r="L8" i="2"/>
  <c r="K8" i="2"/>
  <c r="K7" i="2" s="1"/>
  <c r="J8" i="2"/>
  <c r="I8" i="2"/>
  <c r="I7" i="2" s="1"/>
  <c r="H8" i="2"/>
  <c r="H7" i="2" s="1"/>
  <c r="G8" i="2"/>
  <c r="G7" i="2" s="1"/>
  <c r="F8" i="2"/>
  <c r="E8" i="2"/>
  <c r="E7" i="2" s="1"/>
  <c r="D8" i="2"/>
  <c r="C8" i="2"/>
  <c r="C7" i="2" s="1"/>
  <c r="B8" i="2"/>
  <c r="B7" i="2" s="1"/>
  <c r="N7" i="2"/>
  <c r="L7" i="2"/>
  <c r="J7" i="2"/>
  <c r="F7" i="2"/>
  <c r="D7" i="2"/>
  <c r="B65" i="5" l="1"/>
  <c r="B6" i="5" s="1"/>
  <c r="N65" i="5"/>
  <c r="N6" i="5" s="1"/>
  <c r="M65" i="5"/>
  <c r="M6" i="5" s="1"/>
  <c r="L65" i="5"/>
  <c r="L6" i="5" s="1"/>
  <c r="K65" i="5"/>
  <c r="K6" i="5" s="1"/>
  <c r="J65" i="5"/>
  <c r="J6" i="5" s="1"/>
  <c r="I65" i="5"/>
  <c r="I6" i="5" s="1"/>
  <c r="H65" i="5"/>
  <c r="H6" i="5" s="1"/>
  <c r="G65" i="5"/>
  <c r="G6" i="5" s="1"/>
  <c r="F65" i="5"/>
  <c r="F6" i="5" s="1"/>
  <c r="E65" i="5"/>
  <c r="E6" i="5" s="1"/>
  <c r="D65" i="5"/>
  <c r="D6" i="5" s="1"/>
  <c r="C65" i="5"/>
  <c r="C6" i="5" s="1"/>
  <c r="B70" i="3" l="1"/>
  <c r="B69" i="3"/>
  <c r="B68" i="3"/>
  <c r="B67" i="3"/>
  <c r="N66" i="3"/>
  <c r="M66" i="3"/>
  <c r="L66" i="3"/>
  <c r="K66" i="3"/>
  <c r="J66" i="3"/>
  <c r="I66" i="3"/>
  <c r="H66" i="3"/>
  <c r="G66" i="3"/>
  <c r="F66" i="3"/>
  <c r="E66" i="3"/>
  <c r="D66" i="3"/>
  <c r="C66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N7" i="3"/>
  <c r="N6" i="3" s="1"/>
  <c r="M7" i="3"/>
  <c r="M6" i="3" s="1"/>
  <c r="L7" i="3"/>
  <c r="K7" i="3"/>
  <c r="J7" i="3"/>
  <c r="I7" i="3"/>
  <c r="I6" i="3" s="1"/>
  <c r="H7" i="3"/>
  <c r="G7" i="3"/>
  <c r="F7" i="3"/>
  <c r="E7" i="3"/>
  <c r="D7" i="3"/>
  <c r="C7" i="3"/>
  <c r="J6" i="3" l="1"/>
  <c r="K6" i="3"/>
  <c r="E6" i="3"/>
  <c r="F6" i="3"/>
  <c r="G6" i="3"/>
  <c r="C6" i="3"/>
  <c r="H6" i="3"/>
  <c r="L6" i="3"/>
  <c r="D6" i="3"/>
  <c r="B7" i="3"/>
  <c r="B66" i="3"/>
  <c r="B6" i="3" l="1"/>
</calcChain>
</file>

<file path=xl/sharedStrings.xml><?xml version="1.0" encoding="utf-8"?>
<sst xmlns="http://schemas.openxmlformats.org/spreadsheetml/2006/main" count="508" uniqueCount="167">
  <si>
    <t>Enero</t>
  </si>
  <si>
    <t>Partida</t>
  </si>
  <si>
    <t>I) Impuestos</t>
  </si>
  <si>
    <t>Fuente: Ministerio de Hacienda, sistema integrado de Gestión financiera (siGef), informe de ejecución de ingresos</t>
  </si>
  <si>
    <t xml:space="preserve">  1) Impuestos sobre los ingresos</t>
  </si>
  <si>
    <t xml:space="preserve"> 2) Impuestos sobre la propiedad</t>
  </si>
  <si>
    <t>Impuestos sobre la Propiedad y Transacciones Financieras y de Capital</t>
  </si>
  <si>
    <t>Accesorios sobre los Impuestos a  los Ingresos</t>
  </si>
  <si>
    <t xml:space="preserve">Impuestos sobre los Ingresos Aplicados sin Distinción de Persona </t>
  </si>
  <si>
    <t>Impuestos Sobre la Renta de las Personas</t>
  </si>
  <si>
    <t>Impuestos Sobre Los Ingresos de las Empresas</t>
  </si>
  <si>
    <t>Otros</t>
  </si>
  <si>
    <t>Impuesto sobre Cheques</t>
  </si>
  <si>
    <t>Impuesto a la Propiedad Inmobiliaria (IPI) (Impuesto a las Viviendas Suntuarias IVSS)</t>
  </si>
  <si>
    <t>Impuestos sobre Activos</t>
  </si>
  <si>
    <t>Impuesto sobre Operaciones Inmobiliarias</t>
  </si>
  <si>
    <t>Impuestos sobre Transferencias de Bienes Muebles</t>
  </si>
  <si>
    <t>Impuesto sobre las Sucesiones y Donaciones</t>
  </si>
  <si>
    <t>Accesorios sobre la Propiedad</t>
  </si>
  <si>
    <t>Impuestos sobre los Bienes y Servicios</t>
  </si>
  <si>
    <t>Impuestos Transferencias de Bienes Industrializados y Servicios</t>
  </si>
  <si>
    <t>Impuestos Adicionales y Selectivos sobre Bienes y Servicios</t>
  </si>
  <si>
    <t>Impuesto específico sobre los hidrocarburos, Ley No. 112-00</t>
  </si>
  <si>
    <t>Impuesto selectivo Ad Valorem sobre hidrocarburos, Ley No.557-05</t>
  </si>
  <si>
    <t>Impuestos Selectivos a Productos Derivados del Alcohol</t>
  </si>
  <si>
    <t>Impuesto Selectivo a las Cervezas</t>
  </si>
  <si>
    <t>Impuesto Selectivo al Tabaco y los Cigarrillos</t>
  </si>
  <si>
    <t>Impuestos Selectivo a las Telecomunicaciones</t>
  </si>
  <si>
    <t>Impuestos Selectivo a los Seguros</t>
  </si>
  <si>
    <t xml:space="preserve"> Impuestos Sobre el Uso de Bienes y Licencias</t>
  </si>
  <si>
    <t>Derecho de Circulación Vehículos de Motor</t>
  </si>
  <si>
    <t>17% Registro de Propiedad de vehículo</t>
  </si>
  <si>
    <t xml:space="preserve">Impuesto especifico Bancas de Apuestas  deportivas  </t>
  </si>
  <si>
    <t>Accesorios sobre Impuestos Internos a  Mercancías y  Servicios</t>
  </si>
  <si>
    <t>Salida de Pasajeros al Exterior por Aeropuertos</t>
  </si>
  <si>
    <t>4) Impuestos sobre el comercio y las transacciones/ comercio exterior</t>
  </si>
  <si>
    <t>Derechos Administrativos</t>
  </si>
  <si>
    <t>Ventas de Bienes y Servicios</t>
  </si>
  <si>
    <t>Tasas</t>
  </si>
  <si>
    <t>Tarjetas de Turismo</t>
  </si>
  <si>
    <t>Ventas de Mercancías del Estado</t>
  </si>
  <si>
    <t>Ventas Servicios del Estado</t>
  </si>
  <si>
    <t>II) Ingresos por contraprestación</t>
  </si>
  <si>
    <t>III) Otros ingresos</t>
  </si>
  <si>
    <t>Rentas de la Propiedad</t>
  </si>
  <si>
    <t>Arriendo de Activos Tangibles No Producidos</t>
  </si>
  <si>
    <t>Multas y Sanciones</t>
  </si>
  <si>
    <t>Ingresos Diversos</t>
  </si>
  <si>
    <t>Ingresos por diferencial del gas licuado de petróleo</t>
  </si>
  <si>
    <t>B) Ingresos de capital</t>
  </si>
  <si>
    <t>Otros Ingresos:</t>
  </si>
  <si>
    <t>Depósitos a Cargo del Estado o Fondos Especiales y de Terceros</t>
  </si>
  <si>
    <t>Devolución impuesto selectivo al consumo de combustibles</t>
  </si>
  <si>
    <t>A) Ingresos corrientes</t>
  </si>
  <si>
    <t>Total general</t>
  </si>
  <si>
    <t>Febrero</t>
  </si>
  <si>
    <t>Marzo</t>
  </si>
  <si>
    <t>6) Impuestos diversos</t>
  </si>
  <si>
    <t xml:space="preserve">Total ingresos corrientes + ingresos de capital </t>
  </si>
  <si>
    <t>Total</t>
  </si>
  <si>
    <t>Abril</t>
  </si>
  <si>
    <t>Mayo</t>
  </si>
  <si>
    <t>Junio</t>
  </si>
  <si>
    <t>Julio</t>
  </si>
  <si>
    <t>Agosto</t>
  </si>
  <si>
    <t>3) Impuestos internos sobre mercancías y servicios</t>
  </si>
  <si>
    <t>Impuesto especifico Bancas de Apuestas de Lotería</t>
  </si>
  <si>
    <t>5) Impuestos ecológicos</t>
  </si>
  <si>
    <t>Regalía neta por fundición- RNF</t>
  </si>
  <si>
    <t xml:space="preserve">Fondo para Registro y Devolución de los Depósitos en excesos en la Cuenta única del Tesoro </t>
  </si>
  <si>
    <t>Ingresos de la Cuenta única del Tesoro No Presupuestaria (10%Dividendos Banreservas)</t>
  </si>
  <si>
    <t>Septiembre</t>
  </si>
  <si>
    <t>Octubre</t>
  </si>
  <si>
    <t xml:space="preserve">8015-Fondo de contribución especiales para la gestión  </t>
  </si>
  <si>
    <t>Noviembre</t>
  </si>
  <si>
    <t>Diciembre</t>
  </si>
  <si>
    <t>3) Impuestos internos sobre mercancias y servicios</t>
  </si>
  <si>
    <t>Impuesto especifico Bancas de Apuestas de Loteria</t>
  </si>
  <si>
    <t>5) Impuestos ecologicos</t>
  </si>
  <si>
    <t>Regalia neta por fundicion- RNF</t>
  </si>
  <si>
    <t>Ingresos de la Cuenta Unica del Tesoro No Presupuestaria (10%Dividendos Banreservas)</t>
  </si>
  <si>
    <t xml:space="preserve">Fondo para Registro y Devolución de los Depositos en excesos en la Cuenta Unica del Tesoro </t>
  </si>
  <si>
    <t>6) Impuestos por contraprestación</t>
  </si>
  <si>
    <t xml:space="preserve"> </t>
  </si>
  <si>
    <t>(en millones RD$)</t>
  </si>
  <si>
    <t>Partidas</t>
  </si>
  <si>
    <t>Total ingresos corrientes + ingresos de capital + otros ingresos</t>
  </si>
  <si>
    <t xml:space="preserve"> I) Impuestos</t>
  </si>
  <si>
    <t xml:space="preserve">  1) Impuestos sobre los Ingresos</t>
  </si>
  <si>
    <t>Impuestos sobre la renta de las personas</t>
  </si>
  <si>
    <t>Impuestos sobre los ingresos de las empresas</t>
  </si>
  <si>
    <t>Otros Impuestos sobre los Ingreso, aplicados sin distinción de persona</t>
  </si>
  <si>
    <t>Accesorios sobre los impuestos a  los ingresos</t>
  </si>
  <si>
    <t xml:space="preserve">  2)  Impuesto sobre la propiedad</t>
  </si>
  <si>
    <t>Impuestos sobre la propiedad y transacciones financieras y de capital</t>
  </si>
  <si>
    <t xml:space="preserve">  Impuesto a la propiedad inmobiliaria (ipi) (impuesto a las viviendas suntuarias ivss)</t>
  </si>
  <si>
    <t xml:space="preserve">  Impuestos sobre activos</t>
  </si>
  <si>
    <t xml:space="preserve">  Impuesto sobre operaciones inmobiliarias</t>
  </si>
  <si>
    <t xml:space="preserve">  Impuestos sobre transferencias de bienes muebles</t>
  </si>
  <si>
    <t xml:space="preserve">  Impuesto sobre las sucesiones y donaciones</t>
  </si>
  <si>
    <t xml:space="preserve">  Impuesto sobre cheques</t>
  </si>
  <si>
    <t xml:space="preserve">  Otros</t>
  </si>
  <si>
    <t>Accesorios sobre la propiedad</t>
  </si>
  <si>
    <t xml:space="preserve">  3) Impuestos internos sobre mercancias y servicios</t>
  </si>
  <si>
    <t>Impuestos sobre los bienes y servicios</t>
  </si>
  <si>
    <t xml:space="preserve">  Impuestos transferencias de bienes Industrializados y servicios</t>
  </si>
  <si>
    <t>Impuestos adicionales y selectivos sobre bienes y servicios</t>
  </si>
  <si>
    <t xml:space="preserve">  Impuesto específico sobre los hidrocarburos, ley No. 112-00</t>
  </si>
  <si>
    <t xml:space="preserve">  Impuesto selectivo ad valorem sobre hidrocarburos, ley No.557-05</t>
  </si>
  <si>
    <t xml:space="preserve">  Impuesto  selectivos a productos derivados del alcohol</t>
  </si>
  <si>
    <t xml:space="preserve">  Impuesto  selectivo a las cervezas</t>
  </si>
  <si>
    <t xml:space="preserve">  Impuesto  selectivo al tabaco y los cigarrillos</t>
  </si>
  <si>
    <t xml:space="preserve">  Impuesto  selectivo a las telecomunicaciones</t>
  </si>
  <si>
    <t xml:space="preserve">  Impuesto selectivo a los seguros</t>
  </si>
  <si>
    <t>Impuestos sobre el uso de bienes y licencias</t>
  </si>
  <si>
    <t xml:space="preserve">  17% Registro de propiedad de vehículo</t>
  </si>
  <si>
    <t xml:space="preserve">  Derecho de circulación vehículos de motor</t>
  </si>
  <si>
    <t xml:space="preserve">   Impuesto específico bancas de apuestas de lotería</t>
  </si>
  <si>
    <t xml:space="preserve">  Impuesto específico bancas de apuestas deportivas  </t>
  </si>
  <si>
    <t>Accesorios sobre  impuestos internos a  mercancías y  servicios</t>
  </si>
  <si>
    <t xml:space="preserve">  4) Impuesto  sobre el comercio y las tansacciones/comercio exterior</t>
  </si>
  <si>
    <t>Salida de pasajeros al exterior por aereopuertos</t>
  </si>
  <si>
    <t xml:space="preserve">  5) Impuesto ecológicos</t>
  </si>
  <si>
    <t xml:space="preserve">  6) Impuesto  diversos</t>
  </si>
  <si>
    <t xml:space="preserve"> II) Impuesto por contraarestaciones</t>
  </si>
  <si>
    <t>Ventas de bienes y servicios</t>
  </si>
  <si>
    <t xml:space="preserve">  Ventas de mercancías del estado</t>
  </si>
  <si>
    <t xml:space="preserve">  Ventas servicios del estado</t>
  </si>
  <si>
    <t xml:space="preserve">  Tarjetas de turismo</t>
  </si>
  <si>
    <t>Derechos administrativos</t>
  </si>
  <si>
    <t xml:space="preserve"> III) Otros ingresos</t>
  </si>
  <si>
    <t>Rentas de la propiedad</t>
  </si>
  <si>
    <t xml:space="preserve">  Arriendo de activos tangibles no producidos</t>
  </si>
  <si>
    <t xml:space="preserve">    Regalía neta por función (rnf)</t>
  </si>
  <si>
    <t xml:space="preserve">    Otros</t>
  </si>
  <si>
    <t xml:space="preserve">  Multas y sanciones</t>
  </si>
  <si>
    <t xml:space="preserve">  Ingresos diversos</t>
  </si>
  <si>
    <t xml:space="preserve">    Ingresos por diferencial del gas licuado de petróleo</t>
  </si>
  <si>
    <t>B)  Ingresos de capital</t>
  </si>
  <si>
    <t>Otros ingresos</t>
  </si>
  <si>
    <t>Depósitos a cargo del estado o fondos especiales y de terceros</t>
  </si>
  <si>
    <t xml:space="preserve">Fondo para registro y devolución de los depósitos en excesos en la cuenta única del tesoro </t>
  </si>
  <si>
    <t>Fuente: Ministerio de Hacienda, Sistema Integrado de Gestión Financiera SIGEF, Informe de Ejecución de Ingresos</t>
  </si>
  <si>
    <t xml:space="preserve">Fondo de contribución especiales para la gestión  </t>
  </si>
  <si>
    <r>
      <rPr>
        <b/>
        <sz val="9"/>
        <color indexed="8"/>
        <rFont val="Roboto regular"/>
      </rPr>
      <t xml:space="preserve"> Cuadro 12.2</t>
    </r>
    <r>
      <rPr>
        <sz val="9"/>
        <color indexed="8"/>
        <rFont val="Roboto regular"/>
      </rPr>
      <t xml:space="preserve"> REPÚBLICA DOMINICANA: Ingresos fiscales Dirección General de Impuestos Internos, por mes, según partida, 2021</t>
    </r>
  </si>
  <si>
    <r>
      <t>*</t>
    </r>
    <r>
      <rPr>
        <vertAlign val="superscript"/>
        <sz val="7"/>
        <rFont val="Roboto"/>
      </rPr>
      <t xml:space="preserve"> </t>
    </r>
    <r>
      <rPr>
        <sz val="7"/>
        <rFont val="Roboto"/>
      </rPr>
      <t xml:space="preserve">Cifras sujetas a rectificación </t>
    </r>
  </si>
  <si>
    <t>Las informaciones presentadas difieren de las presentadas en  Portal de Transparencia Fiscal,  ya que solo incluyen los ingresos presupuestarios</t>
  </si>
  <si>
    <t>Excluye los depósitos en exceso de la DGA</t>
  </si>
  <si>
    <r>
      <t xml:space="preserve">Nota: </t>
    </r>
    <r>
      <rPr>
        <vertAlign val="superscript"/>
        <sz val="7"/>
        <rFont val="Roboto"/>
      </rPr>
      <t xml:space="preserve"> </t>
    </r>
    <r>
      <rPr>
        <sz val="7"/>
        <rFont val="Roboto"/>
      </rPr>
      <t>Incluye los dólares convertidos a la tasa oficial</t>
    </r>
  </si>
  <si>
    <t>Excluye los depósitos en exceso de la DGA.</t>
  </si>
  <si>
    <t>Las informaciones presentadas difieren de las presentadas en  Portal de Transparencia Fiscal,  ya que solo incluyen los ingresos presupuestarios.</t>
  </si>
  <si>
    <r>
      <rPr>
        <b/>
        <sz val="9"/>
        <color indexed="8"/>
        <rFont val="Roboto"/>
      </rPr>
      <t xml:space="preserve">Cuadro 12.2 </t>
    </r>
    <r>
      <rPr>
        <sz val="9"/>
        <color indexed="8"/>
        <rFont val="Roboto"/>
      </rPr>
      <t>REPÚBLICA DOMINICANA: Ingresos fiscales Dirección General de Impuestos Internos, por mes, según partida,2020*</t>
    </r>
  </si>
  <si>
    <t xml:space="preserve">*Cifras sujetas a rectificación </t>
  </si>
  <si>
    <t>Nota:Incluye los dólares convertidos a la tasa oficial</t>
  </si>
  <si>
    <r>
      <rPr>
        <b/>
        <sz val="9"/>
        <color indexed="8"/>
        <rFont val="Roboto"/>
      </rPr>
      <t>Cuadro 12.2</t>
    </r>
    <r>
      <rPr>
        <sz val="9"/>
        <color indexed="8"/>
        <rFont val="Roboto"/>
      </rPr>
      <t xml:space="preserve"> REPÚBLICA DOMINICANA: Ingresos fiscales Dirección General de Impuestos Internos, por mes, según partida,2019*</t>
    </r>
  </si>
  <si>
    <t>Nota: Incluye los dólares convertidos a la tasa oficial</t>
  </si>
  <si>
    <r>
      <rPr>
        <b/>
        <sz val="9"/>
        <color indexed="8"/>
        <rFont val="Roboto"/>
      </rPr>
      <t>Cuadro 12.2</t>
    </r>
    <r>
      <rPr>
        <sz val="9"/>
        <color indexed="8"/>
        <rFont val="Roboto"/>
      </rPr>
      <t xml:space="preserve"> REPÚBLICA DOMINICANA: Ingresos fiscales Dirección General de Impuestos Internos,por mes, según partida,2018*</t>
    </r>
  </si>
  <si>
    <t xml:space="preserve"> Excluye los Depósitos a Cargo del Estado, Fondos Especiales y de Terceros</t>
  </si>
  <si>
    <t xml:space="preserve"> Fondo de devolución impuesto Selectivo al consumo de combustibles, los depósitos en exceso de la recaudadora</t>
  </si>
  <si>
    <t xml:space="preserve"> Las informaciones presentadas difieren de las presentadas en  Portal de Transparencia Fiscal,  ya que solo incluyen los ingresos presupuestarios</t>
  </si>
  <si>
    <t xml:space="preserve">                        (en millones RD$)</t>
  </si>
  <si>
    <t xml:space="preserve">Total ingresos corriente + otros ingresos </t>
  </si>
  <si>
    <r>
      <rPr>
        <b/>
        <sz val="9"/>
        <color indexed="8"/>
        <rFont val="Roboto"/>
      </rPr>
      <t xml:space="preserve"> Cuadro 12.2</t>
    </r>
    <r>
      <rPr>
        <sz val="9"/>
        <color indexed="8"/>
        <rFont val="Roboto"/>
      </rPr>
      <t xml:space="preserve"> REPÚBLICA DOMINICANA: Ingresos fiscales Dirección General de Impuestos Internos, por mes, según partida, 2022*</t>
    </r>
  </si>
  <si>
    <t>-</t>
  </si>
  <si>
    <t xml:space="preserve">`1 </t>
  </si>
  <si>
    <r>
      <rPr>
        <b/>
        <sz val="9"/>
        <color indexed="8"/>
        <rFont val="Roboto"/>
      </rPr>
      <t xml:space="preserve"> Cuadro 12.2</t>
    </r>
    <r>
      <rPr>
        <sz val="9"/>
        <color indexed="8"/>
        <rFont val="Roboto"/>
      </rPr>
      <t xml:space="preserve"> REPÚBLICA DOMINICANA: Ingresos fiscales Dirección General de Impuestos Internos, por mes, según partidas, 2023*</t>
    </r>
  </si>
  <si>
    <r>
      <t>*</t>
    </r>
    <r>
      <rPr>
        <sz val="7"/>
        <rFont val="Roboto"/>
      </rPr>
      <t xml:space="preserve">Cifras sujetas a rectificación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</si>
</sst>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(* #,##0.00_);_(* \(#,##0.00\);_(* \-??_);_(@_)"/>
    <numFmt numFmtId="174" formatCode="\$#,##0_);[Red]&quot;($&quot;#,##0\)"/>
    <numFmt numFmtId="175" formatCode="_-[$€-2]* #,##0.00_-;\-[$€-2]* #,##0.00_-;_-[$€-2]* \-??_-"/>
    <numFmt numFmtId="176" formatCode="_-* #,##0.0_-;\-* #,##0.0_-;_-* \-_-;_-@_-"/>
    <numFmt numFmtId="177" formatCode="_-* #,##0\ _P_t_s_-;\-* #,##0\ _P_t_s_-;_-* &quot;- &quot;_P_t_s_-;_-@_-"/>
    <numFmt numFmtId="178" formatCode="#,##0.0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* _(#,##0.0_)\ _P_-;* \(#,##0.0\)\ _P_-;_-* &quot;-&quot;??\ _P_-;_-@_-"/>
    <numFmt numFmtId="189" formatCode="_([$€-2]* #,##0.00_);_([$€-2]* \(#,##0.00\);_([$€-2]* &quot;-&quot;??_)"/>
    <numFmt numFmtId="190" formatCode="_-[$€-2]* #,##0.00_-;\-[$€-2]* #,##0.00_-;_-[$€-2]* &quot;-&quot;??_-"/>
    <numFmt numFmtId="191" formatCode="_-* #,##0.0_-;\-* #,##0.0_-;_-* &quot;-&quot;_-;_-@_-"/>
    <numFmt numFmtId="192" formatCode="_-* #,##0\ _P_t_s_-;\-* #,##0\ _P_t_s_-;_-* &quot;-&quot;\ _P_t_s_-;_-@_-"/>
    <numFmt numFmtId="193" formatCode="_([$€]* #,##0.00_);_([$€]* \(#,##0.00\);_([$€]* &quot;-&quot;??_);_(@_)"/>
    <numFmt numFmtId="194" formatCode="_-* #,##0.0\ _P_-;\-* #,##0.0\ _P_-;_-* &quot;-&quot;??\ _P_-;_-@_-"/>
    <numFmt numFmtId="195" formatCode="#,##0.0;\-#,##0.0;&quot;--&quot;"/>
    <numFmt numFmtId="196" formatCode="mmmm\ d\,\ yyyy"/>
    <numFmt numFmtId="197" formatCode="#.##000"/>
    <numFmt numFmtId="198" formatCode="#,#00"/>
    <numFmt numFmtId="199" formatCode="#,"/>
    <numFmt numFmtId="200" formatCode="_ * #,##0.00_)_P_t_s_ ;_ * \(#,##0.00\)_P_t_s_ ;_ * &quot;-&quot;??_)_P_t_s_ ;_ @_ "/>
    <numFmt numFmtId="201" formatCode="&quot;Cr$&quot;#,##0_);[Red]\(&quot;Cr$&quot;#,##0\)"/>
    <numFmt numFmtId="202" formatCode="&quot;Cr$&quot;#,##0.00_);[Red]\(&quot;Cr$&quot;#,##0.00\)"/>
    <numFmt numFmtId="203" formatCode="\$#,"/>
    <numFmt numFmtId="204" formatCode="&quot;$&quot;#,#00"/>
    <numFmt numFmtId="205" formatCode="&quot;$&quot;#,"/>
    <numFmt numFmtId="206" formatCode="%#,#00"/>
    <numFmt numFmtId="207" formatCode="dd\-mmm\-yy_)"/>
    <numFmt numFmtId="208" formatCode="#.##0,"/>
    <numFmt numFmtId="209" formatCode="#,##0.000000"/>
    <numFmt numFmtId="210" formatCode="mmm\ dd\,\ yyyy"/>
    <numFmt numFmtId="211" formatCode="\$#,##0.00\ ;\(\$#,##0.00\)"/>
    <numFmt numFmtId="212" formatCode="#,##0.0_);\(#,##0.0\)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color indexed="8"/>
      <name val="Roboto"/>
    </font>
    <font>
      <sz val="7"/>
      <name val="Roboto"/>
    </font>
    <font>
      <sz val="7"/>
      <color indexed="8"/>
      <name val="Roboto"/>
    </font>
    <font>
      <sz val="9"/>
      <color theme="1"/>
      <name val="Roboto"/>
    </font>
    <font>
      <sz val="7"/>
      <color theme="1"/>
      <name val="Roboto"/>
    </font>
    <font>
      <vertAlign val="superscript"/>
      <sz val="7"/>
      <name val="Roboto"/>
    </font>
    <font>
      <sz val="8"/>
      <name val="Calibri"/>
      <family val="2"/>
      <scheme val="minor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  <font>
      <sz val="7"/>
      <color indexed="8"/>
      <name val="Franklin Gothic Book"/>
      <family val="2"/>
    </font>
    <font>
      <sz val="9"/>
      <color indexed="8"/>
      <name val="Roboto regular"/>
    </font>
    <font>
      <b/>
      <sz val="9"/>
      <color indexed="8"/>
      <name val="Roboto regular"/>
    </font>
    <font>
      <b/>
      <sz val="9"/>
      <name val="Roboto Black"/>
    </font>
    <font>
      <sz val="9"/>
      <color theme="1"/>
      <name val="Roboto Black"/>
    </font>
    <font>
      <b/>
      <sz val="9"/>
      <color indexed="8"/>
      <name val="Roboto Black"/>
    </font>
    <font>
      <b/>
      <sz val="9"/>
      <color theme="1"/>
      <name val="Roboto Black"/>
    </font>
    <font>
      <sz val="9"/>
      <name val="Roboto regular"/>
    </font>
    <font>
      <sz val="9"/>
      <color theme="1"/>
      <name val="Roboto regular"/>
    </font>
    <font>
      <sz val="9"/>
      <name val="Roboto Black"/>
    </font>
    <font>
      <sz val="9"/>
      <color indexed="8"/>
      <name val="Roboto Black"/>
    </font>
    <font>
      <b/>
      <sz val="9"/>
      <color indexed="8"/>
      <name val="Roboto"/>
    </font>
    <font>
      <b/>
      <sz val="9"/>
      <name val="Roboto"/>
    </font>
    <font>
      <b/>
      <sz val="9"/>
      <color theme="1"/>
      <name val="Roboto"/>
    </font>
    <font>
      <sz val="9"/>
      <name val="Roboto"/>
    </font>
    <font>
      <sz val="11"/>
      <color theme="1"/>
      <name val="Roboto"/>
    </font>
    <font>
      <b/>
      <sz val="11"/>
      <color theme="1"/>
      <name val="Roboto"/>
    </font>
    <font>
      <sz val="10"/>
      <name val="Roboto"/>
    </font>
    <font>
      <b/>
      <sz val="10"/>
      <name val="Roboto"/>
    </font>
    <font>
      <sz val="8"/>
      <color indexed="8"/>
      <name val="Roboto"/>
    </font>
    <font>
      <b/>
      <sz val="10"/>
      <color indexed="8"/>
      <name val="Roboto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084">
    <xf numFmtId="0" fontId="0" fillId="0" borderId="0"/>
    <xf numFmtId="0" fontId="18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6" fillId="0" borderId="12">
      <protection hidden="1"/>
    </xf>
    <xf numFmtId="0" fontId="23" fillId="34" borderId="0" applyNumberFormat="0" applyBorder="0" applyAlignment="0" applyProtection="0"/>
    <xf numFmtId="188" fontId="54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0" fontId="31" fillId="0" borderId="0" applyNumberFormat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3" fontId="18" fillId="0" borderId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53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3" fontId="42" fillId="0" borderId="0" applyFill="0" applyBorder="0" applyAlignment="0" applyProtection="0"/>
    <xf numFmtId="167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3" fillId="0" borderId="0">
      <alignment vertical="top"/>
    </xf>
    <xf numFmtId="0" fontId="18" fillId="0" borderId="0"/>
    <xf numFmtId="166" fontId="53" fillId="0" borderId="0" applyFont="0" applyFill="0" applyBorder="0" applyAlignment="0" applyProtection="0">
      <alignment vertical="top"/>
    </xf>
    <xf numFmtId="0" fontId="18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89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7" fillId="0" borderId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2" fontId="21" fillId="81" borderId="29">
      <alignment horizontal="center" vertical="center"/>
    </xf>
    <xf numFmtId="0" fontId="56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0" fontId="18" fillId="0" borderId="0" applyFont="0" applyFill="0" applyBorder="0" applyAlignment="0" applyProtection="0"/>
    <xf numFmtId="191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192" fontId="18" fillId="0" borderId="0">
      <protection locked="0"/>
    </xf>
    <xf numFmtId="192" fontId="18" fillId="0" borderId="0">
      <protection locked="0"/>
    </xf>
    <xf numFmtId="0" fontId="36" fillId="0" borderId="30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78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5" fillId="0" borderId="0"/>
    <xf numFmtId="184" fontId="42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3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6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4" fontId="67" fillId="0" borderId="0" applyBorder="0">
      <alignment horizontal="center"/>
    </xf>
    <xf numFmtId="199" fontId="72" fillId="0" borderId="0">
      <protection locked="0"/>
    </xf>
    <xf numFmtId="0" fontId="65" fillId="73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5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8" fillId="0" borderId="0">
      <protection locked="0"/>
    </xf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87" fontId="70" fillId="0" borderId="0"/>
    <xf numFmtId="197" fontId="71" fillId="0" borderId="0">
      <protection locked="0"/>
    </xf>
    <xf numFmtId="197" fontId="71" fillId="0" borderId="0">
      <protection locked="0"/>
    </xf>
    <xf numFmtId="197" fontId="69" fillId="0" borderId="0">
      <protection locked="0"/>
    </xf>
    <xf numFmtId="197" fontId="68" fillId="0" borderId="0">
      <protection locked="0"/>
    </xf>
    <xf numFmtId="197" fontId="68" fillId="0" borderId="0">
      <protection locked="0"/>
    </xf>
    <xf numFmtId="197" fontId="68" fillId="0" borderId="0">
      <protection locked="0"/>
    </xf>
    <xf numFmtId="197" fontId="69" fillId="0" borderId="0">
      <protection locked="0"/>
    </xf>
    <xf numFmtId="0" fontId="68" fillId="0" borderId="0">
      <protection locked="0"/>
    </xf>
    <xf numFmtId="198" fontId="68" fillId="0" borderId="0">
      <protection locked="0"/>
    </xf>
    <xf numFmtId="2" fontId="18" fillId="0" borderId="0" applyFill="0" applyBorder="0" applyAlignment="0" applyProtection="0"/>
    <xf numFmtId="198" fontId="68" fillId="0" borderId="0">
      <protection locked="0"/>
    </xf>
    <xf numFmtId="199" fontId="72" fillId="0" borderId="0">
      <protection locked="0"/>
    </xf>
    <xf numFmtId="199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" fillId="0" borderId="0"/>
    <xf numFmtId="0" fontId="18" fillId="0" borderId="0"/>
    <xf numFmtId="201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68" fillId="0" borderId="0">
      <protection locked="0"/>
    </xf>
    <xf numFmtId="0" fontId="65" fillId="73" borderId="12" applyNumberFormat="0" applyFont="0" applyBorder="0" applyAlignment="0" applyProtection="0">
      <protection hidden="1"/>
    </xf>
    <xf numFmtId="0" fontId="42" fillId="0" borderId="0"/>
    <xf numFmtId="204" fontId="68" fillId="0" borderId="0">
      <protection locked="0"/>
    </xf>
    <xf numFmtId="205" fontId="68" fillId="0" borderId="0">
      <protection locked="0"/>
    </xf>
    <xf numFmtId="0" fontId="77" fillId="0" borderId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206" fontId="68" fillId="0" borderId="0">
      <protection locked="0"/>
    </xf>
    <xf numFmtId="197" fontId="68" fillId="0" borderId="0">
      <protection locked="0"/>
    </xf>
    <xf numFmtId="207" fontId="18" fillId="0" borderId="0" applyFont="0" applyFill="0" applyBorder="0" applyAlignment="0" applyProtection="0"/>
    <xf numFmtId="206" fontId="68" fillId="0" borderId="0">
      <protection locked="0"/>
    </xf>
    <xf numFmtId="43" fontId="42" fillId="0" borderId="0" applyFont="0" applyFill="0" applyBorder="0" applyAlignment="0" applyProtection="0"/>
    <xf numFmtId="197" fontId="68" fillId="0" borderId="0">
      <protection locked="0"/>
    </xf>
    <xf numFmtId="208" fontId="68" fillId="0" borderId="0">
      <protection locked="0"/>
    </xf>
    <xf numFmtId="38" fontId="41" fillId="0" borderId="32"/>
    <xf numFmtId="209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0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197" fontId="68" fillId="0" borderId="0">
      <protection locked="0"/>
    </xf>
    <xf numFmtId="208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1" fontId="78" fillId="0" borderId="0" applyProtection="0"/>
    <xf numFmtId="0" fontId="79" fillId="0" borderId="0" applyProtection="0"/>
    <xf numFmtId="0" fontId="80" fillId="0" borderId="0" applyProtection="0"/>
    <xf numFmtId="0" fontId="78" fillId="0" borderId="33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51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2" fontId="18" fillId="0" borderId="0" applyFill="0" applyBorder="0" applyAlignment="0" applyProtection="0"/>
    <xf numFmtId="199" fontId="72" fillId="0" borderId="0">
      <protection locked="0"/>
    </xf>
    <xf numFmtId="199" fontId="72" fillId="0" borderId="0">
      <protection locked="0"/>
    </xf>
    <xf numFmtId="2" fontId="18" fillId="0" borderId="0" applyFill="0" applyBorder="0" applyAlignment="0" applyProtection="0"/>
    <xf numFmtId="199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5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5" fillId="73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43" fontId="51" fillId="0" borderId="0" applyFont="0" applyFill="0" applyBorder="0" applyAlignment="0" applyProtection="0"/>
    <xf numFmtId="173" fontId="18" fillId="0" borderId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8" fillId="0" borderId="0"/>
    <xf numFmtId="0" fontId="5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3" fillId="0" borderId="0">
      <alignment vertical="top"/>
    </xf>
    <xf numFmtId="0" fontId="18" fillId="0" borderId="0"/>
    <xf numFmtId="166" fontId="53" fillId="0" borderId="0" applyFont="0" applyFill="0" applyBorder="0" applyAlignment="0" applyProtection="0">
      <alignment vertical="top"/>
    </xf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89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2" fontId="21" fillId="81" borderId="29">
      <alignment horizontal="center" vertical="center"/>
    </xf>
    <xf numFmtId="0" fontId="56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8" fillId="0" borderId="0"/>
    <xf numFmtId="0" fontId="18" fillId="0" borderId="0"/>
    <xf numFmtId="190" fontId="18" fillId="0" borderId="0" applyFont="0" applyFill="0" applyBorder="0" applyAlignment="0" applyProtection="0"/>
    <xf numFmtId="0" fontId="18" fillId="0" borderId="0"/>
    <xf numFmtId="191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2" fontId="18" fillId="0" borderId="0">
      <protection locked="0"/>
    </xf>
    <xf numFmtId="192" fontId="18" fillId="0" borderId="0">
      <protection locked="0"/>
    </xf>
    <xf numFmtId="0" fontId="36" fillId="0" borderId="30" applyNumberFormat="0" applyFill="0" applyAlignment="0" applyProtection="0"/>
    <xf numFmtId="178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5" fillId="0" borderId="0" applyFont="0" applyFill="0" applyBorder="0" applyAlignment="0" applyProtection="0"/>
    <xf numFmtId="192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8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1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3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4" fillId="0" borderId="0" applyFon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184" fontId="42" fillId="0" borderId="0" applyFont="0" applyFill="0" applyBorder="0" applyAlignment="0" applyProtection="0"/>
    <xf numFmtId="0" fontId="19" fillId="8" borderId="8" applyNumberFormat="0" applyFont="0" applyAlignment="0" applyProtection="0"/>
    <xf numFmtId="183" fontId="42" fillId="0" borderId="0" applyFill="0" applyBorder="0" applyAlignment="0" applyProtection="0">
      <alignment horizontal="right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2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4" borderId="31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30" applyNumberFormat="0" applyFill="0" applyAlignment="0" applyProtection="0"/>
    <xf numFmtId="192" fontId="18" fillId="0" borderId="0">
      <protection locked="0"/>
    </xf>
    <xf numFmtId="0" fontId="59" fillId="0" borderId="0" applyNumberFormat="0" applyFill="0" applyBorder="0" applyAlignment="0" applyProtection="0"/>
    <xf numFmtId="191" fontId="18" fillId="0" borderId="0">
      <protection locked="0"/>
    </xf>
    <xf numFmtId="190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0" fontId="4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3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6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68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2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0" applyProtection="0"/>
    <xf numFmtId="43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2" fontId="21" fillId="81" borderId="29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6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105">
    <xf numFmtId="0" fontId="0" fillId="0" borderId="0" xfId="0"/>
    <xf numFmtId="0" fontId="85" fillId="58" borderId="0" xfId="0" applyFont="1" applyFill="1"/>
    <xf numFmtId="0" fontId="85" fillId="57" borderId="0" xfId="0" applyFont="1" applyFill="1"/>
    <xf numFmtId="0" fontId="86" fillId="58" borderId="0" xfId="0" applyFont="1" applyFill="1"/>
    <xf numFmtId="0" fontId="86" fillId="57" borderId="0" xfId="0" applyFont="1" applyFill="1"/>
    <xf numFmtId="0" fontId="89" fillId="57" borderId="0" xfId="1" applyFont="1" applyFill="1" applyAlignment="1">
      <alignment wrapText="1"/>
    </xf>
    <xf numFmtId="0" fontId="0" fillId="58" borderId="0" xfId="0" applyFill="1"/>
    <xf numFmtId="0" fontId="90" fillId="57" borderId="0" xfId="1" applyFont="1" applyFill="1" applyAlignment="1">
      <alignment wrapText="1"/>
    </xf>
    <xf numFmtId="49" fontId="91" fillId="55" borderId="0" xfId="0" applyNumberFormat="1" applyFont="1" applyFill="1" applyAlignment="1">
      <alignment horizontal="left"/>
    </xf>
    <xf numFmtId="49" fontId="91" fillId="55" borderId="0" xfId="0" applyNumberFormat="1" applyFont="1" applyFill="1"/>
    <xf numFmtId="0" fontId="18" fillId="57" borderId="0" xfId="3093" applyFill="1"/>
    <xf numFmtId="49" fontId="91" fillId="57" borderId="0" xfId="3093" applyNumberFormat="1" applyFont="1" applyFill="1" applyAlignment="1">
      <alignment horizontal="left" indent="1"/>
    </xf>
    <xf numFmtId="0" fontId="82" fillId="57" borderId="0" xfId="1" applyFont="1" applyFill="1" applyAlignment="1">
      <alignment horizontal="center" vertical="center"/>
    </xf>
    <xf numFmtId="0" fontId="82" fillId="57" borderId="0" xfId="1" applyFont="1" applyFill="1" applyAlignment="1">
      <alignment wrapText="1"/>
    </xf>
    <xf numFmtId="0" fontId="92" fillId="57" borderId="0" xfId="1" applyFont="1" applyFill="1" applyAlignment="1">
      <alignment vertical="center"/>
    </xf>
    <xf numFmtId="0" fontId="82" fillId="57" borderId="0" xfId="1" applyFont="1" applyFill="1" applyAlignment="1">
      <alignment vertical="center"/>
    </xf>
    <xf numFmtId="0" fontId="94" fillId="57" borderId="27" xfId="677" applyFont="1" applyFill="1" applyBorder="1" applyAlignment="1">
      <alignment horizontal="left" vertical="center" wrapText="1"/>
    </xf>
    <xf numFmtId="0" fontId="94" fillId="57" borderId="27" xfId="677" applyFont="1" applyFill="1" applyBorder="1" applyAlignment="1">
      <alignment horizontal="right" vertical="center" wrapText="1"/>
    </xf>
    <xf numFmtId="0" fontId="95" fillId="58" borderId="0" xfId="0" applyFont="1" applyFill="1"/>
    <xf numFmtId="0" fontId="94" fillId="57" borderId="0" xfId="3093" applyFont="1" applyFill="1" applyAlignment="1">
      <alignment vertical="center"/>
    </xf>
    <xf numFmtId="0" fontId="97" fillId="58" borderId="0" xfId="0" applyFont="1" applyFill="1"/>
    <xf numFmtId="1" fontId="98" fillId="57" borderId="0" xfId="775" applyNumberFormat="1" applyFont="1" applyFill="1" applyAlignment="1">
      <alignment horizontal="left" vertical="center" wrapText="1" indent="2"/>
    </xf>
    <xf numFmtId="0" fontId="99" fillId="58" borderId="0" xfId="0" applyFont="1" applyFill="1"/>
    <xf numFmtId="1" fontId="94" fillId="57" borderId="0" xfId="775" applyNumberFormat="1" applyFont="1" applyFill="1" applyAlignment="1">
      <alignment horizontal="left" vertical="center" wrapText="1" indent="2"/>
    </xf>
    <xf numFmtId="0" fontId="100" fillId="57" borderId="0" xfId="3093" applyFont="1" applyFill="1" applyAlignment="1">
      <alignment vertical="center"/>
    </xf>
    <xf numFmtId="1" fontId="98" fillId="57" borderId="26" xfId="775" applyNumberFormat="1" applyFont="1" applyFill="1" applyBorder="1" applyAlignment="1">
      <alignment horizontal="left" vertical="center" wrapText="1" indent="2"/>
    </xf>
    <xf numFmtId="2" fontId="83" fillId="57" borderId="0" xfId="0" applyNumberFormat="1" applyFont="1" applyFill="1" applyAlignment="1">
      <alignment vertical="center"/>
    </xf>
    <xf numFmtId="39" fontId="84" fillId="57" borderId="0" xfId="0" applyNumberFormat="1" applyFont="1" applyFill="1" applyAlignment="1">
      <alignment horizontal="right" vertical="center" wrapText="1" indent="2"/>
    </xf>
    <xf numFmtId="2" fontId="83" fillId="57" borderId="0" xfId="0" applyNumberFormat="1" applyFont="1" applyFill="1" applyAlignment="1">
      <alignment horizontal="left" vertical="center"/>
    </xf>
    <xf numFmtId="2" fontId="83" fillId="57" borderId="0" xfId="0" applyNumberFormat="1" applyFont="1" applyFill="1"/>
    <xf numFmtId="49" fontId="82" fillId="55" borderId="0" xfId="0" applyNumberFormat="1" applyFont="1" applyFill="1" applyAlignment="1">
      <alignment horizontal="left"/>
    </xf>
    <xf numFmtId="49" fontId="82" fillId="55" borderId="0" xfId="0" applyNumberFormat="1" applyFont="1" applyFill="1"/>
    <xf numFmtId="0" fontId="103" fillId="57" borderId="27" xfId="677" applyFont="1" applyFill="1" applyBorder="1" applyAlignment="1">
      <alignment horizontal="left" vertical="center" wrapText="1"/>
    </xf>
    <xf numFmtId="0" fontId="103" fillId="57" borderId="27" xfId="677" applyFont="1" applyFill="1" applyBorder="1" applyAlignment="1">
      <alignment horizontal="right" vertical="center" wrapText="1"/>
    </xf>
    <xf numFmtId="0" fontId="103" fillId="57" borderId="0" xfId="3093" applyFont="1" applyFill="1" applyAlignment="1">
      <alignment vertical="center"/>
    </xf>
    <xf numFmtId="0" fontId="104" fillId="58" borderId="0" xfId="0" applyFont="1" applyFill="1"/>
    <xf numFmtId="1" fontId="105" fillId="57" borderId="0" xfId="775" applyNumberFormat="1" applyFont="1" applyFill="1" applyAlignment="1">
      <alignment horizontal="left" vertical="center" wrapText="1" indent="2"/>
    </xf>
    <xf numFmtId="1" fontId="103" fillId="57" borderId="0" xfId="775" applyNumberFormat="1" applyFont="1" applyFill="1" applyAlignment="1">
      <alignment horizontal="left" vertical="center" wrapText="1" indent="2"/>
    </xf>
    <xf numFmtId="0" fontId="105" fillId="57" borderId="0" xfId="3093" applyFont="1" applyFill="1" applyAlignment="1">
      <alignment vertical="center"/>
    </xf>
    <xf numFmtId="1" fontId="103" fillId="57" borderId="0" xfId="775" applyNumberFormat="1" applyFont="1" applyFill="1" applyAlignment="1">
      <alignment horizontal="left" vertical="center" wrapText="1" indent="1"/>
    </xf>
    <xf numFmtId="1" fontId="105" fillId="57" borderId="0" xfId="775" applyNumberFormat="1" applyFont="1" applyFill="1" applyAlignment="1">
      <alignment horizontal="left" vertical="center" wrapText="1" indent="3"/>
    </xf>
    <xf numFmtId="1" fontId="105" fillId="57" borderId="0" xfId="775" applyNumberFormat="1" applyFont="1" applyFill="1" applyAlignment="1">
      <alignment horizontal="left" vertical="center" wrapText="1" indent="4"/>
    </xf>
    <xf numFmtId="1" fontId="105" fillId="57" borderId="0" xfId="775" applyNumberFormat="1" applyFont="1" applyFill="1" applyAlignment="1">
      <alignment horizontal="left" vertical="center" wrapText="1"/>
    </xf>
    <xf numFmtId="1" fontId="105" fillId="57" borderId="26" xfId="775" applyNumberFormat="1" applyFont="1" applyFill="1" applyBorder="1" applyAlignment="1">
      <alignment horizontal="left" vertical="center" wrapText="1"/>
    </xf>
    <xf numFmtId="212" fontId="102" fillId="57" borderId="0" xfId="0" applyNumberFormat="1" applyFont="1" applyFill="1" applyAlignment="1">
      <alignment horizontal="right" vertical="center" wrapText="1"/>
    </xf>
    <xf numFmtId="212" fontId="82" fillId="57" borderId="0" xfId="0" applyNumberFormat="1" applyFont="1" applyFill="1" applyAlignment="1">
      <alignment horizontal="right" vertical="center" wrapText="1"/>
    </xf>
    <xf numFmtId="212" fontId="82" fillId="57" borderId="26" xfId="0" applyNumberFormat="1" applyFont="1" applyFill="1" applyBorder="1" applyAlignment="1">
      <alignment horizontal="right" vertical="center" wrapText="1"/>
    </xf>
    <xf numFmtId="212" fontId="96" fillId="57" borderId="0" xfId="0" applyNumberFormat="1" applyFont="1" applyFill="1" applyAlignment="1">
      <alignment horizontal="right" vertical="center" wrapText="1"/>
    </xf>
    <xf numFmtId="212" fontId="92" fillId="57" borderId="0" xfId="0" applyNumberFormat="1" applyFont="1" applyFill="1" applyAlignment="1">
      <alignment horizontal="right" vertical="center" wrapText="1"/>
    </xf>
    <xf numFmtId="212" fontId="101" fillId="57" borderId="0" xfId="0" applyNumberFormat="1" applyFont="1" applyFill="1" applyAlignment="1">
      <alignment horizontal="right" vertical="center" wrapText="1"/>
    </xf>
    <xf numFmtId="212" fontId="92" fillId="57" borderId="26" xfId="0" applyNumberFormat="1" applyFont="1" applyFill="1" applyBorder="1" applyAlignment="1">
      <alignment horizontal="right" vertical="center" wrapText="1"/>
    </xf>
    <xf numFmtId="0" fontId="106" fillId="58" borderId="0" xfId="0" applyFont="1" applyFill="1"/>
    <xf numFmtId="0" fontId="107" fillId="58" borderId="0" xfId="0" applyFont="1" applyFill="1"/>
    <xf numFmtId="0" fontId="103" fillId="57" borderId="27" xfId="677" applyFont="1" applyFill="1" applyBorder="1" applyAlignment="1">
      <alignment horizontal="center" vertical="center" wrapText="1"/>
    </xf>
    <xf numFmtId="1" fontId="105" fillId="57" borderId="26" xfId="775" applyNumberFormat="1" applyFont="1" applyFill="1" applyBorder="1" applyAlignment="1">
      <alignment horizontal="left" vertical="center" wrapText="1" indent="2"/>
    </xf>
    <xf numFmtId="39" fontId="82" fillId="57" borderId="0" xfId="0" applyNumberFormat="1" applyFont="1" applyFill="1" applyAlignment="1">
      <alignment horizontal="right" vertical="center" wrapText="1" indent="2"/>
    </xf>
    <xf numFmtId="0" fontId="106" fillId="57" borderId="0" xfId="0" applyFont="1" applyFill="1"/>
    <xf numFmtId="0" fontId="106" fillId="0" borderId="0" xfId="0" applyFont="1"/>
    <xf numFmtId="0" fontId="102" fillId="57" borderId="27" xfId="0" applyFont="1" applyFill="1" applyBorder="1" applyAlignment="1">
      <alignment horizontal="left" vertical="center" wrapText="1"/>
    </xf>
    <xf numFmtId="0" fontId="107" fillId="0" borderId="0" xfId="0" applyFont="1"/>
    <xf numFmtId="4" fontId="105" fillId="57" borderId="0" xfId="0" applyNumberFormat="1" applyFont="1" applyFill="1" applyAlignment="1">
      <alignment horizontal="right" vertical="center" wrapText="1" indent="1"/>
    </xf>
    <xf numFmtId="39" fontId="82" fillId="57" borderId="0" xfId="0" applyNumberFormat="1" applyFont="1" applyFill="1" applyAlignment="1">
      <alignment horizontal="right" vertical="justify" wrapText="1" indent="2"/>
    </xf>
    <xf numFmtId="0" fontId="108" fillId="57" borderId="0" xfId="3093" applyFont="1" applyFill="1"/>
    <xf numFmtId="0" fontId="108" fillId="58" borderId="0" xfId="3093" applyFont="1" applyFill="1"/>
    <xf numFmtId="39" fontId="82" fillId="57" borderId="0" xfId="3093" applyNumberFormat="1" applyFont="1" applyFill="1" applyAlignment="1">
      <alignment horizontal="right" vertical="justify" wrapText="1" indent="2"/>
    </xf>
    <xf numFmtId="39" fontId="82" fillId="58" borderId="0" xfId="3093" applyNumberFormat="1" applyFont="1" applyFill="1" applyAlignment="1">
      <alignment horizontal="right" vertical="justify" wrapText="1" indent="1"/>
    </xf>
    <xf numFmtId="0" fontId="102" fillId="57" borderId="27" xfId="3093" applyFont="1" applyFill="1" applyBorder="1" applyAlignment="1">
      <alignment horizontal="left" vertical="center" wrapText="1"/>
    </xf>
    <xf numFmtId="0" fontId="102" fillId="57" borderId="27" xfId="3093" applyFont="1" applyFill="1" applyBorder="1" applyAlignment="1">
      <alignment horizontal="center" vertical="center" wrapText="1"/>
    </xf>
    <xf numFmtId="0" fontId="109" fillId="57" borderId="0" xfId="3093" applyFont="1" applyFill="1"/>
    <xf numFmtId="0" fontId="109" fillId="58" borderId="0" xfId="3093" applyFont="1" applyFill="1"/>
    <xf numFmtId="39" fontId="102" fillId="86" borderId="0" xfId="3093" applyNumberFormat="1" applyFont="1" applyFill="1" applyAlignment="1">
      <alignment horizontal="right" vertical="justify" wrapText="1" indent="1"/>
    </xf>
    <xf numFmtId="0" fontId="82" fillId="57" borderId="0" xfId="3093" applyFont="1" applyFill="1" applyAlignment="1">
      <alignment wrapText="1"/>
    </xf>
    <xf numFmtId="49" fontId="84" fillId="55" borderId="0" xfId="3093" applyNumberFormat="1" applyFont="1" applyFill="1"/>
    <xf numFmtId="49" fontId="84" fillId="55" borderId="0" xfId="3093" applyNumberFormat="1" applyFont="1" applyFill="1" applyAlignment="1">
      <alignment horizontal="left"/>
    </xf>
    <xf numFmtId="0" fontId="105" fillId="57" borderId="0" xfId="3093" applyFont="1" applyFill="1" applyAlignment="1">
      <alignment horizontal="center" vertical="center" wrapText="1"/>
    </xf>
    <xf numFmtId="212" fontId="82" fillId="58" borderId="0" xfId="3093" applyNumberFormat="1" applyFont="1" applyFill="1" applyAlignment="1">
      <alignment horizontal="right" vertical="justify" wrapText="1" indent="1"/>
    </xf>
    <xf numFmtId="212" fontId="110" fillId="58" borderId="0" xfId="3093" applyNumberFormat="1" applyFont="1" applyFill="1" applyAlignment="1">
      <alignment horizontal="right" vertical="justify" wrapText="1" indent="1"/>
    </xf>
    <xf numFmtId="0" fontId="111" fillId="58" borderId="0" xfId="6083" applyFont="1" applyFill="1" applyAlignment="1">
      <alignment horizontal="left" vertical="center"/>
    </xf>
    <xf numFmtId="212" fontId="102" fillId="57" borderId="0" xfId="3093" applyNumberFormat="1" applyFont="1" applyFill="1" applyAlignment="1">
      <alignment horizontal="right" vertical="justify" wrapText="1" indent="2"/>
    </xf>
    <xf numFmtId="212" fontId="102" fillId="58" borderId="0" xfId="3093" applyNumberFormat="1" applyFont="1" applyFill="1" applyAlignment="1">
      <alignment horizontal="right" vertical="justify" wrapText="1" indent="1"/>
    </xf>
    <xf numFmtId="212" fontId="82" fillId="57" borderId="0" xfId="3093" applyNumberFormat="1" applyFont="1" applyFill="1" applyAlignment="1">
      <alignment horizontal="right" vertical="justify" wrapText="1" indent="2"/>
    </xf>
    <xf numFmtId="212" fontId="109" fillId="58" borderId="0" xfId="3093" applyNumberFormat="1" applyFont="1" applyFill="1"/>
    <xf numFmtId="212" fontId="82" fillId="57" borderId="26" xfId="3093" applyNumberFormat="1" applyFont="1" applyFill="1" applyBorder="1" applyAlignment="1">
      <alignment horizontal="right" vertical="justify" wrapText="1" indent="2"/>
    </xf>
    <xf numFmtId="212" fontId="82" fillId="58" borderId="26" xfId="3093" applyNumberFormat="1" applyFont="1" applyFill="1" applyBorder="1" applyAlignment="1">
      <alignment horizontal="right" vertical="justify" wrapText="1" indent="1"/>
    </xf>
    <xf numFmtId="212" fontId="104" fillId="58" borderId="0" xfId="0" applyNumberFormat="1" applyFont="1" applyFill="1" applyAlignment="1">
      <alignment horizontal="right" vertical="center"/>
    </xf>
    <xf numFmtId="212" fontId="85" fillId="58" borderId="0" xfId="0" applyNumberFormat="1" applyFont="1" applyFill="1" applyAlignment="1">
      <alignment horizontal="right" vertical="center"/>
    </xf>
    <xf numFmtId="0" fontId="85" fillId="58" borderId="0" xfId="0" applyFont="1" applyFill="1" applyAlignment="1">
      <alignment horizontal="right" vertical="center"/>
    </xf>
    <xf numFmtId="0" fontId="85" fillId="0" borderId="0" xfId="0" applyFont="1" applyAlignment="1">
      <alignment horizontal="right" vertical="center"/>
    </xf>
    <xf numFmtId="0" fontId="106" fillId="0" borderId="0" xfId="0" applyFont="1" applyAlignment="1">
      <alignment horizontal="right" vertical="center"/>
    </xf>
    <xf numFmtId="212" fontId="102" fillId="57" borderId="26" xfId="0" applyNumberFormat="1" applyFont="1" applyFill="1" applyBorder="1" applyAlignment="1">
      <alignment horizontal="right" vertical="center" wrapText="1"/>
    </xf>
    <xf numFmtId="39" fontId="82" fillId="88" borderId="0" xfId="3093" applyNumberFormat="1" applyFont="1" applyFill="1" applyAlignment="1">
      <alignment horizontal="right" vertical="justify" wrapText="1" indent="1"/>
    </xf>
    <xf numFmtId="212" fontId="82" fillId="88" borderId="0" xfId="3093" applyNumberFormat="1" applyFont="1" applyFill="1" applyAlignment="1">
      <alignment horizontal="right" vertical="justify" wrapText="1" indent="1"/>
    </xf>
    <xf numFmtId="0" fontId="108" fillId="88" borderId="0" xfId="3093" applyFont="1" applyFill="1"/>
    <xf numFmtId="0" fontId="105" fillId="87" borderId="0" xfId="3093" applyFont="1" applyFill="1" applyAlignment="1">
      <alignment horizontal="center" vertical="center" wrapText="1"/>
    </xf>
    <xf numFmtId="39" fontId="82" fillId="87" borderId="0" xfId="3093" applyNumberFormat="1" applyFont="1" applyFill="1" applyAlignment="1">
      <alignment horizontal="right" vertical="justify" wrapText="1" indent="2"/>
    </xf>
    <xf numFmtId="0" fontId="18" fillId="87" borderId="0" xfId="3093" applyFill="1"/>
    <xf numFmtId="0" fontId="85" fillId="58" borderId="26" xfId="0" applyFont="1" applyFill="1" applyBorder="1"/>
    <xf numFmtId="4" fontId="86" fillId="57" borderId="0" xfId="0" applyNumberFormat="1" applyFont="1" applyFill="1"/>
    <xf numFmtId="4" fontId="86" fillId="58" borderId="0" xfId="0" applyNumberFormat="1" applyFont="1" applyFill="1"/>
    <xf numFmtId="0" fontId="82" fillId="57" borderId="0" xfId="3093" applyFont="1" applyFill="1" applyAlignment="1">
      <alignment horizontal="center" wrapText="1"/>
    </xf>
    <xf numFmtId="0" fontId="82" fillId="57" borderId="0" xfId="3093" applyFont="1" applyFill="1" applyAlignment="1">
      <alignment horizontal="left" wrapText="1"/>
    </xf>
    <xf numFmtId="0" fontId="105" fillId="57" borderId="0" xfId="3093" applyFont="1" applyFill="1" applyAlignment="1">
      <alignment horizontal="center"/>
    </xf>
    <xf numFmtId="0" fontId="82" fillId="57" borderId="0" xfId="1" applyFont="1" applyFill="1" applyAlignment="1">
      <alignment horizontal="center" vertical="center" wrapText="1"/>
    </xf>
    <xf numFmtId="0" fontId="82" fillId="57" borderId="0" xfId="1" applyFont="1" applyFill="1" applyAlignment="1">
      <alignment horizontal="left" vertical="center" wrapText="1"/>
    </xf>
    <xf numFmtId="0" fontId="82" fillId="57" borderId="0" xfId="1" applyFont="1" applyFill="1" applyAlignment="1">
      <alignment horizontal="center" vertical="center"/>
    </xf>
  </cellXfs>
  <cellStyles count="6084">
    <cellStyle name="1 indent" xfId="2"/>
    <cellStyle name="1 indent 2" xfId="966"/>
    <cellStyle name="1 indent 2 2" xfId="3456"/>
    <cellStyle name="1 indent 3" xfId="4057"/>
    <cellStyle name="1 indent 4" xfId="4947"/>
    <cellStyle name="2 indents" xfId="3"/>
    <cellStyle name="2 indents 2" xfId="967"/>
    <cellStyle name="2 indents 2 2" xfId="3457"/>
    <cellStyle name="2 indents 3" xfId="4058"/>
    <cellStyle name="2 indents 4" xfId="4946"/>
    <cellStyle name="20% - Accent1" xfId="4"/>
    <cellStyle name="20% - Accent1 2" xfId="968"/>
    <cellStyle name="20% - Accent1 3" xfId="3458"/>
    <cellStyle name="20% - Accent1 4" xfId="4059"/>
    <cellStyle name="20% - Accent1 5" xfId="4945"/>
    <cellStyle name="20% - Accent2" xfId="5"/>
    <cellStyle name="20% - Accent2 2" xfId="969"/>
    <cellStyle name="20% - Accent2 3" xfId="3459"/>
    <cellStyle name="20% - Accent2 4" xfId="4060"/>
    <cellStyle name="20% - Accent2 5" xfId="4944"/>
    <cellStyle name="20% - Accent3" xfId="6"/>
    <cellStyle name="20% - Accent3 2" xfId="970"/>
    <cellStyle name="20% - Accent3 3" xfId="3460"/>
    <cellStyle name="20% - Accent3 4" xfId="4061"/>
    <cellStyle name="20% - Accent3 5" xfId="4664"/>
    <cellStyle name="20% - Accent4" xfId="7"/>
    <cellStyle name="20% - Accent4 2" xfId="971"/>
    <cellStyle name="20% - Accent4 3" xfId="3461"/>
    <cellStyle name="20% - Accent4 4" xfId="4062"/>
    <cellStyle name="20% - Accent4 5" xfId="4943"/>
    <cellStyle name="20% - Accent5" xfId="8"/>
    <cellStyle name="20% - Accent5 2" xfId="972"/>
    <cellStyle name="20% - Accent5 3" xfId="3462"/>
    <cellStyle name="20% - Accent5 4" xfId="4063"/>
    <cellStyle name="20% - Accent5 5" xfId="4942"/>
    <cellStyle name="20% - Accent6" xfId="9"/>
    <cellStyle name="20% - Accent6 2" xfId="973"/>
    <cellStyle name="20% - Accent6 3" xfId="3463"/>
    <cellStyle name="20% - Accent6 4" xfId="4064"/>
    <cellStyle name="20% - Accent6 5" xfId="4941"/>
    <cellStyle name="20% - Colore 1" xfId="10"/>
    <cellStyle name="20% - Colore 1 10" xfId="975"/>
    <cellStyle name="20% - Colore 1 10 2" xfId="1943"/>
    <cellStyle name="20% - Colore 1 11" xfId="976"/>
    <cellStyle name="20% - Colore 1 11 2" xfId="1944"/>
    <cellStyle name="20% - Colore 1 12" xfId="977"/>
    <cellStyle name="20% - Colore 1 12 2" xfId="1945"/>
    <cellStyle name="20% - Colore 1 13" xfId="1946"/>
    <cellStyle name="20% - Colore 1 14" xfId="3464"/>
    <cellStyle name="20% - Colore 1 15" xfId="4065"/>
    <cellStyle name="20% - Colore 1 16" xfId="4650"/>
    <cellStyle name="20% - Colore 1 2" xfId="974"/>
    <cellStyle name="20% - Colore 1 2 2" xfId="978"/>
    <cellStyle name="20% - Colore 1 2 2 2" xfId="1947"/>
    <cellStyle name="20% - Colore 1 2 3" xfId="1948"/>
    <cellStyle name="20% - Colore 1 3" xfId="979"/>
    <cellStyle name="20% - Colore 1 3 2" xfId="980"/>
    <cellStyle name="20% - Colore 1 3 2 2" xfId="1949"/>
    <cellStyle name="20% - Colore 1 3 3" xfId="1950"/>
    <cellStyle name="20% - Colore 1 4" xfId="981"/>
    <cellStyle name="20% - Colore 1 4 2" xfId="982"/>
    <cellStyle name="20% - Colore 1 4 2 2" xfId="1951"/>
    <cellStyle name="20% - Colore 1 4 3" xfId="1952"/>
    <cellStyle name="20% - Colore 1 5" xfId="983"/>
    <cellStyle name="20% - Colore 1 5 2" xfId="984"/>
    <cellStyle name="20% - Colore 1 5 2 2" xfId="1953"/>
    <cellStyle name="20% - Colore 1 5 3" xfId="1954"/>
    <cellStyle name="20% - Colore 1 6" xfId="985"/>
    <cellStyle name="20% - Colore 1 6 2" xfId="986"/>
    <cellStyle name="20% - Colore 1 6 2 2" xfId="1955"/>
    <cellStyle name="20% - Colore 1 6 3" xfId="1956"/>
    <cellStyle name="20% - Colore 1 7" xfId="987"/>
    <cellStyle name="20% - Colore 1 7 2" xfId="988"/>
    <cellStyle name="20% - Colore 1 7 2 2" xfId="1957"/>
    <cellStyle name="20% - Colore 1 7 3" xfId="1958"/>
    <cellStyle name="20% - Colore 1 8" xfId="989"/>
    <cellStyle name="20% - Colore 1 8 2" xfId="990"/>
    <cellStyle name="20% - Colore 1 8 2 2" xfId="1959"/>
    <cellStyle name="20% - Colore 1 8 3" xfId="1960"/>
    <cellStyle name="20% - Colore 1 9" xfId="991"/>
    <cellStyle name="20% - Colore 1 9 2" xfId="1961"/>
    <cellStyle name="20% - Colore 2" xfId="11"/>
    <cellStyle name="20% - Colore 2 10" xfId="993"/>
    <cellStyle name="20% - Colore 2 10 2" xfId="1962"/>
    <cellStyle name="20% - Colore 2 11" xfId="994"/>
    <cellStyle name="20% - Colore 2 11 2" xfId="1963"/>
    <cellStyle name="20% - Colore 2 12" xfId="995"/>
    <cellStyle name="20% - Colore 2 12 2" xfId="1964"/>
    <cellStyle name="20% - Colore 2 13" xfId="1965"/>
    <cellStyle name="20% - Colore 2 14" xfId="3465"/>
    <cellStyle name="20% - Colore 2 15" xfId="4066"/>
    <cellStyle name="20% - Colore 2 16" xfId="4940"/>
    <cellStyle name="20% - Colore 2 2" xfId="992"/>
    <cellStyle name="20% - Colore 2 2 2" xfId="996"/>
    <cellStyle name="20% - Colore 2 2 2 2" xfId="1966"/>
    <cellStyle name="20% - Colore 2 2 3" xfId="1967"/>
    <cellStyle name="20% - Colore 2 3" xfId="997"/>
    <cellStyle name="20% - Colore 2 3 2" xfId="998"/>
    <cellStyle name="20% - Colore 2 3 2 2" xfId="1968"/>
    <cellStyle name="20% - Colore 2 3 3" xfId="1969"/>
    <cellStyle name="20% - Colore 2 4" xfId="999"/>
    <cellStyle name="20% - Colore 2 4 2" xfId="1000"/>
    <cellStyle name="20% - Colore 2 4 2 2" xfId="1970"/>
    <cellStyle name="20% - Colore 2 4 3" xfId="1971"/>
    <cellStyle name="20% - Colore 2 5" xfId="1001"/>
    <cellStyle name="20% - Colore 2 5 2" xfId="1002"/>
    <cellStyle name="20% - Colore 2 5 2 2" xfId="1972"/>
    <cellStyle name="20% - Colore 2 5 3" xfId="1973"/>
    <cellStyle name="20% - Colore 2 6" xfId="1003"/>
    <cellStyle name="20% - Colore 2 6 2" xfId="1004"/>
    <cellStyle name="20% - Colore 2 6 2 2" xfId="1974"/>
    <cellStyle name="20% - Colore 2 6 3" xfId="1975"/>
    <cellStyle name="20% - Colore 2 7" xfId="1005"/>
    <cellStyle name="20% - Colore 2 7 2" xfId="1006"/>
    <cellStyle name="20% - Colore 2 7 2 2" xfId="1976"/>
    <cellStyle name="20% - Colore 2 7 3" xfId="1977"/>
    <cellStyle name="20% - Colore 2 8" xfId="1007"/>
    <cellStyle name="20% - Colore 2 8 2" xfId="1008"/>
    <cellStyle name="20% - Colore 2 8 2 2" xfId="1978"/>
    <cellStyle name="20% - Colore 2 8 3" xfId="1979"/>
    <cellStyle name="20% - Colore 2 9" xfId="1009"/>
    <cellStyle name="20% - Colore 2 9 2" xfId="1980"/>
    <cellStyle name="20% - Colore 3" xfId="12"/>
    <cellStyle name="20% - Colore 3 10" xfId="1011"/>
    <cellStyle name="20% - Colore 3 10 2" xfId="1981"/>
    <cellStyle name="20% - Colore 3 11" xfId="1012"/>
    <cellStyle name="20% - Colore 3 11 2" xfId="1982"/>
    <cellStyle name="20% - Colore 3 12" xfId="1013"/>
    <cellStyle name="20% - Colore 3 12 2" xfId="1983"/>
    <cellStyle name="20% - Colore 3 13" xfId="1984"/>
    <cellStyle name="20% - Colore 3 14" xfId="3466"/>
    <cellStyle name="20% - Colore 3 15" xfId="4067"/>
    <cellStyle name="20% - Colore 3 16" xfId="4614"/>
    <cellStyle name="20% - Colore 3 2" xfId="1010"/>
    <cellStyle name="20% - Colore 3 2 2" xfId="1014"/>
    <cellStyle name="20% - Colore 3 2 2 2" xfId="1985"/>
    <cellStyle name="20% - Colore 3 2 3" xfId="1986"/>
    <cellStyle name="20% - Colore 3 3" xfId="1015"/>
    <cellStyle name="20% - Colore 3 3 2" xfId="1016"/>
    <cellStyle name="20% - Colore 3 3 2 2" xfId="1987"/>
    <cellStyle name="20% - Colore 3 3 3" xfId="1988"/>
    <cellStyle name="20% - Colore 3 4" xfId="1017"/>
    <cellStyle name="20% - Colore 3 4 2" xfId="1018"/>
    <cellStyle name="20% - Colore 3 4 2 2" xfId="1989"/>
    <cellStyle name="20% - Colore 3 4 3" xfId="1990"/>
    <cellStyle name="20% - Colore 3 5" xfId="1019"/>
    <cellStyle name="20% - Colore 3 5 2" xfId="1020"/>
    <cellStyle name="20% - Colore 3 5 2 2" xfId="1991"/>
    <cellStyle name="20% - Colore 3 5 3" xfId="1992"/>
    <cellStyle name="20% - Colore 3 6" xfId="1021"/>
    <cellStyle name="20% - Colore 3 6 2" xfId="1022"/>
    <cellStyle name="20% - Colore 3 6 2 2" xfId="1993"/>
    <cellStyle name="20% - Colore 3 6 3" xfId="1994"/>
    <cellStyle name="20% - Colore 3 7" xfId="1023"/>
    <cellStyle name="20% - Colore 3 7 2" xfId="1024"/>
    <cellStyle name="20% - Colore 3 7 2 2" xfId="1995"/>
    <cellStyle name="20% - Colore 3 7 3" xfId="1996"/>
    <cellStyle name="20% - Colore 3 8" xfId="1025"/>
    <cellStyle name="20% - Colore 3 8 2" xfId="1026"/>
    <cellStyle name="20% - Colore 3 8 2 2" xfId="1997"/>
    <cellStyle name="20% - Colore 3 8 3" xfId="1998"/>
    <cellStyle name="20% - Colore 3 9" xfId="1027"/>
    <cellStyle name="20% - Colore 3 9 2" xfId="1999"/>
    <cellStyle name="20% - Colore 4" xfId="13"/>
    <cellStyle name="20% - Colore 4 10" xfId="1029"/>
    <cellStyle name="20% - Colore 4 10 2" xfId="2000"/>
    <cellStyle name="20% - Colore 4 11" xfId="1030"/>
    <cellStyle name="20% - Colore 4 11 2" xfId="2001"/>
    <cellStyle name="20% - Colore 4 12" xfId="1031"/>
    <cellStyle name="20% - Colore 4 12 2" xfId="2002"/>
    <cellStyle name="20% - Colore 4 13" xfId="2003"/>
    <cellStyle name="20% - Colore 4 14" xfId="3467"/>
    <cellStyle name="20% - Colore 4 15" xfId="4068"/>
    <cellStyle name="20% - Colore 4 16" xfId="4611"/>
    <cellStyle name="20% - Colore 4 2" xfId="1028"/>
    <cellStyle name="20% - Colore 4 2 2" xfId="1032"/>
    <cellStyle name="20% - Colore 4 2 2 2" xfId="2004"/>
    <cellStyle name="20% - Colore 4 2 3" xfId="2005"/>
    <cellStyle name="20% - Colore 4 3" xfId="1033"/>
    <cellStyle name="20% - Colore 4 3 2" xfId="1034"/>
    <cellStyle name="20% - Colore 4 3 2 2" xfId="2006"/>
    <cellStyle name="20% - Colore 4 3 3" xfId="2007"/>
    <cellStyle name="20% - Colore 4 4" xfId="1035"/>
    <cellStyle name="20% - Colore 4 4 2" xfId="1036"/>
    <cellStyle name="20% - Colore 4 4 2 2" xfId="2008"/>
    <cellStyle name="20% - Colore 4 4 3" xfId="2009"/>
    <cellStyle name="20% - Colore 4 5" xfId="1037"/>
    <cellStyle name="20% - Colore 4 5 2" xfId="1038"/>
    <cellStyle name="20% - Colore 4 5 2 2" xfId="2010"/>
    <cellStyle name="20% - Colore 4 5 3" xfId="2011"/>
    <cellStyle name="20% - Colore 4 6" xfId="1039"/>
    <cellStyle name="20% - Colore 4 6 2" xfId="1040"/>
    <cellStyle name="20% - Colore 4 6 2 2" xfId="2012"/>
    <cellStyle name="20% - Colore 4 6 3" xfId="2013"/>
    <cellStyle name="20% - Colore 4 7" xfId="1041"/>
    <cellStyle name="20% - Colore 4 7 2" xfId="1042"/>
    <cellStyle name="20% - Colore 4 7 2 2" xfId="2014"/>
    <cellStyle name="20% - Colore 4 7 3" xfId="2015"/>
    <cellStyle name="20% - Colore 4 8" xfId="1043"/>
    <cellStyle name="20% - Colore 4 8 2" xfId="1044"/>
    <cellStyle name="20% - Colore 4 8 2 2" xfId="2016"/>
    <cellStyle name="20% - Colore 4 8 3" xfId="2017"/>
    <cellStyle name="20% - Colore 4 9" xfId="1045"/>
    <cellStyle name="20% - Colore 4 9 2" xfId="2018"/>
    <cellStyle name="20% - Colore 5" xfId="14"/>
    <cellStyle name="20% - Colore 5 10" xfId="1047"/>
    <cellStyle name="20% - Colore 5 10 2" xfId="2019"/>
    <cellStyle name="20% - Colore 5 11" xfId="1048"/>
    <cellStyle name="20% - Colore 5 11 2" xfId="2020"/>
    <cellStyle name="20% - Colore 5 12" xfId="1049"/>
    <cellStyle name="20% - Colore 5 12 2" xfId="2021"/>
    <cellStyle name="20% - Colore 5 13" xfId="2022"/>
    <cellStyle name="20% - Colore 5 14" xfId="3468"/>
    <cellStyle name="20% - Colore 5 15" xfId="4069"/>
    <cellStyle name="20% - Colore 5 16" xfId="4851"/>
    <cellStyle name="20% - Colore 5 2" xfId="1046"/>
    <cellStyle name="20% - Colore 5 2 2" xfId="1050"/>
    <cellStyle name="20% - Colore 5 2 2 2" xfId="2023"/>
    <cellStyle name="20% - Colore 5 2 3" xfId="2024"/>
    <cellStyle name="20% - Colore 5 3" xfId="1051"/>
    <cellStyle name="20% - Colore 5 3 2" xfId="1052"/>
    <cellStyle name="20% - Colore 5 3 2 2" xfId="2025"/>
    <cellStyle name="20% - Colore 5 3 3" xfId="2026"/>
    <cellStyle name="20% - Colore 5 4" xfId="1053"/>
    <cellStyle name="20% - Colore 5 4 2" xfId="1054"/>
    <cellStyle name="20% - Colore 5 4 2 2" xfId="2027"/>
    <cellStyle name="20% - Colore 5 4 3" xfId="2028"/>
    <cellStyle name="20% - Colore 5 5" xfId="1055"/>
    <cellStyle name="20% - Colore 5 5 2" xfId="1056"/>
    <cellStyle name="20% - Colore 5 5 2 2" xfId="2029"/>
    <cellStyle name="20% - Colore 5 5 3" xfId="2030"/>
    <cellStyle name="20% - Colore 5 6" xfId="1057"/>
    <cellStyle name="20% - Colore 5 6 2" xfId="1058"/>
    <cellStyle name="20% - Colore 5 6 2 2" xfId="2031"/>
    <cellStyle name="20% - Colore 5 6 3" xfId="2032"/>
    <cellStyle name="20% - Colore 5 7" xfId="1059"/>
    <cellStyle name="20% - Colore 5 7 2" xfId="1060"/>
    <cellStyle name="20% - Colore 5 7 2 2" xfId="2033"/>
    <cellStyle name="20% - Colore 5 7 3" xfId="2034"/>
    <cellStyle name="20% - Colore 5 8" xfId="1061"/>
    <cellStyle name="20% - Colore 5 8 2" xfId="1062"/>
    <cellStyle name="20% - Colore 5 8 2 2" xfId="2035"/>
    <cellStyle name="20% - Colore 5 8 3" xfId="2036"/>
    <cellStyle name="20% - Colore 5 9" xfId="1063"/>
    <cellStyle name="20% - Colore 5 9 2" xfId="2037"/>
    <cellStyle name="20% - Colore 6" xfId="15"/>
    <cellStyle name="20% - Colore 6 10" xfId="1065"/>
    <cellStyle name="20% - Colore 6 10 2" xfId="2038"/>
    <cellStyle name="20% - Colore 6 11" xfId="1066"/>
    <cellStyle name="20% - Colore 6 11 2" xfId="2039"/>
    <cellStyle name="20% - Colore 6 12" xfId="1067"/>
    <cellStyle name="20% - Colore 6 12 2" xfId="2040"/>
    <cellStyle name="20% - Colore 6 13" xfId="2041"/>
    <cellStyle name="20% - Colore 6 14" xfId="3469"/>
    <cellStyle name="20% - Colore 6 15" xfId="4070"/>
    <cellStyle name="20% - Colore 6 16" xfId="5376"/>
    <cellStyle name="20% - Colore 6 2" xfId="1064"/>
    <cellStyle name="20% - Colore 6 2 2" xfId="1068"/>
    <cellStyle name="20% - Colore 6 2 2 2" xfId="2042"/>
    <cellStyle name="20% - Colore 6 2 3" xfId="2043"/>
    <cellStyle name="20% - Colore 6 3" xfId="1069"/>
    <cellStyle name="20% - Colore 6 3 2" xfId="1070"/>
    <cellStyle name="20% - Colore 6 3 2 2" xfId="2044"/>
    <cellStyle name="20% - Colore 6 3 3" xfId="2045"/>
    <cellStyle name="20% - Colore 6 4" xfId="1071"/>
    <cellStyle name="20% - Colore 6 4 2" xfId="1072"/>
    <cellStyle name="20% - Colore 6 4 2 2" xfId="2046"/>
    <cellStyle name="20% - Colore 6 4 3" xfId="2047"/>
    <cellStyle name="20% - Colore 6 5" xfId="1073"/>
    <cellStyle name="20% - Colore 6 5 2" xfId="1074"/>
    <cellStyle name="20% - Colore 6 5 2 2" xfId="2048"/>
    <cellStyle name="20% - Colore 6 5 3" xfId="2049"/>
    <cellStyle name="20% - Colore 6 6" xfId="1075"/>
    <cellStyle name="20% - Colore 6 6 2" xfId="1076"/>
    <cellStyle name="20% - Colore 6 6 2 2" xfId="2050"/>
    <cellStyle name="20% - Colore 6 6 3" xfId="2051"/>
    <cellStyle name="20% - Colore 6 7" xfId="1077"/>
    <cellStyle name="20% - Colore 6 7 2" xfId="1078"/>
    <cellStyle name="20% - Colore 6 7 2 2" xfId="2052"/>
    <cellStyle name="20% - Colore 6 7 3" xfId="2053"/>
    <cellStyle name="20% - Colore 6 8" xfId="1079"/>
    <cellStyle name="20% - Colore 6 8 2" xfId="1080"/>
    <cellStyle name="20% - Colore 6 8 2 2" xfId="2054"/>
    <cellStyle name="20% - Colore 6 8 3" xfId="2055"/>
    <cellStyle name="20% - Colore 6 9" xfId="1081"/>
    <cellStyle name="20% - Colore 6 9 2" xfId="2056"/>
    <cellStyle name="20% - Énfasis1 2" xfId="16"/>
    <cellStyle name="20% - Énfasis1 2 10" xfId="3244"/>
    <cellStyle name="20% - Énfasis1 2 10 2" xfId="5363"/>
    <cellStyle name="20% - Énfasis1 2 10 3" xfId="5921"/>
    <cellStyle name="20% - Énfasis1 2 11" xfId="3395"/>
    <cellStyle name="20% - Énfasis1 2 11 2" xfId="5486"/>
    <cellStyle name="20% - Énfasis1 2 11 3" xfId="6036"/>
    <cellStyle name="20% - Énfasis1 2 12" xfId="3932"/>
    <cellStyle name="20% - Énfasis1 2 13" xfId="4072"/>
    <cellStyle name="20% - Énfasis1 2 14" xfId="5176"/>
    <cellStyle name="20% - Énfasis1 2 2" xfId="844"/>
    <cellStyle name="20% - Énfasis1 2 2 2" xfId="1083"/>
    <cellStyle name="20% - Énfasis1 2 2 3" xfId="5609"/>
    <cellStyle name="20% - Énfasis1 2 3" xfId="2980"/>
    <cellStyle name="20% - Énfasis1 2 3 2" xfId="5151"/>
    <cellStyle name="20% - Énfasis1 2 3 3" xfId="5723"/>
    <cellStyle name="20% - Énfasis1 2 4" xfId="2921"/>
    <cellStyle name="20% - Énfasis1 2 4 2" xfId="5097"/>
    <cellStyle name="20% - Énfasis1 2 4 3" xfId="5671"/>
    <cellStyle name="20% - Énfasis1 2 5" xfId="3051"/>
    <cellStyle name="20% - Énfasis1 2 5 2" xfId="5204"/>
    <cellStyle name="20% - Énfasis1 2 5 3" xfId="5770"/>
    <cellStyle name="20% - Énfasis1 2 6" xfId="3095"/>
    <cellStyle name="20% - Énfasis1 2 6 2" xfId="5242"/>
    <cellStyle name="20% - Énfasis1 2 6 3" xfId="5806"/>
    <cellStyle name="20% - Énfasis1 2 7" xfId="3280"/>
    <cellStyle name="20% - Énfasis1 2 7 2" xfId="5391"/>
    <cellStyle name="20% - Énfasis1 2 7 3" xfId="5946"/>
    <cellStyle name="20% - Énfasis1 2 8" xfId="3154"/>
    <cellStyle name="20% - Énfasis1 2 8 2" xfId="5297"/>
    <cellStyle name="20% - Énfasis1 2 8 3" xfId="5860"/>
    <cellStyle name="20% - Énfasis1 2 9" xfId="3222"/>
    <cellStyle name="20% - Énfasis1 2 9 2" xfId="5343"/>
    <cellStyle name="20% - Énfasis1 2 9 3" xfId="5903"/>
    <cellStyle name="20% - Énfasis1 3" xfId="845"/>
    <cellStyle name="20% - Énfasis1 3 10" xfId="3352"/>
    <cellStyle name="20% - Énfasis1 3 10 2" xfId="5451"/>
    <cellStyle name="20% - Énfasis1 3 10 3" xfId="6003"/>
    <cellStyle name="20% - Énfasis1 3 11" xfId="3396"/>
    <cellStyle name="20% - Énfasis1 3 11 2" xfId="5487"/>
    <cellStyle name="20% - Énfasis1 3 11 3" xfId="6037"/>
    <cellStyle name="20% - Énfasis1 3 12" xfId="3933"/>
    <cellStyle name="20% - Énfasis1 3 13" xfId="4073"/>
    <cellStyle name="20% - Énfasis1 3 14" xfId="5183"/>
    <cellStyle name="20% - Énfasis1 3 2" xfId="1084"/>
    <cellStyle name="20% - Énfasis1 3 2 2" xfId="5043"/>
    <cellStyle name="20% - Énfasis1 3 2 3" xfId="5610"/>
    <cellStyle name="20% - Énfasis1 3 3" xfId="3068"/>
    <cellStyle name="20% - Énfasis1 3 3 2" xfId="5217"/>
    <cellStyle name="20% - Énfasis1 3 3 3" xfId="5783"/>
    <cellStyle name="20% - Énfasis1 3 4" xfId="2922"/>
    <cellStyle name="20% - Énfasis1 3 4 2" xfId="5098"/>
    <cellStyle name="20% - Énfasis1 3 4 3" xfId="5672"/>
    <cellStyle name="20% - Énfasis1 3 5" xfId="2950"/>
    <cellStyle name="20% - Énfasis1 3 5 2" xfId="5122"/>
    <cellStyle name="20% - Énfasis1 3 5 3" xfId="5695"/>
    <cellStyle name="20% - Énfasis1 3 6" xfId="3096"/>
    <cellStyle name="20% - Énfasis1 3 6 2" xfId="5243"/>
    <cellStyle name="20% - Énfasis1 3 6 3" xfId="5807"/>
    <cellStyle name="20% - Énfasis1 3 7" xfId="3255"/>
    <cellStyle name="20% - Énfasis1 3 7 2" xfId="5374"/>
    <cellStyle name="20% - Énfasis1 3 7 3" xfId="5932"/>
    <cellStyle name="20% - Énfasis1 3 8" xfId="3155"/>
    <cellStyle name="20% - Énfasis1 3 8 2" xfId="5298"/>
    <cellStyle name="20% - Énfasis1 3 8 3" xfId="5861"/>
    <cellStyle name="20% - Énfasis1 3 9" xfId="3385"/>
    <cellStyle name="20% - Énfasis1 3 9 2" xfId="5479"/>
    <cellStyle name="20% - Énfasis1 3 9 3" xfId="6029"/>
    <cellStyle name="20% - Énfasis1 4" xfId="846"/>
    <cellStyle name="20% - Énfasis1 4 10" xfId="3089"/>
    <cellStyle name="20% - Énfasis1 4 10 2" xfId="5236"/>
    <cellStyle name="20% - Énfasis1 4 10 3" xfId="5801"/>
    <cellStyle name="20% - Énfasis1 4 11" xfId="3397"/>
    <cellStyle name="20% - Énfasis1 4 11 2" xfId="5488"/>
    <cellStyle name="20% - Énfasis1 4 11 3" xfId="6038"/>
    <cellStyle name="20% - Énfasis1 4 12" xfId="3934"/>
    <cellStyle name="20% - Énfasis1 4 13" xfId="4074"/>
    <cellStyle name="20% - Énfasis1 4 14" xfId="5154"/>
    <cellStyle name="20% - Énfasis1 4 2" xfId="1085"/>
    <cellStyle name="20% - Énfasis1 4 2 2" xfId="5045"/>
    <cellStyle name="20% - Énfasis1 4 2 3" xfId="5612"/>
    <cellStyle name="20% - Énfasis1 4 3" xfId="2979"/>
    <cellStyle name="20% - Énfasis1 4 3 2" xfId="5150"/>
    <cellStyle name="20% - Énfasis1 4 3 3" xfId="5722"/>
    <cellStyle name="20% - Énfasis1 4 4" xfId="3075"/>
    <cellStyle name="20% - Énfasis1 4 4 2" xfId="5223"/>
    <cellStyle name="20% - Énfasis1 4 4 3" xfId="5789"/>
    <cellStyle name="20% - Énfasis1 4 5" xfId="3081"/>
    <cellStyle name="20% - Énfasis1 4 5 2" xfId="5229"/>
    <cellStyle name="20% - Énfasis1 4 5 3" xfId="5795"/>
    <cellStyle name="20% - Énfasis1 4 6" xfId="3097"/>
    <cellStyle name="20% - Énfasis1 4 6 2" xfId="5244"/>
    <cellStyle name="20% - Énfasis1 4 6 3" xfId="5808"/>
    <cellStyle name="20% - Énfasis1 4 7" xfId="3272"/>
    <cellStyle name="20% - Énfasis1 4 7 2" xfId="5384"/>
    <cellStyle name="20% - Énfasis1 4 7 3" xfId="5939"/>
    <cellStyle name="20% - Énfasis1 4 8" xfId="3174"/>
    <cellStyle name="20% - Énfasis1 4 8 2" xfId="5309"/>
    <cellStyle name="20% - Énfasis1 4 8 3" xfId="5871"/>
    <cellStyle name="20% - Énfasis1 4 9" xfId="3337"/>
    <cellStyle name="20% - Énfasis1 4 9 2" xfId="5438"/>
    <cellStyle name="20% - Énfasis1 4 9 3" xfId="5992"/>
    <cellStyle name="20% - Énfasis1 5" xfId="1082"/>
    <cellStyle name="20% - Énfasis1 5 2" xfId="3470"/>
    <cellStyle name="20% - Énfasis1 6" xfId="4071"/>
    <cellStyle name="20% - Énfasis1 7" xfId="5088"/>
    <cellStyle name="20% - Énfasis2 2" xfId="17"/>
    <cellStyle name="20% - Énfasis2 2 10" xfId="3194"/>
    <cellStyle name="20% - Énfasis2 2 10 2" xfId="5326"/>
    <cellStyle name="20% - Énfasis2 2 10 3" xfId="5887"/>
    <cellStyle name="20% - Énfasis2 2 11" xfId="3398"/>
    <cellStyle name="20% - Énfasis2 2 11 2" xfId="5489"/>
    <cellStyle name="20% - Énfasis2 2 11 3" xfId="6039"/>
    <cellStyle name="20% - Énfasis2 2 12" xfId="3935"/>
    <cellStyle name="20% - Énfasis2 2 13" xfId="4076"/>
    <cellStyle name="20% - Énfasis2 2 14" xfId="5530"/>
    <cellStyle name="20% - Énfasis2 2 2" xfId="847"/>
    <cellStyle name="20% - Énfasis2 2 2 2" xfId="1087"/>
    <cellStyle name="20% - Énfasis2 2 2 3" xfId="5627"/>
    <cellStyle name="20% - Énfasis2 2 3" xfId="2996"/>
    <cellStyle name="20% - Énfasis2 2 3 2" xfId="5161"/>
    <cellStyle name="20% - Énfasis2 2 3 3" xfId="5731"/>
    <cellStyle name="20% - Énfasis2 2 4" xfId="3074"/>
    <cellStyle name="20% - Énfasis2 2 4 2" xfId="5222"/>
    <cellStyle name="20% - Énfasis2 2 4 3" xfId="5788"/>
    <cellStyle name="20% - Énfasis2 2 5" xfId="3080"/>
    <cellStyle name="20% - Énfasis2 2 5 2" xfId="5228"/>
    <cellStyle name="20% - Énfasis2 2 5 3" xfId="5794"/>
    <cellStyle name="20% - Énfasis2 2 6" xfId="3098"/>
    <cellStyle name="20% - Énfasis2 2 6 2" xfId="5245"/>
    <cellStyle name="20% - Énfasis2 2 6 3" xfId="5809"/>
    <cellStyle name="20% - Énfasis2 2 7" xfId="3254"/>
    <cellStyle name="20% - Énfasis2 2 7 2" xfId="5373"/>
    <cellStyle name="20% - Énfasis2 2 7 3" xfId="5931"/>
    <cellStyle name="20% - Énfasis2 2 8" xfId="3157"/>
    <cellStyle name="20% - Énfasis2 2 8 2" xfId="5300"/>
    <cellStyle name="20% - Énfasis2 2 8 3" xfId="5863"/>
    <cellStyle name="20% - Énfasis2 2 9" xfId="3300"/>
    <cellStyle name="20% - Énfasis2 2 9 2" xfId="5409"/>
    <cellStyle name="20% - Énfasis2 2 9 3" xfId="5963"/>
    <cellStyle name="20% - Énfasis2 3" xfId="848"/>
    <cellStyle name="20% - Énfasis2 3 10" xfId="3321"/>
    <cellStyle name="20% - Énfasis2 3 10 2" xfId="5427"/>
    <cellStyle name="20% - Énfasis2 3 10 3" xfId="5981"/>
    <cellStyle name="20% - Énfasis2 3 11" xfId="3399"/>
    <cellStyle name="20% - Énfasis2 3 11 2" xfId="5490"/>
    <cellStyle name="20% - Énfasis2 3 11 3" xfId="6040"/>
    <cellStyle name="20% - Énfasis2 3 12" xfId="3936"/>
    <cellStyle name="20% - Énfasis2 3 13" xfId="4077"/>
    <cellStyle name="20% - Énfasis2 3 14" xfId="5449"/>
    <cellStyle name="20% - Énfasis2 3 2" xfId="1088"/>
    <cellStyle name="20% - Énfasis2 3 2 2" xfId="5038"/>
    <cellStyle name="20% - Énfasis2 3 2 3" xfId="5606"/>
    <cellStyle name="20% - Énfasis2 3 3" xfId="3067"/>
    <cellStyle name="20% - Énfasis2 3 3 2" xfId="5216"/>
    <cellStyle name="20% - Énfasis2 3 3 3" xfId="5782"/>
    <cellStyle name="20% - Énfasis2 3 4" xfId="3023"/>
    <cellStyle name="20% - Énfasis2 3 4 2" xfId="5184"/>
    <cellStyle name="20% - Énfasis2 3 4 3" xfId="5752"/>
    <cellStyle name="20% - Énfasis2 3 5" xfId="2905"/>
    <cellStyle name="20% - Énfasis2 3 5 2" xfId="5075"/>
    <cellStyle name="20% - Énfasis2 3 5 3" xfId="5644"/>
    <cellStyle name="20% - Énfasis2 3 6" xfId="3099"/>
    <cellStyle name="20% - Énfasis2 3 6 2" xfId="5246"/>
    <cellStyle name="20% - Énfasis2 3 6 3" xfId="5810"/>
    <cellStyle name="20% - Énfasis2 3 7" xfId="3253"/>
    <cellStyle name="20% - Énfasis2 3 7 2" xfId="5372"/>
    <cellStyle name="20% - Énfasis2 3 7 3" xfId="5930"/>
    <cellStyle name="20% - Énfasis2 3 8" xfId="3153"/>
    <cellStyle name="20% - Énfasis2 3 8 2" xfId="5296"/>
    <cellStyle name="20% - Énfasis2 3 8 3" xfId="5859"/>
    <cellStyle name="20% - Énfasis2 3 9" xfId="3218"/>
    <cellStyle name="20% - Énfasis2 3 9 2" xfId="5342"/>
    <cellStyle name="20% - Énfasis2 3 9 3" xfId="5902"/>
    <cellStyle name="20% - Énfasis2 4" xfId="849"/>
    <cellStyle name="20% - Énfasis2 4 10" xfId="3245"/>
    <cellStyle name="20% - Énfasis2 4 10 2" xfId="5364"/>
    <cellStyle name="20% - Énfasis2 4 10 3" xfId="5922"/>
    <cellStyle name="20% - Énfasis2 4 11" xfId="3400"/>
    <cellStyle name="20% - Énfasis2 4 11 2" xfId="5491"/>
    <cellStyle name="20% - Énfasis2 4 11 3" xfId="6041"/>
    <cellStyle name="20% - Énfasis2 4 12" xfId="3937"/>
    <cellStyle name="20% - Énfasis2 4 13" xfId="4078"/>
    <cellStyle name="20% - Énfasis2 4 14" xfId="5325"/>
    <cellStyle name="20% - Énfasis2 4 2" xfId="1089"/>
    <cellStyle name="20% - Énfasis2 4 2 2" xfId="5037"/>
    <cellStyle name="20% - Énfasis2 4 2 3" xfId="5605"/>
    <cellStyle name="20% - Énfasis2 4 3" xfId="2978"/>
    <cellStyle name="20% - Énfasis2 4 3 2" xfId="5148"/>
    <cellStyle name="20% - Énfasis2 4 3 3" xfId="5721"/>
    <cellStyle name="20% - Énfasis2 4 4" xfId="3073"/>
    <cellStyle name="20% - Énfasis2 4 4 2" xfId="5221"/>
    <cellStyle name="20% - Énfasis2 4 4 3" xfId="5787"/>
    <cellStyle name="20% - Énfasis2 4 5" xfId="3079"/>
    <cellStyle name="20% - Énfasis2 4 5 2" xfId="5227"/>
    <cellStyle name="20% - Énfasis2 4 5 3" xfId="5793"/>
    <cellStyle name="20% - Énfasis2 4 6" xfId="3100"/>
    <cellStyle name="20% - Énfasis2 4 6 2" xfId="5247"/>
    <cellStyle name="20% - Énfasis2 4 6 3" xfId="5811"/>
    <cellStyle name="20% - Énfasis2 4 7" xfId="3252"/>
    <cellStyle name="20% - Énfasis2 4 7 2" xfId="5371"/>
    <cellStyle name="20% - Énfasis2 4 7 3" xfId="5929"/>
    <cellStyle name="20% - Énfasis2 4 8" xfId="3175"/>
    <cellStyle name="20% - Énfasis2 4 8 2" xfId="5310"/>
    <cellStyle name="20% - Énfasis2 4 8 3" xfId="5872"/>
    <cellStyle name="20% - Énfasis2 4 9" xfId="3217"/>
    <cellStyle name="20% - Énfasis2 4 9 2" xfId="5341"/>
    <cellStyle name="20% - Énfasis2 4 9 3" xfId="5901"/>
    <cellStyle name="20% - Énfasis2 5" xfId="1086"/>
    <cellStyle name="20% - Énfasis2 5 2" xfId="3471"/>
    <cellStyle name="20% - Énfasis2 6" xfId="4075"/>
    <cellStyle name="20% - Énfasis2 7" xfId="4850"/>
    <cellStyle name="20% - Énfasis3 2" xfId="18"/>
    <cellStyle name="20% - Énfasis3 2 10" xfId="3351"/>
    <cellStyle name="20% - Énfasis3 2 10 2" xfId="5450"/>
    <cellStyle name="20% - Énfasis3 2 10 3" xfId="6002"/>
    <cellStyle name="20% - Énfasis3 2 11" xfId="3401"/>
    <cellStyle name="20% - Énfasis3 2 11 2" xfId="5492"/>
    <cellStyle name="20% - Énfasis3 2 11 3" xfId="6042"/>
    <cellStyle name="20% - Énfasis3 2 12" xfId="3938"/>
    <cellStyle name="20% - Énfasis3 2 13" xfId="4080"/>
    <cellStyle name="20% - Énfasis3 2 14" xfId="4848"/>
    <cellStyle name="20% - Énfasis3 2 2" xfId="850"/>
    <cellStyle name="20% - Énfasis3 2 2 2" xfId="1091"/>
    <cellStyle name="20% - Énfasis3 2 2 3" xfId="5630"/>
    <cellStyle name="20% - Énfasis3 2 3" xfId="2977"/>
    <cellStyle name="20% - Énfasis3 2 3 2" xfId="5147"/>
    <cellStyle name="20% - Énfasis3 2 3 3" xfId="5720"/>
    <cellStyle name="20% - Énfasis3 2 4" xfId="2923"/>
    <cellStyle name="20% - Énfasis3 2 4 2" xfId="5099"/>
    <cellStyle name="20% - Énfasis3 2 4 3" xfId="5673"/>
    <cellStyle name="20% - Énfasis3 2 5" xfId="2904"/>
    <cellStyle name="20% - Énfasis3 2 5 2" xfId="5074"/>
    <cellStyle name="20% - Énfasis3 2 5 3" xfId="5643"/>
    <cellStyle name="20% - Énfasis3 2 6" xfId="3101"/>
    <cellStyle name="20% - Énfasis3 2 6 2" xfId="5248"/>
    <cellStyle name="20% - Énfasis3 2 6 3" xfId="5812"/>
    <cellStyle name="20% - Énfasis3 2 7" xfId="3251"/>
    <cellStyle name="20% - Énfasis3 2 7 2" xfId="5370"/>
    <cellStyle name="20% - Énfasis3 2 7 3" xfId="5928"/>
    <cellStyle name="20% - Énfasis3 2 8" xfId="3176"/>
    <cellStyle name="20% - Énfasis3 2 8 2" xfId="5311"/>
    <cellStyle name="20% - Énfasis3 2 8 3" xfId="5873"/>
    <cellStyle name="20% - Énfasis3 2 9" xfId="3336"/>
    <cellStyle name="20% - Énfasis3 2 9 2" xfId="5437"/>
    <cellStyle name="20% - Énfasis3 2 9 3" xfId="5991"/>
    <cellStyle name="20% - Énfasis3 3" xfId="851"/>
    <cellStyle name="20% - Énfasis3 3 10" xfId="3090"/>
    <cellStyle name="20% - Énfasis3 3 10 2" xfId="5237"/>
    <cellStyle name="20% - Énfasis3 3 10 3" xfId="5802"/>
    <cellStyle name="20% - Énfasis3 3 11" xfId="3402"/>
    <cellStyle name="20% - Énfasis3 3 11 2" xfId="5493"/>
    <cellStyle name="20% - Énfasis3 3 11 3" xfId="6043"/>
    <cellStyle name="20% - Énfasis3 3 12" xfId="3939"/>
    <cellStyle name="20% - Énfasis3 3 13" xfId="4081"/>
    <cellStyle name="20% - Énfasis3 3 14" xfId="4605"/>
    <cellStyle name="20% - Énfasis3 3 2" xfId="1092"/>
    <cellStyle name="20% - Énfasis3 3 2 2" xfId="5046"/>
    <cellStyle name="20% - Énfasis3 3 2 3" xfId="5613"/>
    <cellStyle name="20% - Énfasis3 3 3" xfId="2976"/>
    <cellStyle name="20% - Énfasis3 3 3 2" xfId="5146"/>
    <cellStyle name="20% - Énfasis3 3 3 3" xfId="5719"/>
    <cellStyle name="20% - Énfasis3 3 4" xfId="2917"/>
    <cellStyle name="20% - Énfasis3 3 4 2" xfId="5096"/>
    <cellStyle name="20% - Énfasis3 3 4 3" xfId="5670"/>
    <cellStyle name="20% - Énfasis3 3 5" xfId="2951"/>
    <cellStyle name="20% - Énfasis3 3 5 2" xfId="5123"/>
    <cellStyle name="20% - Énfasis3 3 5 3" xfId="5696"/>
    <cellStyle name="20% - Énfasis3 3 6" xfId="3102"/>
    <cellStyle name="20% - Énfasis3 3 6 2" xfId="5249"/>
    <cellStyle name="20% - Énfasis3 3 6 3" xfId="5813"/>
    <cellStyle name="20% - Énfasis3 3 7" xfId="3278"/>
    <cellStyle name="20% - Énfasis3 3 7 2" xfId="5389"/>
    <cellStyle name="20% - Énfasis3 3 7 3" xfId="5944"/>
    <cellStyle name="20% - Énfasis3 3 8" xfId="3177"/>
    <cellStyle name="20% - Énfasis3 3 8 2" xfId="5312"/>
    <cellStyle name="20% - Énfasis3 3 8 3" xfId="5874"/>
    <cellStyle name="20% - Énfasis3 3 9" xfId="3335"/>
    <cellStyle name="20% - Énfasis3 3 9 2" xfId="5436"/>
    <cellStyle name="20% - Énfasis3 3 9 3" xfId="5990"/>
    <cellStyle name="20% - Énfasis3 4" xfId="852"/>
    <cellStyle name="20% - Énfasis3 4 10" xfId="3133"/>
    <cellStyle name="20% - Énfasis3 4 10 2" xfId="5277"/>
    <cellStyle name="20% - Énfasis3 4 10 3" xfId="5841"/>
    <cellStyle name="20% - Énfasis3 4 11" xfId="3403"/>
    <cellStyle name="20% - Énfasis3 4 11 2" xfId="5494"/>
    <cellStyle name="20% - Énfasis3 4 11 3" xfId="6044"/>
    <cellStyle name="20% - Énfasis3 4 12" xfId="3940"/>
    <cellStyle name="20% - Énfasis3 4 13" xfId="4082"/>
    <cellStyle name="20% - Énfasis3 4 14" xfId="4604"/>
    <cellStyle name="20% - Énfasis3 4 2" xfId="1093"/>
    <cellStyle name="20% - Énfasis3 4 2 2" xfId="5047"/>
    <cellStyle name="20% - Énfasis3 4 2 3" xfId="5614"/>
    <cellStyle name="20% - Énfasis3 4 3" xfId="2975"/>
    <cellStyle name="20% - Énfasis3 4 3 2" xfId="5145"/>
    <cellStyle name="20% - Énfasis3 4 3 3" xfId="5718"/>
    <cellStyle name="20% - Énfasis3 4 4" xfId="3072"/>
    <cellStyle name="20% - Énfasis3 4 4 2" xfId="5220"/>
    <cellStyle name="20% - Énfasis3 4 4 3" xfId="5786"/>
    <cellStyle name="20% - Énfasis3 4 5" xfId="3078"/>
    <cellStyle name="20% - Énfasis3 4 5 2" xfId="5226"/>
    <cellStyle name="20% - Énfasis3 4 5 3" xfId="5792"/>
    <cellStyle name="20% - Énfasis3 4 6" xfId="3103"/>
    <cellStyle name="20% - Énfasis3 4 6 2" xfId="5250"/>
    <cellStyle name="20% - Énfasis3 4 6 3" xfId="5814"/>
    <cellStyle name="20% - Énfasis3 4 7" xfId="3276"/>
    <cellStyle name="20% - Énfasis3 4 7 2" xfId="5387"/>
    <cellStyle name="20% - Énfasis3 4 7 3" xfId="5942"/>
    <cellStyle name="20% - Énfasis3 4 8" xfId="3310"/>
    <cellStyle name="20% - Énfasis3 4 8 2" xfId="5417"/>
    <cellStyle name="20% - Énfasis3 4 8 3" xfId="5971"/>
    <cellStyle name="20% - Énfasis3 4 9" xfId="3216"/>
    <cellStyle name="20% - Énfasis3 4 9 2" xfId="5340"/>
    <cellStyle name="20% - Énfasis3 4 9 3" xfId="5900"/>
    <cellStyle name="20% - Énfasis3 5" xfId="1090"/>
    <cellStyle name="20% - Énfasis3 5 2" xfId="3472"/>
    <cellStyle name="20% - Énfasis3 6" xfId="4079"/>
    <cellStyle name="20% - Énfasis3 7" xfId="4849"/>
    <cellStyle name="20% - Énfasis4 2" xfId="19"/>
    <cellStyle name="20% - Énfasis4 2 10" xfId="3318"/>
    <cellStyle name="20% - Énfasis4 2 10 2" xfId="5424"/>
    <cellStyle name="20% - Énfasis4 2 10 3" xfId="5978"/>
    <cellStyle name="20% - Énfasis4 2 11" xfId="3404"/>
    <cellStyle name="20% - Énfasis4 2 11 2" xfId="5495"/>
    <cellStyle name="20% - Énfasis4 2 11 3" xfId="6045"/>
    <cellStyle name="20% - Énfasis4 2 12" xfId="3941"/>
    <cellStyle name="20% - Énfasis4 2 13" xfId="4084"/>
    <cellStyle name="20% - Énfasis4 2 14" xfId="4939"/>
    <cellStyle name="20% - Énfasis4 2 2" xfId="853"/>
    <cellStyle name="20% - Énfasis4 2 2 2" xfId="1095"/>
    <cellStyle name="20% - Énfasis4 2 2 3" xfId="5615"/>
    <cellStyle name="20% - Énfasis4 2 3" xfId="2999"/>
    <cellStyle name="20% - Énfasis4 2 3 2" xfId="5164"/>
    <cellStyle name="20% - Énfasis4 2 3 3" xfId="5734"/>
    <cellStyle name="20% - Énfasis4 2 4" xfId="2925"/>
    <cellStyle name="20% - Énfasis4 2 4 2" xfId="5100"/>
    <cellStyle name="20% - Énfasis4 2 4 3" xfId="5674"/>
    <cellStyle name="20% - Énfasis4 2 5" xfId="2949"/>
    <cellStyle name="20% - Énfasis4 2 5 2" xfId="5121"/>
    <cellStyle name="20% - Énfasis4 2 5 3" xfId="5694"/>
    <cellStyle name="20% - Énfasis4 2 6" xfId="3104"/>
    <cellStyle name="20% - Énfasis4 2 6 2" xfId="5251"/>
    <cellStyle name="20% - Énfasis4 2 6 3" xfId="5815"/>
    <cellStyle name="20% - Énfasis4 2 7" xfId="3270"/>
    <cellStyle name="20% - Énfasis4 2 7 2" xfId="5382"/>
    <cellStyle name="20% - Énfasis4 2 7 3" xfId="5937"/>
    <cellStyle name="20% - Énfasis4 2 8" xfId="3152"/>
    <cellStyle name="20% - Énfasis4 2 8 2" xfId="5295"/>
    <cellStyle name="20% - Énfasis4 2 8 3" xfId="5858"/>
    <cellStyle name="20% - Énfasis4 2 9" xfId="3119"/>
    <cellStyle name="20% - Énfasis4 2 9 2" xfId="5265"/>
    <cellStyle name="20% - Énfasis4 2 9 3" xfId="5829"/>
    <cellStyle name="20% - Énfasis4 3" xfId="854"/>
    <cellStyle name="20% - Énfasis4 3 10" xfId="3287"/>
    <cellStyle name="20% - Énfasis4 3 10 2" xfId="5396"/>
    <cellStyle name="20% - Énfasis4 3 10 3" xfId="5950"/>
    <cellStyle name="20% - Énfasis4 3 11" xfId="3405"/>
    <cellStyle name="20% - Énfasis4 3 11 2" xfId="5496"/>
    <cellStyle name="20% - Énfasis4 3 11 3" xfId="6046"/>
    <cellStyle name="20% - Énfasis4 3 12" xfId="3942"/>
    <cellStyle name="20% - Énfasis4 3 13" xfId="4085"/>
    <cellStyle name="20% - Énfasis4 3 14" xfId="4938"/>
    <cellStyle name="20% - Énfasis4 3 2" xfId="1096"/>
    <cellStyle name="20% - Énfasis4 3 2 2" xfId="5048"/>
    <cellStyle name="20% - Énfasis4 3 2 3" xfId="5616"/>
    <cellStyle name="20% - Énfasis4 3 3" xfId="2998"/>
    <cellStyle name="20% - Énfasis4 3 3 2" xfId="5163"/>
    <cellStyle name="20% - Énfasis4 3 3 3" xfId="5733"/>
    <cellStyle name="20% - Énfasis4 3 4" xfId="2926"/>
    <cellStyle name="20% - Énfasis4 3 4 2" xfId="5101"/>
    <cellStyle name="20% - Énfasis4 3 4 3" xfId="5675"/>
    <cellStyle name="20% - Énfasis4 3 5" xfId="2903"/>
    <cellStyle name="20% - Énfasis4 3 5 2" xfId="5073"/>
    <cellStyle name="20% - Énfasis4 3 5 3" xfId="5642"/>
    <cellStyle name="20% - Énfasis4 3 6" xfId="3105"/>
    <cellStyle name="20% - Énfasis4 3 6 2" xfId="5252"/>
    <cellStyle name="20% - Énfasis4 3 6 3" xfId="5816"/>
    <cellStyle name="20% - Énfasis4 3 7" xfId="3250"/>
    <cellStyle name="20% - Énfasis4 3 7 2" xfId="5369"/>
    <cellStyle name="20% - Énfasis4 3 7 3" xfId="5927"/>
    <cellStyle name="20% - Énfasis4 3 8" xfId="3178"/>
    <cellStyle name="20% - Énfasis4 3 8 2" xfId="5313"/>
    <cellStyle name="20% - Énfasis4 3 8 3" xfId="5875"/>
    <cellStyle name="20% - Énfasis4 3 9" xfId="3299"/>
    <cellStyle name="20% - Énfasis4 3 9 2" xfId="5408"/>
    <cellStyle name="20% - Énfasis4 3 9 3" xfId="5962"/>
    <cellStyle name="20% - Énfasis4 4" xfId="855"/>
    <cellStyle name="20% - Énfasis4 4 10" xfId="3319"/>
    <cellStyle name="20% - Énfasis4 4 10 2" xfId="5425"/>
    <cellStyle name="20% - Énfasis4 4 10 3" xfId="5979"/>
    <cellStyle name="20% - Énfasis4 4 11" xfId="3406"/>
    <cellStyle name="20% - Énfasis4 4 11 2" xfId="5497"/>
    <cellStyle name="20% - Énfasis4 4 11 3" xfId="6047"/>
    <cellStyle name="20% - Énfasis4 4 12" xfId="3943"/>
    <cellStyle name="20% - Énfasis4 4 13" xfId="4086"/>
    <cellStyle name="20% - Énfasis4 4 14" xfId="4600"/>
    <cellStyle name="20% - Énfasis4 4 2" xfId="1097"/>
    <cellStyle name="20% - Énfasis4 4 2 2" xfId="5049"/>
    <cellStyle name="20% - Énfasis4 4 2 3" xfId="5617"/>
    <cellStyle name="20% - Énfasis4 4 3" xfId="2974"/>
    <cellStyle name="20% - Énfasis4 4 3 2" xfId="5144"/>
    <cellStyle name="20% - Énfasis4 4 3 3" xfId="5717"/>
    <cellStyle name="20% - Énfasis4 4 4" xfId="3026"/>
    <cellStyle name="20% - Énfasis4 4 4 2" xfId="5185"/>
    <cellStyle name="20% - Énfasis4 4 4 3" xfId="5753"/>
    <cellStyle name="20% - Énfasis4 4 5" xfId="3048"/>
    <cellStyle name="20% - Énfasis4 4 5 2" xfId="5203"/>
    <cellStyle name="20% - Énfasis4 4 5 3" xfId="5769"/>
    <cellStyle name="20% - Énfasis4 4 6" xfId="3106"/>
    <cellStyle name="20% - Énfasis4 4 6 2" xfId="5253"/>
    <cellStyle name="20% - Énfasis4 4 6 3" xfId="5817"/>
    <cellStyle name="20% - Énfasis4 4 7" xfId="3249"/>
    <cellStyle name="20% - Énfasis4 4 7 2" xfId="5368"/>
    <cellStyle name="20% - Énfasis4 4 7 3" xfId="5926"/>
    <cellStyle name="20% - Énfasis4 4 8" xfId="3306"/>
    <cellStyle name="20% - Énfasis4 4 8 2" xfId="5414"/>
    <cellStyle name="20% - Énfasis4 4 8 3" xfId="5968"/>
    <cellStyle name="20% - Énfasis4 4 9" xfId="3215"/>
    <cellStyle name="20% - Énfasis4 4 9 2" xfId="5339"/>
    <cellStyle name="20% - Énfasis4 4 9 3" xfId="5899"/>
    <cellStyle name="20% - Énfasis4 5" xfId="1094"/>
    <cellStyle name="20% - Énfasis4 5 2" xfId="3473"/>
    <cellStyle name="20% - Énfasis4 6" xfId="4083"/>
    <cellStyle name="20% - Énfasis4 7" xfId="4603"/>
    <cellStyle name="20% - Énfasis5 2" xfId="20"/>
    <cellStyle name="20% - Énfasis5 2 10" xfId="3195"/>
    <cellStyle name="20% - Énfasis5 2 10 2" xfId="5327"/>
    <cellStyle name="20% - Énfasis5 2 10 3" xfId="5888"/>
    <cellStyle name="20% - Énfasis5 2 11" xfId="3407"/>
    <cellStyle name="20% - Énfasis5 2 11 2" xfId="5498"/>
    <cellStyle name="20% - Énfasis5 2 11 3" xfId="6048"/>
    <cellStyle name="20% - Énfasis5 2 12" xfId="3944"/>
    <cellStyle name="20% - Énfasis5 2 13" xfId="4088"/>
    <cellStyle name="20% - Énfasis5 2 14" xfId="4599"/>
    <cellStyle name="20% - Énfasis5 2 2" xfId="856"/>
    <cellStyle name="20% - Énfasis5 2 2 2" xfId="1099"/>
    <cellStyle name="20% - Énfasis5 2 2 3" xfId="5618"/>
    <cellStyle name="20% - Énfasis5 2 3" xfId="3000"/>
    <cellStyle name="20% - Énfasis5 2 3 2" xfId="5165"/>
    <cellStyle name="20% - Énfasis5 2 3 3" xfId="5735"/>
    <cellStyle name="20% - Énfasis5 2 4" xfId="3027"/>
    <cellStyle name="20% - Énfasis5 2 4 2" xfId="5186"/>
    <cellStyle name="20% - Énfasis5 2 4 3" xfId="5754"/>
    <cellStyle name="20% - Énfasis5 2 5" xfId="3047"/>
    <cellStyle name="20% - Énfasis5 2 5 2" xfId="5202"/>
    <cellStyle name="20% - Énfasis5 2 5 3" xfId="5768"/>
    <cellStyle name="20% - Énfasis5 2 6" xfId="3107"/>
    <cellStyle name="20% - Énfasis5 2 6 2" xfId="5254"/>
    <cellStyle name="20% - Énfasis5 2 6 3" xfId="5818"/>
    <cellStyle name="20% - Énfasis5 2 7" xfId="3274"/>
    <cellStyle name="20% - Énfasis5 2 7 2" xfId="5385"/>
    <cellStyle name="20% - Énfasis5 2 7 3" xfId="5940"/>
    <cellStyle name="20% - Énfasis5 2 8" xfId="3161"/>
    <cellStyle name="20% - Énfasis5 2 8 2" xfId="5304"/>
    <cellStyle name="20% - Énfasis5 2 8 3" xfId="5867"/>
    <cellStyle name="20% - Énfasis5 2 9" xfId="3342"/>
    <cellStyle name="20% - Énfasis5 2 9 2" xfId="5441"/>
    <cellStyle name="20% - Énfasis5 2 9 3" xfId="5994"/>
    <cellStyle name="20% - Énfasis5 3" xfId="857"/>
    <cellStyle name="20% - Énfasis5 3 10" xfId="3353"/>
    <cellStyle name="20% - Énfasis5 3 10 2" xfId="5452"/>
    <cellStyle name="20% - Énfasis5 3 10 3" xfId="6004"/>
    <cellStyle name="20% - Énfasis5 3 11" xfId="3408"/>
    <cellStyle name="20% - Énfasis5 3 11 2" xfId="5499"/>
    <cellStyle name="20% - Énfasis5 3 11 3" xfId="6049"/>
    <cellStyle name="20% - Énfasis5 3 12" xfId="3945"/>
    <cellStyle name="20% - Énfasis5 3 13" xfId="4089"/>
    <cellStyle name="20% - Énfasis5 3 14" xfId="4846"/>
    <cellStyle name="20% - Énfasis5 3 2" xfId="1100"/>
    <cellStyle name="20% - Énfasis5 3 2 2" xfId="5050"/>
    <cellStyle name="20% - Énfasis5 3 2 3" xfId="5619"/>
    <cellStyle name="20% - Énfasis5 3 3" xfId="2973"/>
    <cellStyle name="20% - Énfasis5 3 3 2" xfId="5143"/>
    <cellStyle name="20% - Énfasis5 3 3 3" xfId="5716"/>
    <cellStyle name="20% - Énfasis5 3 4" xfId="2914"/>
    <cellStyle name="20% - Énfasis5 3 4 2" xfId="5093"/>
    <cellStyle name="20% - Énfasis5 3 4 3" xfId="5667"/>
    <cellStyle name="20% - Énfasis5 3 5" xfId="3014"/>
    <cellStyle name="20% - Énfasis5 3 5 2" xfId="5177"/>
    <cellStyle name="20% - Énfasis5 3 5 3" xfId="5746"/>
    <cellStyle name="20% - Énfasis5 3 6" xfId="3108"/>
    <cellStyle name="20% - Énfasis5 3 6 2" xfId="5255"/>
    <cellStyle name="20% - Énfasis5 3 6 3" xfId="5819"/>
    <cellStyle name="20% - Énfasis5 3 7" xfId="3275"/>
    <cellStyle name="20% - Énfasis5 3 7 2" xfId="5386"/>
    <cellStyle name="20% - Énfasis5 3 7 3" xfId="5941"/>
    <cellStyle name="20% - Énfasis5 3 8" xfId="3307"/>
    <cellStyle name="20% - Énfasis5 3 8 2" xfId="5415"/>
    <cellStyle name="20% - Énfasis5 3 8 3" xfId="5969"/>
    <cellStyle name="20% - Énfasis5 3 9" xfId="3334"/>
    <cellStyle name="20% - Énfasis5 3 9 2" xfId="5435"/>
    <cellStyle name="20% - Énfasis5 3 9 3" xfId="5989"/>
    <cellStyle name="20% - Énfasis5 4" xfId="858"/>
    <cellStyle name="20% - Énfasis5 4 10" xfId="3322"/>
    <cellStyle name="20% - Énfasis5 4 10 2" xfId="5428"/>
    <cellStyle name="20% - Énfasis5 4 10 3" xfId="5982"/>
    <cellStyle name="20% - Énfasis5 4 11" xfId="3409"/>
    <cellStyle name="20% - Énfasis5 4 11 2" xfId="5500"/>
    <cellStyle name="20% - Énfasis5 4 11 3" xfId="6050"/>
    <cellStyle name="20% - Énfasis5 4 12" xfId="3946"/>
    <cellStyle name="20% - Énfasis5 4 13" xfId="4090"/>
    <cellStyle name="20% - Énfasis5 4 14" xfId="5152"/>
    <cellStyle name="20% - Énfasis5 4 2" xfId="1101"/>
    <cellStyle name="20% - Énfasis5 4 2 2" xfId="5051"/>
    <cellStyle name="20% - Énfasis5 4 2 3" xfId="5620"/>
    <cellStyle name="20% - Énfasis5 4 3" xfId="2995"/>
    <cellStyle name="20% - Énfasis5 4 3 2" xfId="5160"/>
    <cellStyle name="20% - Énfasis5 4 3 3" xfId="5730"/>
    <cellStyle name="20% - Énfasis5 4 4" xfId="3017"/>
    <cellStyle name="20% - Énfasis5 4 4 2" xfId="5180"/>
    <cellStyle name="20% - Énfasis5 4 4 3" xfId="5749"/>
    <cellStyle name="20% - Énfasis5 4 5" xfId="2954"/>
    <cellStyle name="20% - Énfasis5 4 5 2" xfId="5126"/>
    <cellStyle name="20% - Énfasis5 4 5 3" xfId="5699"/>
    <cellStyle name="20% - Énfasis5 4 6" xfId="3109"/>
    <cellStyle name="20% - Énfasis5 4 6 2" xfId="5256"/>
    <cellStyle name="20% - Énfasis5 4 6 3" xfId="5820"/>
    <cellStyle name="20% - Énfasis5 4 7" xfId="3271"/>
    <cellStyle name="20% - Énfasis5 4 7 2" xfId="5383"/>
    <cellStyle name="20% - Énfasis5 4 7 3" xfId="5938"/>
    <cellStyle name="20% - Énfasis5 4 8" xfId="3179"/>
    <cellStyle name="20% - Énfasis5 4 8 2" xfId="5314"/>
    <cellStyle name="20% - Énfasis5 4 8 3" xfId="5876"/>
    <cellStyle name="20% - Énfasis5 4 9" xfId="3303"/>
    <cellStyle name="20% - Énfasis5 4 9 2" xfId="5411"/>
    <cellStyle name="20% - Énfasis5 4 9 3" xfId="5965"/>
    <cellStyle name="20% - Énfasis5 5" xfId="1098"/>
    <cellStyle name="20% - Énfasis5 5 2" xfId="3474"/>
    <cellStyle name="20% - Énfasis5 6" xfId="4087"/>
    <cellStyle name="20% - Énfasis5 7" xfId="4847"/>
    <cellStyle name="20% - Énfasis6 2" xfId="21"/>
    <cellStyle name="20% - Énfasis6 2 10" xfId="3246"/>
    <cellStyle name="20% - Énfasis6 2 10 2" xfId="5365"/>
    <cellStyle name="20% - Énfasis6 2 10 3" xfId="5923"/>
    <cellStyle name="20% - Énfasis6 2 11" xfId="3410"/>
    <cellStyle name="20% - Énfasis6 2 11 2" xfId="5501"/>
    <cellStyle name="20% - Énfasis6 2 11 3" xfId="6051"/>
    <cellStyle name="20% - Énfasis6 2 12" xfId="3947"/>
    <cellStyle name="20% - Énfasis6 2 13" xfId="4092"/>
    <cellStyle name="20% - Énfasis6 2 14" xfId="5058"/>
    <cellStyle name="20% - Énfasis6 2 2" xfId="859"/>
    <cellStyle name="20% - Énfasis6 2 2 2" xfId="1103"/>
    <cellStyle name="20% - Énfasis6 2 2 3" xfId="5621"/>
    <cellStyle name="20% - Énfasis6 2 3" xfId="2972"/>
    <cellStyle name="20% - Énfasis6 2 3 2" xfId="5142"/>
    <cellStyle name="20% - Énfasis6 2 3 3" xfId="5715"/>
    <cellStyle name="20% - Énfasis6 2 4" xfId="2916"/>
    <cellStyle name="20% - Énfasis6 2 4 2" xfId="5095"/>
    <cellStyle name="20% - Énfasis6 2 4 3" xfId="5669"/>
    <cellStyle name="20% - Énfasis6 2 5" xfId="2952"/>
    <cellStyle name="20% - Énfasis6 2 5 2" xfId="5124"/>
    <cellStyle name="20% - Énfasis6 2 5 3" xfId="5697"/>
    <cellStyle name="20% - Énfasis6 2 6" xfId="3110"/>
    <cellStyle name="20% - Énfasis6 2 6 2" xfId="5257"/>
    <cellStyle name="20% - Énfasis6 2 6 3" xfId="5821"/>
    <cellStyle name="20% - Énfasis6 2 7" xfId="3277"/>
    <cellStyle name="20% - Énfasis6 2 7 2" xfId="5388"/>
    <cellStyle name="20% - Énfasis6 2 7 3" xfId="5943"/>
    <cellStyle name="20% - Énfasis6 2 8" xfId="3180"/>
    <cellStyle name="20% - Énfasis6 2 8 2" xfId="5315"/>
    <cellStyle name="20% - Énfasis6 2 8 3" xfId="5877"/>
    <cellStyle name="20% - Énfasis6 2 9" xfId="3298"/>
    <cellStyle name="20% - Énfasis6 2 9 2" xfId="5407"/>
    <cellStyle name="20% - Énfasis6 2 9 3" xfId="5961"/>
    <cellStyle name="20% - Énfasis6 3" xfId="860"/>
    <cellStyle name="20% - Énfasis6 3 10" xfId="3362"/>
    <cellStyle name="20% - Énfasis6 3 10 2" xfId="5459"/>
    <cellStyle name="20% - Énfasis6 3 10 3" xfId="6010"/>
    <cellStyle name="20% - Énfasis6 3 11" xfId="3411"/>
    <cellStyle name="20% - Énfasis6 3 11 2" xfId="5502"/>
    <cellStyle name="20% - Énfasis6 3 11 3" xfId="6052"/>
    <cellStyle name="20% - Énfasis6 3 12" xfId="3948"/>
    <cellStyle name="20% - Énfasis6 3 13" xfId="4093"/>
    <cellStyle name="20% - Énfasis6 3 14" xfId="5040"/>
    <cellStyle name="20% - Énfasis6 3 2" xfId="1104"/>
    <cellStyle name="20% - Énfasis6 3 2 2" xfId="5052"/>
    <cellStyle name="20% - Énfasis6 3 2 3" xfId="5622"/>
    <cellStyle name="20% - Énfasis6 3 3" xfId="2971"/>
    <cellStyle name="20% - Énfasis6 3 3 2" xfId="5141"/>
    <cellStyle name="20% - Énfasis6 3 3 3" xfId="5714"/>
    <cellStyle name="20% - Énfasis6 3 4" xfId="3016"/>
    <cellStyle name="20% - Énfasis6 3 4 2" xfId="5179"/>
    <cellStyle name="20% - Énfasis6 3 4 3" xfId="5748"/>
    <cellStyle name="20% - Énfasis6 3 5" xfId="3057"/>
    <cellStyle name="20% - Énfasis6 3 5 2" xfId="5207"/>
    <cellStyle name="20% - Énfasis6 3 5 3" xfId="5773"/>
    <cellStyle name="20% - Énfasis6 3 6" xfId="3111"/>
    <cellStyle name="20% - Énfasis6 3 6 2" xfId="5258"/>
    <cellStyle name="20% - Énfasis6 3 6 3" xfId="5822"/>
    <cellStyle name="20% - Énfasis6 3 7" xfId="3248"/>
    <cellStyle name="20% - Énfasis6 3 7 2" xfId="5367"/>
    <cellStyle name="20% - Énfasis6 3 7 3" xfId="5925"/>
    <cellStyle name="20% - Énfasis6 3 8" xfId="3159"/>
    <cellStyle name="20% - Énfasis6 3 8 2" xfId="5302"/>
    <cellStyle name="20% - Énfasis6 3 8 3" xfId="5865"/>
    <cellStyle name="20% - Énfasis6 3 9" xfId="3117"/>
    <cellStyle name="20% - Énfasis6 3 9 2" xfId="5264"/>
    <cellStyle name="20% - Énfasis6 3 9 3" xfId="5828"/>
    <cellStyle name="20% - Énfasis6 4" xfId="861"/>
    <cellStyle name="20% - Énfasis6 4 10" xfId="3284"/>
    <cellStyle name="20% - Énfasis6 4 10 2" xfId="5394"/>
    <cellStyle name="20% - Énfasis6 4 10 3" xfId="5949"/>
    <cellStyle name="20% - Énfasis6 4 11" xfId="3412"/>
    <cellStyle name="20% - Énfasis6 4 11 2" xfId="5503"/>
    <cellStyle name="20% - Énfasis6 4 11 3" xfId="6053"/>
    <cellStyle name="20% - Énfasis6 4 12" xfId="3949"/>
    <cellStyle name="20% - Énfasis6 4 13" xfId="4094"/>
    <cellStyle name="20% - Énfasis6 4 14" xfId="5017"/>
    <cellStyle name="20% - Énfasis6 4 2" xfId="1105"/>
    <cellStyle name="20% - Énfasis6 4 2 2" xfId="5053"/>
    <cellStyle name="20% - Énfasis6 4 2 3" xfId="5623"/>
    <cellStyle name="20% - Énfasis6 4 3" xfId="3001"/>
    <cellStyle name="20% - Énfasis6 4 3 2" xfId="5166"/>
    <cellStyle name="20% - Énfasis6 4 3 3" xfId="5736"/>
    <cellStyle name="20% - Énfasis6 4 4" xfId="3028"/>
    <cellStyle name="20% - Énfasis6 4 4 2" xfId="5187"/>
    <cellStyle name="20% - Énfasis6 4 4 3" xfId="5755"/>
    <cellStyle name="20% - Énfasis6 4 5" xfId="3010"/>
    <cellStyle name="20% - Énfasis6 4 5 2" xfId="5175"/>
    <cellStyle name="20% - Énfasis6 4 5 3" xfId="5745"/>
    <cellStyle name="20% - Énfasis6 4 6" xfId="3112"/>
    <cellStyle name="20% - Énfasis6 4 6 2" xfId="5259"/>
    <cellStyle name="20% - Énfasis6 4 6 3" xfId="5823"/>
    <cellStyle name="20% - Énfasis6 4 7" xfId="3247"/>
    <cellStyle name="20% - Énfasis6 4 7 2" xfId="5366"/>
    <cellStyle name="20% - Énfasis6 4 7 3" xfId="5924"/>
    <cellStyle name="20% - Énfasis6 4 8" xfId="3158"/>
    <cellStyle name="20% - Énfasis6 4 8 2" xfId="5301"/>
    <cellStyle name="20% - Énfasis6 4 8 3" xfId="5864"/>
    <cellStyle name="20% - Énfasis6 4 9" xfId="3214"/>
    <cellStyle name="20% - Énfasis6 4 9 2" xfId="5338"/>
    <cellStyle name="20% - Énfasis6 4 9 3" xfId="5898"/>
    <cellStyle name="20% - Énfasis6 5" xfId="1102"/>
    <cellStyle name="20% - Énfasis6 5 2" xfId="3475"/>
    <cellStyle name="20% - Énfasis6 6" xfId="4091"/>
    <cellStyle name="20% - Énfasis6 7" xfId="5067"/>
    <cellStyle name="3 indents" xfId="22"/>
    <cellStyle name="3 indents 2" xfId="1106"/>
    <cellStyle name="3 indents 2 2" xfId="3476"/>
    <cellStyle name="3 indents 3" xfId="4095"/>
    <cellStyle name="3 indents 4" xfId="4949"/>
    <cellStyle name="4 indents" xfId="23"/>
    <cellStyle name="4 indents 2" xfId="1107"/>
    <cellStyle name="4 indents 2 2" xfId="3477"/>
    <cellStyle name="4 indents 3" xfId="4096"/>
    <cellStyle name="4 indents 4" xfId="4858"/>
    <cellStyle name="40% - Accent1" xfId="24"/>
    <cellStyle name="40% - Accent1 2" xfId="1108"/>
    <cellStyle name="40% - Accent1 3" xfId="3478"/>
    <cellStyle name="40% - Accent1 4" xfId="4097"/>
    <cellStyle name="40% - Accent1 5" xfId="4597"/>
    <cellStyle name="40% - Accent2" xfId="25"/>
    <cellStyle name="40% - Accent2 2" xfId="1109"/>
    <cellStyle name="40% - Accent2 3" xfId="3479"/>
    <cellStyle name="40% - Accent2 4" xfId="4098"/>
    <cellStyle name="40% - Accent2 5" xfId="5529"/>
    <cellStyle name="40% - Accent3" xfId="26"/>
    <cellStyle name="40% - Accent3 2" xfId="1110"/>
    <cellStyle name="40% - Accent3 3" xfId="3480"/>
    <cellStyle name="40% - Accent3 4" xfId="4099"/>
    <cellStyle name="40% - Accent3 5" xfId="5455"/>
    <cellStyle name="40% - Accent4" xfId="27"/>
    <cellStyle name="40% - Accent4 2" xfId="1111"/>
    <cellStyle name="40% - Accent4 3" xfId="3481"/>
    <cellStyle name="40% - Accent4 4" xfId="4100"/>
    <cellStyle name="40% - Accent4 5" xfId="5395"/>
    <cellStyle name="40% - Accent5" xfId="28"/>
    <cellStyle name="40% - Accent5 2" xfId="1112"/>
    <cellStyle name="40% - Accent5 3" xfId="3482"/>
    <cellStyle name="40% - Accent5 4" xfId="4101"/>
    <cellStyle name="40% - Accent5 5" xfId="5439"/>
    <cellStyle name="40% - Accent6" xfId="29"/>
    <cellStyle name="40% - Accent6 2" xfId="1113"/>
    <cellStyle name="40% - Accent6 3" xfId="3483"/>
    <cellStyle name="40% - Accent6 4" xfId="4102"/>
    <cellStyle name="40% - Accent6 5" xfId="5460"/>
    <cellStyle name="40% - Colore 1" xfId="30"/>
    <cellStyle name="40% - Colore 1 10" xfId="1115"/>
    <cellStyle name="40% - Colore 1 10 2" xfId="2057"/>
    <cellStyle name="40% - Colore 1 11" xfId="1116"/>
    <cellStyle name="40% - Colore 1 11 2" xfId="2058"/>
    <cellStyle name="40% - Colore 1 12" xfId="1117"/>
    <cellStyle name="40% - Colore 1 12 2" xfId="2059"/>
    <cellStyle name="40% - Colore 1 13" xfId="2060"/>
    <cellStyle name="40% - Colore 1 14" xfId="3484"/>
    <cellStyle name="40% - Colore 1 15" xfId="4103"/>
    <cellStyle name="40% - Colore 1 16" xfId="5375"/>
    <cellStyle name="40% - Colore 1 2" xfId="1114"/>
    <cellStyle name="40% - Colore 1 2 2" xfId="1118"/>
    <cellStyle name="40% - Colore 1 2 2 2" xfId="2061"/>
    <cellStyle name="40% - Colore 1 2 3" xfId="2062"/>
    <cellStyle name="40% - Colore 1 3" xfId="1119"/>
    <cellStyle name="40% - Colore 1 3 2" xfId="1120"/>
    <cellStyle name="40% - Colore 1 3 2 2" xfId="2063"/>
    <cellStyle name="40% - Colore 1 3 3" xfId="2064"/>
    <cellStyle name="40% - Colore 1 4" xfId="1121"/>
    <cellStyle name="40% - Colore 1 4 2" xfId="1122"/>
    <cellStyle name="40% - Colore 1 4 2 2" xfId="2065"/>
    <cellStyle name="40% - Colore 1 4 3" xfId="2066"/>
    <cellStyle name="40% - Colore 1 5" xfId="1123"/>
    <cellStyle name="40% - Colore 1 5 2" xfId="1124"/>
    <cellStyle name="40% - Colore 1 5 2 2" xfId="2067"/>
    <cellStyle name="40% - Colore 1 5 3" xfId="2068"/>
    <cellStyle name="40% - Colore 1 6" xfId="1125"/>
    <cellStyle name="40% - Colore 1 6 2" xfId="1126"/>
    <cellStyle name="40% - Colore 1 6 2 2" xfId="2069"/>
    <cellStyle name="40% - Colore 1 6 3" xfId="2070"/>
    <cellStyle name="40% - Colore 1 7" xfId="1127"/>
    <cellStyle name="40% - Colore 1 7 2" xfId="1128"/>
    <cellStyle name="40% - Colore 1 7 2 2" xfId="2071"/>
    <cellStyle name="40% - Colore 1 7 3" xfId="2072"/>
    <cellStyle name="40% - Colore 1 8" xfId="1129"/>
    <cellStyle name="40% - Colore 1 8 2" xfId="1130"/>
    <cellStyle name="40% - Colore 1 8 2 2" xfId="2073"/>
    <cellStyle name="40% - Colore 1 8 3" xfId="2074"/>
    <cellStyle name="40% - Colore 1 9" xfId="1131"/>
    <cellStyle name="40% - Colore 1 9 2" xfId="2075"/>
    <cellStyle name="40% - Colore 2" xfId="31"/>
    <cellStyle name="40% - Colore 2 10" xfId="1133"/>
    <cellStyle name="40% - Colore 2 10 2" xfId="2076"/>
    <cellStyle name="40% - Colore 2 11" xfId="1134"/>
    <cellStyle name="40% - Colore 2 11 2" xfId="2077"/>
    <cellStyle name="40% - Colore 2 12" xfId="1135"/>
    <cellStyle name="40% - Colore 2 12 2" xfId="2078"/>
    <cellStyle name="40% - Colore 2 13" xfId="2079"/>
    <cellStyle name="40% - Colore 2 14" xfId="3485"/>
    <cellStyle name="40% - Colore 2 15" xfId="4107"/>
    <cellStyle name="40% - Colore 2 16" xfId="4845"/>
    <cellStyle name="40% - Colore 2 2" xfId="1132"/>
    <cellStyle name="40% - Colore 2 2 2" xfId="1136"/>
    <cellStyle name="40% - Colore 2 2 2 2" xfId="2080"/>
    <cellStyle name="40% - Colore 2 2 3" xfId="2081"/>
    <cellStyle name="40% - Colore 2 3" xfId="1137"/>
    <cellStyle name="40% - Colore 2 3 2" xfId="1138"/>
    <cellStyle name="40% - Colore 2 3 2 2" xfId="2082"/>
    <cellStyle name="40% - Colore 2 3 3" xfId="2083"/>
    <cellStyle name="40% - Colore 2 4" xfId="1139"/>
    <cellStyle name="40% - Colore 2 4 2" xfId="1140"/>
    <cellStyle name="40% - Colore 2 4 2 2" xfId="2084"/>
    <cellStyle name="40% - Colore 2 4 3" xfId="2085"/>
    <cellStyle name="40% - Colore 2 5" xfId="1141"/>
    <cellStyle name="40% - Colore 2 5 2" xfId="1142"/>
    <cellStyle name="40% - Colore 2 5 2 2" xfId="2086"/>
    <cellStyle name="40% - Colore 2 5 3" xfId="2087"/>
    <cellStyle name="40% - Colore 2 6" xfId="1143"/>
    <cellStyle name="40% - Colore 2 6 2" xfId="1144"/>
    <cellStyle name="40% - Colore 2 6 2 2" xfId="2088"/>
    <cellStyle name="40% - Colore 2 6 3" xfId="2089"/>
    <cellStyle name="40% - Colore 2 7" xfId="1145"/>
    <cellStyle name="40% - Colore 2 7 2" xfId="1146"/>
    <cellStyle name="40% - Colore 2 7 2 2" xfId="2090"/>
    <cellStyle name="40% - Colore 2 7 3" xfId="2091"/>
    <cellStyle name="40% - Colore 2 8" xfId="1147"/>
    <cellStyle name="40% - Colore 2 8 2" xfId="1148"/>
    <cellStyle name="40% - Colore 2 8 2 2" xfId="2092"/>
    <cellStyle name="40% - Colore 2 8 3" xfId="2093"/>
    <cellStyle name="40% - Colore 2 9" xfId="1149"/>
    <cellStyle name="40% - Colore 2 9 2" xfId="2094"/>
    <cellStyle name="40% - Colore 3" xfId="32"/>
    <cellStyle name="40% - Colore 3 10" xfId="1151"/>
    <cellStyle name="40% - Colore 3 10 2" xfId="2095"/>
    <cellStyle name="40% - Colore 3 11" xfId="1152"/>
    <cellStyle name="40% - Colore 3 11 2" xfId="2096"/>
    <cellStyle name="40% - Colore 3 12" xfId="1153"/>
    <cellStyle name="40% - Colore 3 12 2" xfId="2097"/>
    <cellStyle name="40% - Colore 3 13" xfId="2098"/>
    <cellStyle name="40% - Colore 3 14" xfId="3486"/>
    <cellStyle name="40% - Colore 3 15" xfId="4108"/>
    <cellStyle name="40% - Colore 3 16" xfId="5149"/>
    <cellStyle name="40% - Colore 3 2" xfId="1150"/>
    <cellStyle name="40% - Colore 3 2 2" xfId="1154"/>
    <cellStyle name="40% - Colore 3 2 2 2" xfId="2099"/>
    <cellStyle name="40% - Colore 3 2 3" xfId="2100"/>
    <cellStyle name="40% - Colore 3 3" xfId="1155"/>
    <cellStyle name="40% - Colore 3 3 2" xfId="1156"/>
    <cellStyle name="40% - Colore 3 3 2 2" xfId="2101"/>
    <cellStyle name="40% - Colore 3 3 3" xfId="2102"/>
    <cellStyle name="40% - Colore 3 4" xfId="1157"/>
    <cellStyle name="40% - Colore 3 4 2" xfId="1158"/>
    <cellStyle name="40% - Colore 3 4 2 2" xfId="2103"/>
    <cellStyle name="40% - Colore 3 4 3" xfId="2104"/>
    <cellStyle name="40% - Colore 3 5" xfId="1159"/>
    <cellStyle name="40% - Colore 3 5 2" xfId="1160"/>
    <cellStyle name="40% - Colore 3 5 2 2" xfId="2105"/>
    <cellStyle name="40% - Colore 3 5 3" xfId="2106"/>
    <cellStyle name="40% - Colore 3 6" xfId="1161"/>
    <cellStyle name="40% - Colore 3 6 2" xfId="1162"/>
    <cellStyle name="40% - Colore 3 6 2 2" xfId="2107"/>
    <cellStyle name="40% - Colore 3 6 3" xfId="2108"/>
    <cellStyle name="40% - Colore 3 7" xfId="1163"/>
    <cellStyle name="40% - Colore 3 7 2" xfId="1164"/>
    <cellStyle name="40% - Colore 3 7 2 2" xfId="2109"/>
    <cellStyle name="40% - Colore 3 7 3" xfId="2110"/>
    <cellStyle name="40% - Colore 3 8" xfId="1165"/>
    <cellStyle name="40% - Colore 3 8 2" xfId="1166"/>
    <cellStyle name="40% - Colore 3 8 2 2" xfId="2111"/>
    <cellStyle name="40% - Colore 3 8 3" xfId="2112"/>
    <cellStyle name="40% - Colore 3 9" xfId="1167"/>
    <cellStyle name="40% - Colore 3 9 2" xfId="2113"/>
    <cellStyle name="40% - Colore 4" xfId="33"/>
    <cellStyle name="40% - Colore 4 10" xfId="1169"/>
    <cellStyle name="40% - Colore 4 10 2" xfId="2114"/>
    <cellStyle name="40% - Colore 4 11" xfId="1170"/>
    <cellStyle name="40% - Colore 4 11 2" xfId="2115"/>
    <cellStyle name="40% - Colore 4 12" xfId="1171"/>
    <cellStyle name="40% - Colore 4 12 2" xfId="2116"/>
    <cellStyle name="40% - Colore 4 13" xfId="2117"/>
    <cellStyle name="40% - Colore 4 14" xfId="3487"/>
    <cellStyle name="40% - Colore 4 15" xfId="4109"/>
    <cellStyle name="40% - Colore 4 16" xfId="4844"/>
    <cellStyle name="40% - Colore 4 2" xfId="1168"/>
    <cellStyle name="40% - Colore 4 2 2" xfId="1172"/>
    <cellStyle name="40% - Colore 4 2 2 2" xfId="2118"/>
    <cellStyle name="40% - Colore 4 2 3" xfId="2119"/>
    <cellStyle name="40% - Colore 4 3" xfId="1173"/>
    <cellStyle name="40% - Colore 4 3 2" xfId="1174"/>
    <cellStyle name="40% - Colore 4 3 2 2" xfId="2120"/>
    <cellStyle name="40% - Colore 4 3 3" xfId="2121"/>
    <cellStyle name="40% - Colore 4 4" xfId="1175"/>
    <cellStyle name="40% - Colore 4 4 2" xfId="1176"/>
    <cellStyle name="40% - Colore 4 4 2 2" xfId="2122"/>
    <cellStyle name="40% - Colore 4 4 3" xfId="2123"/>
    <cellStyle name="40% - Colore 4 5" xfId="1177"/>
    <cellStyle name="40% - Colore 4 5 2" xfId="1178"/>
    <cellStyle name="40% - Colore 4 5 2 2" xfId="2124"/>
    <cellStyle name="40% - Colore 4 5 3" xfId="2125"/>
    <cellStyle name="40% - Colore 4 6" xfId="1179"/>
    <cellStyle name="40% - Colore 4 6 2" xfId="1180"/>
    <cellStyle name="40% - Colore 4 6 2 2" xfId="2126"/>
    <cellStyle name="40% - Colore 4 6 3" xfId="2127"/>
    <cellStyle name="40% - Colore 4 7" xfId="1181"/>
    <cellStyle name="40% - Colore 4 7 2" xfId="1182"/>
    <cellStyle name="40% - Colore 4 7 2 2" xfId="2128"/>
    <cellStyle name="40% - Colore 4 7 3" xfId="2129"/>
    <cellStyle name="40% - Colore 4 8" xfId="1183"/>
    <cellStyle name="40% - Colore 4 8 2" xfId="1184"/>
    <cellStyle name="40% - Colore 4 8 2 2" xfId="2130"/>
    <cellStyle name="40% - Colore 4 8 3" xfId="2131"/>
    <cellStyle name="40% - Colore 4 9" xfId="1185"/>
    <cellStyle name="40% - Colore 4 9 2" xfId="2132"/>
    <cellStyle name="40% - Colore 5" xfId="34"/>
    <cellStyle name="40% - Colore 5 10" xfId="1187"/>
    <cellStyle name="40% - Colore 5 10 2" xfId="2133"/>
    <cellStyle name="40% - Colore 5 11" xfId="1188"/>
    <cellStyle name="40% - Colore 5 11 2" xfId="2134"/>
    <cellStyle name="40% - Colore 5 12" xfId="1189"/>
    <cellStyle name="40% - Colore 5 12 2" xfId="2135"/>
    <cellStyle name="40% - Colore 5 13" xfId="2136"/>
    <cellStyle name="40% - Colore 5 14" xfId="3488"/>
    <cellStyle name="40% - Colore 5 15" xfId="4110"/>
    <cellStyle name="40% - Colore 5 16" xfId="4583"/>
    <cellStyle name="40% - Colore 5 2" xfId="1186"/>
    <cellStyle name="40% - Colore 5 2 2" xfId="1190"/>
    <cellStyle name="40% - Colore 5 2 2 2" xfId="2137"/>
    <cellStyle name="40% - Colore 5 2 3" xfId="2138"/>
    <cellStyle name="40% - Colore 5 3" xfId="1191"/>
    <cellStyle name="40% - Colore 5 3 2" xfId="1192"/>
    <cellStyle name="40% - Colore 5 3 2 2" xfId="2139"/>
    <cellStyle name="40% - Colore 5 3 3" xfId="2140"/>
    <cellStyle name="40% - Colore 5 4" xfId="1193"/>
    <cellStyle name="40% - Colore 5 4 2" xfId="1194"/>
    <cellStyle name="40% - Colore 5 4 2 2" xfId="2141"/>
    <cellStyle name="40% - Colore 5 4 3" xfId="2142"/>
    <cellStyle name="40% - Colore 5 5" xfId="1195"/>
    <cellStyle name="40% - Colore 5 5 2" xfId="1196"/>
    <cellStyle name="40% - Colore 5 5 2 2" xfId="2143"/>
    <cellStyle name="40% - Colore 5 5 3" xfId="2144"/>
    <cellStyle name="40% - Colore 5 6" xfId="1197"/>
    <cellStyle name="40% - Colore 5 6 2" xfId="1198"/>
    <cellStyle name="40% - Colore 5 6 2 2" xfId="2145"/>
    <cellStyle name="40% - Colore 5 6 3" xfId="2146"/>
    <cellStyle name="40% - Colore 5 7" xfId="1199"/>
    <cellStyle name="40% - Colore 5 7 2" xfId="1200"/>
    <cellStyle name="40% - Colore 5 7 2 2" xfId="2147"/>
    <cellStyle name="40% - Colore 5 7 3" xfId="2148"/>
    <cellStyle name="40% - Colore 5 8" xfId="1201"/>
    <cellStyle name="40% - Colore 5 8 2" xfId="1202"/>
    <cellStyle name="40% - Colore 5 8 2 2" xfId="2149"/>
    <cellStyle name="40% - Colore 5 8 3" xfId="2150"/>
    <cellStyle name="40% - Colore 5 9" xfId="1203"/>
    <cellStyle name="40% - Colore 5 9 2" xfId="2151"/>
    <cellStyle name="40% - Colore 6" xfId="35"/>
    <cellStyle name="40% - Colore 6 10" xfId="1205"/>
    <cellStyle name="40% - Colore 6 10 2" xfId="2152"/>
    <cellStyle name="40% - Colore 6 11" xfId="1206"/>
    <cellStyle name="40% - Colore 6 11 2" xfId="2153"/>
    <cellStyle name="40% - Colore 6 12" xfId="1207"/>
    <cellStyle name="40% - Colore 6 12 2" xfId="2154"/>
    <cellStyle name="40% - Colore 6 13" xfId="2155"/>
    <cellStyle name="40% - Colore 6 14" xfId="3489"/>
    <cellStyle name="40% - Colore 6 15" xfId="4112"/>
    <cellStyle name="40% - Colore 6 16" xfId="4580"/>
    <cellStyle name="40% - Colore 6 2" xfId="1204"/>
    <cellStyle name="40% - Colore 6 2 2" xfId="1208"/>
    <cellStyle name="40% - Colore 6 2 2 2" xfId="2156"/>
    <cellStyle name="40% - Colore 6 2 3" xfId="2157"/>
    <cellStyle name="40% - Colore 6 3" xfId="1209"/>
    <cellStyle name="40% - Colore 6 3 2" xfId="1210"/>
    <cellStyle name="40% - Colore 6 3 2 2" xfId="2158"/>
    <cellStyle name="40% - Colore 6 3 3" xfId="2159"/>
    <cellStyle name="40% - Colore 6 4" xfId="1211"/>
    <cellStyle name="40% - Colore 6 4 2" xfId="1212"/>
    <cellStyle name="40% - Colore 6 4 2 2" xfId="2160"/>
    <cellStyle name="40% - Colore 6 4 3" xfId="2161"/>
    <cellStyle name="40% - Colore 6 5" xfId="1213"/>
    <cellStyle name="40% - Colore 6 5 2" xfId="1214"/>
    <cellStyle name="40% - Colore 6 5 2 2" xfId="2162"/>
    <cellStyle name="40% - Colore 6 5 3" xfId="2163"/>
    <cellStyle name="40% - Colore 6 6" xfId="1215"/>
    <cellStyle name="40% - Colore 6 6 2" xfId="1216"/>
    <cellStyle name="40% - Colore 6 6 2 2" xfId="2164"/>
    <cellStyle name="40% - Colore 6 6 3" xfId="2165"/>
    <cellStyle name="40% - Colore 6 7" xfId="1217"/>
    <cellStyle name="40% - Colore 6 7 2" xfId="1218"/>
    <cellStyle name="40% - Colore 6 7 2 2" xfId="2166"/>
    <cellStyle name="40% - Colore 6 7 3" xfId="2167"/>
    <cellStyle name="40% - Colore 6 8" xfId="1219"/>
    <cellStyle name="40% - Colore 6 8 2" xfId="1220"/>
    <cellStyle name="40% - Colore 6 8 2 2" xfId="2168"/>
    <cellStyle name="40% - Colore 6 8 3" xfId="2169"/>
    <cellStyle name="40% - Colore 6 9" xfId="1221"/>
    <cellStyle name="40% - Colore 6 9 2" xfId="2170"/>
    <cellStyle name="40% - Énfasis1 2" xfId="36"/>
    <cellStyle name="40% - Énfasis1 2 10" xfId="3164"/>
    <cellStyle name="40% - Énfasis1 2 10 2" xfId="5307"/>
    <cellStyle name="40% - Énfasis1 2 10 3" xfId="5869"/>
    <cellStyle name="40% - Énfasis1 2 11" xfId="3413"/>
    <cellStyle name="40% - Énfasis1 2 11 2" xfId="5504"/>
    <cellStyle name="40% - Énfasis1 2 11 3" xfId="6054"/>
    <cellStyle name="40% - Énfasis1 2 12" xfId="3950"/>
    <cellStyle name="40% - Énfasis1 2 13" xfId="4114"/>
    <cellStyle name="40% - Énfasis1 2 14" xfId="4575"/>
    <cellStyle name="40% - Énfasis1 2 2" xfId="862"/>
    <cellStyle name="40% - Énfasis1 2 2 2" xfId="1223"/>
    <cellStyle name="40% - Énfasis1 2 2 3" xfId="5645"/>
    <cellStyle name="40% - Énfasis1 2 3" xfId="2969"/>
    <cellStyle name="40% - Énfasis1 2 3 2" xfId="5140"/>
    <cellStyle name="40% - Énfasis1 2 3 3" xfId="5713"/>
    <cellStyle name="40% - Énfasis1 2 4" xfId="2927"/>
    <cellStyle name="40% - Énfasis1 2 4 2" xfId="5102"/>
    <cellStyle name="40% - Énfasis1 2 4 3" xfId="5676"/>
    <cellStyle name="40% - Énfasis1 2 5" xfId="2902"/>
    <cellStyle name="40% - Énfasis1 2 5 2" xfId="5072"/>
    <cellStyle name="40% - Énfasis1 2 5 3" xfId="5641"/>
    <cellStyle name="40% - Énfasis1 2 6" xfId="3123"/>
    <cellStyle name="40% - Énfasis1 2 6 2" xfId="5268"/>
    <cellStyle name="40% - Énfasis1 2 6 3" xfId="5832"/>
    <cellStyle name="40% - Énfasis1 2 7" xfId="3240"/>
    <cellStyle name="40% - Énfasis1 2 7 2" xfId="5360"/>
    <cellStyle name="40% - Énfasis1 2 7 3" xfId="5919"/>
    <cellStyle name="40% - Énfasis1 2 8" xfId="3183"/>
    <cellStyle name="40% - Énfasis1 2 8 2" xfId="5318"/>
    <cellStyle name="40% - Énfasis1 2 8 3" xfId="5880"/>
    <cellStyle name="40% - Énfasis1 2 9" xfId="3384"/>
    <cellStyle name="40% - Énfasis1 2 9 2" xfId="5478"/>
    <cellStyle name="40% - Énfasis1 2 9 3" xfId="6028"/>
    <cellStyle name="40% - Énfasis1 3" xfId="863"/>
    <cellStyle name="40% - Énfasis1 3 10" xfId="3091"/>
    <cellStyle name="40% - Énfasis1 3 10 2" xfId="5238"/>
    <cellStyle name="40% - Énfasis1 3 10 3" xfId="5803"/>
    <cellStyle name="40% - Énfasis1 3 11" xfId="3414"/>
    <cellStyle name="40% - Énfasis1 3 11 2" xfId="5505"/>
    <cellStyle name="40% - Énfasis1 3 11 3" xfId="6055"/>
    <cellStyle name="40% - Énfasis1 3 12" xfId="3951"/>
    <cellStyle name="40% - Énfasis1 3 13" xfId="4115"/>
    <cellStyle name="40% - Énfasis1 3 14" xfId="4843"/>
    <cellStyle name="40% - Énfasis1 3 2" xfId="1224"/>
    <cellStyle name="40% - Énfasis1 3 2 2" xfId="5076"/>
    <cellStyle name="40% - Énfasis1 3 2 3" xfId="5646"/>
    <cellStyle name="40% - Énfasis1 3 3" xfId="3064"/>
    <cellStyle name="40% - Énfasis1 3 3 2" xfId="5214"/>
    <cellStyle name="40% - Énfasis1 3 3 3" xfId="5780"/>
    <cellStyle name="40% - Énfasis1 3 4" xfId="2893"/>
    <cellStyle name="40% - Énfasis1 3 4 2" xfId="5066"/>
    <cellStyle name="40% - Énfasis1 3 4 3" xfId="5636"/>
    <cellStyle name="40% - Énfasis1 3 5" xfId="2912"/>
    <cellStyle name="40% - Énfasis1 3 5 2" xfId="5091"/>
    <cellStyle name="40% - Énfasis1 3 5 3" xfId="5665"/>
    <cellStyle name="40% - Énfasis1 3 6" xfId="3124"/>
    <cellStyle name="40% - Énfasis1 3 6 2" xfId="5269"/>
    <cellStyle name="40% - Énfasis1 3 6 3" xfId="5833"/>
    <cellStyle name="40% - Énfasis1 3 7" xfId="3349"/>
    <cellStyle name="40% - Énfasis1 3 7 2" xfId="5448"/>
    <cellStyle name="40% - Énfasis1 3 7 3" xfId="6001"/>
    <cellStyle name="40% - Énfasis1 3 8" xfId="3371"/>
    <cellStyle name="40% - Énfasis1 3 8 2" xfId="5468"/>
    <cellStyle name="40% - Énfasis1 3 8 3" xfId="6018"/>
    <cellStyle name="40% - Énfasis1 3 9" xfId="3333"/>
    <cellStyle name="40% - Énfasis1 3 9 2" xfId="5434"/>
    <cellStyle name="40% - Énfasis1 3 9 3" xfId="5988"/>
    <cellStyle name="40% - Énfasis1 4" xfId="864"/>
    <cellStyle name="40% - Énfasis1 4 10" xfId="3120"/>
    <cellStyle name="40% - Énfasis1 4 10 2" xfId="5266"/>
    <cellStyle name="40% - Énfasis1 4 10 3" xfId="5830"/>
    <cellStyle name="40% - Énfasis1 4 11" xfId="3415"/>
    <cellStyle name="40% - Énfasis1 4 11 2" xfId="5506"/>
    <cellStyle name="40% - Énfasis1 4 11 3" xfId="6056"/>
    <cellStyle name="40% - Énfasis1 4 12" xfId="3952"/>
    <cellStyle name="40% - Énfasis1 4 13" xfId="4116"/>
    <cellStyle name="40% - Énfasis1 4 14" xfId="4573"/>
    <cellStyle name="40% - Énfasis1 4 2" xfId="1225"/>
    <cellStyle name="40% - Énfasis1 4 2 2" xfId="5077"/>
    <cellStyle name="40% - Énfasis1 4 2 3" xfId="5647"/>
    <cellStyle name="40% - Énfasis1 4 3" xfId="2968"/>
    <cellStyle name="40% - Énfasis1 4 3 2" xfId="5139"/>
    <cellStyle name="40% - Énfasis1 4 3 3" xfId="5712"/>
    <cellStyle name="40% - Énfasis1 4 4" xfId="3029"/>
    <cellStyle name="40% - Énfasis1 4 4 2" xfId="5188"/>
    <cellStyle name="40% - Énfasis1 4 4 3" xfId="5756"/>
    <cellStyle name="40% - Énfasis1 4 5" xfId="2901"/>
    <cellStyle name="40% - Énfasis1 4 5 2" xfId="5071"/>
    <cellStyle name="40% - Énfasis1 4 5 3" xfId="5640"/>
    <cellStyle name="40% - Énfasis1 4 6" xfId="3125"/>
    <cellStyle name="40% - Énfasis1 4 6 2" xfId="5270"/>
    <cellStyle name="40% - Énfasis1 4 6 3" xfId="5834"/>
    <cellStyle name="40% - Énfasis1 4 7" xfId="3239"/>
    <cellStyle name="40% - Énfasis1 4 7 2" xfId="5359"/>
    <cellStyle name="40% - Énfasis1 4 7 3" xfId="5918"/>
    <cellStyle name="40% - Énfasis1 4 8" xfId="3311"/>
    <cellStyle name="40% - Énfasis1 4 8 2" xfId="5418"/>
    <cellStyle name="40% - Énfasis1 4 8 3" xfId="5972"/>
    <cellStyle name="40% - Énfasis1 4 9" xfId="3383"/>
    <cellStyle name="40% - Énfasis1 4 9 2" xfId="5477"/>
    <cellStyle name="40% - Énfasis1 4 9 3" xfId="6027"/>
    <cellStyle name="40% - Énfasis1 5" xfId="1222"/>
    <cellStyle name="40% - Énfasis1 5 2" xfId="3490"/>
    <cellStyle name="40% - Énfasis1 6" xfId="4113"/>
    <cellStyle name="40% - Énfasis1 7" xfId="4655"/>
    <cellStyle name="40% - Énfasis2 2" xfId="37"/>
    <cellStyle name="40% - Énfasis2 2 10" xfId="3143"/>
    <cellStyle name="40% - Énfasis2 2 10 2" xfId="5287"/>
    <cellStyle name="40% - Énfasis2 2 10 3" xfId="5851"/>
    <cellStyle name="40% - Énfasis2 2 11" xfId="3416"/>
    <cellStyle name="40% - Énfasis2 2 11 2" xfId="5507"/>
    <cellStyle name="40% - Énfasis2 2 11 3" xfId="6057"/>
    <cellStyle name="40% - Énfasis2 2 12" xfId="3953"/>
    <cellStyle name="40% - Énfasis2 2 13" xfId="4118"/>
    <cellStyle name="40% - Énfasis2 2 14" xfId="5042"/>
    <cellStyle name="40% - Énfasis2 2 2" xfId="865"/>
    <cellStyle name="40% - Énfasis2 2 2 2" xfId="1227"/>
    <cellStyle name="40% - Énfasis2 2 2 3" xfId="5648"/>
    <cellStyle name="40% - Énfasis2 2 3" xfId="2967"/>
    <cellStyle name="40% - Énfasis2 2 3 2" xfId="5138"/>
    <cellStyle name="40% - Énfasis2 2 3 3" xfId="5711"/>
    <cellStyle name="40% - Énfasis2 2 4" xfId="2892"/>
    <cellStyle name="40% - Énfasis2 2 4 2" xfId="5065"/>
    <cellStyle name="40% - Énfasis2 2 4 3" xfId="5635"/>
    <cellStyle name="40% - Énfasis2 2 5" xfId="2992"/>
    <cellStyle name="40% - Énfasis2 2 5 2" xfId="5157"/>
    <cellStyle name="40% - Énfasis2 2 5 3" xfId="5727"/>
    <cellStyle name="40% - Énfasis2 2 6" xfId="3127"/>
    <cellStyle name="40% - Énfasis2 2 6 2" xfId="5271"/>
    <cellStyle name="40% - Énfasis2 2 6 3" xfId="5835"/>
    <cellStyle name="40% - Énfasis2 2 7" xfId="3238"/>
    <cellStyle name="40% - Énfasis2 2 7 2" xfId="5358"/>
    <cellStyle name="40% - Énfasis2 2 7 3" xfId="5917"/>
    <cellStyle name="40% - Énfasis2 2 8" xfId="3312"/>
    <cellStyle name="40% - Énfasis2 2 8 2" xfId="5419"/>
    <cellStyle name="40% - Énfasis2 2 8 3" xfId="5973"/>
    <cellStyle name="40% - Énfasis2 2 9" xfId="3382"/>
    <cellStyle name="40% - Énfasis2 2 9 2" xfId="5476"/>
    <cellStyle name="40% - Énfasis2 2 9 3" xfId="6026"/>
    <cellStyle name="40% - Énfasis2 3" xfId="866"/>
    <cellStyle name="40% - Énfasis2 3 10" xfId="3288"/>
    <cellStyle name="40% - Énfasis2 3 10 2" xfId="5397"/>
    <cellStyle name="40% - Énfasis2 3 10 3" xfId="5951"/>
    <cellStyle name="40% - Énfasis2 3 11" xfId="3417"/>
    <cellStyle name="40% - Énfasis2 3 11 2" xfId="5508"/>
    <cellStyle name="40% - Énfasis2 3 11 3" xfId="6058"/>
    <cellStyle name="40% - Énfasis2 3 12" xfId="3954"/>
    <cellStyle name="40% - Énfasis2 3 13" xfId="4119"/>
    <cellStyle name="40% - Énfasis2 3 14" xfId="5020"/>
    <cellStyle name="40% - Énfasis2 3 2" xfId="1228"/>
    <cellStyle name="40% - Énfasis2 3 2 2" xfId="5078"/>
    <cellStyle name="40% - Énfasis2 3 2 3" xfId="5649"/>
    <cellStyle name="40% - Énfasis2 3 3" xfId="3063"/>
    <cellStyle name="40% - Énfasis2 3 3 2" xfId="5213"/>
    <cellStyle name="40% - Énfasis2 3 3 3" xfId="5779"/>
    <cellStyle name="40% - Énfasis2 3 4" xfId="3030"/>
    <cellStyle name="40% - Énfasis2 3 4 2" xfId="5189"/>
    <cellStyle name="40% - Énfasis2 3 4 3" xfId="5757"/>
    <cellStyle name="40% - Énfasis2 3 5" xfId="2948"/>
    <cellStyle name="40% - Énfasis2 3 5 2" xfId="5120"/>
    <cellStyle name="40% - Énfasis2 3 5 3" xfId="5693"/>
    <cellStyle name="40% - Énfasis2 3 6" xfId="3128"/>
    <cellStyle name="40% - Énfasis2 3 6 2" xfId="5272"/>
    <cellStyle name="40% - Énfasis2 3 6 3" xfId="5836"/>
    <cellStyle name="40% - Énfasis2 3 7" xfId="3348"/>
    <cellStyle name="40% - Énfasis2 3 7 2" xfId="5447"/>
    <cellStyle name="40% - Énfasis2 3 7 3" xfId="6000"/>
    <cellStyle name="40% - Énfasis2 3 8" xfId="3313"/>
    <cellStyle name="40% - Énfasis2 3 8 2" xfId="5420"/>
    <cellStyle name="40% - Énfasis2 3 8 3" xfId="5974"/>
    <cellStyle name="40% - Énfasis2 3 9" xfId="3116"/>
    <cellStyle name="40% - Énfasis2 3 9 2" xfId="5263"/>
    <cellStyle name="40% - Énfasis2 3 9 3" xfId="5827"/>
    <cellStyle name="40% - Énfasis2 4" xfId="867"/>
    <cellStyle name="40% - Énfasis2 4 10" xfId="3144"/>
    <cellStyle name="40% - Énfasis2 4 10 2" xfId="5288"/>
    <cellStyle name="40% - Énfasis2 4 10 3" xfId="5852"/>
    <cellStyle name="40% - Énfasis2 4 11" xfId="3418"/>
    <cellStyle name="40% - Énfasis2 4 11 2" xfId="5509"/>
    <cellStyle name="40% - Énfasis2 4 11 3" xfId="6059"/>
    <cellStyle name="40% - Énfasis2 4 12" xfId="3955"/>
    <cellStyle name="40% - Énfasis2 4 13" xfId="4120"/>
    <cellStyle name="40% - Énfasis2 4 14" xfId="4992"/>
    <cellStyle name="40% - Énfasis2 4 2" xfId="1229"/>
    <cellStyle name="40% - Énfasis2 4 2 2" xfId="5079"/>
    <cellStyle name="40% - Énfasis2 4 2 3" xfId="5650"/>
    <cellStyle name="40% - Énfasis2 4 3" xfId="2966"/>
    <cellStyle name="40% - Énfasis2 4 3 2" xfId="5137"/>
    <cellStyle name="40% - Énfasis2 4 3 3" xfId="5710"/>
    <cellStyle name="40% - Énfasis2 4 4" xfId="3003"/>
    <cellStyle name="40% - Énfasis2 4 4 2" xfId="5168"/>
    <cellStyle name="40% - Énfasis2 4 4 3" xfId="5738"/>
    <cellStyle name="40% - Énfasis2 4 5" xfId="3015"/>
    <cellStyle name="40% - Énfasis2 4 5 2" xfId="5178"/>
    <cellStyle name="40% - Énfasis2 4 5 3" xfId="5747"/>
    <cellStyle name="40% - Énfasis2 4 6" xfId="3129"/>
    <cellStyle name="40% - Énfasis2 4 6 2" xfId="5273"/>
    <cellStyle name="40% - Énfasis2 4 6 3" xfId="5837"/>
    <cellStyle name="40% - Énfasis2 4 7" xfId="3237"/>
    <cellStyle name="40% - Énfasis2 4 7 2" xfId="5357"/>
    <cellStyle name="40% - Énfasis2 4 7 3" xfId="5916"/>
    <cellStyle name="40% - Énfasis2 4 8" xfId="3370"/>
    <cellStyle name="40% - Énfasis2 4 8 2" xfId="5467"/>
    <cellStyle name="40% - Énfasis2 4 8 3" xfId="6017"/>
    <cellStyle name="40% - Énfasis2 4 9" xfId="3381"/>
    <cellStyle name="40% - Énfasis2 4 9 2" xfId="5475"/>
    <cellStyle name="40% - Énfasis2 4 9 3" xfId="6025"/>
    <cellStyle name="40% - Énfasis2 5" xfId="1226"/>
    <cellStyle name="40% - Énfasis2 5 2" xfId="3491"/>
    <cellStyle name="40% - Énfasis2 6" xfId="4117"/>
    <cellStyle name="40% - Énfasis2 7" xfId="5060"/>
    <cellStyle name="40% - Énfasis3 2" xfId="38"/>
    <cellStyle name="40% - Énfasis3 2 10" xfId="3165"/>
    <cellStyle name="40% - Énfasis3 2 10 2" xfId="5308"/>
    <cellStyle name="40% - Énfasis3 2 10 3" xfId="5870"/>
    <cellStyle name="40% - Énfasis3 2 11" xfId="3419"/>
    <cellStyle name="40% - Énfasis3 2 11 2" xfId="5510"/>
    <cellStyle name="40% - Énfasis3 2 11 3" xfId="6060"/>
    <cellStyle name="40% - Énfasis3 2 12" xfId="3956"/>
    <cellStyle name="40% - Énfasis3 2 13" xfId="4122"/>
    <cellStyle name="40% - Énfasis3 2 14" xfId="4842"/>
    <cellStyle name="40% - Énfasis3 2 2" xfId="868"/>
    <cellStyle name="40% - Énfasis3 2 2 2" xfId="1231"/>
    <cellStyle name="40% - Énfasis3 2 2 3" xfId="5651"/>
    <cellStyle name="40% - Énfasis3 2 3" xfId="2964"/>
    <cellStyle name="40% - Énfasis3 2 3 2" xfId="5135"/>
    <cellStyle name="40% - Énfasis3 2 3 3" xfId="5708"/>
    <cellStyle name="40% - Énfasis3 2 4" xfId="2891"/>
    <cellStyle name="40% - Énfasis3 2 4 2" xfId="5064"/>
    <cellStyle name="40% - Énfasis3 2 4 3" xfId="5634"/>
    <cellStyle name="40% - Énfasis3 2 5" xfId="2991"/>
    <cellStyle name="40% - Énfasis3 2 5 2" xfId="5156"/>
    <cellStyle name="40% - Énfasis3 2 5 3" xfId="5726"/>
    <cellStyle name="40% - Énfasis3 2 6" xfId="3130"/>
    <cellStyle name="40% - Énfasis3 2 6 2" xfId="5274"/>
    <cellStyle name="40% - Énfasis3 2 6 3" xfId="5838"/>
    <cellStyle name="40% - Énfasis3 2 7" xfId="3236"/>
    <cellStyle name="40% - Énfasis3 2 7 2" xfId="5356"/>
    <cellStyle name="40% - Énfasis3 2 7 3" xfId="5915"/>
    <cellStyle name="40% - Énfasis3 2 8" xfId="3369"/>
    <cellStyle name="40% - Énfasis3 2 8 2" xfId="5466"/>
    <cellStyle name="40% - Énfasis3 2 8 3" xfId="6016"/>
    <cellStyle name="40% - Énfasis3 2 9" xfId="3115"/>
    <cellStyle name="40% - Énfasis3 2 9 2" xfId="5262"/>
    <cellStyle name="40% - Énfasis3 2 9 3" xfId="5826"/>
    <cellStyle name="40% - Énfasis3 3" xfId="869"/>
    <cellStyle name="40% - Énfasis3 3 10" xfId="3198"/>
    <cellStyle name="40% - Énfasis3 3 10 2" xfId="5328"/>
    <cellStyle name="40% - Énfasis3 3 10 3" xfId="5889"/>
    <cellStyle name="40% - Énfasis3 3 11" xfId="3420"/>
    <cellStyle name="40% - Énfasis3 3 11 2" xfId="5511"/>
    <cellStyle name="40% - Énfasis3 3 11 3" xfId="6061"/>
    <cellStyle name="40% - Énfasis3 3 12" xfId="3957"/>
    <cellStyle name="40% - Énfasis3 3 13" xfId="4123"/>
    <cellStyle name="40% - Énfasis3 3 14" xfId="4571"/>
    <cellStyle name="40% - Énfasis3 3 2" xfId="1232"/>
    <cellStyle name="40% - Énfasis3 3 2 2" xfId="5080"/>
    <cellStyle name="40% - Énfasis3 3 2 3" xfId="5652"/>
    <cellStyle name="40% - Énfasis3 3 3" xfId="2963"/>
    <cellStyle name="40% - Énfasis3 3 3 2" xfId="5134"/>
    <cellStyle name="40% - Énfasis3 3 3 3" xfId="5707"/>
    <cellStyle name="40% - Énfasis3 3 4" xfId="2928"/>
    <cellStyle name="40% - Énfasis3 3 4 2" xfId="5103"/>
    <cellStyle name="40% - Énfasis3 3 4 3" xfId="5677"/>
    <cellStyle name="40% - Énfasis3 3 5" xfId="3009"/>
    <cellStyle name="40% - Énfasis3 3 5 2" xfId="5174"/>
    <cellStyle name="40% - Énfasis3 3 5 3" xfId="5744"/>
    <cellStyle name="40% - Énfasis3 3 6" xfId="3131"/>
    <cellStyle name="40% - Énfasis3 3 6 2" xfId="5275"/>
    <cellStyle name="40% - Énfasis3 3 6 3" xfId="5839"/>
    <cellStyle name="40% - Énfasis3 3 7" xfId="3347"/>
    <cellStyle name="40% - Énfasis3 3 7 2" xfId="5446"/>
    <cellStyle name="40% - Énfasis3 3 7 3" xfId="5999"/>
    <cellStyle name="40% - Énfasis3 3 8" xfId="3184"/>
    <cellStyle name="40% - Énfasis3 3 8 2" xfId="5319"/>
    <cellStyle name="40% - Énfasis3 3 8 3" xfId="5881"/>
    <cellStyle name="40% - Énfasis3 3 9" xfId="3297"/>
    <cellStyle name="40% - Énfasis3 3 9 2" xfId="5406"/>
    <cellStyle name="40% - Énfasis3 3 9 3" xfId="5960"/>
    <cellStyle name="40% - Énfasis3 4" xfId="870"/>
    <cellStyle name="40% - Énfasis3 4 10" xfId="3199"/>
    <cellStyle name="40% - Énfasis3 4 10 2" xfId="5329"/>
    <cellStyle name="40% - Énfasis3 4 10 3" xfId="5890"/>
    <cellStyle name="40% - Énfasis3 4 11" xfId="3421"/>
    <cellStyle name="40% - Énfasis3 4 11 2" xfId="5512"/>
    <cellStyle name="40% - Énfasis3 4 11 3" xfId="6062"/>
    <cellStyle name="40% - Énfasis3 4 12" xfId="3958"/>
    <cellStyle name="40% - Énfasis3 4 13" xfId="4124"/>
    <cellStyle name="40% - Énfasis3 4 14" xfId="4841"/>
    <cellStyle name="40% - Énfasis3 4 2" xfId="1233"/>
    <cellStyle name="40% - Énfasis3 4 2 2" xfId="5081"/>
    <cellStyle name="40% - Énfasis3 4 2 3" xfId="5653"/>
    <cellStyle name="40% - Énfasis3 4 3" xfId="2962"/>
    <cellStyle name="40% - Énfasis3 4 3 2" xfId="5133"/>
    <cellStyle name="40% - Énfasis3 4 3 3" xfId="5706"/>
    <cellStyle name="40% - Énfasis3 4 4" xfId="3004"/>
    <cellStyle name="40% - Énfasis3 4 4 2" xfId="5169"/>
    <cellStyle name="40% - Énfasis3 4 4 3" xfId="5739"/>
    <cellStyle name="40% - Énfasis3 4 5" xfId="2911"/>
    <cellStyle name="40% - Énfasis3 4 5 2" xfId="5090"/>
    <cellStyle name="40% - Énfasis3 4 5 3" xfId="5664"/>
    <cellStyle name="40% - Énfasis3 4 6" xfId="3132"/>
    <cellStyle name="40% - Énfasis3 4 6 2" xfId="5276"/>
    <cellStyle name="40% - Énfasis3 4 6 3" xfId="5840"/>
    <cellStyle name="40% - Énfasis3 4 7" xfId="3235"/>
    <cellStyle name="40% - Énfasis3 4 7 2" xfId="5355"/>
    <cellStyle name="40% - Énfasis3 4 7 3" xfId="5914"/>
    <cellStyle name="40% - Énfasis3 4 8" xfId="3368"/>
    <cellStyle name="40% - Énfasis3 4 8 2" xfId="5465"/>
    <cellStyle name="40% - Énfasis3 4 8 3" xfId="6015"/>
    <cellStyle name="40% - Énfasis3 4 9" xfId="3296"/>
    <cellStyle name="40% - Énfasis3 4 9 2" xfId="5405"/>
    <cellStyle name="40% - Énfasis3 4 9 3" xfId="5959"/>
    <cellStyle name="40% - Énfasis3 5" xfId="1230"/>
    <cellStyle name="40% - Énfasis3 5 2" xfId="3492"/>
    <cellStyle name="40% - Énfasis3 6" xfId="4121"/>
    <cellStyle name="40% - Énfasis3 7" xfId="4931"/>
    <cellStyle name="40% - Énfasis4 2" xfId="39"/>
    <cellStyle name="40% - Énfasis4 2 10" xfId="3145"/>
    <cellStyle name="40% - Énfasis4 2 10 2" xfId="5289"/>
    <cellStyle name="40% - Énfasis4 2 10 3" xfId="5853"/>
    <cellStyle name="40% - Énfasis4 2 11" xfId="3422"/>
    <cellStyle name="40% - Énfasis4 2 11 2" xfId="5513"/>
    <cellStyle name="40% - Énfasis4 2 11 3" xfId="6063"/>
    <cellStyle name="40% - Énfasis4 2 12" xfId="3959"/>
    <cellStyle name="40% - Énfasis4 2 13" xfId="4126"/>
    <cellStyle name="40% - Énfasis4 2 14" xfId="5362"/>
    <cellStyle name="40% - Énfasis4 2 2" xfId="871"/>
    <cellStyle name="40% - Énfasis4 2 2 2" xfId="1235"/>
    <cellStyle name="40% - Énfasis4 2 2 3" xfId="5654"/>
    <cellStyle name="40% - Énfasis4 2 3" xfId="2961"/>
    <cellStyle name="40% - Énfasis4 2 3 2" xfId="5132"/>
    <cellStyle name="40% - Énfasis4 2 3 3" xfId="5705"/>
    <cellStyle name="40% - Énfasis4 2 4" xfId="3031"/>
    <cellStyle name="40% - Énfasis4 2 4 2" xfId="5190"/>
    <cellStyle name="40% - Énfasis4 2 4 3" xfId="5758"/>
    <cellStyle name="40% - Énfasis4 2 5" xfId="3046"/>
    <cellStyle name="40% - Énfasis4 2 5 2" xfId="5201"/>
    <cellStyle name="40% - Énfasis4 2 5 3" xfId="5767"/>
    <cellStyle name="40% - Énfasis4 2 6" xfId="3134"/>
    <cellStyle name="40% - Énfasis4 2 6 2" xfId="5278"/>
    <cellStyle name="40% - Énfasis4 2 6 3" xfId="5842"/>
    <cellStyle name="40% - Énfasis4 2 7" xfId="3234"/>
    <cellStyle name="40% - Énfasis4 2 7 2" xfId="5354"/>
    <cellStyle name="40% - Énfasis4 2 7 3" xfId="5913"/>
    <cellStyle name="40% - Énfasis4 2 8" xfId="3367"/>
    <cellStyle name="40% - Énfasis4 2 8 2" xfId="5464"/>
    <cellStyle name="40% - Énfasis4 2 8 3" xfId="6014"/>
    <cellStyle name="40% - Énfasis4 2 9" xfId="3380"/>
    <cellStyle name="40% - Énfasis4 2 9 2" xfId="5474"/>
    <cellStyle name="40% - Énfasis4 2 9 3" xfId="6024"/>
    <cellStyle name="40% - Énfasis4 3" xfId="872"/>
    <cellStyle name="40% - Énfasis4 3 10" xfId="3225"/>
    <cellStyle name="40% - Énfasis4 3 10 2" xfId="5346"/>
    <cellStyle name="40% - Énfasis4 3 10 3" xfId="5906"/>
    <cellStyle name="40% - Énfasis4 3 11" xfId="3423"/>
    <cellStyle name="40% - Énfasis4 3 11 2" xfId="5514"/>
    <cellStyle name="40% - Énfasis4 3 11 3" xfId="6064"/>
    <cellStyle name="40% - Énfasis4 3 12" xfId="3960"/>
    <cellStyle name="40% - Énfasis4 3 13" xfId="4127"/>
    <cellStyle name="40% - Énfasis4 3 14" xfId="5306"/>
    <cellStyle name="40% - Énfasis4 3 2" xfId="1236"/>
    <cellStyle name="40% - Énfasis4 3 2 2" xfId="5082"/>
    <cellStyle name="40% - Énfasis4 3 2 3" xfId="5655"/>
    <cellStyle name="40% - Énfasis4 3 3" xfId="2960"/>
    <cellStyle name="40% - Énfasis4 3 3 2" xfId="5131"/>
    <cellStyle name="40% - Énfasis4 3 3 3" xfId="5704"/>
    <cellStyle name="40% - Énfasis4 3 4" xfId="2930"/>
    <cellStyle name="40% - Énfasis4 3 4 2" xfId="5105"/>
    <cellStyle name="40% - Énfasis4 3 4 3" xfId="5679"/>
    <cellStyle name="40% - Énfasis4 3 5" xfId="2900"/>
    <cellStyle name="40% - Énfasis4 3 5 2" xfId="5070"/>
    <cellStyle name="40% - Énfasis4 3 5 3" xfId="5639"/>
    <cellStyle name="40% - Énfasis4 3 6" xfId="3135"/>
    <cellStyle name="40% - Énfasis4 3 6 2" xfId="5279"/>
    <cellStyle name="40% - Énfasis4 3 6 3" xfId="5843"/>
    <cellStyle name="40% - Énfasis4 3 7" xfId="3360"/>
    <cellStyle name="40% - Énfasis4 3 7 2" xfId="5457"/>
    <cellStyle name="40% - Énfasis4 3 7 3" xfId="6008"/>
    <cellStyle name="40% - Énfasis4 3 8" xfId="3314"/>
    <cellStyle name="40% - Énfasis4 3 8 2" xfId="5421"/>
    <cellStyle name="40% - Énfasis4 3 8 3" xfId="5975"/>
    <cellStyle name="40% - Énfasis4 3 9" xfId="3212"/>
    <cellStyle name="40% - Énfasis4 3 9 2" xfId="5336"/>
    <cellStyle name="40% - Énfasis4 3 9 3" xfId="5896"/>
    <cellStyle name="40% - Énfasis4 4" xfId="873"/>
    <cellStyle name="40% - Énfasis4 4 10" xfId="3324"/>
    <cellStyle name="40% - Énfasis4 4 10 2" xfId="5430"/>
    <cellStyle name="40% - Énfasis4 4 10 3" xfId="5984"/>
    <cellStyle name="40% - Énfasis4 4 11" xfId="3424"/>
    <cellStyle name="40% - Énfasis4 4 11 2" xfId="5515"/>
    <cellStyle name="40% - Énfasis4 4 11 3" xfId="6065"/>
    <cellStyle name="40% - Énfasis4 4 12" xfId="3961"/>
    <cellStyle name="40% - Énfasis4 4 13" xfId="4128"/>
    <cellStyle name="40% - Énfasis4 4 14" xfId="5379"/>
    <cellStyle name="40% - Énfasis4 4 2" xfId="1237"/>
    <cellStyle name="40% - Énfasis4 4 2 2" xfId="5083"/>
    <cellStyle name="40% - Énfasis4 4 2 3" xfId="5656"/>
    <cellStyle name="40% - Énfasis4 4 3" xfId="2959"/>
    <cellStyle name="40% - Énfasis4 4 3 2" xfId="5130"/>
    <cellStyle name="40% - Énfasis4 4 3 3" xfId="5703"/>
    <cellStyle name="40% - Énfasis4 4 4" xfId="3032"/>
    <cellStyle name="40% - Énfasis4 4 4 2" xfId="5191"/>
    <cellStyle name="40% - Énfasis4 4 4 3" xfId="5759"/>
    <cellStyle name="40% - Énfasis4 4 5" xfId="2899"/>
    <cellStyle name="40% - Énfasis4 4 5 2" xfId="5069"/>
    <cellStyle name="40% - Énfasis4 4 5 3" xfId="5638"/>
    <cellStyle name="40% - Énfasis4 4 6" xfId="3136"/>
    <cellStyle name="40% - Énfasis4 4 6 2" xfId="5280"/>
    <cellStyle name="40% - Énfasis4 4 6 3" xfId="5844"/>
    <cellStyle name="40% - Énfasis4 4 7" xfId="3346"/>
    <cellStyle name="40% - Énfasis4 4 7 2" xfId="5445"/>
    <cellStyle name="40% - Énfasis4 4 7 3" xfId="5998"/>
    <cellStyle name="40% - Énfasis4 4 8" xfId="3366"/>
    <cellStyle name="40% - Énfasis4 4 8 2" xfId="5463"/>
    <cellStyle name="40% - Énfasis4 4 8 3" xfId="6013"/>
    <cellStyle name="40% - Énfasis4 4 9" xfId="3114"/>
    <cellStyle name="40% - Énfasis4 4 9 2" xfId="5261"/>
    <cellStyle name="40% - Énfasis4 4 9 3" xfId="5825"/>
    <cellStyle name="40% - Énfasis4 5" xfId="1234"/>
    <cellStyle name="40% - Énfasis4 5 2" xfId="3493"/>
    <cellStyle name="40% - Énfasis4 6" xfId="4125"/>
    <cellStyle name="40% - Énfasis4 7" xfId="4569"/>
    <cellStyle name="40% - Énfasis5 2" xfId="40"/>
    <cellStyle name="40% - Énfasis5 2 10" xfId="3289"/>
    <cellStyle name="40% - Énfasis5 2 10 2" xfId="5398"/>
    <cellStyle name="40% - Énfasis5 2 10 3" xfId="5952"/>
    <cellStyle name="40% - Énfasis5 2 11" xfId="3425"/>
    <cellStyle name="40% - Énfasis5 2 11 2" xfId="5516"/>
    <cellStyle name="40% - Énfasis5 2 11 3" xfId="6066"/>
    <cellStyle name="40% - Énfasis5 2 12" xfId="3962"/>
    <cellStyle name="40% - Énfasis5 2 13" xfId="4130"/>
    <cellStyle name="40% - Énfasis5 2 14" xfId="4658"/>
    <cellStyle name="40% - Énfasis5 2 2" xfId="874"/>
    <cellStyle name="40% - Énfasis5 2 2 2" xfId="1239"/>
    <cellStyle name="40% - Énfasis5 2 2 3" xfId="5657"/>
    <cellStyle name="40% - Énfasis5 2 3" xfId="3062"/>
    <cellStyle name="40% - Énfasis5 2 3 2" xfId="5212"/>
    <cellStyle name="40% - Énfasis5 2 3 3" xfId="5778"/>
    <cellStyle name="40% - Énfasis5 2 4" xfId="2890"/>
    <cellStyle name="40% - Énfasis5 2 4 2" xfId="5063"/>
    <cellStyle name="40% - Énfasis5 2 4 3" xfId="5633"/>
    <cellStyle name="40% - Énfasis5 2 5" xfId="2990"/>
    <cellStyle name="40% - Énfasis5 2 5 2" xfId="5155"/>
    <cellStyle name="40% - Énfasis5 2 5 3" xfId="5725"/>
    <cellStyle name="40% - Énfasis5 2 6" xfId="3137"/>
    <cellStyle name="40% - Énfasis5 2 6 2" xfId="5281"/>
    <cellStyle name="40% - Énfasis5 2 6 3" xfId="5845"/>
    <cellStyle name="40% - Énfasis5 2 7" xfId="3345"/>
    <cellStyle name="40% - Énfasis5 2 7 2" xfId="5444"/>
    <cellStyle name="40% - Énfasis5 2 7 3" xfId="5997"/>
    <cellStyle name="40% - Énfasis5 2 8" xfId="3185"/>
    <cellStyle name="40% - Énfasis5 2 8 2" xfId="5320"/>
    <cellStyle name="40% - Énfasis5 2 8 3" xfId="5882"/>
    <cellStyle name="40% - Énfasis5 2 9" xfId="3211"/>
    <cellStyle name="40% - Énfasis5 2 9 2" xfId="5335"/>
    <cellStyle name="40% - Énfasis5 2 9 3" xfId="5895"/>
    <cellStyle name="40% - Énfasis5 3" xfId="875"/>
    <cellStyle name="40% - Énfasis5 3 10" xfId="3343"/>
    <cellStyle name="40% - Énfasis5 3 10 2" xfId="5442"/>
    <cellStyle name="40% - Énfasis5 3 10 3" xfId="5995"/>
    <cellStyle name="40% - Énfasis5 3 11" xfId="3426"/>
    <cellStyle name="40% - Énfasis5 3 11 2" xfId="5517"/>
    <cellStyle name="40% - Énfasis5 3 11 3" xfId="6067"/>
    <cellStyle name="40% - Énfasis5 3 12" xfId="3963"/>
    <cellStyle name="40% - Énfasis5 3 13" xfId="4131"/>
    <cellStyle name="40% - Énfasis5 3 14" xfId="4568"/>
    <cellStyle name="40% - Énfasis5 3 2" xfId="1240"/>
    <cellStyle name="40% - Énfasis5 3 2 2" xfId="5084"/>
    <cellStyle name="40% - Énfasis5 3 2 3" xfId="5658"/>
    <cellStyle name="40% - Énfasis5 3 3" xfId="2958"/>
    <cellStyle name="40% - Énfasis5 3 3 2" xfId="5129"/>
    <cellStyle name="40% - Énfasis5 3 3 3" xfId="5702"/>
    <cellStyle name="40% - Énfasis5 3 4" xfId="2931"/>
    <cellStyle name="40% - Énfasis5 3 4 2" xfId="5106"/>
    <cellStyle name="40% - Énfasis5 3 4 3" xfId="5680"/>
    <cellStyle name="40% - Énfasis5 3 5" xfId="3045"/>
    <cellStyle name="40% - Énfasis5 3 5 2" xfId="5200"/>
    <cellStyle name="40% - Énfasis5 3 5 3" xfId="5766"/>
    <cellStyle name="40% - Énfasis5 3 6" xfId="3138"/>
    <cellStyle name="40% - Énfasis5 3 6 2" xfId="5282"/>
    <cellStyle name="40% - Énfasis5 3 6 3" xfId="5846"/>
    <cellStyle name="40% - Énfasis5 3 7" xfId="3233"/>
    <cellStyle name="40% - Énfasis5 3 7 2" xfId="5353"/>
    <cellStyle name="40% - Énfasis5 3 7 3" xfId="5912"/>
    <cellStyle name="40% - Énfasis5 3 8" xfId="3315"/>
    <cellStyle name="40% - Énfasis5 3 8 2" xfId="5422"/>
    <cellStyle name="40% - Énfasis5 3 8 3" xfId="5976"/>
    <cellStyle name="40% - Énfasis5 3 9" xfId="3379"/>
    <cellStyle name="40% - Énfasis5 3 9 2" xfId="5473"/>
    <cellStyle name="40% - Énfasis5 3 9 3" xfId="6023"/>
    <cellStyle name="40% - Énfasis5 4" xfId="876"/>
    <cellStyle name="40% - Énfasis5 4 10" xfId="3146"/>
    <cellStyle name="40% - Énfasis5 4 10 2" xfId="5290"/>
    <cellStyle name="40% - Énfasis5 4 10 3" xfId="5854"/>
    <cellStyle name="40% - Énfasis5 4 11" xfId="3427"/>
    <cellStyle name="40% - Énfasis5 4 11 2" xfId="5518"/>
    <cellStyle name="40% - Énfasis5 4 11 3" xfId="6068"/>
    <cellStyle name="40% - Énfasis5 4 12" xfId="3964"/>
    <cellStyle name="40% - Énfasis5 4 13" xfId="4132"/>
    <cellStyle name="40% - Énfasis5 4 14" xfId="4840"/>
    <cellStyle name="40% - Énfasis5 4 2" xfId="1241"/>
    <cellStyle name="40% - Énfasis5 4 2 2" xfId="5085"/>
    <cellStyle name="40% - Énfasis5 4 2 3" xfId="5659"/>
    <cellStyle name="40% - Énfasis5 4 3" xfId="3061"/>
    <cellStyle name="40% - Énfasis5 4 3 2" xfId="5211"/>
    <cellStyle name="40% - Énfasis5 4 3 3" xfId="5777"/>
    <cellStyle name="40% - Énfasis5 4 4" xfId="2932"/>
    <cellStyle name="40% - Énfasis5 4 4 2" xfId="5107"/>
    <cellStyle name="40% - Énfasis5 4 4 3" xfId="5681"/>
    <cellStyle name="40% - Énfasis5 4 5" xfId="3008"/>
    <cellStyle name="40% - Énfasis5 4 5 2" xfId="5173"/>
    <cellStyle name="40% - Énfasis5 4 5 3" xfId="5743"/>
    <cellStyle name="40% - Énfasis5 4 6" xfId="3139"/>
    <cellStyle name="40% - Énfasis5 4 6 2" xfId="5283"/>
    <cellStyle name="40% - Énfasis5 4 6 3" xfId="5847"/>
    <cellStyle name="40% - Énfasis5 4 7" xfId="3232"/>
    <cellStyle name="40% - Énfasis5 4 7 2" xfId="5352"/>
    <cellStyle name="40% - Énfasis5 4 7 3" xfId="5911"/>
    <cellStyle name="40% - Énfasis5 4 8" xfId="3375"/>
    <cellStyle name="40% - Énfasis5 4 8 2" xfId="5471"/>
    <cellStyle name="40% - Énfasis5 4 8 3" xfId="6021"/>
    <cellStyle name="40% - Énfasis5 4 9" xfId="3210"/>
    <cellStyle name="40% - Énfasis5 4 9 2" xfId="5334"/>
    <cellStyle name="40% - Énfasis5 4 9 3" xfId="5894"/>
    <cellStyle name="40% - Énfasis5 5" xfId="1238"/>
    <cellStyle name="40% - Énfasis5 5 2" xfId="3494"/>
    <cellStyle name="40% - Énfasis5 6" xfId="4129"/>
    <cellStyle name="40% - Énfasis5 7" xfId="5234"/>
    <cellStyle name="40% - Énfasis6 2" xfId="41"/>
    <cellStyle name="40% - Énfasis6 2 10" xfId="3354"/>
    <cellStyle name="40% - Énfasis6 2 10 2" xfId="5453"/>
    <cellStyle name="40% - Énfasis6 2 10 3" xfId="6005"/>
    <cellStyle name="40% - Énfasis6 2 11" xfId="3428"/>
    <cellStyle name="40% - Énfasis6 2 11 2" xfId="5519"/>
    <cellStyle name="40% - Énfasis6 2 11 3" xfId="6069"/>
    <cellStyle name="40% - Énfasis6 2 12" xfId="3965"/>
    <cellStyle name="40% - Énfasis6 2 13" xfId="4134"/>
    <cellStyle name="40% - Énfasis6 2 14" xfId="4567"/>
    <cellStyle name="40% - Énfasis6 2 2" xfId="877"/>
    <cellStyle name="40% - Énfasis6 2 2 2" xfId="1243"/>
    <cellStyle name="40% - Énfasis6 2 2 3" xfId="5660"/>
    <cellStyle name="40% - Énfasis6 2 3" xfId="3060"/>
    <cellStyle name="40% - Énfasis6 2 3 2" xfId="5210"/>
    <cellStyle name="40% - Énfasis6 2 3 3" xfId="5776"/>
    <cellStyle name="40% - Énfasis6 2 4" xfId="3033"/>
    <cellStyle name="40% - Énfasis6 2 4 2" xfId="5192"/>
    <cellStyle name="40% - Énfasis6 2 4 3" xfId="5760"/>
    <cellStyle name="40% - Énfasis6 2 5" xfId="2946"/>
    <cellStyle name="40% - Énfasis6 2 5 2" xfId="5118"/>
    <cellStyle name="40% - Énfasis6 2 5 3" xfId="5691"/>
    <cellStyle name="40% - Énfasis6 2 6" xfId="3140"/>
    <cellStyle name="40% - Énfasis6 2 6 2" xfId="5284"/>
    <cellStyle name="40% - Énfasis6 2 6 3" xfId="5848"/>
    <cellStyle name="40% - Énfasis6 2 7" xfId="3231"/>
    <cellStyle name="40% - Énfasis6 2 7 2" xfId="5351"/>
    <cellStyle name="40% - Énfasis6 2 7 3" xfId="5910"/>
    <cellStyle name="40% - Énfasis6 2 8" xfId="3365"/>
    <cellStyle name="40% - Énfasis6 2 8 2" xfId="5462"/>
    <cellStyle name="40% - Énfasis6 2 8 3" xfId="6012"/>
    <cellStyle name="40% - Énfasis6 2 9" xfId="3295"/>
    <cellStyle name="40% - Énfasis6 2 9 2" xfId="5404"/>
    <cellStyle name="40% - Énfasis6 2 9 3" xfId="5958"/>
    <cellStyle name="40% - Énfasis6 3" xfId="878"/>
    <cellStyle name="40% - Énfasis6 3 10" xfId="3226"/>
    <cellStyle name="40% - Énfasis6 3 10 2" xfId="5347"/>
    <cellStyle name="40% - Énfasis6 3 10 3" xfId="5907"/>
    <cellStyle name="40% - Énfasis6 3 11" xfId="3429"/>
    <cellStyle name="40% - Énfasis6 3 11 2" xfId="5520"/>
    <cellStyle name="40% - Énfasis6 3 11 3" xfId="6070"/>
    <cellStyle name="40% - Énfasis6 3 12" xfId="3966"/>
    <cellStyle name="40% - Énfasis6 3 13" xfId="4135"/>
    <cellStyle name="40% - Énfasis6 3 14" xfId="4838"/>
    <cellStyle name="40% - Énfasis6 3 2" xfId="1244"/>
    <cellStyle name="40% - Énfasis6 3 2 2" xfId="5086"/>
    <cellStyle name="40% - Énfasis6 3 2 3" xfId="5661"/>
    <cellStyle name="40% - Énfasis6 3 3" xfId="2957"/>
    <cellStyle name="40% - Énfasis6 3 3 2" xfId="5128"/>
    <cellStyle name="40% - Énfasis6 3 3 3" xfId="5701"/>
    <cellStyle name="40% - Énfasis6 3 4" xfId="2889"/>
    <cellStyle name="40% - Énfasis6 3 4 2" xfId="5062"/>
    <cellStyle name="40% - Énfasis6 3 4 3" xfId="5632"/>
    <cellStyle name="40% - Énfasis6 3 5" xfId="2910"/>
    <cellStyle name="40% - Énfasis6 3 5 2" xfId="5089"/>
    <cellStyle name="40% - Énfasis6 3 5 3" xfId="5663"/>
    <cellStyle name="40% - Énfasis6 3 6" xfId="3141"/>
    <cellStyle name="40% - Énfasis6 3 6 2" xfId="5285"/>
    <cellStyle name="40% - Énfasis6 3 6 3" xfId="5849"/>
    <cellStyle name="40% - Énfasis6 3 7" xfId="3230"/>
    <cellStyle name="40% - Énfasis6 3 7 2" xfId="5350"/>
    <cellStyle name="40% - Énfasis6 3 7 3" xfId="5909"/>
    <cellStyle name="40% - Énfasis6 3 8" xfId="3087"/>
    <cellStyle name="40% - Énfasis6 3 8 2" xfId="5235"/>
    <cellStyle name="40% - Énfasis6 3 8 3" xfId="5800"/>
    <cellStyle name="40% - Énfasis6 3 9" xfId="3266"/>
    <cellStyle name="40% - Énfasis6 3 9 2" xfId="5378"/>
    <cellStyle name="40% - Énfasis6 3 9 3" xfId="5934"/>
    <cellStyle name="40% - Énfasis6 4" xfId="879"/>
    <cellStyle name="40% - Énfasis6 4 10" xfId="3092"/>
    <cellStyle name="40% - Énfasis6 4 10 2" xfId="5239"/>
    <cellStyle name="40% - Énfasis6 4 10 3" xfId="5804"/>
    <cellStyle name="40% - Énfasis6 4 11" xfId="3430"/>
    <cellStyle name="40% - Énfasis6 4 11 2" xfId="5521"/>
    <cellStyle name="40% - Énfasis6 4 11 3" xfId="6071"/>
    <cellStyle name="40% - Énfasis6 4 12" xfId="3967"/>
    <cellStyle name="40% - Énfasis6 4 13" xfId="4136"/>
    <cellStyle name="40% - Énfasis6 4 14" xfId="4837"/>
    <cellStyle name="40% - Énfasis6 4 2" xfId="1245"/>
    <cellStyle name="40% - Énfasis6 4 2 2" xfId="5087"/>
    <cellStyle name="40% - Énfasis6 4 2 3" xfId="5662"/>
    <cellStyle name="40% - Énfasis6 4 3" xfId="3059"/>
    <cellStyle name="40% - Énfasis6 4 3 2" xfId="5209"/>
    <cellStyle name="40% - Énfasis6 4 3 3" xfId="5775"/>
    <cellStyle name="40% - Énfasis6 4 4" xfId="2933"/>
    <cellStyle name="40% - Énfasis6 4 4 2" xfId="5108"/>
    <cellStyle name="40% - Énfasis6 4 4 3" xfId="5682"/>
    <cellStyle name="40% - Énfasis6 4 5" xfId="3044"/>
    <cellStyle name="40% - Énfasis6 4 5 2" xfId="5199"/>
    <cellStyle name="40% - Énfasis6 4 5 3" xfId="5765"/>
    <cellStyle name="40% - Énfasis6 4 6" xfId="3142"/>
    <cellStyle name="40% - Énfasis6 4 6 2" xfId="5286"/>
    <cellStyle name="40% - Énfasis6 4 6 3" xfId="5850"/>
    <cellStyle name="40% - Énfasis6 4 7" xfId="3344"/>
    <cellStyle name="40% - Énfasis6 4 7 2" xfId="5443"/>
    <cellStyle name="40% - Énfasis6 4 7 3" xfId="5996"/>
    <cellStyle name="40% - Énfasis6 4 8" xfId="3316"/>
    <cellStyle name="40% - Énfasis6 4 8 2" xfId="5423"/>
    <cellStyle name="40% - Énfasis6 4 8 3" xfId="5977"/>
    <cellStyle name="40% - Énfasis6 4 9" xfId="3294"/>
    <cellStyle name="40% - Énfasis6 4 9 2" xfId="5403"/>
    <cellStyle name="40% - Énfasis6 4 9 3" xfId="5957"/>
    <cellStyle name="40% - Énfasis6 5" xfId="1242"/>
    <cellStyle name="40% - Énfasis6 5 2" xfId="3495"/>
    <cellStyle name="40% - Énfasis6 6" xfId="4133"/>
    <cellStyle name="40% - Énfasis6 7" xfId="4839"/>
    <cellStyle name="5 indents" xfId="42"/>
    <cellStyle name="5 indents 2" xfId="1246"/>
    <cellStyle name="5 indents 2 2" xfId="3496"/>
    <cellStyle name="5 indents 3" xfId="4137"/>
    <cellStyle name="5 indents 4" xfId="4565"/>
    <cellStyle name="60% - Accent1" xfId="43"/>
    <cellStyle name="60% - Accent1 2" xfId="1247"/>
    <cellStyle name="60% - Accent1 2 2" xfId="3497"/>
    <cellStyle name="60% - Accent1 3" xfId="4138"/>
    <cellStyle name="60% - Accent1 4" xfId="4836"/>
    <cellStyle name="60% - Accent2" xfId="44"/>
    <cellStyle name="60% - Accent2 2" xfId="1248"/>
    <cellStyle name="60% - Accent2 2 2" xfId="3498"/>
    <cellStyle name="60% - Accent2 3" xfId="4139"/>
    <cellStyle name="60% - Accent2 4" xfId="4835"/>
    <cellStyle name="60% - Accent3" xfId="45"/>
    <cellStyle name="60% - Accent3 2" xfId="1249"/>
    <cellStyle name="60% - Accent3 2 2" xfId="3499"/>
    <cellStyle name="60% - Accent3 3" xfId="4140"/>
    <cellStyle name="60% - Accent3 4" xfId="4563"/>
    <cellStyle name="60% - Accent4" xfId="46"/>
    <cellStyle name="60% - Accent4 2" xfId="1250"/>
    <cellStyle name="60% - Accent4 2 2" xfId="3500"/>
    <cellStyle name="60% - Accent4 3" xfId="4141"/>
    <cellStyle name="60% - Accent4 4" xfId="4834"/>
    <cellStyle name="60% - Accent5" xfId="47"/>
    <cellStyle name="60% - Accent5 2" xfId="1251"/>
    <cellStyle name="60% - Accent5 2 2" xfId="3501"/>
    <cellStyle name="60% - Accent5 3" xfId="4142"/>
    <cellStyle name="60% - Accent5 4" xfId="4833"/>
    <cellStyle name="60% - Accent6" xfId="48"/>
    <cellStyle name="60% - Accent6 2" xfId="1252"/>
    <cellStyle name="60% - Accent6 2 2" xfId="3502"/>
    <cellStyle name="60% - Accent6 3" xfId="4143"/>
    <cellStyle name="60% - Accent6 4" xfId="4561"/>
    <cellStyle name="60% - Colore 1" xfId="49"/>
    <cellStyle name="60% - Colore 1 2" xfId="1253"/>
    <cellStyle name="60% - Colore 1 2 2" xfId="3503"/>
    <cellStyle name="60% - Colore 1 3" xfId="4144"/>
    <cellStyle name="60% - Colore 1 4" xfId="4832"/>
    <cellStyle name="60% - Colore 2" xfId="50"/>
    <cellStyle name="60% - Colore 2 2" xfId="1254"/>
    <cellStyle name="60% - Colore 2 2 2" xfId="3504"/>
    <cellStyle name="60% - Colore 2 3" xfId="4145"/>
    <cellStyle name="60% - Colore 2 4" xfId="4831"/>
    <cellStyle name="60% - Colore 3" xfId="51"/>
    <cellStyle name="60% - Colore 3 2" xfId="1255"/>
    <cellStyle name="60% - Colore 3 2 2" xfId="3505"/>
    <cellStyle name="60% - Colore 3 3" xfId="4146"/>
    <cellStyle name="60% - Colore 3 4" xfId="4559"/>
    <cellStyle name="60% - Colore 4" xfId="52"/>
    <cellStyle name="60% - Colore 4 2" xfId="1256"/>
    <cellStyle name="60% - Colore 4 2 2" xfId="3506"/>
    <cellStyle name="60% - Colore 4 3" xfId="4147"/>
    <cellStyle name="60% - Colore 4 4" xfId="4830"/>
    <cellStyle name="60% - Colore 5" xfId="53"/>
    <cellStyle name="60% - Colore 5 2" xfId="1257"/>
    <cellStyle name="60% - Colore 5 2 2" xfId="3507"/>
    <cellStyle name="60% - Colore 5 3" xfId="4148"/>
    <cellStyle name="60% - Colore 5 4" xfId="4829"/>
    <cellStyle name="60% - Colore 6" xfId="54"/>
    <cellStyle name="60% - Colore 6 2" xfId="1258"/>
    <cellStyle name="60% - Colore 6 2 2" xfId="3508"/>
    <cellStyle name="60% - Colore 6 3" xfId="4149"/>
    <cellStyle name="60% - Colore 6 4" xfId="4557"/>
    <cellStyle name="60% - Énfasis1 2" xfId="55"/>
    <cellStyle name="60% - Énfasis1 2 2" xfId="880"/>
    <cellStyle name="60% - Énfasis1 2 2 2" xfId="1260"/>
    <cellStyle name="60% - Énfasis1 2 2 2 2" xfId="3968"/>
    <cellStyle name="60% - Énfasis1 2 3" xfId="4151"/>
    <cellStyle name="60% - Énfasis1 2 4" xfId="4827"/>
    <cellStyle name="60% - Énfasis1 3" xfId="881"/>
    <cellStyle name="60% - Énfasis1 3 2" xfId="1261"/>
    <cellStyle name="60% - Énfasis1 3 2 2" xfId="3969"/>
    <cellStyle name="60% - Énfasis1 3 3" xfId="4152"/>
    <cellStyle name="60% - Énfasis1 3 4" xfId="4555"/>
    <cellStyle name="60% - Énfasis1 4" xfId="882"/>
    <cellStyle name="60% - Énfasis1 4 2" xfId="1262"/>
    <cellStyle name="60% - Énfasis1 4 2 2" xfId="3970"/>
    <cellStyle name="60% - Énfasis1 4 3" xfId="4153"/>
    <cellStyle name="60% - Énfasis1 4 4" xfId="4826"/>
    <cellStyle name="60% - Énfasis1 5" xfId="1259"/>
    <cellStyle name="60% - Énfasis1 5 2" xfId="3509"/>
    <cellStyle name="60% - Énfasis1 6" xfId="4150"/>
    <cellStyle name="60% - Énfasis1 7" xfId="4828"/>
    <cellStyle name="60% - Énfasis2 2" xfId="56"/>
    <cellStyle name="60% - Énfasis2 2 2" xfId="883"/>
    <cellStyle name="60% - Énfasis2 2 2 2" xfId="1264"/>
    <cellStyle name="60% - Énfasis2 2 2 2 2" xfId="3971"/>
    <cellStyle name="60% - Énfasis2 2 3" xfId="4155"/>
    <cellStyle name="60% - Énfasis2 2 4" xfId="4823"/>
    <cellStyle name="60% - Énfasis2 3" xfId="884"/>
    <cellStyle name="60% - Énfasis2 3 2" xfId="1265"/>
    <cellStyle name="60% - Énfasis2 3 2 2" xfId="3972"/>
    <cellStyle name="60% - Énfasis2 3 3" xfId="4156"/>
    <cellStyle name="60% - Énfasis2 3 4" xfId="4822"/>
    <cellStyle name="60% - Énfasis2 4" xfId="885"/>
    <cellStyle name="60% - Énfasis2 4 2" xfId="1266"/>
    <cellStyle name="60% - Énfasis2 4 2 2" xfId="3973"/>
    <cellStyle name="60% - Énfasis2 4 3" xfId="4157"/>
    <cellStyle name="60% - Énfasis2 4 4" xfId="4821"/>
    <cellStyle name="60% - Énfasis2 5" xfId="1263"/>
    <cellStyle name="60% - Énfasis2 5 2" xfId="3510"/>
    <cellStyle name="60% - Énfasis2 6" xfId="4154"/>
    <cellStyle name="60% - Énfasis2 7" xfId="4824"/>
    <cellStyle name="60% - Énfasis3 2" xfId="57"/>
    <cellStyle name="60% - Énfasis3 2 2" xfId="886"/>
    <cellStyle name="60% - Énfasis3 2 2 2" xfId="1268"/>
    <cellStyle name="60% - Énfasis3 2 2 2 2" xfId="3974"/>
    <cellStyle name="60% - Énfasis3 2 3" xfId="4159"/>
    <cellStyle name="60% - Énfasis3 2 4" xfId="4545"/>
    <cellStyle name="60% - Énfasis3 3" xfId="887"/>
    <cellStyle name="60% - Énfasis3 3 2" xfId="1269"/>
    <cellStyle name="60% - Énfasis3 3 2 2" xfId="3975"/>
    <cellStyle name="60% - Énfasis3 3 3" xfId="4160"/>
    <cellStyle name="60% - Énfasis3 3 4" xfId="4544"/>
    <cellStyle name="60% - Énfasis3 4" xfId="888"/>
    <cellStyle name="60% - Énfasis3 4 2" xfId="1270"/>
    <cellStyle name="60% - Énfasis3 4 2 2" xfId="3976"/>
    <cellStyle name="60% - Énfasis3 4 3" xfId="4161"/>
    <cellStyle name="60% - Énfasis3 4 4" xfId="4820"/>
    <cellStyle name="60% - Énfasis3 5" xfId="1267"/>
    <cellStyle name="60% - Énfasis3 5 2" xfId="3511"/>
    <cellStyle name="60% - Énfasis3 6" xfId="4158"/>
    <cellStyle name="60% - Énfasis3 7" xfId="4546"/>
    <cellStyle name="60% - Énfasis4 2" xfId="58"/>
    <cellStyle name="60% - Énfasis4 2 2" xfId="889"/>
    <cellStyle name="60% - Énfasis4 2 2 2" xfId="1272"/>
    <cellStyle name="60% - Énfasis4 2 2 2 2" xfId="3977"/>
    <cellStyle name="60% - Énfasis4 2 3" xfId="4163"/>
    <cellStyle name="60% - Énfasis4 2 4" xfId="4542"/>
    <cellStyle name="60% - Énfasis4 3" xfId="890"/>
    <cellStyle name="60% - Énfasis4 3 2" xfId="1273"/>
    <cellStyle name="60% - Énfasis4 3 2 2" xfId="3978"/>
    <cellStyle name="60% - Énfasis4 3 3" xfId="4164"/>
    <cellStyle name="60% - Énfasis4 3 4" xfId="4541"/>
    <cellStyle name="60% - Énfasis4 4" xfId="891"/>
    <cellStyle name="60% - Énfasis4 4 2" xfId="1274"/>
    <cellStyle name="60% - Énfasis4 4 2 2" xfId="3979"/>
    <cellStyle name="60% - Énfasis4 4 3" xfId="4165"/>
    <cellStyle name="60% - Énfasis4 4 4" xfId="4540"/>
    <cellStyle name="60% - Énfasis4 5" xfId="1271"/>
    <cellStyle name="60% - Énfasis4 5 2" xfId="3512"/>
    <cellStyle name="60% - Énfasis4 6" xfId="4162"/>
    <cellStyle name="60% - Énfasis4 7" xfId="4543"/>
    <cellStyle name="60% - Énfasis5 2" xfId="59"/>
    <cellStyle name="60% - Énfasis5 2 2" xfId="892"/>
    <cellStyle name="60% - Énfasis5 2 2 2" xfId="1276"/>
    <cellStyle name="60% - Énfasis5 2 2 2 2" xfId="3980"/>
    <cellStyle name="60% - Énfasis5 2 3" xfId="4167"/>
    <cellStyle name="60% - Énfasis5 2 4" xfId="4539"/>
    <cellStyle name="60% - Énfasis5 3" xfId="893"/>
    <cellStyle name="60% - Énfasis5 3 2" xfId="1277"/>
    <cellStyle name="60% - Énfasis5 3 2 2" xfId="3981"/>
    <cellStyle name="60% - Énfasis5 3 3" xfId="4168"/>
    <cellStyle name="60% - Énfasis5 3 4" xfId="4818"/>
    <cellStyle name="60% - Énfasis5 4" xfId="894"/>
    <cellStyle name="60% - Énfasis5 4 2" xfId="1278"/>
    <cellStyle name="60% - Énfasis5 4 2 2" xfId="3982"/>
    <cellStyle name="60% - Énfasis5 4 3" xfId="4169"/>
    <cellStyle name="60% - Énfasis5 4 4" xfId="4538"/>
    <cellStyle name="60% - Énfasis5 5" xfId="1275"/>
    <cellStyle name="60% - Énfasis5 5 2" xfId="3513"/>
    <cellStyle name="60% - Énfasis5 6" xfId="4166"/>
    <cellStyle name="60% - Énfasis5 7" xfId="4819"/>
    <cellStyle name="60% - Énfasis6 2" xfId="60"/>
    <cellStyle name="60% - Énfasis6 2 2" xfId="895"/>
    <cellStyle name="60% - Énfasis6 2 2 2" xfId="1280"/>
    <cellStyle name="60% - Énfasis6 2 2 2 2" xfId="3983"/>
    <cellStyle name="60% - Énfasis6 2 3" xfId="4171"/>
    <cellStyle name="60% - Énfasis6 2 4" xfId="4537"/>
    <cellStyle name="60% - Énfasis6 3" xfId="896"/>
    <cellStyle name="60% - Énfasis6 3 2" xfId="1281"/>
    <cellStyle name="60% - Énfasis6 3 2 2" xfId="3984"/>
    <cellStyle name="60% - Énfasis6 3 3" xfId="4172"/>
    <cellStyle name="60% - Énfasis6 3 4" xfId="4816"/>
    <cellStyle name="60% - Énfasis6 4" xfId="897"/>
    <cellStyle name="60% - Énfasis6 4 2" xfId="1282"/>
    <cellStyle name="60% - Énfasis6 4 2 2" xfId="3985"/>
    <cellStyle name="60% - Énfasis6 4 3" xfId="4173"/>
    <cellStyle name="60% - Énfasis6 4 4" xfId="4536"/>
    <cellStyle name="60% - Énfasis6 5" xfId="1279"/>
    <cellStyle name="60% - Énfasis6 5 2" xfId="3514"/>
    <cellStyle name="60% - Énfasis6 6" xfId="4170"/>
    <cellStyle name="60% - Énfasis6 7" xfId="4817"/>
    <cellStyle name="Accent1" xfId="61"/>
    <cellStyle name="Accent1 2" xfId="1283"/>
    <cellStyle name="Accent1 2 2" xfId="3515"/>
    <cellStyle name="Accent1 3" xfId="4174"/>
    <cellStyle name="Accent1 4" xfId="4815"/>
    <cellStyle name="Accent2" xfId="62"/>
    <cellStyle name="Accent2 2" xfId="1284"/>
    <cellStyle name="Accent2 2 2" xfId="3516"/>
    <cellStyle name="Accent2 3" xfId="4175"/>
    <cellStyle name="Accent2 4" xfId="4535"/>
    <cellStyle name="Accent3" xfId="63"/>
    <cellStyle name="Accent3 2" xfId="1285"/>
    <cellStyle name="Accent3 2 2" xfId="3517"/>
    <cellStyle name="Accent3 3" xfId="4176"/>
    <cellStyle name="Accent3 4" xfId="4534"/>
    <cellStyle name="Accent4" xfId="64"/>
    <cellStyle name="Accent4 2" xfId="1286"/>
    <cellStyle name="Accent4 2 2" xfId="3518"/>
    <cellStyle name="Accent4 3" xfId="4177"/>
    <cellStyle name="Accent4 4" xfId="4533"/>
    <cellStyle name="Accent5" xfId="65"/>
    <cellStyle name="Accent5 2" xfId="1287"/>
    <cellStyle name="Accent5 2 2" xfId="3519"/>
    <cellStyle name="Accent5 3" xfId="4178"/>
    <cellStyle name="Accent5 4" xfId="4929"/>
    <cellStyle name="Accent6" xfId="66"/>
    <cellStyle name="Accent6 2" xfId="1288"/>
    <cellStyle name="Accent6 2 2" xfId="3520"/>
    <cellStyle name="Accent6 3" xfId="4179"/>
    <cellStyle name="Accent6 4" xfId="5031"/>
    <cellStyle name="Actual Date" xfId="67"/>
    <cellStyle name="Actual Date 2" xfId="1289"/>
    <cellStyle name="Actual Date 2 2" xfId="3521"/>
    <cellStyle name="Actual Date 3" xfId="4180"/>
    <cellStyle name="Actual Date 4" xfId="5010"/>
    <cellStyle name="adolfo" xfId="2518"/>
    <cellStyle name="Array" xfId="68"/>
    <cellStyle name="Array 2" xfId="1290"/>
    <cellStyle name="Array 2 2" xfId="3522"/>
    <cellStyle name="Array 3" xfId="4181"/>
    <cellStyle name="Array 4" xfId="4927"/>
    <cellStyle name="Array Enter" xfId="69"/>
    <cellStyle name="Array Enter 10" xfId="4990"/>
    <cellStyle name="Array Enter 2" xfId="1291"/>
    <cellStyle name="Array Enter 2 2" xfId="2500"/>
    <cellStyle name="Array Enter 2 2 2" xfId="3361"/>
    <cellStyle name="Array Enter 2 2 3" xfId="5458"/>
    <cellStyle name="Array Enter 2 2 4" xfId="6009"/>
    <cellStyle name="Array Enter 2 3" xfId="3376"/>
    <cellStyle name="Array Enter 2 4" xfId="3387"/>
    <cellStyle name="Array Enter 2 5" xfId="3390"/>
    <cellStyle name="Array Enter 2 6" xfId="3393"/>
    <cellStyle name="Array Enter 2 7" xfId="3454"/>
    <cellStyle name="Array Enter 2 8" xfId="4854"/>
    <cellStyle name="Array Enter 2 9" xfId="5540"/>
    <cellStyle name="Array Enter 3" xfId="2520"/>
    <cellStyle name="Array Enter 4" xfId="2640"/>
    <cellStyle name="Array Enter 5" xfId="2814"/>
    <cellStyle name="Array Enter 6" xfId="2851"/>
    <cellStyle name="Array Enter 7" xfId="2874"/>
    <cellStyle name="Array Enter 8" xfId="3523"/>
    <cellStyle name="Array Enter 9" xfId="4182"/>
    <cellStyle name="Array_3.22-10" xfId="70"/>
    <cellStyle name="Bad" xfId="71"/>
    <cellStyle name="Bad 2" xfId="1292"/>
    <cellStyle name="Bad 2 2" xfId="3524"/>
    <cellStyle name="Bad 3" xfId="4183"/>
    <cellStyle name="Bad 4" xfId="4918"/>
    <cellStyle name="base paren" xfId="72"/>
    <cellStyle name="Buena 2" xfId="73"/>
    <cellStyle name="Buena 2 2" xfId="898"/>
    <cellStyle name="Buena 2 2 2" xfId="1293"/>
    <cellStyle name="Buena 2 2 2 2" xfId="3986"/>
    <cellStyle name="Buena 2 3" xfId="4184"/>
    <cellStyle name="Buena 2 4" xfId="5009"/>
    <cellStyle name="Buena 3" xfId="899"/>
    <cellStyle name="Buena 3 2" xfId="1294"/>
    <cellStyle name="Buena 3 2 2" xfId="3987"/>
    <cellStyle name="Buena 3 3" xfId="4185"/>
    <cellStyle name="Buena 3 4" xfId="4924"/>
    <cellStyle name="Buena 4" xfId="900"/>
    <cellStyle name="Buena 4 2" xfId="1295"/>
    <cellStyle name="Buena 4 2 2" xfId="3988"/>
    <cellStyle name="Buena 4 3" xfId="4186"/>
    <cellStyle name="Buena 4 4" xfId="4989"/>
    <cellStyle name="Buena 5" xfId="3525"/>
    <cellStyle name="Cabe‡alho 1" xfId="2521"/>
    <cellStyle name="Cabe‡alho 2" xfId="2522"/>
    <cellStyle name="Cabecera 1" xfId="2523"/>
    <cellStyle name="Cabecera 2" xfId="2524"/>
    <cellStyle name="Calcolo" xfId="74"/>
    <cellStyle name="Calcolo 2" xfId="1296"/>
    <cellStyle name="Calcolo 2 2" xfId="3526"/>
    <cellStyle name="Calcolo 3" xfId="4187"/>
    <cellStyle name="Calcolo 4" xfId="4928"/>
    <cellStyle name="Calculation" xfId="75"/>
    <cellStyle name="Calculation 2" xfId="1297"/>
    <cellStyle name="Calculation 2 2" xfId="3527"/>
    <cellStyle name="Calculation 3" xfId="4188"/>
    <cellStyle name="Calculation 4" xfId="4853"/>
    <cellStyle name="Cálculo 2" xfId="76"/>
    <cellStyle name="Cálculo 2 2" xfId="901"/>
    <cellStyle name="Cálculo 2 2 2" xfId="1299"/>
    <cellStyle name="Cálculo 2 2 2 2" xfId="3989"/>
    <cellStyle name="Cálculo 2 3" xfId="4190"/>
    <cellStyle name="Cálculo 2 4" xfId="5029"/>
    <cellStyle name="Cálculo 3" xfId="902"/>
    <cellStyle name="Cálculo 3 2" xfId="1300"/>
    <cellStyle name="Cálculo 3 2 2" xfId="3990"/>
    <cellStyle name="Cálculo 3 3" xfId="4191"/>
    <cellStyle name="Cálculo 3 4" xfId="5007"/>
    <cellStyle name="Cálculo 4" xfId="903"/>
    <cellStyle name="Cálculo 4 2" xfId="1301"/>
    <cellStyle name="Cálculo 4 2 2" xfId="3991"/>
    <cellStyle name="Cálculo 4 3" xfId="4192"/>
    <cellStyle name="Cálculo 4 4" xfId="4911"/>
    <cellStyle name="Cálculo 5" xfId="1298"/>
    <cellStyle name="Cálculo 5 2" xfId="3528"/>
    <cellStyle name="Cálculo 6" xfId="4189"/>
    <cellStyle name="Cálculo 7" xfId="4814"/>
    <cellStyle name="Celda de comprobación 2" xfId="77"/>
    <cellStyle name="Celda de comprobación 2 2" xfId="904"/>
    <cellStyle name="Celda de comprobación 2 2 2" xfId="1302"/>
    <cellStyle name="Celda de comprobación 2 2 2 2" xfId="3992"/>
    <cellStyle name="Celda de comprobación 2 3" xfId="4193"/>
    <cellStyle name="Celda de comprobación 2 4" xfId="4987"/>
    <cellStyle name="Celda de comprobación 3" xfId="905"/>
    <cellStyle name="Celda de comprobación 3 2" xfId="1303"/>
    <cellStyle name="Celda de comprobación 3 2 2" xfId="3993"/>
    <cellStyle name="Celda de comprobación 3 3" xfId="4194"/>
    <cellStyle name="Celda de comprobación 3 4" xfId="5030"/>
    <cellStyle name="Celda de comprobación 4" xfId="906"/>
    <cellStyle name="Celda de comprobación 4 2" xfId="1304"/>
    <cellStyle name="Celda de comprobación 4 2 2" xfId="3994"/>
    <cellStyle name="Celda de comprobación 4 3" xfId="4195"/>
    <cellStyle name="Celda de comprobación 4 4" xfId="5008"/>
    <cellStyle name="Celda de comprobación 5" xfId="3529"/>
    <cellStyle name="Celda vinculada 2" xfId="78"/>
    <cellStyle name="Celda vinculada 2 2" xfId="1305"/>
    <cellStyle name="Celda vinculada 2 2 2" xfId="3995"/>
    <cellStyle name="Celda vinculada 2 3" xfId="4196"/>
    <cellStyle name="Celda vinculada 2 4" xfId="4861"/>
    <cellStyle name="Celda vinculada 3" xfId="907"/>
    <cellStyle name="Celda vinculada 3 2" xfId="1306"/>
    <cellStyle name="Celda vinculada 3 2 2" xfId="3996"/>
    <cellStyle name="Celda vinculada 3 3" xfId="4197"/>
    <cellStyle name="Celda vinculada 3 4" xfId="4988"/>
    <cellStyle name="Celda vinculada 4" xfId="908"/>
    <cellStyle name="Celda vinculada 4 2" xfId="1307"/>
    <cellStyle name="Celda vinculada 4 2 2" xfId="3997"/>
    <cellStyle name="Celda vinculada 4 3" xfId="4198"/>
    <cellStyle name="Celda vinculada 4 4" xfId="4812"/>
    <cellStyle name="Celda vinculada 5" xfId="3530"/>
    <cellStyle name="Cella collegata" xfId="79"/>
    <cellStyle name="Cella da controllare" xfId="80"/>
    <cellStyle name="Cella da controllare 2" xfId="1308"/>
    <cellStyle name="Cella da controllare 2 2" xfId="3531"/>
    <cellStyle name="Cella da controllare 3" xfId="4199"/>
    <cellStyle name="Cella da controllare 4" xfId="5006"/>
    <cellStyle name="Check Cell" xfId="81"/>
    <cellStyle name="Check Cell 2" xfId="1937"/>
    <cellStyle name="Check Cell 2 2" xfId="3532"/>
    <cellStyle name="Check Cell 3" xfId="4659"/>
    <cellStyle name="Check Cell 4" xfId="4677"/>
    <cellStyle name="Colore 1" xfId="82"/>
    <cellStyle name="Colore 1 2" xfId="1309"/>
    <cellStyle name="Colore 1 2 2" xfId="3533"/>
    <cellStyle name="Colore 1 3" xfId="4200"/>
    <cellStyle name="Colore 1 4" xfId="4908"/>
    <cellStyle name="Colore 2" xfId="83"/>
    <cellStyle name="Colore 2 2" xfId="1310"/>
    <cellStyle name="Colore 2 2 2" xfId="3534"/>
    <cellStyle name="Colore 2 3" xfId="4201"/>
    <cellStyle name="Colore 2 4" xfId="4986"/>
    <cellStyle name="Colore 3" xfId="84"/>
    <cellStyle name="Colore 3 2" xfId="1311"/>
    <cellStyle name="Colore 3 2 2" xfId="3535"/>
    <cellStyle name="Colore 3 3" xfId="4202"/>
    <cellStyle name="Colore 3 4" xfId="4923"/>
    <cellStyle name="Colore 4" xfId="85"/>
    <cellStyle name="Colore 4 2" xfId="1312"/>
    <cellStyle name="Colore 4 2 2" xfId="3536"/>
    <cellStyle name="Colore 4 3" xfId="4203"/>
    <cellStyle name="Colore 4 4" xfId="4531"/>
    <cellStyle name="Colore 5" xfId="86"/>
    <cellStyle name="Colore 5 2" xfId="1313"/>
    <cellStyle name="Colore 5 2 2" xfId="3537"/>
    <cellStyle name="Colore 5 3" xfId="4204"/>
    <cellStyle name="Colore 5 4" xfId="4811"/>
    <cellStyle name="Colore 6" xfId="87"/>
    <cellStyle name="Colore 6 2" xfId="1314"/>
    <cellStyle name="Colore 6 2 2" xfId="3538"/>
    <cellStyle name="Colore 6 3" xfId="4205"/>
    <cellStyle name="Colore 6 4" xfId="5027"/>
    <cellStyle name="Comma [0] 2" xfId="88"/>
    <cellStyle name="Comma [0] 2 2" xfId="1315"/>
    <cellStyle name="Comma [0] 2 3" xfId="4206"/>
    <cellStyle name="Comma [0] 2 4" xfId="5003"/>
    <cellStyle name="Comma [0]_Boletin Enero-Diciembre 2006 (último)" xfId="1316"/>
    <cellStyle name="Comma 10" xfId="89"/>
    <cellStyle name="Comma 10 10" xfId="2526"/>
    <cellStyle name="Comma 10 11" xfId="3539"/>
    <cellStyle name="Comma 10 12" xfId="4207"/>
    <cellStyle name="Comma 10 13" xfId="4983"/>
    <cellStyle name="Comma 10 2" xfId="90"/>
    <cellStyle name="Comma 10 2 2" xfId="2171"/>
    <cellStyle name="Comma 10 2 2 2" xfId="2527"/>
    <cellStyle name="Comma 10 2 2 3" xfId="4868"/>
    <cellStyle name="Comma 10 2 2 4" xfId="5548"/>
    <cellStyle name="Comma 10 2 3" xfId="2605"/>
    <cellStyle name="Comma 10 2 4" xfId="2809"/>
    <cellStyle name="Comma 10 2 5" xfId="2847"/>
    <cellStyle name="Comma 10 2 6" xfId="2872"/>
    <cellStyle name="Comma 10 2 7" xfId="3540"/>
    <cellStyle name="Comma 10 2 8" xfId="4673"/>
    <cellStyle name="Comma 10 2 9" xfId="4111"/>
    <cellStyle name="Comma 10 3" xfId="837"/>
    <cellStyle name="Comma 10 3 2" xfId="2528"/>
    <cellStyle name="Comma 10 3 2 2" xfId="3927"/>
    <cellStyle name="Comma 10 3 3" xfId="4869"/>
    <cellStyle name="Comma 10 3 4" xfId="5549"/>
    <cellStyle name="Comma 10 4" xfId="842"/>
    <cellStyle name="Comma 10 4 2" xfId="2529"/>
    <cellStyle name="Comma 10 4 2 2" xfId="3930"/>
    <cellStyle name="Comma 10 4 3" xfId="4870"/>
    <cellStyle name="Comma 10 4 4" xfId="5550"/>
    <cellStyle name="Comma 10 5" xfId="1317"/>
    <cellStyle name="Comma 10 5 2" xfId="2530"/>
    <cellStyle name="Comma 10 5 3" xfId="4871"/>
    <cellStyle name="Comma 10 5 4" xfId="5551"/>
    <cellStyle name="Comma 10 6" xfId="2531"/>
    <cellStyle name="Comma 10 7" xfId="2532"/>
    <cellStyle name="Comma 10 8" xfId="2533"/>
    <cellStyle name="Comma 10 9" xfId="2534"/>
    <cellStyle name="Comma 10_Anuario de Estadisticas Economicas 2010_Sector Servicios 2" xfId="91"/>
    <cellStyle name="Comma 11" xfId="92"/>
    <cellStyle name="Comma 11 2" xfId="1318"/>
    <cellStyle name="Comma 11 2 2" xfId="2536"/>
    <cellStyle name="Comma 11 2 3" xfId="2512"/>
    <cellStyle name="Comma 11 2 4" xfId="2800"/>
    <cellStyle name="Comma 11 2 5" xfId="2839"/>
    <cellStyle name="Comma 11 2 6" xfId="2871"/>
    <cellStyle name="Comma 11 3" xfId="3541"/>
    <cellStyle name="Comma 11 4" xfId="4208"/>
    <cellStyle name="Comma 11 5" xfId="4921"/>
    <cellStyle name="Comma 12" xfId="93"/>
    <cellStyle name="Comma 12 2" xfId="1319"/>
    <cellStyle name="Comma 12 3" xfId="3542"/>
    <cellStyle name="Comma 12 4" xfId="4209"/>
    <cellStyle name="Comma 12 5" xfId="4920"/>
    <cellStyle name="Comma 13" xfId="94"/>
    <cellStyle name="Comma 13 2" xfId="1320"/>
    <cellStyle name="Comma 13 3" xfId="3543"/>
    <cellStyle name="Comma 13 4" xfId="4210"/>
    <cellStyle name="Comma 13 5" xfId="4919"/>
    <cellStyle name="Comma 14" xfId="95"/>
    <cellStyle name="Comma 14 2" xfId="1321"/>
    <cellStyle name="Comma 14 3" xfId="3544"/>
    <cellStyle name="Comma 14 4" xfId="4211"/>
    <cellStyle name="Comma 14 5" xfId="4810"/>
    <cellStyle name="Comma 15" xfId="96"/>
    <cellStyle name="Comma 15 2" xfId="97"/>
    <cellStyle name="Comma 15 2 2" xfId="2172"/>
    <cellStyle name="Comma 15 2 2 2" xfId="3546"/>
    <cellStyle name="Comma 15 2 3" xfId="4674"/>
    <cellStyle name="Comma 15 2 4" xfId="4672"/>
    <cellStyle name="Comma 15 3" xfId="841"/>
    <cellStyle name="Comma 15 3 2" xfId="3545"/>
    <cellStyle name="Comma 15 3 2 2" xfId="3929"/>
    <cellStyle name="Comma 15 4" xfId="1322"/>
    <cellStyle name="Comma 15 5" xfId="4212"/>
    <cellStyle name="Comma 15 6" xfId="4809"/>
    <cellStyle name="Comma 15_Anuario de Estadisticas Economicas 2010_Sector Servicios 2" xfId="98"/>
    <cellStyle name="Comma 16" xfId="99"/>
    <cellStyle name="Comma 16 2" xfId="1323"/>
    <cellStyle name="Comma 16 3" xfId="4213"/>
    <cellStyle name="Comma 16 4" xfId="4528"/>
    <cellStyle name="Comma 17" xfId="100"/>
    <cellStyle name="Comma 17 2" xfId="1324"/>
    <cellStyle name="Comma 17 3" xfId="4214"/>
    <cellStyle name="Comma 17 4" xfId="4808"/>
    <cellStyle name="Comma 18" xfId="101"/>
    <cellStyle name="Comma 18 2" xfId="1325"/>
    <cellStyle name="Comma 18 3" xfId="4215"/>
    <cellStyle name="Comma 18 4" xfId="4527"/>
    <cellStyle name="Comma 19" xfId="102"/>
    <cellStyle name="Comma 19 2" xfId="1326"/>
    <cellStyle name="Comma 19 3" xfId="4216"/>
    <cellStyle name="Comma 19 4" xfId="4526"/>
    <cellStyle name="Comma 2" xfId="103"/>
    <cellStyle name="Comma 2 10" xfId="2544"/>
    <cellStyle name="Comma 2 11" xfId="2545"/>
    <cellStyle name="Comma 2 12" xfId="2546"/>
    <cellStyle name="Comma 2 13" xfId="2547"/>
    <cellStyle name="Comma 2 14" xfId="2548"/>
    <cellStyle name="Comma 2 15" xfId="2549"/>
    <cellStyle name="Comma 2 16" xfId="2550"/>
    <cellStyle name="Comma 2 17" xfId="2551"/>
    <cellStyle name="Comma 2 18" xfId="3547"/>
    <cellStyle name="Comma 2 19" xfId="4217"/>
    <cellStyle name="Comma 2 2" xfId="104"/>
    <cellStyle name="Comma 2 2 10" xfId="2552"/>
    <cellStyle name="Comma 2 2 10 2" xfId="4877"/>
    <cellStyle name="Comma 2 2 10 3" xfId="5552"/>
    <cellStyle name="Comma 2 2 11" xfId="2516"/>
    <cellStyle name="Comma 2 2 11 2" xfId="4865"/>
    <cellStyle name="Comma 2 2 11 3" xfId="5547"/>
    <cellStyle name="Comma 2 2 12" xfId="2780"/>
    <cellStyle name="Comma 2 2 12 2" xfId="4984"/>
    <cellStyle name="Comma 2 2 12 3" xfId="5580"/>
    <cellStyle name="Comma 2 2 13" xfId="2633"/>
    <cellStyle name="Comma 2 2 13 2" xfId="4906"/>
    <cellStyle name="Comma 2 2 13 3" xfId="5559"/>
    <cellStyle name="Comma 2 2 14" xfId="2811"/>
    <cellStyle name="Comma 2 2 14 2" xfId="5004"/>
    <cellStyle name="Comma 2 2 14 3" xfId="5588"/>
    <cellStyle name="Comma 2 2 15" xfId="3548"/>
    <cellStyle name="Comma 2 2 16" xfId="4218"/>
    <cellStyle name="Comma 2 2 17" xfId="4525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3"/>
    <cellStyle name="Comma 2 2 2 2 2 2 2 2 2 2 2 5" xfId="4803"/>
    <cellStyle name="Comma 2 2 2 2 2 2 2 2 2 3" xfId="115"/>
    <cellStyle name="Comma 2 2 2 2 2 2 2 2 2 4" xfId="1332"/>
    <cellStyle name="Comma 2 2 2 2 2 2 2 2 2 5" xfId="4222"/>
    <cellStyle name="Comma 2 2 2 2 2 2 2 2 2 6" xfId="4804"/>
    <cellStyle name="Comma 2 2 2 2 2 2 2 2 3" xfId="116"/>
    <cellStyle name="Comma 2 2 2 2 2 2 2 2 3 2" xfId="117"/>
    <cellStyle name="Comma 2 2 2 2 2 2 2 2 3 3" xfId="1334"/>
    <cellStyle name="Comma 2 2 2 2 2 2 2 2 3 4" xfId="4224"/>
    <cellStyle name="Comma 2 2 2 2 2 2 2 2 3 5" xfId="4523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5"/>
    <cellStyle name="Comma 2 2 2 2 2 2 2 3 2 5" xfId="4802"/>
    <cellStyle name="Comma 2 2 2 2 2 2 2 4" xfId="121"/>
    <cellStyle name="Comma 2 2 2 2 2 2 2 5" xfId="1331"/>
    <cellStyle name="Comma 2 2 2 2 2 2 2 6" xfId="4221"/>
    <cellStyle name="Comma 2 2 2 2 2 2 2 7" xfId="4805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7"/>
    <cellStyle name="Comma 2 2 2 2 2 2 3 2 2 5" xfId="4521"/>
    <cellStyle name="Comma 2 2 2 2 2 2 3 3" xfId="126"/>
    <cellStyle name="Comma 2 2 2 2 2 2 3 4" xfId="1336"/>
    <cellStyle name="Comma 2 2 2 2 2 2 3 5" xfId="4226"/>
    <cellStyle name="Comma 2 2 2 2 2 2 3 6" xfId="4522"/>
    <cellStyle name="Comma 2 2 2 2 2 2 4" xfId="127"/>
    <cellStyle name="Comma 2 2 2 2 2 2 4 2" xfId="128"/>
    <cellStyle name="Comma 2 2 2 2 2 2 4 3" xfId="1338"/>
    <cellStyle name="Comma 2 2 2 2 2 2 4 4" xfId="4228"/>
    <cellStyle name="Comma 2 2 2 2 2 2 4 5" xfId="4520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30"/>
    <cellStyle name="Comma 2 2 2 2 2 3 2 2 2 5" xfId="4518"/>
    <cellStyle name="Comma 2 2 2 2 2 3 2 3" xfId="134"/>
    <cellStyle name="Comma 2 2 2 2 2 3 2 4" xfId="1339"/>
    <cellStyle name="Comma 2 2 2 2 2 3 2 5" xfId="4229"/>
    <cellStyle name="Comma 2 2 2 2 2 3 2 6" xfId="4519"/>
    <cellStyle name="Comma 2 2 2 2 2 3 3" xfId="135"/>
    <cellStyle name="Comma 2 2 2 2 2 3 3 2" xfId="136"/>
    <cellStyle name="Comma 2 2 2 2 2 3 3 3" xfId="1341"/>
    <cellStyle name="Comma 2 2 2 2 2 3 3 4" xfId="4231"/>
    <cellStyle name="Comma 2 2 2 2 2 3 3 5" xfId="4801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2"/>
    <cellStyle name="Comma 2 2 2 2 2 4 2 5" xfId="4800"/>
    <cellStyle name="Comma 2 2 2 2 2 5" xfId="140"/>
    <cellStyle name="Comma 2 2 2 2 2 6" xfId="1330"/>
    <cellStyle name="Comma 2 2 2 2 2 7" xfId="4220"/>
    <cellStyle name="Comma 2 2 2 2 2 8" xfId="4524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5"/>
    <cellStyle name="Comma 2 2 2 2 3 2 2 2 2 5" xfId="4514"/>
    <cellStyle name="Comma 2 2 2 2 3 2 2 3" xfId="147"/>
    <cellStyle name="Comma 2 2 2 2 3 2 2 4" xfId="1344"/>
    <cellStyle name="Comma 2 2 2 2 3 2 2 5" xfId="4234"/>
    <cellStyle name="Comma 2 2 2 2 3 2 2 6" xfId="4515"/>
    <cellStyle name="Comma 2 2 2 2 3 2 3" xfId="148"/>
    <cellStyle name="Comma 2 2 2 2 3 2 3 2" xfId="149"/>
    <cellStyle name="Comma 2 2 2 2 3 2 3 3" xfId="1346"/>
    <cellStyle name="Comma 2 2 2 2 3 2 3 4" xfId="4236"/>
    <cellStyle name="Comma 2 2 2 2 3 2 3 5" xfId="4798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7"/>
    <cellStyle name="Comma 2 2 2 2 3 3 2 5" xfId="4513"/>
    <cellStyle name="Comma 2 2 2 2 3 4" xfId="153"/>
    <cellStyle name="Comma 2 2 2 2 3 5" xfId="1343"/>
    <cellStyle name="Comma 2 2 2 2 3 6" xfId="4233"/>
    <cellStyle name="Comma 2 2 2 2 3 7" xfId="4799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9"/>
    <cellStyle name="Comma 2 2 2 2 4 2 2 5" xfId="4796"/>
    <cellStyle name="Comma 2 2 2 2 4 3" xfId="158"/>
    <cellStyle name="Comma 2 2 2 2 4 4" xfId="1348"/>
    <cellStyle name="Comma 2 2 2 2 4 5" xfId="4238"/>
    <cellStyle name="Comma 2 2 2 2 4 6" xfId="4797"/>
    <cellStyle name="Comma 2 2 2 2 5" xfId="159"/>
    <cellStyle name="Comma 2 2 2 2 5 2" xfId="160"/>
    <cellStyle name="Comma 2 2 2 2 5 3" xfId="1350"/>
    <cellStyle name="Comma 2 2 2 2 5 4" xfId="4240"/>
    <cellStyle name="Comma 2 2 2 2 5 5" xfId="4795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3"/>
    <cellStyle name="Comma 2 2 2 3 2 2 2 2 2 5" xfId="4793"/>
    <cellStyle name="Comma 2 2 2 3 2 2 2 3" xfId="168"/>
    <cellStyle name="Comma 2 2 2 3 2 2 2 4" xfId="1352"/>
    <cellStyle name="Comma 2 2 2 3 2 2 2 5" xfId="4242"/>
    <cellStyle name="Comma 2 2 2 3 2 2 2 6" xfId="4794"/>
    <cellStyle name="Comma 2 2 2 3 2 2 3" xfId="169"/>
    <cellStyle name="Comma 2 2 2 3 2 2 3 2" xfId="170"/>
    <cellStyle name="Comma 2 2 2 3 2 2 3 3" xfId="1354"/>
    <cellStyle name="Comma 2 2 2 3 2 2 3 4" xfId="4244"/>
    <cellStyle name="Comma 2 2 2 3 2 2 3 5" xfId="4505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5"/>
    <cellStyle name="Comma 2 2 2 3 2 3 2 5" xfId="4501"/>
    <cellStyle name="Comma 2 2 2 3 2 4" xfId="174"/>
    <cellStyle name="Comma 2 2 2 3 2 5" xfId="1351"/>
    <cellStyle name="Comma 2 2 2 3 2 6" xfId="4241"/>
    <cellStyle name="Comma 2 2 2 3 2 7" xfId="4509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7"/>
    <cellStyle name="Comma 2 2 2 3 3 2 2 5" xfId="4791"/>
    <cellStyle name="Comma 2 2 2 3 3 3" xfId="179"/>
    <cellStyle name="Comma 2 2 2 3 3 4" xfId="1356"/>
    <cellStyle name="Comma 2 2 2 3 3 5" xfId="4246"/>
    <cellStyle name="Comma 2 2 2 3 3 6" xfId="4792"/>
    <cellStyle name="Comma 2 2 2 3 4" xfId="180"/>
    <cellStyle name="Comma 2 2 2 3 4 2" xfId="181"/>
    <cellStyle name="Comma 2 2 2 3 4 3" xfId="1358"/>
    <cellStyle name="Comma 2 2 2 3 4 4" xfId="4248"/>
    <cellStyle name="Comma 2 2 2 3 4 5" xfId="4500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50"/>
    <cellStyle name="Comma 2 2 2 4 2 2 2 5" xfId="4789"/>
    <cellStyle name="Comma 2 2 2 4 2 3" xfId="187"/>
    <cellStyle name="Comma 2 2 2 4 2 4" xfId="1359"/>
    <cellStyle name="Comma 2 2 2 4 2 5" xfId="4249"/>
    <cellStyle name="Comma 2 2 2 4 2 6" xfId="4790"/>
    <cellStyle name="Comma 2 2 2 4 3" xfId="188"/>
    <cellStyle name="Comma 2 2 2 4 3 2" xfId="189"/>
    <cellStyle name="Comma 2 2 2 4 3 3" xfId="1361"/>
    <cellStyle name="Comma 2 2 2 4 3 4" xfId="4251"/>
    <cellStyle name="Comma 2 2 2 4 3 5" xfId="5291"/>
    <cellStyle name="Comma 2 2 2 5" xfId="190"/>
    <cellStyle name="Comma 2 2 2 5 2" xfId="191"/>
    <cellStyle name="Comma 2 2 2 5 2 2" xfId="192"/>
    <cellStyle name="Comma 2 2 2 5 2 3" xfId="1362"/>
    <cellStyle name="Comma 2 2 2 5 2 4" xfId="4252"/>
    <cellStyle name="Comma 2 2 2 5 2 5" xfId="5348"/>
    <cellStyle name="Comma 2 2 2 6" xfId="193"/>
    <cellStyle name="Comma 2 2 2 7" xfId="1329"/>
    <cellStyle name="Comma 2 2 2 8" xfId="4219"/>
    <cellStyle name="Comma 2 2 2 9" xfId="4806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6"/>
    <cellStyle name="Comma 2 2 3 2 2 2 2 2 2 5" xfId="4497"/>
    <cellStyle name="Comma 2 2 3 2 2 2 2 3" xfId="202"/>
    <cellStyle name="Comma 2 2 3 2 2 2 2 4" xfId="1365"/>
    <cellStyle name="Comma 2 2 3 2 2 2 2 5" xfId="4255"/>
    <cellStyle name="Comma 2 2 3 2 2 2 2 6" xfId="4498"/>
    <cellStyle name="Comma 2 2 3 2 2 2 3" xfId="203"/>
    <cellStyle name="Comma 2 2 3 2 2 2 3 2" xfId="204"/>
    <cellStyle name="Comma 2 2 3 2 2 2 3 3" xfId="1367"/>
    <cellStyle name="Comma 2 2 3 2 2 2 3 4" xfId="4257"/>
    <cellStyle name="Comma 2 2 3 2 2 2 3 5" xfId="4788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8"/>
    <cellStyle name="Comma 2 2 3 2 2 3 2 5" xfId="4787"/>
    <cellStyle name="Comma 2 2 3 2 2 4" xfId="208"/>
    <cellStyle name="Comma 2 2 3 2 2 5" xfId="1364"/>
    <cellStyle name="Comma 2 2 3 2 2 6" xfId="4254"/>
    <cellStyle name="Comma 2 2 3 2 2 7" xfId="5526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60"/>
    <cellStyle name="Comma 2 2 3 2 3 2 2 5" xfId="4785"/>
    <cellStyle name="Comma 2 2 3 2 3 3" xfId="213"/>
    <cellStyle name="Comma 2 2 3 2 3 4" xfId="1369"/>
    <cellStyle name="Comma 2 2 3 2 3 5" xfId="4259"/>
    <cellStyle name="Comma 2 2 3 2 3 6" xfId="4786"/>
    <cellStyle name="Comma 2 2 3 2 4" xfId="214"/>
    <cellStyle name="Comma 2 2 3 2 4 2" xfId="215"/>
    <cellStyle name="Comma 2 2 3 2 4 3" xfId="1371"/>
    <cellStyle name="Comma 2 2 3 2 4 4" xfId="4261"/>
    <cellStyle name="Comma 2 2 3 2 4 5" xfId="4490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3"/>
    <cellStyle name="Comma 2 2 3 3 2 2 2 5" xfId="4783"/>
    <cellStyle name="Comma 2 2 3 3 2 3" xfId="221"/>
    <cellStyle name="Comma 2 2 3 3 2 4" xfId="1372"/>
    <cellStyle name="Comma 2 2 3 3 2 5" xfId="4262"/>
    <cellStyle name="Comma 2 2 3 3 2 6" xfId="4784"/>
    <cellStyle name="Comma 2 2 3 3 3" xfId="222"/>
    <cellStyle name="Comma 2 2 3 3 3 2" xfId="223"/>
    <cellStyle name="Comma 2 2 3 3 3 3" xfId="1374"/>
    <cellStyle name="Comma 2 2 3 3 3 4" xfId="4264"/>
    <cellStyle name="Comma 2 2 3 3 3 5" xfId="4489"/>
    <cellStyle name="Comma 2 2 3 4" xfId="224"/>
    <cellStyle name="Comma 2 2 3 4 2" xfId="225"/>
    <cellStyle name="Comma 2 2 3 4 2 2" xfId="226"/>
    <cellStyle name="Comma 2 2 3 4 2 3" xfId="1375"/>
    <cellStyle name="Comma 2 2 3 4 2 4" xfId="4265"/>
    <cellStyle name="Comma 2 2 3 4 2 5" xfId="4782"/>
    <cellStyle name="Comma 2 2 3 5" xfId="227"/>
    <cellStyle name="Comma 2 2 3 6" xfId="1363"/>
    <cellStyle name="Comma 2 2 3 7" xfId="4253"/>
    <cellStyle name="Comma 2 2 3 8" xfId="5193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8"/>
    <cellStyle name="Comma 2 2 4 2 2 2 2 5" xfId="4780"/>
    <cellStyle name="Comma 2 2 4 2 2 3" xfId="234"/>
    <cellStyle name="Comma 2 2 4 2 2 4" xfId="1377"/>
    <cellStyle name="Comma 2 2 4 2 2 5" xfId="4267"/>
    <cellStyle name="Comma 2 2 4 2 2 6" xfId="4487"/>
    <cellStyle name="Comma 2 2 4 2 3" xfId="235"/>
    <cellStyle name="Comma 2 2 4 2 3 2" xfId="236"/>
    <cellStyle name="Comma 2 2 4 2 3 3" xfId="1379"/>
    <cellStyle name="Comma 2 2 4 2 3 4" xfId="4269"/>
    <cellStyle name="Comma 2 2 4 2 3 5" xfId="4486"/>
    <cellStyle name="Comma 2 2 4 3" xfId="237"/>
    <cellStyle name="Comma 2 2 4 3 2" xfId="238"/>
    <cellStyle name="Comma 2 2 4 3 2 2" xfId="239"/>
    <cellStyle name="Comma 2 2 4 3 2 3" xfId="1380"/>
    <cellStyle name="Comma 2 2 4 3 2 4" xfId="4270"/>
    <cellStyle name="Comma 2 2 4 3 2 5" xfId="4485"/>
    <cellStyle name="Comma 2 2 4 4" xfId="240"/>
    <cellStyle name="Comma 2 2 4 5" xfId="1376"/>
    <cellStyle name="Comma 2 2 4 6" xfId="4266"/>
    <cellStyle name="Comma 2 2 4 7" xfId="4781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2"/>
    <cellStyle name="Comma 2 2 5 2 2 5" xfId="4484"/>
    <cellStyle name="Comma 2 2 5 3" xfId="245"/>
    <cellStyle name="Comma 2 2 5 4" xfId="1381"/>
    <cellStyle name="Comma 2 2 5 5" xfId="4271"/>
    <cellStyle name="Comma 2 2 5 6" xfId="4779"/>
    <cellStyle name="Comma 2 2 6" xfId="246"/>
    <cellStyle name="Comma 2 2 6 2" xfId="247"/>
    <cellStyle name="Comma 2 2 6 3" xfId="1383"/>
    <cellStyle name="Comma 2 2 6 4" xfId="4273"/>
    <cellStyle name="Comma 2 2 6 5" xfId="4483"/>
    <cellStyle name="Comma 2 2 7" xfId="248"/>
    <cellStyle name="Comma 2 2 7 2" xfId="1384"/>
    <cellStyle name="Comma 2 2 7 3" xfId="4275"/>
    <cellStyle name="Comma 2 2 7 4" xfId="4778"/>
    <cellStyle name="Comma 2 2 8" xfId="1328"/>
    <cellStyle name="Comma 2 2 9" xfId="2503"/>
    <cellStyle name="Comma 2 20" xfId="4807"/>
    <cellStyle name="Comma 2 3" xfId="249"/>
    <cellStyle name="Comma 2 3 2" xfId="2553"/>
    <cellStyle name="Comma 2 3 3" xfId="2713"/>
    <cellStyle name="Comma 2 3 4" xfId="2774"/>
    <cellStyle name="Comma 2 3 5" xfId="2570"/>
    <cellStyle name="Comma 2 3 6" xfId="2804"/>
    <cellStyle name="Comma 2 4" xfId="250"/>
    <cellStyle name="Comma 2 4 10" xfId="2823"/>
    <cellStyle name="Comma 2 4 11" xfId="2859"/>
    <cellStyle name="Comma 2 4 12" xfId="4276"/>
    <cellStyle name="Comma 2 4 13" xfId="4482"/>
    <cellStyle name="Comma 2 4 2" xfId="251"/>
    <cellStyle name="Comma 2 4 2 2" xfId="1386"/>
    <cellStyle name="Comma 2 4 2 3" xfId="4277"/>
    <cellStyle name="Comma 2 4 2 4" xfId="4481"/>
    <cellStyle name="Comma 2 4 3" xfId="252"/>
    <cellStyle name="Comma 2 4 3 2" xfId="1387"/>
    <cellStyle name="Comma 2 4 3 3" xfId="4278"/>
    <cellStyle name="Comma 2 4 3 4" xfId="4777"/>
    <cellStyle name="Comma 2 4 4" xfId="253"/>
    <cellStyle name="Comma 2 4 4 2" xfId="1388"/>
    <cellStyle name="Comma 2 4 4 3" xfId="4279"/>
    <cellStyle name="Comma 2 4 4 4" xfId="4776"/>
    <cellStyle name="Comma 2 4 5" xfId="254"/>
    <cellStyle name="Comma 2 4 5 2" xfId="1389"/>
    <cellStyle name="Comma 2 4 5 3" xfId="4280"/>
    <cellStyle name="Comma 2 4 5 4" xfId="4480"/>
    <cellStyle name="Comma 2 4 6" xfId="1385"/>
    <cellStyle name="Comma 2 4 7" xfId="2554"/>
    <cellStyle name="Comma 2 4 8" xfId="2714"/>
    <cellStyle name="Comma 2 4 9" xfId="2677"/>
    <cellStyle name="Comma 2 5" xfId="255"/>
    <cellStyle name="Comma 2 5 2" xfId="1390"/>
    <cellStyle name="Comma 2 5 2 2" xfId="2556"/>
    <cellStyle name="Comma 2 5 2 3" xfId="2716"/>
    <cellStyle name="Comma 2 5 2 4" xfId="2769"/>
    <cellStyle name="Comma 2 5 2 5" xfId="2542"/>
    <cellStyle name="Comma 2 5 2 6" xfId="2798"/>
    <cellStyle name="Comma 2 5 3" xfId="2555"/>
    <cellStyle name="Comma 2 5 4" xfId="2715"/>
    <cellStyle name="Comma 2 5 5" xfId="2770"/>
    <cellStyle name="Comma 2 5 6" xfId="2543"/>
    <cellStyle name="Comma 2 5 7" xfId="2799"/>
    <cellStyle name="Comma 2 5 8" xfId="4281"/>
    <cellStyle name="Comma 2 5 9" xfId="4479"/>
    <cellStyle name="Comma 2 6" xfId="256"/>
    <cellStyle name="Comma 2 6 2" xfId="1391"/>
    <cellStyle name="Comma 2 6 3" xfId="2557"/>
    <cellStyle name="Comma 2 6 4" xfId="2717"/>
    <cellStyle name="Comma 2 6 5" xfId="2768"/>
    <cellStyle name="Comma 2 6 6" xfId="2541"/>
    <cellStyle name="Comma 2 6 7" xfId="2797"/>
    <cellStyle name="Comma 2 6 8" xfId="4282"/>
    <cellStyle name="Comma 2 6 9" xfId="4775"/>
    <cellStyle name="Comma 2 7" xfId="257"/>
    <cellStyle name="Comma 2 7 2" xfId="1392"/>
    <cellStyle name="Comma 2 7 3" xfId="2558"/>
    <cellStyle name="Comma 2 7 4" xfId="2718"/>
    <cellStyle name="Comma 2 7 5" xfId="2767"/>
    <cellStyle name="Comma 2 7 6" xfId="2540"/>
    <cellStyle name="Comma 2 7 7" xfId="2832"/>
    <cellStyle name="Comma 2 7 8" xfId="4283"/>
    <cellStyle name="Comma 2 7 9" xfId="4774"/>
    <cellStyle name="Comma 2 8" xfId="1327"/>
    <cellStyle name="Comma 2 8 2" xfId="2559"/>
    <cellStyle name="Comma 2 8 3" xfId="2719"/>
    <cellStyle name="Comma 2 8 4" xfId="2766"/>
    <cellStyle name="Comma 2 8 5" xfId="2539"/>
    <cellStyle name="Comma 2 8 6" xfId="2827"/>
    <cellStyle name="Comma 2 9" xfId="2502"/>
    <cellStyle name="Comma 2 9 2" xfId="2560"/>
    <cellStyle name="Comma 2 9 3" xfId="2720"/>
    <cellStyle name="Comma 2 9 4" xfId="2765"/>
    <cellStyle name="Comma 2 9 5" xfId="2538"/>
    <cellStyle name="Comma 2 9 6" xfId="2683"/>
    <cellStyle name="Comma 2_15.3" xfId="258"/>
    <cellStyle name="Comma 20" xfId="259"/>
    <cellStyle name="Comma 20 2" xfId="1393"/>
    <cellStyle name="Comma 20 3" xfId="4284"/>
    <cellStyle name="Comma 20 4" xfId="4477"/>
    <cellStyle name="Comma 21" xfId="260"/>
    <cellStyle name="Comma 21 2" xfId="1394"/>
    <cellStyle name="Comma 21 3" xfId="4285"/>
    <cellStyle name="Comma 21 4" xfId="4773"/>
    <cellStyle name="Comma 22" xfId="261"/>
    <cellStyle name="Comma 22 2" xfId="262"/>
    <cellStyle name="Comma 22 2 2" xfId="1395"/>
    <cellStyle name="Comma 22 2 3" xfId="4287"/>
    <cellStyle name="Comma 22 2 4" xfId="4772"/>
    <cellStyle name="Comma 22 3" xfId="2563"/>
    <cellStyle name="Comma 22 4" xfId="2722"/>
    <cellStyle name="Comma 22 5" xfId="2763"/>
    <cellStyle name="Comma 22 6" xfId="2676"/>
    <cellStyle name="Comma 22 7" xfId="2822"/>
    <cellStyle name="Comma 23" xfId="263"/>
    <cellStyle name="Comma 23 2" xfId="2564"/>
    <cellStyle name="Comma 23 3" xfId="2723"/>
    <cellStyle name="Comma 23 4" xfId="2762"/>
    <cellStyle name="Comma 23 5" xfId="2535"/>
    <cellStyle name="Comma 23 6" xfId="2795"/>
    <cellStyle name="Comma 24" xfId="264"/>
    <cellStyle name="Comma 24 2" xfId="265"/>
    <cellStyle name="Comma 24 2 2" xfId="1396"/>
    <cellStyle name="Comma 24 2 3" xfId="4289"/>
    <cellStyle name="Comma 24 2 4" xfId="4476"/>
    <cellStyle name="Comma 24 3" xfId="2565"/>
    <cellStyle name="Comma 24 4" xfId="2724"/>
    <cellStyle name="Comma 24 5" xfId="2761"/>
    <cellStyle name="Comma 24 6" xfId="2525"/>
    <cellStyle name="Comma 24 7" xfId="2790"/>
    <cellStyle name="Comma 25" xfId="266"/>
    <cellStyle name="Comma 25 2" xfId="2566"/>
    <cellStyle name="Comma 25 3" xfId="2725"/>
    <cellStyle name="Comma 25 4" xfId="2760"/>
    <cellStyle name="Comma 25 5" xfId="2513"/>
    <cellStyle name="Comma 25 6" xfId="2788"/>
    <cellStyle name="Comma 26" xfId="267"/>
    <cellStyle name="Comma 26 2" xfId="268"/>
    <cellStyle name="Comma 26 2 2" xfId="1398"/>
    <cellStyle name="Comma 26 2 3" xfId="4291"/>
    <cellStyle name="Comma 26 2 4" xfId="4770"/>
    <cellStyle name="Comma 26 3" xfId="1397"/>
    <cellStyle name="Comma 26 4" xfId="4290"/>
    <cellStyle name="Comma 26 5" xfId="4771"/>
    <cellStyle name="Comma 27" xfId="2568"/>
    <cellStyle name="Comma 28" xfId="2569"/>
    <cellStyle name="Comma 29" xfId="269"/>
    <cellStyle name="Comma 29 2" xfId="1399"/>
    <cellStyle name="Comma 29 3" xfId="2514"/>
    <cellStyle name="Comma 29 3 2" xfId="4863"/>
    <cellStyle name="Comma 29 3 3" xfId="5545"/>
    <cellStyle name="Comma 29 4" xfId="2509"/>
    <cellStyle name="Comma 29 4 2" xfId="4860"/>
    <cellStyle name="Comma 29 4 3" xfId="5544"/>
    <cellStyle name="Comma 29 5" xfId="2821"/>
    <cellStyle name="Comma 29 5 2" xfId="5013"/>
    <cellStyle name="Comma 29 5 3" xfId="5592"/>
    <cellStyle name="Comma 29 6" xfId="2858"/>
    <cellStyle name="Comma 29 6 2" xfId="5034"/>
    <cellStyle name="Comma 29 6 3" xfId="5604"/>
    <cellStyle name="Comma 29 7" xfId="2876"/>
    <cellStyle name="Comma 29 7 2" xfId="5056"/>
    <cellStyle name="Comma 29 7 3" xfId="5626"/>
    <cellStyle name="Comma 29 8" xfId="4292"/>
    <cellStyle name="Comma 29 9" xfId="4474"/>
    <cellStyle name="Comma 3" xfId="270"/>
    <cellStyle name="Comma 3 10" xfId="2672"/>
    <cellStyle name="Comma 3 10 2" xfId="4934"/>
    <cellStyle name="Comma 3 10 3" xfId="5571"/>
    <cellStyle name="Comma 3 11" xfId="2820"/>
    <cellStyle name="Comma 3 11 2" xfId="5012"/>
    <cellStyle name="Comma 3 11 3" xfId="5591"/>
    <cellStyle name="Comma 3 12" xfId="2857"/>
    <cellStyle name="Comma 3 12 2" xfId="5033"/>
    <cellStyle name="Comma 3 12 3" xfId="5603"/>
    <cellStyle name="Comma 3 13" xfId="2875"/>
    <cellStyle name="Comma 3 13 2" xfId="5055"/>
    <cellStyle name="Comma 3 13 3" xfId="5625"/>
    <cellStyle name="Comma 3 14" xfId="4293"/>
    <cellStyle name="Comma 3 15" xfId="4473"/>
    <cellStyle name="Comma 3 2" xfId="271"/>
    <cellStyle name="Comma 3 2 2" xfId="1401"/>
    <cellStyle name="Comma 3 2 3" xfId="2711"/>
    <cellStyle name="Comma 3 2 3 2" xfId="4950"/>
    <cellStyle name="Comma 3 2 3 3" xfId="5574"/>
    <cellStyle name="Comma 3 2 4" xfId="2830"/>
    <cellStyle name="Comma 3 2 4 2" xfId="5018"/>
    <cellStyle name="Comma 3 2 4 3" xfId="5595"/>
    <cellStyle name="Comma 3 2 5" xfId="2863"/>
    <cellStyle name="Comma 3 2 5 2" xfId="5041"/>
    <cellStyle name="Comma 3 2 5 3" xfId="5608"/>
    <cellStyle name="Comma 3 2 6" xfId="2881"/>
    <cellStyle name="Comma 3 2 6 2" xfId="5059"/>
    <cellStyle name="Comma 3 2 6 3" xfId="5629"/>
    <cellStyle name="Comma 3 2 7" xfId="2896"/>
    <cellStyle name="Comma 3 2 7 2" xfId="5068"/>
    <cellStyle name="Comma 3 2 7 3" xfId="5637"/>
    <cellStyle name="Comma 3 2 8" xfId="4294"/>
    <cellStyle name="Comma 3 2 9" xfId="4769"/>
    <cellStyle name="Comma 3 3" xfId="272"/>
    <cellStyle name="Comma 3 3 2" xfId="1402"/>
    <cellStyle name="Comma 3 3 3" xfId="4295"/>
    <cellStyle name="Comma 3 3 4" xfId="4768"/>
    <cellStyle name="Comma 3 4" xfId="273"/>
    <cellStyle name="Comma 3 4 2" xfId="1403"/>
    <cellStyle name="Comma 3 4 3" xfId="4296"/>
    <cellStyle name="Comma 3 4 4" xfId="4472"/>
    <cellStyle name="Comma 3 5" xfId="274"/>
    <cellStyle name="Comma 3 5 2" xfId="1404"/>
    <cellStyle name="Comma 3 5 3" xfId="4297"/>
    <cellStyle name="Comma 3 5 4" xfId="4471"/>
    <cellStyle name="Comma 3 6" xfId="275"/>
    <cellStyle name="Comma 3 6 2" xfId="1405"/>
    <cellStyle name="Comma 3 6 3" xfId="4298"/>
    <cellStyle name="Comma 3 6 4" xfId="4767"/>
    <cellStyle name="Comma 3 7" xfId="1400"/>
    <cellStyle name="Comma 3 7 2" xfId="2173"/>
    <cellStyle name="Comma 3 7 3" xfId="4684"/>
    <cellStyle name="Comma 3 7 4" xfId="4671"/>
    <cellStyle name="Comma 3 8" xfId="2174"/>
    <cellStyle name="Comma 3 9" xfId="2515"/>
    <cellStyle name="Comma 3 9 2" xfId="4864"/>
    <cellStyle name="Comma 3 9 3" xfId="5546"/>
    <cellStyle name="Comma 30" xfId="2708"/>
    <cellStyle name="Comma 4" xfId="276"/>
    <cellStyle name="Comma 4 10" xfId="2571"/>
    <cellStyle name="Comma 4 11" xfId="2572"/>
    <cellStyle name="Comma 4 12" xfId="2573"/>
    <cellStyle name="Comma 4 13" xfId="4299"/>
    <cellStyle name="Comma 4 14" xfId="4766"/>
    <cellStyle name="Comma 4 2" xfId="1406"/>
    <cellStyle name="Comma 4 3" xfId="2575"/>
    <cellStyle name="Comma 4 4" xfId="2576"/>
    <cellStyle name="Comma 4 5" xfId="2577"/>
    <cellStyle name="Comma 4 6" xfId="2578"/>
    <cellStyle name="Comma 4 7" xfId="2579"/>
    <cellStyle name="Comma 4 8" xfId="2580"/>
    <cellStyle name="Comma 4 9" xfId="2581"/>
    <cellStyle name="Comma 5" xfId="277"/>
    <cellStyle name="Comma 5 10" xfId="2583"/>
    <cellStyle name="Comma 5 11" xfId="2584"/>
    <cellStyle name="Comma 5 12" xfId="2585"/>
    <cellStyle name="Comma 5 13" xfId="4300"/>
    <cellStyle name="Comma 5 14" xfId="4470"/>
    <cellStyle name="Comma 5 2" xfId="1407"/>
    <cellStyle name="Comma 5 2 2" xfId="2586"/>
    <cellStyle name="Comma 5 2 3" xfId="2737"/>
    <cellStyle name="Comma 5 2 4" xfId="2748"/>
    <cellStyle name="Comma 5 2 5" xfId="2734"/>
    <cellStyle name="Comma 5 2 6" xfId="2752"/>
    <cellStyle name="Comma 5 3" xfId="2587"/>
    <cellStyle name="Comma 5 4" xfId="2588"/>
    <cellStyle name="Comma 5 5" xfId="2589"/>
    <cellStyle name="Comma 5 6" xfId="2590"/>
    <cellStyle name="Comma 5 7" xfId="2591"/>
    <cellStyle name="Comma 5 8" xfId="2592"/>
    <cellStyle name="Comma 5 9" xfId="2593"/>
    <cellStyle name="Comma 6" xfId="278"/>
    <cellStyle name="Comma 6 10" xfId="2595"/>
    <cellStyle name="Comma 6 11" xfId="4301"/>
    <cellStyle name="Comma 6 12" xfId="4469"/>
    <cellStyle name="Comma 6 2" xfId="1408"/>
    <cellStyle name="Comma 6 2 2" xfId="2596"/>
    <cellStyle name="Comma 6 2 3" xfId="2741"/>
    <cellStyle name="Comma 6 2 4" xfId="2742"/>
    <cellStyle name="Comma 6 2 5" xfId="2740"/>
    <cellStyle name="Comma 6 2 6" xfId="2743"/>
    <cellStyle name="Comma 6 3" xfId="2597"/>
    <cellStyle name="Comma 6 4" xfId="2598"/>
    <cellStyle name="Comma 6 5" xfId="2599"/>
    <cellStyle name="Comma 6 6" xfId="2600"/>
    <cellStyle name="Comma 6 7" xfId="2601"/>
    <cellStyle name="Comma 6 8" xfId="2602"/>
    <cellStyle name="Comma 6 9" xfId="2603"/>
    <cellStyle name="Comma 7" xfId="279"/>
    <cellStyle name="Comma 7 2" xfId="1409"/>
    <cellStyle name="Comma 7 3" xfId="4302"/>
    <cellStyle name="Comma 7 4" xfId="4765"/>
    <cellStyle name="Comma 8" xfId="280"/>
    <cellStyle name="Comma 8 2" xfId="1410"/>
    <cellStyle name="Comma 8 2 2" xfId="2606"/>
    <cellStyle name="Comma 8 2 3" xfId="2744"/>
    <cellStyle name="Comma 8 2 4" xfId="2738"/>
    <cellStyle name="Comma 8 2 5" xfId="2747"/>
    <cellStyle name="Comma 8 2 6" xfId="2735"/>
    <cellStyle name="Comma 8 3" xfId="3549"/>
    <cellStyle name="Comma 8 4" xfId="4303"/>
    <cellStyle name="Comma 8 5" xfId="4764"/>
    <cellStyle name="Comma 8_Estadísticas de Fondos de Pensión mensual" xfId="281"/>
    <cellStyle name="Comma 9" xfId="282"/>
    <cellStyle name="Comma 9 2" xfId="1411"/>
    <cellStyle name="Comma 9 2 2" xfId="2608"/>
    <cellStyle name="Comma 9 2 3" xfId="2746"/>
    <cellStyle name="Comma 9 2 4" xfId="2736"/>
    <cellStyle name="Comma 9 2 5" xfId="2749"/>
    <cellStyle name="Comma 9 2 6" xfId="2733"/>
    <cellStyle name="Comma 9 3" xfId="4304"/>
    <cellStyle name="Comma 9 4" xfId="4468"/>
    <cellStyle name="Comma[mine]" xfId="2609"/>
    <cellStyle name="Comma_231-03" xfId="1412"/>
    <cellStyle name="Comma0" xfId="2610"/>
    <cellStyle name="Currency 2" xfId="283"/>
    <cellStyle name="Currency 2 2" xfId="1413"/>
    <cellStyle name="Currency 2 3" xfId="4305"/>
    <cellStyle name="Currency 2 4" xfId="4467"/>
    <cellStyle name="Currency0" xfId="2611"/>
    <cellStyle name="Data" xfId="2612"/>
    <cellStyle name="Date" xfId="284"/>
    <cellStyle name="Date 2" xfId="1414"/>
    <cellStyle name="Date 2 2" xfId="2613"/>
    <cellStyle name="Date 2 3" xfId="4899"/>
    <cellStyle name="Date 2 4" xfId="5557"/>
    <cellStyle name="Date 3" xfId="2750"/>
    <cellStyle name="Date 4" xfId="2732"/>
    <cellStyle name="Date 5" xfId="2753"/>
    <cellStyle name="Date 6" xfId="2730"/>
    <cellStyle name="Date 7" xfId="3550"/>
    <cellStyle name="Date 8" xfId="4306"/>
    <cellStyle name="Date 9" xfId="4466"/>
    <cellStyle name="Encabezado 4 2" xfId="285"/>
    <cellStyle name="Encabezado 4 2 2" xfId="1415"/>
    <cellStyle name="Encabezado 4 2 2 2" xfId="3998"/>
    <cellStyle name="Encabezado 4 2 3" xfId="4307"/>
    <cellStyle name="Encabezado 4 2 4" xfId="4763"/>
    <cellStyle name="Encabezado 4 3" xfId="909"/>
    <cellStyle name="Encabezado 4 3 2" xfId="1416"/>
    <cellStyle name="Encabezado 4 3 2 2" xfId="3999"/>
    <cellStyle name="Encabezado 4 3 3" xfId="4308"/>
    <cellStyle name="Encabezado 4 3 4" xfId="4762"/>
    <cellStyle name="Encabezado 4 4" xfId="910"/>
    <cellStyle name="Encabezado 4 4 2" xfId="1417"/>
    <cellStyle name="Encabezado 4 4 2 2" xfId="4000"/>
    <cellStyle name="Encabezado 4 4 3" xfId="4309"/>
    <cellStyle name="Encabezado 4 4 4" xfId="4465"/>
    <cellStyle name="Encabezado 4 5" xfId="3551"/>
    <cellStyle name="Énfasis1 2" xfId="286"/>
    <cellStyle name="Énfasis1 2 2" xfId="911"/>
    <cellStyle name="Énfasis1 2 2 2" xfId="1419"/>
    <cellStyle name="Énfasis1 2 2 2 2" xfId="4001"/>
    <cellStyle name="Énfasis1 2 3" xfId="4311"/>
    <cellStyle name="Énfasis1 2 4" xfId="4761"/>
    <cellStyle name="Énfasis1 3" xfId="912"/>
    <cellStyle name="Énfasis1 3 2" xfId="1420"/>
    <cellStyle name="Énfasis1 3 2 2" xfId="4002"/>
    <cellStyle name="Énfasis1 3 3" xfId="4312"/>
    <cellStyle name="Énfasis1 3 4" xfId="4760"/>
    <cellStyle name="Énfasis1 4" xfId="913"/>
    <cellStyle name="Énfasis1 4 2" xfId="1421"/>
    <cellStyle name="Énfasis1 4 2 2" xfId="4003"/>
    <cellStyle name="Énfasis1 4 3" xfId="4313"/>
    <cellStyle name="Énfasis1 4 4" xfId="4463"/>
    <cellStyle name="Énfasis1 5" xfId="1418"/>
    <cellStyle name="Énfasis1 5 2" xfId="3552"/>
    <cellStyle name="Énfasis1 6" xfId="4310"/>
    <cellStyle name="Énfasis1 7" xfId="4464"/>
    <cellStyle name="Énfasis2 2" xfId="287"/>
    <cellStyle name="Énfasis2 2 2" xfId="914"/>
    <cellStyle name="Énfasis2 2 2 2" xfId="1423"/>
    <cellStyle name="Énfasis2 2 2 2 2" xfId="4004"/>
    <cellStyle name="Énfasis2 2 3" xfId="4315"/>
    <cellStyle name="Énfasis2 2 4" xfId="4759"/>
    <cellStyle name="Énfasis2 3" xfId="915"/>
    <cellStyle name="Énfasis2 3 2" xfId="1424"/>
    <cellStyle name="Énfasis2 3 2 2" xfId="4005"/>
    <cellStyle name="Énfasis2 3 3" xfId="4316"/>
    <cellStyle name="Énfasis2 3 4" xfId="4758"/>
    <cellStyle name="Énfasis2 4" xfId="916"/>
    <cellStyle name="Énfasis2 4 2" xfId="1425"/>
    <cellStyle name="Énfasis2 4 2 2" xfId="4006"/>
    <cellStyle name="Énfasis2 4 3" xfId="4317"/>
    <cellStyle name="Énfasis2 4 4" xfId="4757"/>
    <cellStyle name="Énfasis2 5" xfId="1422"/>
    <cellStyle name="Énfasis2 5 2" xfId="3553"/>
    <cellStyle name="Énfasis2 6" xfId="4314"/>
    <cellStyle name="Énfasis2 7" xfId="4462"/>
    <cellStyle name="Énfasis3 2" xfId="288"/>
    <cellStyle name="Énfasis3 2 2" xfId="917"/>
    <cellStyle name="Énfasis3 2 2 2" xfId="1427"/>
    <cellStyle name="Énfasis3 2 2 2 2" xfId="4007"/>
    <cellStyle name="Énfasis3 2 3" xfId="4319"/>
    <cellStyle name="Énfasis3 2 4" xfId="4756"/>
    <cellStyle name="Énfasis3 3" xfId="918"/>
    <cellStyle name="Énfasis3 3 2" xfId="1428"/>
    <cellStyle name="Énfasis3 3 2 2" xfId="4008"/>
    <cellStyle name="Énfasis3 3 3" xfId="4320"/>
    <cellStyle name="Énfasis3 3 4" xfId="4459"/>
    <cellStyle name="Énfasis3 4" xfId="919"/>
    <cellStyle name="Énfasis3 4 2" xfId="1429"/>
    <cellStyle name="Énfasis3 4 2 2" xfId="4009"/>
    <cellStyle name="Énfasis3 4 3" xfId="4321"/>
    <cellStyle name="Énfasis3 4 4" xfId="4755"/>
    <cellStyle name="Énfasis3 5" xfId="1426"/>
    <cellStyle name="Énfasis3 5 2" xfId="3554"/>
    <cellStyle name="Énfasis3 6" xfId="4318"/>
    <cellStyle name="Énfasis3 7" xfId="4460"/>
    <cellStyle name="Énfasis4 2" xfId="289"/>
    <cellStyle name="Énfasis4 2 2" xfId="920"/>
    <cellStyle name="Énfasis4 2 2 2" xfId="1431"/>
    <cellStyle name="Énfasis4 2 2 2 2" xfId="4010"/>
    <cellStyle name="Énfasis4 2 3" xfId="4323"/>
    <cellStyle name="Énfasis4 2 4" xfId="4754"/>
    <cellStyle name="Énfasis4 3" xfId="921"/>
    <cellStyle name="Énfasis4 3 2" xfId="1432"/>
    <cellStyle name="Énfasis4 3 2 2" xfId="4011"/>
    <cellStyle name="Énfasis4 3 3" xfId="4324"/>
    <cellStyle name="Énfasis4 3 4" xfId="4457"/>
    <cellStyle name="Énfasis4 4" xfId="922"/>
    <cellStyle name="Énfasis4 4 2" xfId="1433"/>
    <cellStyle name="Énfasis4 4 2 2" xfId="4012"/>
    <cellStyle name="Énfasis4 4 3" xfId="4325"/>
    <cellStyle name="Énfasis4 4 4" xfId="4455"/>
    <cellStyle name="Énfasis4 5" xfId="1430"/>
    <cellStyle name="Énfasis4 5 2" xfId="3555"/>
    <cellStyle name="Énfasis4 6" xfId="4322"/>
    <cellStyle name="Énfasis4 7" xfId="4458"/>
    <cellStyle name="Énfasis5 2" xfId="290"/>
    <cellStyle name="Énfasis5 2 2" xfId="923"/>
    <cellStyle name="Énfasis5 2 2 2" xfId="1435"/>
    <cellStyle name="Énfasis5 2 2 2 2" xfId="4013"/>
    <cellStyle name="Énfasis5 2 3" xfId="4327"/>
    <cellStyle name="Énfasis5 2 4" xfId="4752"/>
    <cellStyle name="Énfasis5 3" xfId="924"/>
    <cellStyle name="Énfasis5 3 2" xfId="1436"/>
    <cellStyle name="Énfasis5 3 2 2" xfId="4014"/>
    <cellStyle name="Énfasis5 3 3" xfId="4328"/>
    <cellStyle name="Énfasis5 3 4" xfId="4454"/>
    <cellStyle name="Énfasis5 4" xfId="925"/>
    <cellStyle name="Énfasis5 4 2" xfId="1437"/>
    <cellStyle name="Énfasis5 4 2 2" xfId="4015"/>
    <cellStyle name="Énfasis5 4 3" xfId="4329"/>
    <cellStyle name="Énfasis5 4 4" xfId="4453"/>
    <cellStyle name="Énfasis5 5" xfId="1434"/>
    <cellStyle name="Énfasis5 5 2" xfId="3556"/>
    <cellStyle name="Énfasis5 6" xfId="4326"/>
    <cellStyle name="Énfasis5 7" xfId="4753"/>
    <cellStyle name="Énfasis6 2" xfId="291"/>
    <cellStyle name="Énfasis6 2 2" xfId="926"/>
    <cellStyle name="Énfasis6 2 2 2" xfId="1439"/>
    <cellStyle name="Énfasis6 2 2 2 2" xfId="4016"/>
    <cellStyle name="Énfasis6 2 3" xfId="4331"/>
    <cellStyle name="Énfasis6 2 4" xfId="4750"/>
    <cellStyle name="Énfasis6 3" xfId="927"/>
    <cellStyle name="Énfasis6 3 2" xfId="1440"/>
    <cellStyle name="Énfasis6 3 2 2" xfId="4017"/>
    <cellStyle name="Énfasis6 3 3" xfId="4332"/>
    <cellStyle name="Énfasis6 3 4" xfId="4452"/>
    <cellStyle name="Énfasis6 4" xfId="928"/>
    <cellStyle name="Énfasis6 4 2" xfId="1441"/>
    <cellStyle name="Énfasis6 4 2 2" xfId="4018"/>
    <cellStyle name="Énfasis6 4 3" xfId="4333"/>
    <cellStyle name="Énfasis6 4 4" xfId="4451"/>
    <cellStyle name="Énfasis6 5" xfId="1438"/>
    <cellStyle name="Énfasis6 5 2" xfId="3557"/>
    <cellStyle name="Énfasis6 6" xfId="4330"/>
    <cellStyle name="Énfasis6 7" xfId="4751"/>
    <cellStyle name="Entrada 2" xfId="292"/>
    <cellStyle name="Entrada 2 2" xfId="929"/>
    <cellStyle name="Entrada 2 2 2" xfId="1442"/>
    <cellStyle name="Entrada 2 2 2 2" xfId="4019"/>
    <cellStyle name="Entrada 2 3" xfId="4334"/>
    <cellStyle name="Entrada 2 4" xfId="4749"/>
    <cellStyle name="Entrada 3" xfId="930"/>
    <cellStyle name="Entrada 3 2" xfId="1443"/>
    <cellStyle name="Entrada 3 2 2" xfId="4020"/>
    <cellStyle name="Entrada 3 3" xfId="4335"/>
    <cellStyle name="Entrada 3 4" xfId="4748"/>
    <cellStyle name="Entrada 4" xfId="931"/>
    <cellStyle name="Entrada 4 2" xfId="1444"/>
    <cellStyle name="Entrada 4 2 2" xfId="4021"/>
    <cellStyle name="Entrada 4 3" xfId="4336"/>
    <cellStyle name="Entrada 4 4" xfId="4450"/>
    <cellStyle name="Entrada 5" xfId="3558"/>
    <cellStyle name="Estilo 1" xfId="293"/>
    <cellStyle name="Estilo 1 10" xfId="1446"/>
    <cellStyle name="Estilo 1 10 2" xfId="2175"/>
    <cellStyle name="Estilo 1 11" xfId="1447"/>
    <cellStyle name="Estilo 1 11 2" xfId="2176"/>
    <cellStyle name="Estilo 1 12" xfId="1448"/>
    <cellStyle name="Estilo 1 12 2" xfId="2177"/>
    <cellStyle name="Estilo 1 13" xfId="2178"/>
    <cellStyle name="Estilo 1 14" xfId="3559"/>
    <cellStyle name="Estilo 1 15" xfId="4337"/>
    <cellStyle name="Estilo 1 16" xfId="4449"/>
    <cellStyle name="Estilo 1 2" xfId="1445"/>
    <cellStyle name="Estilo 1 2 2" xfId="1449"/>
    <cellStyle name="Estilo 1 2 2 2" xfId="2179"/>
    <cellStyle name="Estilo 1 2 3" xfId="2180"/>
    <cellStyle name="Estilo 1 3" xfId="1450"/>
    <cellStyle name="Estilo 1 3 2" xfId="1451"/>
    <cellStyle name="Estilo 1 3 2 2" xfId="2181"/>
    <cellStyle name="Estilo 1 3 3" xfId="2182"/>
    <cellStyle name="Estilo 1 4" xfId="1452"/>
    <cellStyle name="Estilo 1 4 2" xfId="1453"/>
    <cellStyle name="Estilo 1 4 2 2" xfId="2183"/>
    <cellStyle name="Estilo 1 4 3" xfId="2184"/>
    <cellStyle name="Estilo 1 5" xfId="1454"/>
    <cellStyle name="Estilo 1 5 2" xfId="1455"/>
    <cellStyle name="Estilo 1 5 2 2" xfId="2185"/>
    <cellStyle name="Estilo 1 5 3" xfId="2186"/>
    <cellStyle name="Estilo 1 6" xfId="1456"/>
    <cellStyle name="Estilo 1 6 2" xfId="1457"/>
    <cellStyle name="Estilo 1 6 2 2" xfId="2187"/>
    <cellStyle name="Estilo 1 6 3" xfId="2188"/>
    <cellStyle name="Estilo 1 7" xfId="1458"/>
    <cellStyle name="Estilo 1 7 2" xfId="1459"/>
    <cellStyle name="Estilo 1 7 2 2" xfId="2189"/>
    <cellStyle name="Estilo 1 7 3" xfId="2190"/>
    <cellStyle name="Estilo 1 8" xfId="1460"/>
    <cellStyle name="Estilo 1 8 2" xfId="1461"/>
    <cellStyle name="Estilo 1 8 2 2" xfId="2191"/>
    <cellStyle name="Estilo 1 8 3" xfId="2192"/>
    <cellStyle name="Estilo 1 9" xfId="1462"/>
    <cellStyle name="Estilo 1 9 2" xfId="2193"/>
    <cellStyle name="Euro" xfId="294"/>
    <cellStyle name="Euro 10" xfId="3560"/>
    <cellStyle name="Euro 11" xfId="4340"/>
    <cellStyle name="Euro 12" xfId="4747"/>
    <cellStyle name="Euro 2" xfId="932"/>
    <cellStyle name="Euro 2 2" xfId="2194"/>
    <cellStyle name="Euro 2 2 2" xfId="2614"/>
    <cellStyle name="Euro 2 2 3" xfId="4900"/>
    <cellStyle name="Euro 2 2 4" xfId="5558"/>
    <cellStyle name="Euro 2 3" xfId="2751"/>
    <cellStyle name="Euro 2 4" xfId="2731"/>
    <cellStyle name="Euro 2 5" xfId="2754"/>
    <cellStyle name="Euro 2 6" xfId="2729"/>
    <cellStyle name="Euro 2 7" xfId="4022"/>
    <cellStyle name="Euro 2 8" xfId="4690"/>
    <cellStyle name="Euro 2 9" xfId="4670"/>
    <cellStyle name="Euro 3" xfId="1463"/>
    <cellStyle name="Euro 3 2" xfId="2195"/>
    <cellStyle name="Euro 3 3" xfId="4691"/>
    <cellStyle name="Euro 3 4" xfId="4669"/>
    <cellStyle name="Euro 4" xfId="2196"/>
    <cellStyle name="Euro 5" xfId="2510"/>
    <cellStyle name="Euro 6" xfId="2678"/>
    <cellStyle name="Euro 7" xfId="2824"/>
    <cellStyle name="Euro 8" xfId="2860"/>
    <cellStyle name="Euro 9" xfId="2877"/>
    <cellStyle name="Excel.Chart" xfId="2615"/>
    <cellStyle name="Explanatory Text" xfId="295"/>
    <cellStyle name="F2" xfId="2616"/>
    <cellStyle name="F3" xfId="2617"/>
    <cellStyle name="F4" xfId="2618"/>
    <cellStyle name="F5" xfId="2619"/>
    <cellStyle name="F6" xfId="2620"/>
    <cellStyle name="F7" xfId="2621"/>
    <cellStyle name="F8" xfId="2622"/>
    <cellStyle name="Fecha" xfId="2623"/>
    <cellStyle name="Fijo" xfId="2624"/>
    <cellStyle name="Fixed" xfId="296"/>
    <cellStyle name="Fixed 10" xfId="4746"/>
    <cellStyle name="Fixed 2" xfId="1464"/>
    <cellStyle name="Fixed 3" xfId="2625"/>
    <cellStyle name="Fixed 4" xfId="2755"/>
    <cellStyle name="Fixed 5" xfId="2728"/>
    <cellStyle name="Fixed 6" xfId="2758"/>
    <cellStyle name="Fixed 7" xfId="2517"/>
    <cellStyle name="Fixed 8" xfId="3561"/>
    <cellStyle name="Fixed 9" xfId="4342"/>
    <cellStyle name="Fixo" xfId="2626"/>
    <cellStyle name="Good" xfId="297"/>
    <cellStyle name="Good 2" xfId="1938"/>
    <cellStyle name="Good 2 2" xfId="3562"/>
    <cellStyle name="Good 3" xfId="4660"/>
    <cellStyle name="Good 4" xfId="4676"/>
    <cellStyle name="Grey" xfId="298"/>
    <cellStyle name="Grey 2" xfId="1465"/>
    <cellStyle name="Grey 2 2" xfId="3563"/>
    <cellStyle name="Grey 3" xfId="4343"/>
    <cellStyle name="Grey 4" xfId="4447"/>
    <cellStyle name="HEADER" xfId="299"/>
    <cellStyle name="HEADER 2" xfId="1466"/>
    <cellStyle name="HEADER 2 2" xfId="3564"/>
    <cellStyle name="HEADER 3" xfId="4344"/>
    <cellStyle name="HEADER 4" xfId="4745"/>
    <cellStyle name="Heading 1" xfId="300"/>
    <cellStyle name="Heading 2" xfId="301"/>
    <cellStyle name="Heading 3" xfId="302"/>
    <cellStyle name="Heading 4" xfId="303"/>
    <cellStyle name="Heading1" xfId="304"/>
    <cellStyle name="Heading1 10" xfId="4445"/>
    <cellStyle name="Heading1 2" xfId="1467"/>
    <cellStyle name="Heading1 3" xfId="2627"/>
    <cellStyle name="Heading1 4" xfId="2756"/>
    <cellStyle name="Heading1 5" xfId="2726"/>
    <cellStyle name="Heading1 6" xfId="2759"/>
    <cellStyle name="Heading1 7" xfId="2519"/>
    <cellStyle name="Heading1 8" xfId="3565"/>
    <cellStyle name="Heading1 9" xfId="4346"/>
    <cellStyle name="Heading2" xfId="305"/>
    <cellStyle name="Heading2 10" xfId="4744"/>
    <cellStyle name="Heading2 2" xfId="1468"/>
    <cellStyle name="Heading2 3" xfId="2628"/>
    <cellStyle name="Heading2 4" xfId="2757"/>
    <cellStyle name="Heading2 5" xfId="2721"/>
    <cellStyle name="Heading2 6" xfId="2764"/>
    <cellStyle name="Heading2 7" xfId="2537"/>
    <cellStyle name="Heading2 8" xfId="3566"/>
    <cellStyle name="Heading2 9" xfId="4347"/>
    <cellStyle name="HIGHLIGHT" xfId="306"/>
    <cellStyle name="HIGHLIGHT 2" xfId="1469"/>
    <cellStyle name="HIGHLIGHT 2 2" xfId="3567"/>
    <cellStyle name="HIGHLIGHT 3" xfId="4348"/>
    <cellStyle name="HIGHLIGHT 4" xfId="4743"/>
    <cellStyle name="Hipervínculo" xfId="2707"/>
    <cellStyle name="Hipervínculo visitado" xfId="2629"/>
    <cellStyle name="Hipervínculo_10-01-03 2003 2003 NUEVOS RON -NUEVOS INTERESES" xfId="2630"/>
    <cellStyle name="Hyperlink 2" xfId="2631"/>
    <cellStyle name="Hyperlink seguido_NFGC_SPE_1995_2003" xfId="2632"/>
    <cellStyle name="Hyperlink_Emisiones de bonos 2006-2007 rev (Agosto-07)" xfId="1470"/>
    <cellStyle name="imf-one decimal" xfId="307"/>
    <cellStyle name="imf-one decimal 2" xfId="1471"/>
    <cellStyle name="imf-one decimal 2 2" xfId="3568"/>
    <cellStyle name="imf-one decimal 3" xfId="4349"/>
    <cellStyle name="imf-one decimal 4" xfId="4444"/>
    <cellStyle name="imf-zero decimal" xfId="308"/>
    <cellStyle name="imf-zero decimal 2" xfId="1472"/>
    <cellStyle name="imf-zero decimal 2 2" xfId="3569"/>
    <cellStyle name="imf-zero decimal 3" xfId="4350"/>
    <cellStyle name="imf-zero decimal 4" xfId="4742"/>
    <cellStyle name="Incorrecto 2" xfId="309"/>
    <cellStyle name="Incorrecto 2 2" xfId="933"/>
    <cellStyle name="Incorrecto 2 2 2" xfId="1474"/>
    <cellStyle name="Incorrecto 2 2 2 2" xfId="4023"/>
    <cellStyle name="Incorrecto 2 3" xfId="4352"/>
    <cellStyle name="Incorrecto 2 4" xfId="4443"/>
    <cellStyle name="Incorrecto 3" xfId="934"/>
    <cellStyle name="Incorrecto 3 2" xfId="1475"/>
    <cellStyle name="Incorrecto 3 2 2" xfId="4024"/>
    <cellStyle name="Incorrecto 3 3" xfId="4353"/>
    <cellStyle name="Incorrecto 3 4" xfId="4442"/>
    <cellStyle name="Incorrecto 4" xfId="935"/>
    <cellStyle name="Incorrecto 4 2" xfId="1476"/>
    <cellStyle name="Incorrecto 4 2 2" xfId="4025"/>
    <cellStyle name="Incorrecto 4 3" xfId="4354"/>
    <cellStyle name="Incorrecto 4 4" xfId="4740"/>
    <cellStyle name="Incorrecto 5" xfId="1473"/>
    <cellStyle name="Incorrecto 5 2" xfId="3570"/>
    <cellStyle name="Incorrecto 6" xfId="4351"/>
    <cellStyle name="Incorrecto 7" xfId="4741"/>
    <cellStyle name="Input" xfId="310"/>
    <cellStyle name="Input [yellow]" xfId="311"/>
    <cellStyle name="Input [yellow] 2" xfId="1477"/>
    <cellStyle name="Input [yellow] 2 2" xfId="3572"/>
    <cellStyle name="Input [yellow] 3" xfId="4355"/>
    <cellStyle name="Input [yellow] 4" xfId="4739"/>
    <cellStyle name="Input 2" xfId="1939"/>
    <cellStyle name="Input 2 2" xfId="3571"/>
    <cellStyle name="Input 3" xfId="4662"/>
    <cellStyle name="Input 4" xfId="5035"/>
    <cellStyle name="Input_Sheet5" xfId="1478"/>
    <cellStyle name="Linked Cell" xfId="312"/>
    <cellStyle name="MacroCode" xfId="313"/>
    <cellStyle name="MacroCode 2" xfId="1479"/>
    <cellStyle name="MacroCode 2 2" xfId="3573"/>
    <cellStyle name="MacroCode 3" xfId="4356"/>
    <cellStyle name="MacroCode 4" xfId="4441"/>
    <cellStyle name="Millareɳ_INFORME.xls Gráfico 20" xfId="2634"/>
    <cellStyle name="Millares [0] 2" xfId="314"/>
    <cellStyle name="Millares [0] 2 2" xfId="1480"/>
    <cellStyle name="Millares [0] 2 3" xfId="4358"/>
    <cellStyle name="Millares [0] 2 4" xfId="4738"/>
    <cellStyle name="Millares 10" xfId="315"/>
    <cellStyle name="Millares 10 10" xfId="316"/>
    <cellStyle name="Millares 10 10 2" xfId="3575"/>
    <cellStyle name="Millares 10 11" xfId="317"/>
    <cellStyle name="Millares 10 11 2" xfId="3576"/>
    <cellStyle name="Millares 10 12" xfId="318"/>
    <cellStyle name="Millares 10 12 2" xfId="3577"/>
    <cellStyle name="Millares 10 13" xfId="319"/>
    <cellStyle name="Millares 10 13 2" xfId="3578"/>
    <cellStyle name="Millares 10 14" xfId="320"/>
    <cellStyle name="Millares 10 14 2" xfId="3579"/>
    <cellStyle name="Millares 10 15" xfId="321"/>
    <cellStyle name="Millares 10 15 2" xfId="3580"/>
    <cellStyle name="Millares 10 16" xfId="322"/>
    <cellStyle name="Millares 10 16 2" xfId="3581"/>
    <cellStyle name="Millares 10 17" xfId="323"/>
    <cellStyle name="Millares 10 17 2" xfId="3582"/>
    <cellStyle name="Millares 10 18" xfId="324"/>
    <cellStyle name="Millares 10 18 2" xfId="3583"/>
    <cellStyle name="Millares 10 19" xfId="325"/>
    <cellStyle name="Millares 10 19 2" xfId="3584"/>
    <cellStyle name="Millares 10 2" xfId="326"/>
    <cellStyle name="Millares 10 2 2" xfId="3585"/>
    <cellStyle name="Millares 10 20" xfId="3574"/>
    <cellStyle name="Millares 10 3" xfId="327"/>
    <cellStyle name="Millares 10 3 2" xfId="3586"/>
    <cellStyle name="Millares 10 4" xfId="328"/>
    <cellStyle name="Millares 10 4 2" xfId="3587"/>
    <cellStyle name="Millares 10 5" xfId="329"/>
    <cellStyle name="Millares 10 5 2" xfId="3588"/>
    <cellStyle name="Millares 10 6" xfId="330"/>
    <cellStyle name="Millares 10 6 2" xfId="3589"/>
    <cellStyle name="Millares 10 7" xfId="331"/>
    <cellStyle name="Millares 10 7 2" xfId="3590"/>
    <cellStyle name="Millares 10 8" xfId="332"/>
    <cellStyle name="Millares 10 8 2" xfId="3591"/>
    <cellStyle name="Millares 10 9" xfId="333"/>
    <cellStyle name="Millares 10 9 2" xfId="3592"/>
    <cellStyle name="Millares 11" xfId="334"/>
    <cellStyle name="Millares 11 10" xfId="335"/>
    <cellStyle name="Millares 11 10 2" xfId="3594"/>
    <cellStyle name="Millares 11 11" xfId="336"/>
    <cellStyle name="Millares 11 11 2" xfId="3595"/>
    <cellStyle name="Millares 11 12" xfId="337"/>
    <cellStyle name="Millares 11 12 2" xfId="3596"/>
    <cellStyle name="Millares 11 13" xfId="338"/>
    <cellStyle name="Millares 11 13 2" xfId="3597"/>
    <cellStyle name="Millares 11 14" xfId="339"/>
    <cellStyle name="Millares 11 14 2" xfId="3598"/>
    <cellStyle name="Millares 11 15" xfId="340"/>
    <cellStyle name="Millares 11 15 2" xfId="3599"/>
    <cellStyle name="Millares 11 16" xfId="341"/>
    <cellStyle name="Millares 11 16 2" xfId="3600"/>
    <cellStyle name="Millares 11 17" xfId="342"/>
    <cellStyle name="Millares 11 17 2" xfId="3601"/>
    <cellStyle name="Millares 11 18" xfId="3593"/>
    <cellStyle name="Millares 11 2" xfId="343"/>
    <cellStyle name="Millares 11 2 2" xfId="3602"/>
    <cellStyle name="Millares 11 3" xfId="344"/>
    <cellStyle name="Millares 11 3 2" xfId="3603"/>
    <cellStyle name="Millares 11 4" xfId="345"/>
    <cellStyle name="Millares 11 4 2" xfId="3604"/>
    <cellStyle name="Millares 11 5" xfId="346"/>
    <cellStyle name="Millares 11 5 2" xfId="3605"/>
    <cellStyle name="Millares 11 6" xfId="347"/>
    <cellStyle name="Millares 11 6 2" xfId="3606"/>
    <cellStyle name="Millares 11 7" xfId="348"/>
    <cellStyle name="Millares 11 7 2" xfId="3607"/>
    <cellStyle name="Millares 11 8" xfId="349"/>
    <cellStyle name="Millares 11 8 2" xfId="3608"/>
    <cellStyle name="Millares 11 9" xfId="350"/>
    <cellStyle name="Millares 11 9 2" xfId="3609"/>
    <cellStyle name="Millares 12" xfId="351"/>
    <cellStyle name="Millares 12 10" xfId="352"/>
    <cellStyle name="Millares 12 10 2" xfId="3611"/>
    <cellStyle name="Millares 12 11" xfId="353"/>
    <cellStyle name="Millares 12 11 2" xfId="3612"/>
    <cellStyle name="Millares 12 12" xfId="354"/>
    <cellStyle name="Millares 12 12 2" xfId="3613"/>
    <cellStyle name="Millares 12 13" xfId="355"/>
    <cellStyle name="Millares 12 13 2" xfId="3614"/>
    <cellStyle name="Millares 12 14" xfId="356"/>
    <cellStyle name="Millares 12 14 2" xfId="3615"/>
    <cellStyle name="Millares 12 15" xfId="357"/>
    <cellStyle name="Millares 12 15 2" xfId="3616"/>
    <cellStyle name="Millares 12 16" xfId="358"/>
    <cellStyle name="Millares 12 16 2" xfId="3617"/>
    <cellStyle name="Millares 12 17" xfId="359"/>
    <cellStyle name="Millares 12 17 2" xfId="3618"/>
    <cellStyle name="Millares 12 18" xfId="3610"/>
    <cellStyle name="Millares 12 2" xfId="360"/>
    <cellStyle name="Millares 12 2 2" xfId="3619"/>
    <cellStyle name="Millares 12 3" xfId="361"/>
    <cellStyle name="Millares 12 3 2" xfId="3620"/>
    <cellStyle name="Millares 12 4" xfId="362"/>
    <cellStyle name="Millares 12 4 2" xfId="3621"/>
    <cellStyle name="Millares 12 5" xfId="363"/>
    <cellStyle name="Millares 12 5 2" xfId="3622"/>
    <cellStyle name="Millares 12 6" xfId="364"/>
    <cellStyle name="Millares 12 6 2" xfId="3623"/>
    <cellStyle name="Millares 12 7" xfId="365"/>
    <cellStyle name="Millares 12 7 2" xfId="3624"/>
    <cellStyle name="Millares 12 8" xfId="366"/>
    <cellStyle name="Millares 12 8 2" xfId="3625"/>
    <cellStyle name="Millares 12 9" xfId="367"/>
    <cellStyle name="Millares 12 9 2" xfId="3626"/>
    <cellStyle name="Millares 13" xfId="368"/>
    <cellStyle name="Millares 13 10" xfId="369"/>
    <cellStyle name="Millares 13 10 2" xfId="3628"/>
    <cellStyle name="Millares 13 11" xfId="370"/>
    <cellStyle name="Millares 13 11 2" xfId="3629"/>
    <cellStyle name="Millares 13 12" xfId="371"/>
    <cellStyle name="Millares 13 12 2" xfId="3630"/>
    <cellStyle name="Millares 13 13" xfId="372"/>
    <cellStyle name="Millares 13 13 2" xfId="3631"/>
    <cellStyle name="Millares 13 14" xfId="373"/>
    <cellStyle name="Millares 13 14 2" xfId="3632"/>
    <cellStyle name="Millares 13 15" xfId="374"/>
    <cellStyle name="Millares 13 15 2" xfId="3633"/>
    <cellStyle name="Millares 13 16" xfId="3627"/>
    <cellStyle name="Millares 13 2" xfId="375"/>
    <cellStyle name="Millares 13 2 2" xfId="3634"/>
    <cellStyle name="Millares 13 3" xfId="376"/>
    <cellStyle name="Millares 13 3 2" xfId="3635"/>
    <cellStyle name="Millares 13 4" xfId="377"/>
    <cellStyle name="Millares 13 4 2" xfId="3636"/>
    <cellStyle name="Millares 13 5" xfId="378"/>
    <cellStyle name="Millares 13 5 2" xfId="3637"/>
    <cellStyle name="Millares 13 6" xfId="379"/>
    <cellStyle name="Millares 13 6 2" xfId="3638"/>
    <cellStyle name="Millares 13 7" xfId="380"/>
    <cellStyle name="Millares 13 7 2" xfId="3639"/>
    <cellStyle name="Millares 13 8" xfId="381"/>
    <cellStyle name="Millares 13 8 2" xfId="3640"/>
    <cellStyle name="Millares 13 9" xfId="382"/>
    <cellStyle name="Millares 13 9 2" xfId="3641"/>
    <cellStyle name="Millares 14" xfId="383"/>
    <cellStyle name="Millares 14 10" xfId="384"/>
    <cellStyle name="Millares 14 10 2" xfId="3643"/>
    <cellStyle name="Millares 14 11" xfId="385"/>
    <cellStyle name="Millares 14 11 2" xfId="3644"/>
    <cellStyle name="Millares 14 12" xfId="386"/>
    <cellStyle name="Millares 14 12 2" xfId="3645"/>
    <cellStyle name="Millares 14 13" xfId="387"/>
    <cellStyle name="Millares 14 13 2" xfId="3646"/>
    <cellStyle name="Millares 14 14" xfId="388"/>
    <cellStyle name="Millares 14 14 2" xfId="3647"/>
    <cellStyle name="Millares 14 15" xfId="389"/>
    <cellStyle name="Millares 14 15 2" xfId="3648"/>
    <cellStyle name="Millares 14 16" xfId="3642"/>
    <cellStyle name="Millares 14 2" xfId="390"/>
    <cellStyle name="Millares 14 2 2" xfId="3649"/>
    <cellStyle name="Millares 14 3" xfId="391"/>
    <cellStyle name="Millares 14 3 2" xfId="3650"/>
    <cellStyle name="Millares 14 4" xfId="392"/>
    <cellStyle name="Millares 14 4 2" xfId="3651"/>
    <cellStyle name="Millares 14 5" xfId="393"/>
    <cellStyle name="Millares 14 5 2" xfId="3652"/>
    <cellStyle name="Millares 14 6" xfId="394"/>
    <cellStyle name="Millares 14 6 2" xfId="3653"/>
    <cellStyle name="Millares 14 7" xfId="395"/>
    <cellStyle name="Millares 14 7 2" xfId="3654"/>
    <cellStyle name="Millares 14 8" xfId="396"/>
    <cellStyle name="Millares 14 8 2" xfId="3655"/>
    <cellStyle name="Millares 14 9" xfId="397"/>
    <cellStyle name="Millares 14 9 2" xfId="3656"/>
    <cellStyle name="Millares 15" xfId="398"/>
    <cellStyle name="Millares 15 10" xfId="399"/>
    <cellStyle name="Millares 15 10 2" xfId="3658"/>
    <cellStyle name="Millares 15 11" xfId="400"/>
    <cellStyle name="Millares 15 11 2" xfId="3659"/>
    <cellStyle name="Millares 15 12" xfId="3657"/>
    <cellStyle name="Millares 15 2" xfId="401"/>
    <cellStyle name="Millares 15 2 2" xfId="3660"/>
    <cellStyle name="Millares 15 3" xfId="402"/>
    <cellStyle name="Millares 15 3 2" xfId="3661"/>
    <cellStyle name="Millares 15 4" xfId="403"/>
    <cellStyle name="Millares 15 4 2" xfId="3662"/>
    <cellStyle name="Millares 15 5" xfId="404"/>
    <cellStyle name="Millares 15 5 2" xfId="3663"/>
    <cellStyle name="Millares 15 6" xfId="405"/>
    <cellStyle name="Millares 15 6 2" xfId="3664"/>
    <cellStyle name="Millares 15 7" xfId="406"/>
    <cellStyle name="Millares 15 7 2" xfId="3665"/>
    <cellStyle name="Millares 15 8" xfId="407"/>
    <cellStyle name="Millares 15 8 2" xfId="3666"/>
    <cellStyle name="Millares 15 9" xfId="408"/>
    <cellStyle name="Millares 15 9 2" xfId="3667"/>
    <cellStyle name="Millares 16" xfId="409"/>
    <cellStyle name="Millares 16 10" xfId="410"/>
    <cellStyle name="Millares 16 10 2" xfId="3669"/>
    <cellStyle name="Millares 16 11" xfId="411"/>
    <cellStyle name="Millares 16 11 2" xfId="3670"/>
    <cellStyle name="Millares 16 12" xfId="3668"/>
    <cellStyle name="Millares 16 2" xfId="412"/>
    <cellStyle name="Millares 16 2 2" xfId="3671"/>
    <cellStyle name="Millares 16 3" xfId="413"/>
    <cellStyle name="Millares 16 3 2" xfId="3672"/>
    <cellStyle name="Millares 16 4" xfId="414"/>
    <cellStyle name="Millares 16 4 2" xfId="3673"/>
    <cellStyle name="Millares 16 5" xfId="415"/>
    <cellStyle name="Millares 16 5 2" xfId="3674"/>
    <cellStyle name="Millares 16 6" xfId="416"/>
    <cellStyle name="Millares 16 6 2" xfId="3675"/>
    <cellStyle name="Millares 16 7" xfId="417"/>
    <cellStyle name="Millares 16 7 2" xfId="3676"/>
    <cellStyle name="Millares 16 8" xfId="418"/>
    <cellStyle name="Millares 16 8 2" xfId="3677"/>
    <cellStyle name="Millares 16 9" xfId="419"/>
    <cellStyle name="Millares 16 9 2" xfId="3678"/>
    <cellStyle name="Millares 17" xfId="420"/>
    <cellStyle name="Millares 17 10" xfId="421"/>
    <cellStyle name="Millares 17 10 2" xfId="3680"/>
    <cellStyle name="Millares 17 11" xfId="422"/>
    <cellStyle name="Millares 17 11 2" xfId="3681"/>
    <cellStyle name="Millares 17 12" xfId="3679"/>
    <cellStyle name="Millares 17 2" xfId="423"/>
    <cellStyle name="Millares 17 2 2" xfId="3682"/>
    <cellStyle name="Millares 17 3" xfId="424"/>
    <cellStyle name="Millares 17 3 2" xfId="3683"/>
    <cellStyle name="Millares 17 4" xfId="425"/>
    <cellStyle name="Millares 17 4 2" xfId="3684"/>
    <cellStyle name="Millares 17 5" xfId="426"/>
    <cellStyle name="Millares 17 5 2" xfId="3685"/>
    <cellStyle name="Millares 17 6" xfId="427"/>
    <cellStyle name="Millares 17 6 2" xfId="3686"/>
    <cellStyle name="Millares 17 7" xfId="428"/>
    <cellStyle name="Millares 17 7 2" xfId="3687"/>
    <cellStyle name="Millares 17 8" xfId="429"/>
    <cellStyle name="Millares 17 8 2" xfId="3688"/>
    <cellStyle name="Millares 17 9" xfId="430"/>
    <cellStyle name="Millares 17 9 2" xfId="3689"/>
    <cellStyle name="Millares 18" xfId="431"/>
    <cellStyle name="Millares 18 10" xfId="432"/>
    <cellStyle name="Millares 18 10 2" xfId="3691"/>
    <cellStyle name="Millares 18 11" xfId="433"/>
    <cellStyle name="Millares 18 11 2" xfId="3692"/>
    <cellStyle name="Millares 18 12" xfId="3690"/>
    <cellStyle name="Millares 18 2" xfId="434"/>
    <cellStyle name="Millares 18 2 2" xfId="3693"/>
    <cellStyle name="Millares 18 3" xfId="435"/>
    <cellStyle name="Millares 18 3 2" xfId="3694"/>
    <cellStyle name="Millares 18 4" xfId="436"/>
    <cellStyle name="Millares 18 4 2" xfId="3695"/>
    <cellStyle name="Millares 18 5" xfId="437"/>
    <cellStyle name="Millares 18 5 2" xfId="3696"/>
    <cellStyle name="Millares 18 6" xfId="438"/>
    <cellStyle name="Millares 18 6 2" xfId="3697"/>
    <cellStyle name="Millares 18 7" xfId="439"/>
    <cellStyle name="Millares 18 7 2" xfId="3698"/>
    <cellStyle name="Millares 18 8" xfId="440"/>
    <cellStyle name="Millares 18 8 2" xfId="3699"/>
    <cellStyle name="Millares 18 9" xfId="441"/>
    <cellStyle name="Millares 18 9 2" xfId="3700"/>
    <cellStyle name="Millares 19" xfId="442"/>
    <cellStyle name="Millares 19 2" xfId="443"/>
    <cellStyle name="Millares 19 2 2" xfId="3702"/>
    <cellStyle name="Millares 19 3" xfId="444"/>
    <cellStyle name="Millares 19 3 2" xfId="3703"/>
    <cellStyle name="Millares 19 4" xfId="445"/>
    <cellStyle name="Millares 19 4 2" xfId="3704"/>
    <cellStyle name="Millares 19 5" xfId="446"/>
    <cellStyle name="Millares 19 5 2" xfId="3705"/>
    <cellStyle name="Millares 19 6" xfId="447"/>
    <cellStyle name="Millares 19 6 2" xfId="3706"/>
    <cellStyle name="Millares 19 7" xfId="448"/>
    <cellStyle name="Millares 19 7 2" xfId="3707"/>
    <cellStyle name="Millares 19 8" xfId="3701"/>
    <cellStyle name="Millares 2 10" xfId="450"/>
    <cellStyle name="Millares 2 10 2" xfId="1482"/>
    <cellStyle name="Millares 2 10 3" xfId="4360"/>
    <cellStyle name="Millares 2 10 4" xfId="4439"/>
    <cellStyle name="Millares 2 11" xfId="451"/>
    <cellStyle name="Millares 2 11 2" xfId="1483"/>
    <cellStyle name="Millares 2 11 3" xfId="4361"/>
    <cellStyle name="Millares 2 11 4" xfId="4737"/>
    <cellStyle name="Millares 2 12" xfId="452"/>
    <cellStyle name="Millares 2 12 2" xfId="1484"/>
    <cellStyle name="Millares 2 12 3" xfId="4362"/>
    <cellStyle name="Millares 2 12 4" xfId="4736"/>
    <cellStyle name="Millares 2 13" xfId="453"/>
    <cellStyle name="Millares 2 13 2" xfId="1485"/>
    <cellStyle name="Millares 2 13 3" xfId="4363"/>
    <cellStyle name="Millares 2 13 4" xfId="4438"/>
    <cellStyle name="Millares 2 14" xfId="454"/>
    <cellStyle name="Millares 2 14 2" xfId="1486"/>
    <cellStyle name="Millares 2 14 3" xfId="4364"/>
    <cellStyle name="Millares 2 14 4" xfId="4437"/>
    <cellStyle name="Millares 2 15" xfId="455"/>
    <cellStyle name="Millares 2 15 2" xfId="1487"/>
    <cellStyle name="Millares 2 15 3" xfId="4365"/>
    <cellStyle name="Millares 2 15 4" xfId="4735"/>
    <cellStyle name="Millares 2 16" xfId="456"/>
    <cellStyle name="Millares 2 16 2" xfId="1488"/>
    <cellStyle name="Millares 2 16 3" xfId="4366"/>
    <cellStyle name="Millares 2 16 4" xfId="4734"/>
    <cellStyle name="Millares 2 17" xfId="457"/>
    <cellStyle name="Millares 2 17 2" xfId="1489"/>
    <cellStyle name="Millares 2 17 3" xfId="4367"/>
    <cellStyle name="Millares 2 17 4" xfId="4436"/>
    <cellStyle name="Millares 2 18" xfId="458"/>
    <cellStyle name="Millares 2 18 2" xfId="1490"/>
    <cellStyle name="Millares 2 18 3" xfId="4368"/>
    <cellStyle name="Millares 2 18 4" xfId="4435"/>
    <cellStyle name="Millares 2 19" xfId="459"/>
    <cellStyle name="Millares 2 19 2" xfId="1491"/>
    <cellStyle name="Millares 2 19 3" xfId="4369"/>
    <cellStyle name="Millares 2 19 4" xfId="4733"/>
    <cellStyle name="Millares 2 2" xfId="449"/>
    <cellStyle name="Millares 2 2 10" xfId="3328"/>
    <cellStyle name="Millares 2 2 11" xfId="3229"/>
    <cellStyle name="Millares 2 2 12" xfId="3431"/>
    <cellStyle name="Millares 2 2 13" xfId="3709"/>
    <cellStyle name="Millares 2 2 14" xfId="4370"/>
    <cellStyle name="Millares 2 2 15" xfId="4732"/>
    <cellStyle name="Millares 2 2 2" xfId="460"/>
    <cellStyle name="Millares 2 2 3" xfId="2935"/>
    <cellStyle name="Millares 2 2 4" xfId="3043"/>
    <cellStyle name="Millares 2 2 5" xfId="2745"/>
    <cellStyle name="Millares 2 2 6" xfId="2985"/>
    <cellStyle name="Millares 2 2 7" xfId="3187"/>
    <cellStyle name="Millares 2 2 8" xfId="3332"/>
    <cellStyle name="Millares 2 2 9" xfId="3325"/>
    <cellStyle name="Millares 2 20" xfId="461"/>
    <cellStyle name="Millares 2 20 2" xfId="1492"/>
    <cellStyle name="Millares 2 20 3" xfId="4371"/>
    <cellStyle name="Millares 2 20 4" xfId="4434"/>
    <cellStyle name="Millares 2 21" xfId="462"/>
    <cellStyle name="Millares 2 21 2" xfId="2197"/>
    <cellStyle name="Millares 2 21 3" xfId="4697"/>
    <cellStyle name="Millares 2 21 4" xfId="4668"/>
    <cellStyle name="Millares 2 22" xfId="463"/>
    <cellStyle name="Millares 2 22 2" xfId="2198"/>
    <cellStyle name="Millares 2 22 3" xfId="4698"/>
    <cellStyle name="Millares 2 22 4" xfId="4106"/>
    <cellStyle name="Millares 2 23" xfId="464"/>
    <cellStyle name="Millares 2 23 2" xfId="2501"/>
    <cellStyle name="Millares 2 23 2 2" xfId="3710"/>
    <cellStyle name="Millares 2 23 3" xfId="4855"/>
    <cellStyle name="Millares 2 23 4" xfId="5541"/>
    <cellStyle name="Millares 2 24" xfId="465"/>
    <cellStyle name="Millares 2 24 2" xfId="2709"/>
    <cellStyle name="Millares 2 24 2 2" xfId="3711"/>
    <cellStyle name="Millares 2 24 3" xfId="4948"/>
    <cellStyle name="Millares 2 24 4" xfId="5573"/>
    <cellStyle name="Millares 2 25" xfId="466"/>
    <cellStyle name="Millares 2 25 2" xfId="2828"/>
    <cellStyle name="Millares 2 25 2 2" xfId="3712"/>
    <cellStyle name="Millares 2 25 3" xfId="5016"/>
    <cellStyle name="Millares 2 25 4" xfId="5594"/>
    <cellStyle name="Millares 2 26" xfId="843"/>
    <cellStyle name="Millares 2 26 2" xfId="2861"/>
    <cellStyle name="Millares 2 26 2 2" xfId="3931"/>
    <cellStyle name="Millares 2 26 3" xfId="5039"/>
    <cellStyle name="Millares 2 26 4" xfId="5607"/>
    <cellStyle name="Millares 2 27" xfId="1481"/>
    <cellStyle name="Millares 2 27 2" xfId="2879"/>
    <cellStyle name="Millares 2 27 3" xfId="5057"/>
    <cellStyle name="Millares 2 27 4" xfId="5628"/>
    <cellStyle name="Millares 2 28" xfId="2894"/>
    <cellStyle name="Millares 2 29" xfId="3708"/>
    <cellStyle name="Millares 2 3" xfId="467"/>
    <cellStyle name="Millares 2 3 2" xfId="1493"/>
    <cellStyle name="Millares 2 3 3" xfId="4372"/>
    <cellStyle name="Millares 2 3 4" xfId="4433"/>
    <cellStyle name="Millares 2 30" xfId="4359"/>
    <cellStyle name="Millares 2 31" xfId="4440"/>
    <cellStyle name="Millares 2 4" xfId="468"/>
    <cellStyle name="Millares 2 4 2" xfId="1494"/>
    <cellStyle name="Millares 2 4 3" xfId="4373"/>
    <cellStyle name="Millares 2 4 4" xfId="4731"/>
    <cellStyle name="Millares 2 5" xfId="469"/>
    <cellStyle name="Millares 2 5 2" xfId="1495"/>
    <cellStyle name="Millares 2 5 3" xfId="4374"/>
    <cellStyle name="Millares 2 5 4" xfId="4730"/>
    <cellStyle name="Millares 2 6" xfId="470"/>
    <cellStyle name="Millares 2 6 2" xfId="1496"/>
    <cellStyle name="Millares 2 6 3" xfId="4375"/>
    <cellStyle name="Millares 2 6 4" xfId="4729"/>
    <cellStyle name="Millares 2 7" xfId="471"/>
    <cellStyle name="Millares 2 7 2" xfId="1497"/>
    <cellStyle name="Millares 2 7 3" xfId="4376"/>
    <cellStyle name="Millares 2 7 4" xfId="4431"/>
    <cellStyle name="Millares 2 8" xfId="472"/>
    <cellStyle name="Millares 2 8 2" xfId="1498"/>
    <cellStyle name="Millares 2 8 3" xfId="4377"/>
    <cellStyle name="Millares 2 8 4" xfId="4728"/>
    <cellStyle name="Millares 2 9" xfId="473"/>
    <cellStyle name="Millares 2 9 2" xfId="1499"/>
    <cellStyle name="Millares 2 9 3" xfId="4378"/>
    <cellStyle name="Millares 2 9 4" xfId="4430"/>
    <cellStyle name="Millares 20" xfId="474"/>
    <cellStyle name="Millares 20 2" xfId="475"/>
    <cellStyle name="Millares 20 2 2" xfId="3714"/>
    <cellStyle name="Millares 20 3" xfId="476"/>
    <cellStyle name="Millares 20 3 2" xfId="3715"/>
    <cellStyle name="Millares 20 4" xfId="477"/>
    <cellStyle name="Millares 20 4 2" xfId="3716"/>
    <cellStyle name="Millares 20 5" xfId="478"/>
    <cellStyle name="Millares 20 5 2" xfId="3717"/>
    <cellStyle name="Millares 20 6" xfId="479"/>
    <cellStyle name="Millares 20 6 2" xfId="3718"/>
    <cellStyle name="Millares 20 7" xfId="480"/>
    <cellStyle name="Millares 20 7 2" xfId="3719"/>
    <cellStyle name="Millares 20 8" xfId="3713"/>
    <cellStyle name="Millares 21" xfId="481"/>
    <cellStyle name="Millares 21 2" xfId="482"/>
    <cellStyle name="Millares 21 2 2" xfId="3721"/>
    <cellStyle name="Millares 21 3" xfId="483"/>
    <cellStyle name="Millares 21 3 2" xfId="3722"/>
    <cellStyle name="Millares 21 4" xfId="484"/>
    <cellStyle name="Millares 21 4 2" xfId="3723"/>
    <cellStyle name="Millares 21 5" xfId="485"/>
    <cellStyle name="Millares 21 5 2" xfId="3724"/>
    <cellStyle name="Millares 21 6" xfId="486"/>
    <cellStyle name="Millares 21 6 2" xfId="3725"/>
    <cellStyle name="Millares 21 7" xfId="487"/>
    <cellStyle name="Millares 21 7 2" xfId="3726"/>
    <cellStyle name="Millares 21 8" xfId="3720"/>
    <cellStyle name="Millares 22" xfId="488"/>
    <cellStyle name="Millares 22 2" xfId="489"/>
    <cellStyle name="Millares 22 2 2" xfId="3728"/>
    <cellStyle name="Millares 22 3" xfId="490"/>
    <cellStyle name="Millares 22 3 2" xfId="3729"/>
    <cellStyle name="Millares 22 4" xfId="491"/>
    <cellStyle name="Millares 22 4 2" xfId="3730"/>
    <cellStyle name="Millares 22 5" xfId="492"/>
    <cellStyle name="Millares 22 5 2" xfId="3731"/>
    <cellStyle name="Millares 22 6" xfId="493"/>
    <cellStyle name="Millares 22 6 2" xfId="3732"/>
    <cellStyle name="Millares 22 7" xfId="494"/>
    <cellStyle name="Millares 22 7 2" xfId="3733"/>
    <cellStyle name="Millares 22 8" xfId="3727"/>
    <cellStyle name="Millares 23" xfId="495"/>
    <cellStyle name="Millares 23 2" xfId="496"/>
    <cellStyle name="Millares 23 2 2" xfId="3735"/>
    <cellStyle name="Millares 23 3" xfId="497"/>
    <cellStyle name="Millares 23 3 2" xfId="3736"/>
    <cellStyle name="Millares 23 4" xfId="3734"/>
    <cellStyle name="Millares 24" xfId="498"/>
    <cellStyle name="Millares 24 2" xfId="499"/>
    <cellStyle name="Millares 24 2 2" xfId="3738"/>
    <cellStyle name="Millares 24 3" xfId="500"/>
    <cellStyle name="Millares 24 3 2" xfId="3739"/>
    <cellStyle name="Millares 24 4" xfId="3737"/>
    <cellStyle name="Millares 25" xfId="501"/>
    <cellStyle name="Millares 25 2" xfId="502"/>
    <cellStyle name="Millares 25 2 2" xfId="3741"/>
    <cellStyle name="Millares 25 3" xfId="503"/>
    <cellStyle name="Millares 25 3 2" xfId="3742"/>
    <cellStyle name="Millares 25 4" xfId="3740"/>
    <cellStyle name="Millares 26" xfId="504"/>
    <cellStyle name="Millares 26 2" xfId="505"/>
    <cellStyle name="Millares 26 2 2" xfId="3744"/>
    <cellStyle name="Millares 26 3" xfId="506"/>
    <cellStyle name="Millares 26 3 2" xfId="3745"/>
    <cellStyle name="Millares 26 4" xfId="3743"/>
    <cellStyle name="Millares 27" xfId="507"/>
    <cellStyle name="Millares 27 2" xfId="3746"/>
    <cellStyle name="Millares 28" xfId="508"/>
    <cellStyle name="Millares 28 2" xfId="3747"/>
    <cellStyle name="Millares 29" xfId="509"/>
    <cellStyle name="Millares 3" xfId="510"/>
    <cellStyle name="Millares 3 10" xfId="511"/>
    <cellStyle name="Millares 3 10 2" xfId="3748"/>
    <cellStyle name="Millares 3 11" xfId="512"/>
    <cellStyle name="Millares 3 11 2" xfId="3749"/>
    <cellStyle name="Millares 3 12" xfId="513"/>
    <cellStyle name="Millares 3 12 2" xfId="3750"/>
    <cellStyle name="Millares 3 13" xfId="514"/>
    <cellStyle name="Millares 3 13 2" xfId="3751"/>
    <cellStyle name="Millares 3 14" xfId="515"/>
    <cellStyle name="Millares 3 14 2" xfId="3752"/>
    <cellStyle name="Millares 3 15" xfId="516"/>
    <cellStyle name="Millares 3 15 2" xfId="3753"/>
    <cellStyle name="Millares 3 16" xfId="517"/>
    <cellStyle name="Millares 3 16 2" xfId="3754"/>
    <cellStyle name="Millares 3 17" xfId="518"/>
    <cellStyle name="Millares 3 17 2" xfId="3755"/>
    <cellStyle name="Millares 3 18" xfId="519"/>
    <cellStyle name="Millares 3 18 2" xfId="3756"/>
    <cellStyle name="Millares 3 19" xfId="520"/>
    <cellStyle name="Millares 3 19 2" xfId="3757"/>
    <cellStyle name="Millares 3 2" xfId="521"/>
    <cellStyle name="Millares 3 2 2" xfId="2199"/>
    <cellStyle name="Millares 3 2 3" xfId="4701"/>
    <cellStyle name="Millares 3 2 4" xfId="4105"/>
    <cellStyle name="Millares 3 20" xfId="522"/>
    <cellStyle name="Millares 3 20 2" xfId="3758"/>
    <cellStyle name="Millares 3 21" xfId="523"/>
    <cellStyle name="Millares 3 21 2" xfId="3759"/>
    <cellStyle name="Millares 3 22" xfId="524"/>
    <cellStyle name="Millares 3 22 2" xfId="3760"/>
    <cellStyle name="Millares 3 23" xfId="525"/>
    <cellStyle name="Millares 3 23 2" xfId="3761"/>
    <cellStyle name="Millares 3 24" xfId="526"/>
    <cellStyle name="Millares 3 24 2" xfId="3762"/>
    <cellStyle name="Millares 3 25" xfId="527"/>
    <cellStyle name="Millares 3 25 2" xfId="3763"/>
    <cellStyle name="Millares 3 3" xfId="528"/>
    <cellStyle name="Millares 3 3 2" xfId="3764"/>
    <cellStyle name="Millares 3 4" xfId="529"/>
    <cellStyle name="Millares 3 4 2" xfId="3765"/>
    <cellStyle name="Millares 3 5" xfId="530"/>
    <cellStyle name="Millares 3 5 2" xfId="3766"/>
    <cellStyle name="Millares 3 6" xfId="531"/>
    <cellStyle name="Millares 3 6 2" xfId="3767"/>
    <cellStyle name="Millares 3 7" xfId="532"/>
    <cellStyle name="Millares 3 7 2" xfId="3768"/>
    <cellStyle name="Millares 3 8" xfId="533"/>
    <cellStyle name="Millares 3 8 2" xfId="3769"/>
    <cellStyle name="Millares 3 9" xfId="534"/>
    <cellStyle name="Millares 3 9 2" xfId="3770"/>
    <cellStyle name="Millares 30" xfId="835"/>
    <cellStyle name="Millares 30 2" xfId="3926"/>
    <cellStyle name="Millares 31" xfId="838"/>
    <cellStyle name="Millares 32" xfId="840"/>
    <cellStyle name="Millares 32 2" xfId="3928"/>
    <cellStyle name="Millares 4" xfId="535"/>
    <cellStyle name="Millares 4 10" xfId="536"/>
    <cellStyle name="Millares 4 10 2" xfId="3772"/>
    <cellStyle name="Millares 4 11" xfId="537"/>
    <cellStyle name="Millares 4 11 2" xfId="3773"/>
    <cellStyle name="Millares 4 12" xfId="538"/>
    <cellStyle name="Millares 4 12 2" xfId="3774"/>
    <cellStyle name="Millares 4 13" xfId="539"/>
    <cellStyle name="Millares 4 13 2" xfId="3775"/>
    <cellStyle name="Millares 4 14" xfId="540"/>
    <cellStyle name="Millares 4 14 2" xfId="3776"/>
    <cellStyle name="Millares 4 15" xfId="541"/>
    <cellStyle name="Millares 4 15 2" xfId="3777"/>
    <cellStyle name="Millares 4 16" xfId="542"/>
    <cellStyle name="Millares 4 16 2" xfId="3778"/>
    <cellStyle name="Millares 4 17" xfId="543"/>
    <cellStyle name="Millares 4 17 2" xfId="3779"/>
    <cellStyle name="Millares 4 18" xfId="544"/>
    <cellStyle name="Millares 4 18 2" xfId="3780"/>
    <cellStyle name="Millares 4 19" xfId="545"/>
    <cellStyle name="Millares 4 19 2" xfId="3781"/>
    <cellStyle name="Millares 4 2" xfId="546"/>
    <cellStyle name="Millares 4 2 2" xfId="2200"/>
    <cellStyle name="Millares 4 2 2 2" xfId="3782"/>
    <cellStyle name="Millares 4 2 3" xfId="4702"/>
    <cellStyle name="Millares 4 2 4" xfId="4104"/>
    <cellStyle name="Millares 4 20" xfId="547"/>
    <cellStyle name="Millares 4 20 2" xfId="3783"/>
    <cellStyle name="Millares 4 21" xfId="548"/>
    <cellStyle name="Millares 4 21 2" xfId="3784"/>
    <cellStyle name="Millares 4 22" xfId="549"/>
    <cellStyle name="Millares 4 22 2" xfId="3785"/>
    <cellStyle name="Millares 4 23" xfId="550"/>
    <cellStyle name="Millares 4 23 2" xfId="3786"/>
    <cellStyle name="Millares 4 24" xfId="551"/>
    <cellStyle name="Millares 4 24 2" xfId="3787"/>
    <cellStyle name="Millares 4 25" xfId="552"/>
    <cellStyle name="Millares 4 25 2" xfId="3788"/>
    <cellStyle name="Millares 4 26" xfId="1500"/>
    <cellStyle name="Millares 4 27" xfId="4379"/>
    <cellStyle name="Millares 4 28" xfId="4429"/>
    <cellStyle name="Millares 4 3" xfId="553"/>
    <cellStyle name="Millares 4 3 2" xfId="3771"/>
    <cellStyle name="Millares 4 4" xfId="554"/>
    <cellStyle name="Millares 4 4 2" xfId="3789"/>
    <cellStyle name="Millares 4 5" xfId="555"/>
    <cellStyle name="Millares 4 5 2" xfId="3790"/>
    <cellStyle name="Millares 4 6" xfId="556"/>
    <cellStyle name="Millares 4 6 2" xfId="3791"/>
    <cellStyle name="Millares 4 7" xfId="557"/>
    <cellStyle name="Millares 4 7 2" xfId="3792"/>
    <cellStyle name="Millares 4 8" xfId="558"/>
    <cellStyle name="Millares 4 8 2" xfId="3793"/>
    <cellStyle name="Millares 4 9" xfId="559"/>
    <cellStyle name="Millares 4 9 2" xfId="3794"/>
    <cellStyle name="Millares 5" xfId="560"/>
    <cellStyle name="Millares 5 10" xfId="561"/>
    <cellStyle name="Millares 5 10 2" xfId="3795"/>
    <cellStyle name="Millares 5 11" xfId="562"/>
    <cellStyle name="Millares 5 11 2" xfId="3796"/>
    <cellStyle name="Millares 5 12" xfId="563"/>
    <cellStyle name="Millares 5 12 2" xfId="3797"/>
    <cellStyle name="Millares 5 13" xfId="564"/>
    <cellStyle name="Millares 5 13 2" xfId="3798"/>
    <cellStyle name="Millares 5 14" xfId="565"/>
    <cellStyle name="Millares 5 14 2" xfId="3799"/>
    <cellStyle name="Millares 5 15" xfId="566"/>
    <cellStyle name="Millares 5 15 2" xfId="3800"/>
    <cellStyle name="Millares 5 16" xfId="567"/>
    <cellStyle name="Millares 5 16 2" xfId="3801"/>
    <cellStyle name="Millares 5 17" xfId="568"/>
    <cellStyle name="Millares 5 17 2" xfId="3802"/>
    <cellStyle name="Millares 5 18" xfId="569"/>
    <cellStyle name="Millares 5 18 2" xfId="3803"/>
    <cellStyle name="Millares 5 19" xfId="570"/>
    <cellStyle name="Millares 5 19 2" xfId="3804"/>
    <cellStyle name="Millares 5 2" xfId="571"/>
    <cellStyle name="Millares 5 2 2" xfId="1502"/>
    <cellStyle name="Millares 5 2 3" xfId="4381"/>
    <cellStyle name="Millares 5 2 4" xfId="4428"/>
    <cellStyle name="Millares 5 20" xfId="572"/>
    <cellStyle name="Millares 5 20 2" xfId="3805"/>
    <cellStyle name="Millares 5 21" xfId="573"/>
    <cellStyle name="Millares 5 21 2" xfId="3806"/>
    <cellStyle name="Millares 5 22" xfId="574"/>
    <cellStyle name="Millares 5 22 2" xfId="3807"/>
    <cellStyle name="Millares 5 23" xfId="575"/>
    <cellStyle name="Millares 5 23 2" xfId="3808"/>
    <cellStyle name="Millares 5 24" xfId="1501"/>
    <cellStyle name="Millares 5 25" xfId="4380"/>
    <cellStyle name="Millares 5 26" xfId="4727"/>
    <cellStyle name="Millares 5 3" xfId="576"/>
    <cellStyle name="Millares 5 3 2" xfId="1503"/>
    <cellStyle name="Millares 5 3 2 2" xfId="3809"/>
    <cellStyle name="Millares 5 3 3" xfId="4382"/>
    <cellStyle name="Millares 5 3 4" xfId="4426"/>
    <cellStyle name="Millares 5 4" xfId="577"/>
    <cellStyle name="Millares 5 4 2" xfId="3810"/>
    <cellStyle name="Millares 5 5" xfId="578"/>
    <cellStyle name="Millares 5 5 2" xfId="3811"/>
    <cellStyle name="Millares 5 6" xfId="579"/>
    <cellStyle name="Millares 5 6 2" xfId="3812"/>
    <cellStyle name="Millares 5 7" xfId="580"/>
    <cellStyle name="Millares 5 7 2" xfId="3813"/>
    <cellStyle name="Millares 5 8" xfId="581"/>
    <cellStyle name="Millares 5 8 2" xfId="3814"/>
    <cellStyle name="Millares 5 9" xfId="582"/>
    <cellStyle name="Millares 5 9 2" xfId="3815"/>
    <cellStyle name="Millares 5_Dominicana en cifras economicas consolidado para complet 3-" xfId="1504"/>
    <cellStyle name="Millares 6" xfId="583"/>
    <cellStyle name="Millares 6 10" xfId="584"/>
    <cellStyle name="Millares 6 10 2" xfId="3327"/>
    <cellStyle name="Millares 6 10 3" xfId="5432"/>
    <cellStyle name="Millares 6 10 4" xfId="5986"/>
    <cellStyle name="Millares 6 11" xfId="585"/>
    <cellStyle name="Millares 6 11 2" xfId="3148"/>
    <cellStyle name="Millares 6 11 3" xfId="5292"/>
    <cellStyle name="Millares 6 11 4" xfId="5855"/>
    <cellStyle name="Millares 6 12" xfId="586"/>
    <cellStyle name="Millares 6 12 2" xfId="3432"/>
    <cellStyle name="Millares 6 12 3" xfId="5522"/>
    <cellStyle name="Millares 6 12 4" xfId="6072"/>
    <cellStyle name="Millares 6 13" xfId="587"/>
    <cellStyle name="Millares 6 13 2" xfId="3816"/>
    <cellStyle name="Millares 6 14" xfId="588"/>
    <cellStyle name="Millares 6 14 2" xfId="3817"/>
    <cellStyle name="Millares 6 15" xfId="589"/>
    <cellStyle name="Millares 6 15 2" xfId="3818"/>
    <cellStyle name="Millares 6 16" xfId="590"/>
    <cellStyle name="Millares 6 16 2" xfId="3819"/>
    <cellStyle name="Millares 6 17" xfId="591"/>
    <cellStyle name="Millares 6 17 2" xfId="3820"/>
    <cellStyle name="Millares 6 18" xfId="592"/>
    <cellStyle name="Millares 6 18 2" xfId="3821"/>
    <cellStyle name="Millares 6 19" xfId="593"/>
    <cellStyle name="Millares 6 19 2" xfId="3822"/>
    <cellStyle name="Millares 6 2" xfId="594"/>
    <cellStyle name="Millares 6 2 2" xfId="1934"/>
    <cellStyle name="Millares 6 2 3" xfId="4656"/>
    <cellStyle name="Millares 6 2 4" xfId="4996"/>
    <cellStyle name="Millares 6 20" xfId="595"/>
    <cellStyle name="Millares 6 20 2" xfId="3823"/>
    <cellStyle name="Millares 6 21" xfId="596"/>
    <cellStyle name="Millares 6 21 2" xfId="3824"/>
    <cellStyle name="Millares 6 22" xfId="597"/>
    <cellStyle name="Millares 6 22 2" xfId="3825"/>
    <cellStyle name="Millares 6 23" xfId="598"/>
    <cellStyle name="Millares 6 23 2" xfId="3826"/>
    <cellStyle name="Millares 6 24" xfId="1505"/>
    <cellStyle name="Millares 6 25" xfId="4383"/>
    <cellStyle name="Millares 6 26" xfId="4726"/>
    <cellStyle name="Millares 6 3" xfId="599"/>
    <cellStyle name="Millares 6 3 2" xfId="2937"/>
    <cellStyle name="Millares 6 3 3" xfId="5111"/>
    <cellStyle name="Millares 6 3 4" xfId="5685"/>
    <cellStyle name="Millares 6 4" xfId="600"/>
    <cellStyle name="Millares 6 4 2" xfId="3042"/>
    <cellStyle name="Millares 6 4 3" xfId="5198"/>
    <cellStyle name="Millares 6 4 4" xfId="5764"/>
    <cellStyle name="Millares 6 5" xfId="601"/>
    <cellStyle name="Millares 6 5 2" xfId="2943"/>
    <cellStyle name="Millares 6 5 3" xfId="5115"/>
    <cellStyle name="Millares 6 5 4" xfId="5688"/>
    <cellStyle name="Millares 6 6" xfId="602"/>
    <cellStyle name="Millares 6 6 2" xfId="3038"/>
    <cellStyle name="Millares 6 6 3" xfId="5196"/>
    <cellStyle name="Millares 6 6 4" xfId="5762"/>
    <cellStyle name="Millares 6 7" xfId="603"/>
    <cellStyle name="Millares 6 7 2" xfId="3188"/>
    <cellStyle name="Millares 6 7 3" xfId="5322"/>
    <cellStyle name="Millares 6 7 4" xfId="5884"/>
    <cellStyle name="Millares 6 8" xfId="604"/>
    <cellStyle name="Millares 6 8 2" xfId="3208"/>
    <cellStyle name="Millares 6 8 3" xfId="5333"/>
    <cellStyle name="Millares 6 8 4" xfId="5893"/>
    <cellStyle name="Millares 6 9" xfId="605"/>
    <cellStyle name="Millares 6 9 2" xfId="3200"/>
    <cellStyle name="Millares 6 9 3" xfId="5330"/>
    <cellStyle name="Millares 6 9 4" xfId="5891"/>
    <cellStyle name="Millares 7" xfId="606"/>
    <cellStyle name="Millares 7 10" xfId="607"/>
    <cellStyle name="Millares 7 10 2" xfId="3373"/>
    <cellStyle name="Millares 7 10 2 2" xfId="3828"/>
    <cellStyle name="Millares 7 10 3" xfId="5469"/>
    <cellStyle name="Millares 7 10 4" xfId="6019"/>
    <cellStyle name="Millares 7 11" xfId="608"/>
    <cellStyle name="Millares 7 11 2" xfId="3433"/>
    <cellStyle name="Millares 7 11 2 2" xfId="3829"/>
    <cellStyle name="Millares 7 11 3" xfId="5523"/>
    <cellStyle name="Millares 7 11 4" xfId="6073"/>
    <cellStyle name="Millares 7 12" xfId="609"/>
    <cellStyle name="Millares 7 12 2" xfId="3827"/>
    <cellStyle name="Millares 7 13" xfId="610"/>
    <cellStyle name="Millares 7 13 2" xfId="3830"/>
    <cellStyle name="Millares 7 14" xfId="611"/>
    <cellStyle name="Millares 7 14 2" xfId="3831"/>
    <cellStyle name="Millares 7 15" xfId="612"/>
    <cellStyle name="Millares 7 15 2" xfId="3832"/>
    <cellStyle name="Millares 7 16" xfId="613"/>
    <cellStyle name="Millares 7 16 2" xfId="3833"/>
    <cellStyle name="Millares 7 17" xfId="614"/>
    <cellStyle name="Millares 7 17 2" xfId="3834"/>
    <cellStyle name="Millares 7 18" xfId="615"/>
    <cellStyle name="Millares 7 18 2" xfId="3835"/>
    <cellStyle name="Millares 7 19" xfId="616"/>
    <cellStyle name="Millares 7 19 2" xfId="3836"/>
    <cellStyle name="Millares 7 2" xfId="617"/>
    <cellStyle name="Millares 7 2 2" xfId="2938"/>
    <cellStyle name="Millares 7 2 2 2" xfId="3837"/>
    <cellStyle name="Millares 7 2 3" xfId="5112"/>
    <cellStyle name="Millares 7 2 4" xfId="5686"/>
    <cellStyle name="Millares 7 20" xfId="618"/>
    <cellStyle name="Millares 7 20 2" xfId="3838"/>
    <cellStyle name="Millares 7 21" xfId="619"/>
    <cellStyle name="Millares 7 21 2" xfId="3839"/>
    <cellStyle name="Millares 7 22" xfId="1506"/>
    <cellStyle name="Millares 7 23" xfId="4384"/>
    <cellStyle name="Millares 7 24" xfId="4425"/>
    <cellStyle name="Millares 7 3" xfId="620"/>
    <cellStyle name="Millares 7 3 2" xfId="3041"/>
    <cellStyle name="Millares 7 3 2 2" xfId="3840"/>
    <cellStyle name="Millares 7 3 3" xfId="5197"/>
    <cellStyle name="Millares 7 3 4" xfId="5763"/>
    <cellStyle name="Millares 7 4" xfId="621"/>
    <cellStyle name="Millares 7 4 2" xfId="3006"/>
    <cellStyle name="Millares 7 4 2 2" xfId="3841"/>
    <cellStyle name="Millares 7 4 3" xfId="5171"/>
    <cellStyle name="Millares 7 4 4" xfId="5741"/>
    <cellStyle name="Millares 7 5" xfId="622"/>
    <cellStyle name="Millares 7 5 2" xfId="2983"/>
    <cellStyle name="Millares 7 5 2 2" xfId="3842"/>
    <cellStyle name="Millares 7 5 3" xfId="5153"/>
    <cellStyle name="Millares 7 5 4" xfId="5724"/>
    <cellStyle name="Millares 7 6" xfId="623"/>
    <cellStyle name="Millares 7 6 2" xfId="3189"/>
    <cellStyle name="Millares 7 6 2 2" xfId="3843"/>
    <cellStyle name="Millares 7 6 3" xfId="5323"/>
    <cellStyle name="Millares 7 6 4" xfId="5885"/>
    <cellStyle name="Millares 7 7" xfId="624"/>
    <cellStyle name="Millares 7 7 2" xfId="3331"/>
    <cellStyle name="Millares 7 7 2 2" xfId="3844"/>
    <cellStyle name="Millares 7 7 3" xfId="5433"/>
    <cellStyle name="Millares 7 7 4" xfId="5987"/>
    <cellStyle name="Millares 7 8" xfId="625"/>
    <cellStyle name="Millares 7 8 2" xfId="3326"/>
    <cellStyle name="Millares 7 8 2 2" xfId="3845"/>
    <cellStyle name="Millares 7 8 3" xfId="5431"/>
    <cellStyle name="Millares 7 8 4" xfId="5985"/>
    <cellStyle name="Millares 7 9" xfId="626"/>
    <cellStyle name="Millares 7 9 2" xfId="3355"/>
    <cellStyle name="Millares 7 9 2 2" xfId="3846"/>
    <cellStyle name="Millares 7 9 3" xfId="5454"/>
    <cellStyle name="Millares 7 9 4" xfId="6006"/>
    <cellStyle name="Millares 8" xfId="627"/>
    <cellStyle name="Millares 8 10" xfId="628"/>
    <cellStyle name="Millares 8 10 2" xfId="3848"/>
    <cellStyle name="Millares 8 11" xfId="629"/>
    <cellStyle name="Millares 8 11 2" xfId="3849"/>
    <cellStyle name="Millares 8 12" xfId="630"/>
    <cellStyle name="Millares 8 12 2" xfId="3850"/>
    <cellStyle name="Millares 8 13" xfId="631"/>
    <cellStyle name="Millares 8 13 2" xfId="3851"/>
    <cellStyle name="Millares 8 14" xfId="632"/>
    <cellStyle name="Millares 8 14 2" xfId="3852"/>
    <cellStyle name="Millares 8 15" xfId="633"/>
    <cellStyle name="Millares 8 15 2" xfId="3853"/>
    <cellStyle name="Millares 8 16" xfId="634"/>
    <cellStyle name="Millares 8 16 2" xfId="3854"/>
    <cellStyle name="Millares 8 17" xfId="635"/>
    <cellStyle name="Millares 8 17 2" xfId="3855"/>
    <cellStyle name="Millares 8 18" xfId="636"/>
    <cellStyle name="Millares 8 18 2" xfId="3856"/>
    <cellStyle name="Millares 8 19" xfId="637"/>
    <cellStyle name="Millares 8 19 2" xfId="3857"/>
    <cellStyle name="Millares 8 2" xfId="638"/>
    <cellStyle name="Millares 8 2 2" xfId="3847"/>
    <cellStyle name="Millares 8 20" xfId="639"/>
    <cellStyle name="Millares 8 20 2" xfId="3858"/>
    <cellStyle name="Millares 8 21" xfId="640"/>
    <cellStyle name="Millares 8 21 2" xfId="3859"/>
    <cellStyle name="Millares 8 22" xfId="960"/>
    <cellStyle name="Millares 8 23" xfId="1507"/>
    <cellStyle name="Millares 8 24" xfId="4385"/>
    <cellStyle name="Millares 8 25" xfId="4424"/>
    <cellStyle name="Millares 8 3" xfId="641"/>
    <cellStyle name="Millares 8 3 2" xfId="3860"/>
    <cellStyle name="Millares 8 4" xfId="642"/>
    <cellStyle name="Millares 8 4 2" xfId="3861"/>
    <cellStyle name="Millares 8 5" xfId="643"/>
    <cellStyle name="Millares 8 5 2" xfId="3862"/>
    <cellStyle name="Millares 8 6" xfId="644"/>
    <cellStyle name="Millares 8 6 2" xfId="3863"/>
    <cellStyle name="Millares 8 7" xfId="645"/>
    <cellStyle name="Millares 8 7 2" xfId="3864"/>
    <cellStyle name="Millares 8 8" xfId="646"/>
    <cellStyle name="Millares 8 8 2" xfId="3865"/>
    <cellStyle name="Millares 8 9" xfId="647"/>
    <cellStyle name="Millares 8 9 2" xfId="3866"/>
    <cellStyle name="Millares 9" xfId="648"/>
    <cellStyle name="Millares 9 10" xfId="649"/>
    <cellStyle name="Millares 9 10 2" xfId="3149"/>
    <cellStyle name="Millares 9 10 3" xfId="5293"/>
    <cellStyle name="Millares 9 10 4" xfId="5856"/>
    <cellStyle name="Millares 9 11" xfId="650"/>
    <cellStyle name="Millares 9 11 2" xfId="3434"/>
    <cellStyle name="Millares 9 11 3" xfId="5524"/>
    <cellStyle name="Millares 9 11 4" xfId="6074"/>
    <cellStyle name="Millares 9 12" xfId="651"/>
    <cellStyle name="Millares 9 12 2" xfId="3867"/>
    <cellStyle name="Millares 9 13" xfId="652"/>
    <cellStyle name="Millares 9 13 2" xfId="3868"/>
    <cellStyle name="Millares 9 14" xfId="653"/>
    <cellStyle name="Millares 9 14 2" xfId="3869"/>
    <cellStyle name="Millares 9 15" xfId="654"/>
    <cellStyle name="Millares 9 15 2" xfId="3870"/>
    <cellStyle name="Millares 9 16" xfId="655"/>
    <cellStyle name="Millares 9 16 2" xfId="3871"/>
    <cellStyle name="Millares 9 17" xfId="656"/>
    <cellStyle name="Millares 9 17 2" xfId="3872"/>
    <cellStyle name="Millares 9 18" xfId="657"/>
    <cellStyle name="Millares 9 18 2" xfId="3873"/>
    <cellStyle name="Millares 9 19" xfId="658"/>
    <cellStyle name="Millares 9 19 2" xfId="3874"/>
    <cellStyle name="Millares 9 2" xfId="659"/>
    <cellStyle name="Millares 9 2 2" xfId="2939"/>
    <cellStyle name="Millares 9 2 3" xfId="5113"/>
    <cellStyle name="Millares 9 2 4" xfId="5687"/>
    <cellStyle name="Millares 9 20" xfId="1508"/>
    <cellStyle name="Millares 9 21" xfId="4386"/>
    <cellStyle name="Millares 9 22" xfId="4725"/>
    <cellStyle name="Millares 9 3" xfId="660"/>
    <cellStyle name="Millares 9 3 2" xfId="2945"/>
    <cellStyle name="Millares 9 3 3" xfId="5117"/>
    <cellStyle name="Millares 9 3 4" xfId="5690"/>
    <cellStyle name="Millares 9 4" xfId="661"/>
    <cellStyle name="Millares 9 4 2" xfId="2944"/>
    <cellStyle name="Millares 9 4 3" xfId="5116"/>
    <cellStyle name="Millares 9 4 4" xfId="5689"/>
    <cellStyle name="Millares 9 5" xfId="662"/>
    <cellStyle name="Millares 9 5 2" xfId="2873"/>
    <cellStyle name="Millares 9 5 3" xfId="5054"/>
    <cellStyle name="Millares 9 5 4" xfId="5624"/>
    <cellStyle name="Millares 9 6" xfId="663"/>
    <cellStyle name="Millares 9 6 2" xfId="3190"/>
    <cellStyle name="Millares 9 6 3" xfId="5324"/>
    <cellStyle name="Millares 9 6 4" xfId="5886"/>
    <cellStyle name="Millares 9 7" xfId="664"/>
    <cellStyle name="Millares 9 7 2" xfId="3207"/>
    <cellStyle name="Millares 9 7 3" xfId="5332"/>
    <cellStyle name="Millares 9 7 4" xfId="5892"/>
    <cellStyle name="Millares 9 8" xfId="665"/>
    <cellStyle name="Millares 9 8 2" xfId="3291"/>
    <cellStyle name="Millares 9 8 3" xfId="5400"/>
    <cellStyle name="Millares 9 8 4" xfId="5954"/>
    <cellStyle name="Millares 9 9" xfId="666"/>
    <cellStyle name="Millares 9 9 2" xfId="3094"/>
    <cellStyle name="Millares 9 9 3" xfId="5241"/>
    <cellStyle name="Millares 9 9 4" xfId="5805"/>
    <cellStyle name="Milliers [0]_Encours - Apr rééch" xfId="667"/>
    <cellStyle name="Milliers_Encours - Apr rééch" xfId="668"/>
    <cellStyle name="Moeda [0]_A" xfId="2637"/>
    <cellStyle name="Moeda_A" xfId="2638"/>
    <cellStyle name="Moeda0" xfId="2639"/>
    <cellStyle name="Moneda 2" xfId="669"/>
    <cellStyle name="Moneda 2 2" xfId="1509"/>
    <cellStyle name="Moneda 2 3" xfId="4387"/>
    <cellStyle name="Moneda 2 4" xfId="4724"/>
    <cellStyle name="Monétaire [0]_Encours - Apr rééch" xfId="670"/>
    <cellStyle name="Monétaire_Encours - Apr rééch" xfId="671"/>
    <cellStyle name="Monetario" xfId="2642"/>
    <cellStyle name="Monetario0" xfId="2643"/>
    <cellStyle name="Neutral 2" xfId="672"/>
    <cellStyle name="Neutral 2 2" xfId="936"/>
    <cellStyle name="Neutral 2 2 2" xfId="1511"/>
    <cellStyle name="Neutral 2 2 2 2" xfId="4026"/>
    <cellStyle name="Neutral 2 3" xfId="4389"/>
    <cellStyle name="Neutral 2 4" xfId="4723"/>
    <cellStyle name="Neutral 3" xfId="937"/>
    <cellStyle name="Neutral 3 2" xfId="1512"/>
    <cellStyle name="Neutral 3 2 2" xfId="4027"/>
    <cellStyle name="Neutral 3 3" xfId="4390"/>
    <cellStyle name="Neutral 3 4" xfId="4722"/>
    <cellStyle name="Neutral 4" xfId="938"/>
    <cellStyle name="Neutral 4 2" xfId="1513"/>
    <cellStyle name="Neutral 4 2 2" xfId="4028"/>
    <cellStyle name="Neutral 4 3" xfId="4391"/>
    <cellStyle name="Neutral 4 4" xfId="4422"/>
    <cellStyle name="Neutral 5" xfId="1510"/>
    <cellStyle name="Neutral 5 2" xfId="3875"/>
    <cellStyle name="Neutral 6" xfId="4388"/>
    <cellStyle name="Neutral 7" xfId="4423"/>
    <cellStyle name="Neutrale" xfId="673"/>
    <cellStyle name="Neutrale 2" xfId="1514"/>
    <cellStyle name="Neutrale 2 2" xfId="3876"/>
    <cellStyle name="Neutrale 3" xfId="4392"/>
    <cellStyle name="Neutrale 4" xfId="4421"/>
    <cellStyle name="no dec" xfId="674"/>
    <cellStyle name="no dec 2" xfId="1515"/>
    <cellStyle name="no dec 2 2" xfId="3877"/>
    <cellStyle name="no dec 3" xfId="4393"/>
    <cellStyle name="no dec 4" xfId="4721"/>
    <cellStyle name="Normal" xfId="0" builtinId="0"/>
    <cellStyle name="Normal - Modelo1" xfId="2644"/>
    <cellStyle name="Normal - Style1" xfId="675"/>
    <cellStyle name="Normal - Style1 10" xfId="4720"/>
    <cellStyle name="Normal - Style1 2" xfId="1516"/>
    <cellStyle name="Normal - Style1 2 2" xfId="2504"/>
    <cellStyle name="Normal - Style1 2 3" xfId="4857"/>
    <cellStyle name="Normal - Style1 2 4" xfId="5542"/>
    <cellStyle name="Normal - Style1 3" xfId="2645"/>
    <cellStyle name="Normal - Style1 4" xfId="2771"/>
    <cellStyle name="Normal - Style1 5" xfId="2561"/>
    <cellStyle name="Normal - Style1 6" xfId="2801"/>
    <cellStyle name="Normal - Style1 7" xfId="2840"/>
    <cellStyle name="Normal - Style1 8" xfId="3878"/>
    <cellStyle name="Normal - Style1 9" xfId="4394"/>
    <cellStyle name="Normal 10" xfId="676"/>
    <cellStyle name="Normal 10 10" xfId="1518"/>
    <cellStyle name="Normal 10 10 2" xfId="1519"/>
    <cellStyle name="Normal 10 10 2 2" xfId="2201"/>
    <cellStyle name="Normal 10 10 3" xfId="2202"/>
    <cellStyle name="Normal 10 11" xfId="1520"/>
    <cellStyle name="Normal 10 11 2" xfId="2203"/>
    <cellStyle name="Normal 10 12" xfId="1521"/>
    <cellStyle name="Normal 10 12 2" xfId="2204"/>
    <cellStyle name="Normal 10 13" xfId="1522"/>
    <cellStyle name="Normal 10 13 2" xfId="2205"/>
    <cellStyle name="Normal 10 14" xfId="1523"/>
    <cellStyle name="Normal 10 14 2" xfId="2206"/>
    <cellStyle name="Normal 10 15" xfId="2207"/>
    <cellStyle name="Normal 10 16" xfId="2646"/>
    <cellStyle name="Normal 10 17" xfId="2772"/>
    <cellStyle name="Normal 10 18" xfId="2562"/>
    <cellStyle name="Normal 10 19" xfId="2802"/>
    <cellStyle name="Normal 10 2" xfId="677"/>
    <cellStyle name="Normal 10 2 2" xfId="678"/>
    <cellStyle name="Normal 10 2 2 10" xfId="3093"/>
    <cellStyle name="Normal 10 2 2 11" xfId="3203"/>
    <cellStyle name="Normal 10 2 2 12" xfId="3435"/>
    <cellStyle name="Normal 10 2 2 13" xfId="3879"/>
    <cellStyle name="Normal 10 2 2 14" xfId="4399"/>
    <cellStyle name="Normal 10 2 2 15" xfId="4718"/>
    <cellStyle name="Normal 10 2 2 2" xfId="1525"/>
    <cellStyle name="Normal 10 2 2 3" xfId="2941"/>
    <cellStyle name="Normal 10 2 2 4" xfId="3040"/>
    <cellStyle name="Normal 10 2 2 5" xfId="2826"/>
    <cellStyle name="Normal 10 2 2 6" xfId="2982"/>
    <cellStyle name="Normal 10 2 2 7" xfId="3196"/>
    <cellStyle name="Normal 10 2 2 8" xfId="3204"/>
    <cellStyle name="Normal 10 2 2 9" xfId="3201"/>
    <cellStyle name="Normal 10 2 3" xfId="834"/>
    <cellStyle name="Normal 10 2 3 10" xfId="3171"/>
    <cellStyle name="Normal 10 2 3 11" xfId="3436"/>
    <cellStyle name="Normal 10 2 3 12" xfId="3925"/>
    <cellStyle name="Normal 10 2 3 13" xfId="4400"/>
    <cellStyle name="Normal 10 2 3 14" xfId="4418"/>
    <cellStyle name="Normal 10 2 3 2" xfId="1526"/>
    <cellStyle name="Normal 10 2 3 3" xfId="3039"/>
    <cellStyle name="Normal 10 2 3 4" xfId="3037"/>
    <cellStyle name="Normal 10 2 3 5" xfId="2878"/>
    <cellStyle name="Normal 10 2 3 6" xfId="3197"/>
    <cellStyle name="Normal 10 2 3 7" xfId="3329"/>
    <cellStyle name="Normal 10 2 3 8" xfId="3202"/>
    <cellStyle name="Normal 10 2 3 9" xfId="3273"/>
    <cellStyle name="Normal 10 2 4" xfId="836"/>
    <cellStyle name="Normal 10 2 5" xfId="1524"/>
    <cellStyle name="Normal 10 2 6" xfId="4398"/>
    <cellStyle name="Normal 10 2 7" xfId="4719"/>
    <cellStyle name="Normal 10 2_RD CIFRAS 2010 agropecuarias final" xfId="1527"/>
    <cellStyle name="Normal 10 20" xfId="2841"/>
    <cellStyle name="Normal 10 21" xfId="4395"/>
    <cellStyle name="Normal 10 22" xfId="4420"/>
    <cellStyle name="Normal 10 3" xfId="679"/>
    <cellStyle name="Normal 10 3 2" xfId="1528"/>
    <cellStyle name="Normal 10 3 3" xfId="4401"/>
    <cellStyle name="Normal 10 3 4" xfId="4417"/>
    <cellStyle name="Normal 10 4" xfId="1517"/>
    <cellStyle name="Normal 10 4 2" xfId="1529"/>
    <cellStyle name="Normal 10 4 2 2" xfId="2208"/>
    <cellStyle name="Normal 10 4 3" xfId="2209"/>
    <cellStyle name="Normal 10 5" xfId="1530"/>
    <cellStyle name="Normal 10 5 2" xfId="1531"/>
    <cellStyle name="Normal 10 5 2 2" xfId="2210"/>
    <cellStyle name="Normal 10 5 3" xfId="2211"/>
    <cellStyle name="Normal 10 6" xfId="1532"/>
    <cellStyle name="Normal 10 6 2" xfId="1533"/>
    <cellStyle name="Normal 10 6 2 2" xfId="2212"/>
    <cellStyle name="Normal 10 6 3" xfId="2213"/>
    <cellStyle name="Normal 10 7" xfId="1534"/>
    <cellStyle name="Normal 10 7 2" xfId="1535"/>
    <cellStyle name="Normal 10 7 2 2" xfId="2214"/>
    <cellStyle name="Normal 10 7 3" xfId="2215"/>
    <cellStyle name="Normal 10 8" xfId="1536"/>
    <cellStyle name="Normal 10 8 2" xfId="1537"/>
    <cellStyle name="Normal 10 8 2 2" xfId="2216"/>
    <cellStyle name="Normal 10 8 3" xfId="2217"/>
    <cellStyle name="Normal 10 9" xfId="1538"/>
    <cellStyle name="Normal 10 9 2" xfId="1539"/>
    <cellStyle name="Normal 10 9 2 2" xfId="2218"/>
    <cellStyle name="Normal 10 9 3" xfId="2219"/>
    <cellStyle name="Normal 10_3.21-01" xfId="680"/>
    <cellStyle name="Normal 11" xfId="681"/>
    <cellStyle name="Normal 11 10" xfId="1541"/>
    <cellStyle name="Normal 11 10 2" xfId="2220"/>
    <cellStyle name="Normal 11 11" xfId="1542"/>
    <cellStyle name="Normal 11 11 2" xfId="2221"/>
    <cellStyle name="Normal 11 12" xfId="1543"/>
    <cellStyle name="Normal 11 12 2" xfId="2222"/>
    <cellStyle name="Normal 11 13" xfId="1544"/>
    <cellStyle name="Normal 11 13 2" xfId="2223"/>
    <cellStyle name="Normal 11 14" xfId="2224"/>
    <cellStyle name="Normal 11 15" xfId="2647"/>
    <cellStyle name="Normal 11 16" xfId="2773"/>
    <cellStyle name="Normal 11 17" xfId="2567"/>
    <cellStyle name="Normal 11 18" xfId="2803"/>
    <cellStyle name="Normal 11 19" xfId="2842"/>
    <cellStyle name="Normal 11 2" xfId="682"/>
    <cellStyle name="Normal 11 2 2" xfId="1545"/>
    <cellStyle name="Normal 11 2 3" xfId="4404"/>
    <cellStyle name="Normal 11 2 4" xfId="4716"/>
    <cellStyle name="Normal 11 20" xfId="4403"/>
    <cellStyle name="Normal 11 21" xfId="4717"/>
    <cellStyle name="Normal 11 3" xfId="1540"/>
    <cellStyle name="Normal 11 3 2" xfId="1546"/>
    <cellStyle name="Normal 11 3 2 2" xfId="2225"/>
    <cellStyle name="Normal 11 3 3" xfId="2226"/>
    <cellStyle name="Normal 11 4" xfId="1547"/>
    <cellStyle name="Normal 11 4 2" xfId="1548"/>
    <cellStyle name="Normal 11 4 2 2" xfId="2227"/>
    <cellStyle name="Normal 11 4 3" xfId="2228"/>
    <cellStyle name="Normal 11 5" xfId="1549"/>
    <cellStyle name="Normal 11 5 2" xfId="1550"/>
    <cellStyle name="Normal 11 5 2 2" xfId="2229"/>
    <cellStyle name="Normal 11 5 3" xfId="2230"/>
    <cellStyle name="Normal 11 6" xfId="1551"/>
    <cellStyle name="Normal 11 6 2" xfId="1552"/>
    <cellStyle name="Normal 11 6 2 2" xfId="2231"/>
    <cellStyle name="Normal 11 6 3" xfId="2232"/>
    <cellStyle name="Normal 11 7" xfId="1553"/>
    <cellStyle name="Normal 11 7 2" xfId="1554"/>
    <cellStyle name="Normal 11 7 2 2" xfId="2233"/>
    <cellStyle name="Normal 11 7 3" xfId="2234"/>
    <cellStyle name="Normal 11 8" xfId="1555"/>
    <cellStyle name="Normal 11 8 2" xfId="1556"/>
    <cellStyle name="Normal 11 8 2 2" xfId="2235"/>
    <cellStyle name="Normal 11 8 3" xfId="2236"/>
    <cellStyle name="Normal 11 9" xfId="1557"/>
    <cellStyle name="Normal 11 9 2" xfId="1558"/>
    <cellStyle name="Normal 11 9 2 2" xfId="2237"/>
    <cellStyle name="Normal 11 9 3" xfId="2238"/>
    <cellStyle name="Normal 11_3.21-01" xfId="683"/>
    <cellStyle name="Normal 12" xfId="684"/>
    <cellStyle name="Normal 12 10" xfId="1560"/>
    <cellStyle name="Normal 12 10 2" xfId="2239"/>
    <cellStyle name="Normal 12 11" xfId="1561"/>
    <cellStyle name="Normal 12 11 2" xfId="2240"/>
    <cellStyle name="Normal 12 12" xfId="1562"/>
    <cellStyle name="Normal 12 12 2" xfId="2241"/>
    <cellStyle name="Normal 12 13" xfId="1563"/>
    <cellStyle name="Normal 12 13 2" xfId="2242"/>
    <cellStyle name="Normal 12 14" xfId="2243"/>
    <cellStyle name="Normal 12 15" xfId="2712"/>
    <cellStyle name="Normal 12 16" xfId="2831"/>
    <cellStyle name="Normal 12 17" xfId="2864"/>
    <cellStyle name="Normal 12 18" xfId="2882"/>
    <cellStyle name="Normal 12 19" xfId="2897"/>
    <cellStyle name="Normal 12 2" xfId="685"/>
    <cellStyle name="Normal 12 2 2" xfId="1564"/>
    <cellStyle name="Normal 12 2 3" xfId="4408"/>
    <cellStyle name="Normal 12 2 4" xfId="4714"/>
    <cellStyle name="Normal 12 20" xfId="4406"/>
    <cellStyle name="Normal 12 21" xfId="4715"/>
    <cellStyle name="Normal 12 3" xfId="1559"/>
    <cellStyle name="Normal 12 3 2" xfId="1565"/>
    <cellStyle name="Normal 12 3 2 2" xfId="2244"/>
    <cellStyle name="Normal 12 3 3" xfId="2245"/>
    <cellStyle name="Normal 12 4" xfId="1566"/>
    <cellStyle name="Normal 12 4 2" xfId="1567"/>
    <cellStyle name="Normal 12 4 2 2" xfId="2246"/>
    <cellStyle name="Normal 12 4 3" xfId="2247"/>
    <cellStyle name="Normal 12 5" xfId="1568"/>
    <cellStyle name="Normal 12 5 2" xfId="1569"/>
    <cellStyle name="Normal 12 5 2 2" xfId="2248"/>
    <cellStyle name="Normal 12 5 3" xfId="2249"/>
    <cellStyle name="Normal 12 6" xfId="1570"/>
    <cellStyle name="Normal 12 6 2" xfId="1571"/>
    <cellStyle name="Normal 12 6 2 2" xfId="2250"/>
    <cellStyle name="Normal 12 6 3" xfId="2251"/>
    <cellStyle name="Normal 12 7" xfId="1572"/>
    <cellStyle name="Normal 12 7 2" xfId="1573"/>
    <cellStyle name="Normal 12 7 2 2" xfId="2252"/>
    <cellStyle name="Normal 12 7 3" xfId="2253"/>
    <cellStyle name="Normal 12 8" xfId="1574"/>
    <cellStyle name="Normal 12 8 2" xfId="1575"/>
    <cellStyle name="Normal 12 8 2 2" xfId="2254"/>
    <cellStyle name="Normal 12 8 3" xfId="2255"/>
    <cellStyle name="Normal 12 9" xfId="1576"/>
    <cellStyle name="Normal 12 9 2" xfId="1577"/>
    <cellStyle name="Normal 12 9 2 2" xfId="2256"/>
    <cellStyle name="Normal 12 9 3" xfId="2257"/>
    <cellStyle name="Normal 12_15.3" xfId="686"/>
    <cellStyle name="Normal 13" xfId="687"/>
    <cellStyle name="Normal 13 10" xfId="1579"/>
    <cellStyle name="Normal 13 10 2" xfId="2258"/>
    <cellStyle name="Normal 13 11" xfId="1580"/>
    <cellStyle name="Normal 13 11 2" xfId="2259"/>
    <cellStyle name="Normal 13 12" xfId="1581"/>
    <cellStyle name="Normal 13 12 2" xfId="2260"/>
    <cellStyle name="Normal 13 13" xfId="1582"/>
    <cellStyle name="Normal 13 13 2" xfId="2261"/>
    <cellStyle name="Normal 13 14" xfId="2262"/>
    <cellStyle name="Normal 13 15" xfId="4410"/>
    <cellStyle name="Normal 13 16" xfId="4413"/>
    <cellStyle name="Normal 13 2" xfId="688"/>
    <cellStyle name="Normal 13 2 2" xfId="1583"/>
    <cellStyle name="Normal 13 2 3" xfId="4412"/>
    <cellStyle name="Normal 13 2 4" xfId="4713"/>
    <cellStyle name="Normal 13 3" xfId="1578"/>
    <cellStyle name="Normal 13 3 2" xfId="1584"/>
    <cellStyle name="Normal 13 3 2 2" xfId="2263"/>
    <cellStyle name="Normal 13 3 3" xfId="2264"/>
    <cellStyle name="Normal 13 4" xfId="1585"/>
    <cellStyle name="Normal 13 4 2" xfId="1586"/>
    <cellStyle name="Normal 13 4 2 2" xfId="2265"/>
    <cellStyle name="Normal 13 4 3" xfId="2266"/>
    <cellStyle name="Normal 13 5" xfId="1587"/>
    <cellStyle name="Normal 13 5 2" xfId="1588"/>
    <cellStyle name="Normal 13 5 2 2" xfId="2267"/>
    <cellStyle name="Normal 13 5 3" xfId="2268"/>
    <cellStyle name="Normal 13 6" xfId="1589"/>
    <cellStyle name="Normal 13 6 2" xfId="1590"/>
    <cellStyle name="Normal 13 6 2 2" xfId="2269"/>
    <cellStyle name="Normal 13 6 3" xfId="2270"/>
    <cellStyle name="Normal 13 7" xfId="1591"/>
    <cellStyle name="Normal 13 7 2" xfId="1592"/>
    <cellStyle name="Normal 13 7 2 2" xfId="2271"/>
    <cellStyle name="Normal 13 7 3" xfId="2272"/>
    <cellStyle name="Normal 13 8" xfId="1593"/>
    <cellStyle name="Normal 13 8 2" xfId="1594"/>
    <cellStyle name="Normal 13 8 2 2" xfId="2273"/>
    <cellStyle name="Normal 13 8 3" xfId="2274"/>
    <cellStyle name="Normal 13 9" xfId="1595"/>
    <cellStyle name="Normal 13 9 2" xfId="1596"/>
    <cellStyle name="Normal 13 9 2 2" xfId="2275"/>
    <cellStyle name="Normal 13 9 3" xfId="2276"/>
    <cellStyle name="Normal 13_3.21-01" xfId="689"/>
    <cellStyle name="Normal 14" xfId="690"/>
    <cellStyle name="Normal 14 10" xfId="1598"/>
    <cellStyle name="Normal 14 10 2" xfId="2277"/>
    <cellStyle name="Normal 14 11" xfId="1599"/>
    <cellStyle name="Normal 14 11 2" xfId="2278"/>
    <cellStyle name="Normal 14 12" xfId="1600"/>
    <cellStyle name="Normal 14 12 2" xfId="2279"/>
    <cellStyle name="Normal 14 13" xfId="1601"/>
    <cellStyle name="Normal 14 13 2" xfId="2280"/>
    <cellStyle name="Normal 14 14" xfId="2281"/>
    <cellStyle name="Normal 14 15" xfId="4414"/>
    <cellStyle name="Normal 14 16" xfId="4712"/>
    <cellStyle name="Normal 14 2" xfId="691"/>
    <cellStyle name="Normal 14 2 2" xfId="1602"/>
    <cellStyle name="Normal 14 2 3" xfId="4415"/>
    <cellStyle name="Normal 14 2 4" xfId="4411"/>
    <cellStyle name="Normal 14 3" xfId="1597"/>
    <cellStyle name="Normal 14 3 2" xfId="1603"/>
    <cellStyle name="Normal 14 3 2 2" xfId="2282"/>
    <cellStyle name="Normal 14 3 3" xfId="2283"/>
    <cellStyle name="Normal 14 4" xfId="1604"/>
    <cellStyle name="Normal 14 4 2" xfId="1605"/>
    <cellStyle name="Normal 14 4 2 2" xfId="2284"/>
    <cellStyle name="Normal 14 4 3" xfId="2285"/>
    <cellStyle name="Normal 14 5" xfId="1606"/>
    <cellStyle name="Normal 14 5 2" xfId="1607"/>
    <cellStyle name="Normal 14 5 2 2" xfId="2286"/>
    <cellStyle name="Normal 14 5 3" xfId="2287"/>
    <cellStyle name="Normal 14 6" xfId="1608"/>
    <cellStyle name="Normal 14 6 2" xfId="1609"/>
    <cellStyle name="Normal 14 6 2 2" xfId="2288"/>
    <cellStyle name="Normal 14 6 3" xfId="2289"/>
    <cellStyle name="Normal 14 7" xfId="1610"/>
    <cellStyle name="Normal 14 7 2" xfId="1611"/>
    <cellStyle name="Normal 14 7 2 2" xfId="2290"/>
    <cellStyle name="Normal 14 7 3" xfId="2291"/>
    <cellStyle name="Normal 14 8" xfId="1612"/>
    <cellStyle name="Normal 14 8 2" xfId="1613"/>
    <cellStyle name="Normal 14 8 2 2" xfId="2292"/>
    <cellStyle name="Normal 14 8 3" xfId="2293"/>
    <cellStyle name="Normal 14 9" xfId="1614"/>
    <cellStyle name="Normal 14 9 2" xfId="1615"/>
    <cellStyle name="Normal 14 9 2 2" xfId="2294"/>
    <cellStyle name="Normal 14 9 3" xfId="2295"/>
    <cellStyle name="Normal 14_3.21-01" xfId="692"/>
    <cellStyle name="Normal 15" xfId="693"/>
    <cellStyle name="Normal 15 10" xfId="1617"/>
    <cellStyle name="Normal 15 10 2" xfId="2296"/>
    <cellStyle name="Normal 15 11" xfId="1618"/>
    <cellStyle name="Normal 15 11 2" xfId="2297"/>
    <cellStyle name="Normal 15 12" xfId="1619"/>
    <cellStyle name="Normal 15 12 2" xfId="2298"/>
    <cellStyle name="Normal 15 13" xfId="1620"/>
    <cellStyle name="Normal 15 13 2" xfId="2299"/>
    <cellStyle name="Normal 15 14" xfId="2300"/>
    <cellStyle name="Normal 15 15" xfId="4416"/>
    <cellStyle name="Normal 15 16" xfId="4409"/>
    <cellStyle name="Normal 15 2" xfId="694"/>
    <cellStyle name="Normal 15 2 2" xfId="1621"/>
    <cellStyle name="Normal 15 2 3" xfId="4419"/>
    <cellStyle name="Normal 15 2 4" xfId="4711"/>
    <cellStyle name="Normal 15 3" xfId="1616"/>
    <cellStyle name="Normal 15 3 2" xfId="1622"/>
    <cellStyle name="Normal 15 3 2 2" xfId="2301"/>
    <cellStyle name="Normal 15 3 3" xfId="2302"/>
    <cellStyle name="Normal 15 4" xfId="1623"/>
    <cellStyle name="Normal 15 4 2" xfId="1624"/>
    <cellStyle name="Normal 15 4 2 2" xfId="2303"/>
    <cellStyle name="Normal 15 4 3" xfId="2304"/>
    <cellStyle name="Normal 15 5" xfId="1625"/>
    <cellStyle name="Normal 15 5 2" xfId="1626"/>
    <cellStyle name="Normal 15 5 2 2" xfId="2305"/>
    <cellStyle name="Normal 15 5 3" xfId="2306"/>
    <cellStyle name="Normal 15 6" xfId="1627"/>
    <cellStyle name="Normal 15 6 2" xfId="1628"/>
    <cellStyle name="Normal 15 6 2 2" xfId="2307"/>
    <cellStyle name="Normal 15 6 3" xfId="2308"/>
    <cellStyle name="Normal 15 7" xfId="1629"/>
    <cellStyle name="Normal 15 7 2" xfId="1630"/>
    <cellStyle name="Normal 15 7 2 2" xfId="2309"/>
    <cellStyle name="Normal 15 7 3" xfId="2310"/>
    <cellStyle name="Normal 15 8" xfId="1631"/>
    <cellStyle name="Normal 15 8 2" xfId="1632"/>
    <cellStyle name="Normal 15 8 2 2" xfId="2311"/>
    <cellStyle name="Normal 15 8 3" xfId="2312"/>
    <cellStyle name="Normal 15 9" xfId="1633"/>
    <cellStyle name="Normal 15 9 2" xfId="1634"/>
    <cellStyle name="Normal 15 9 2 2" xfId="2313"/>
    <cellStyle name="Normal 15 9 3" xfId="2314"/>
    <cellStyle name="Normal 15_3.21-01" xfId="695"/>
    <cellStyle name="Normal 16" xfId="696"/>
    <cellStyle name="Normal 16 10" xfId="1636"/>
    <cellStyle name="Normal 16 10 2" xfId="2315"/>
    <cellStyle name="Normal 16 11" xfId="1637"/>
    <cellStyle name="Normal 16 11 2" xfId="2316"/>
    <cellStyle name="Normal 16 12" xfId="1638"/>
    <cellStyle name="Normal 16 12 2" xfId="2317"/>
    <cellStyle name="Normal 16 13" xfId="1639"/>
    <cellStyle name="Normal 16 13 2" xfId="2318"/>
    <cellStyle name="Normal 16 14" xfId="2319"/>
    <cellStyle name="Normal 16 15" xfId="4427"/>
    <cellStyle name="Normal 16 16" xfId="4407"/>
    <cellStyle name="Normal 16 2" xfId="697"/>
    <cellStyle name="Normal 16 2 2" xfId="1640"/>
    <cellStyle name="Normal 16 2 3" xfId="4432"/>
    <cellStyle name="Normal 16 2 4" xfId="4710"/>
    <cellStyle name="Normal 16 3" xfId="1635"/>
    <cellStyle name="Normal 16 3 2" xfId="1641"/>
    <cellStyle name="Normal 16 3 2 2" xfId="2320"/>
    <cellStyle name="Normal 16 3 3" xfId="2321"/>
    <cellStyle name="Normal 16 4" xfId="1642"/>
    <cellStyle name="Normal 16 4 2" xfId="1643"/>
    <cellStyle name="Normal 16 4 2 2" xfId="2322"/>
    <cellStyle name="Normal 16 4 3" xfId="2323"/>
    <cellStyle name="Normal 16 5" xfId="1644"/>
    <cellStyle name="Normal 16 5 2" xfId="1645"/>
    <cellStyle name="Normal 16 5 2 2" xfId="2324"/>
    <cellStyle name="Normal 16 5 3" xfId="2325"/>
    <cellStyle name="Normal 16 6" xfId="1646"/>
    <cellStyle name="Normal 16 6 2" xfId="1647"/>
    <cellStyle name="Normal 16 6 2 2" xfId="2326"/>
    <cellStyle name="Normal 16 6 3" xfId="2327"/>
    <cellStyle name="Normal 16 7" xfId="1648"/>
    <cellStyle name="Normal 16 7 2" xfId="1649"/>
    <cellStyle name="Normal 16 7 2 2" xfId="2328"/>
    <cellStyle name="Normal 16 7 3" xfId="2329"/>
    <cellStyle name="Normal 16 8" xfId="1650"/>
    <cellStyle name="Normal 16 8 2" xfId="1651"/>
    <cellStyle name="Normal 16 8 2 2" xfId="2330"/>
    <cellStyle name="Normal 16 8 3" xfId="2331"/>
    <cellStyle name="Normal 16 9" xfId="1652"/>
    <cellStyle name="Normal 16 9 2" xfId="1653"/>
    <cellStyle name="Normal 16 9 2 2" xfId="2332"/>
    <cellStyle name="Normal 16 9 3" xfId="2333"/>
    <cellStyle name="Normal 16_3.21-01" xfId="698"/>
    <cellStyle name="Normal 17" xfId="699"/>
    <cellStyle name="Normal 17 10" xfId="1655"/>
    <cellStyle name="Normal 17 10 2" xfId="2334"/>
    <cellStyle name="Normal 17 11" xfId="1656"/>
    <cellStyle name="Normal 17 11 2" xfId="2335"/>
    <cellStyle name="Normal 17 12" xfId="1657"/>
    <cellStyle name="Normal 17 12 2" xfId="2336"/>
    <cellStyle name="Normal 17 13" xfId="1658"/>
    <cellStyle name="Normal 17 13 2" xfId="2337"/>
    <cellStyle name="Normal 17 14" xfId="2338"/>
    <cellStyle name="Normal 17 15" xfId="4446"/>
    <cellStyle name="Normal 17 16" xfId="4709"/>
    <cellStyle name="Normal 17 2" xfId="700"/>
    <cellStyle name="Normal 17 2 2" xfId="1659"/>
    <cellStyle name="Normal 17 2 3" xfId="4448"/>
    <cellStyle name="Normal 17 2 4" xfId="4405"/>
    <cellStyle name="Normal 17 3" xfId="1654"/>
    <cellStyle name="Normal 17 3 2" xfId="1660"/>
    <cellStyle name="Normal 17 3 2 2" xfId="2339"/>
    <cellStyle name="Normal 17 3 3" xfId="2340"/>
    <cellStyle name="Normal 17 4" xfId="1661"/>
    <cellStyle name="Normal 17 4 2" xfId="1662"/>
    <cellStyle name="Normal 17 4 2 2" xfId="2341"/>
    <cellStyle name="Normal 17 4 3" xfId="2342"/>
    <cellStyle name="Normal 17 5" xfId="1663"/>
    <cellStyle name="Normal 17 5 2" xfId="1664"/>
    <cellStyle name="Normal 17 5 2 2" xfId="2343"/>
    <cellStyle name="Normal 17 5 3" xfId="2344"/>
    <cellStyle name="Normal 17 6" xfId="1665"/>
    <cellStyle name="Normal 17 6 2" xfId="1666"/>
    <cellStyle name="Normal 17 6 2 2" xfId="2345"/>
    <cellStyle name="Normal 17 6 3" xfId="2346"/>
    <cellStyle name="Normal 17 7" xfId="1667"/>
    <cellStyle name="Normal 17 7 2" xfId="1668"/>
    <cellStyle name="Normal 17 7 2 2" xfId="2347"/>
    <cellStyle name="Normal 17 7 3" xfId="2348"/>
    <cellStyle name="Normal 17 8" xfId="1669"/>
    <cellStyle name="Normal 17 8 2" xfId="1670"/>
    <cellStyle name="Normal 17 8 2 2" xfId="2349"/>
    <cellStyle name="Normal 17 8 3" xfId="2350"/>
    <cellStyle name="Normal 17 9" xfId="1671"/>
    <cellStyle name="Normal 17 9 2" xfId="1672"/>
    <cellStyle name="Normal 17 9 2 2" xfId="2351"/>
    <cellStyle name="Normal 17 9 3" xfId="2352"/>
    <cellStyle name="Normal 17_3.21-01" xfId="701"/>
    <cellStyle name="Normal 18" xfId="702"/>
    <cellStyle name="Normal 18 10" xfId="1674"/>
    <cellStyle name="Normal 18 10 2" xfId="2353"/>
    <cellStyle name="Normal 18 11" xfId="1675"/>
    <cellStyle name="Normal 18 11 2" xfId="2354"/>
    <cellStyle name="Normal 18 12" xfId="1676"/>
    <cellStyle name="Normal 18 12 2" xfId="2355"/>
    <cellStyle name="Normal 18 13" xfId="1677"/>
    <cellStyle name="Normal 18 13 2" xfId="2356"/>
    <cellStyle name="Normal 18 14" xfId="2357"/>
    <cellStyle name="Normal 18 15" xfId="4456"/>
    <cellStyle name="Normal 18 16" xfId="4708"/>
    <cellStyle name="Normal 18 2" xfId="703"/>
    <cellStyle name="Normal 18 2 2" xfId="1678"/>
    <cellStyle name="Normal 18 2 3" xfId="4461"/>
    <cellStyle name="Normal 18 2 4" xfId="4707"/>
    <cellStyle name="Normal 18 3" xfId="1673"/>
    <cellStyle name="Normal 18 3 2" xfId="1679"/>
    <cellStyle name="Normal 18 3 2 2" xfId="2358"/>
    <cellStyle name="Normal 18 3 3" xfId="2359"/>
    <cellStyle name="Normal 18 4" xfId="1680"/>
    <cellStyle name="Normal 18 4 2" xfId="1681"/>
    <cellStyle name="Normal 18 4 2 2" xfId="2360"/>
    <cellStyle name="Normal 18 4 3" xfId="2361"/>
    <cellStyle name="Normal 18 5" xfId="1682"/>
    <cellStyle name="Normal 18 5 2" xfId="1683"/>
    <cellStyle name="Normal 18 5 2 2" xfId="2362"/>
    <cellStyle name="Normal 18 5 3" xfId="2363"/>
    <cellStyle name="Normal 18 6" xfId="1684"/>
    <cellStyle name="Normal 18 6 2" xfId="1685"/>
    <cellStyle name="Normal 18 6 2 2" xfId="2364"/>
    <cellStyle name="Normal 18 6 3" xfId="2365"/>
    <cellStyle name="Normal 18 7" xfId="1686"/>
    <cellStyle name="Normal 18 7 2" xfId="1687"/>
    <cellStyle name="Normal 18 7 2 2" xfId="2366"/>
    <cellStyle name="Normal 18 7 3" xfId="2367"/>
    <cellStyle name="Normal 18 8" xfId="1688"/>
    <cellStyle name="Normal 18 8 2" xfId="1689"/>
    <cellStyle name="Normal 18 8 2 2" xfId="2368"/>
    <cellStyle name="Normal 18 8 3" xfId="2369"/>
    <cellStyle name="Normal 18 9" xfId="1690"/>
    <cellStyle name="Normal 18 9 2" xfId="1691"/>
    <cellStyle name="Normal 18 9 2 2" xfId="2370"/>
    <cellStyle name="Normal 18 9 3" xfId="2371"/>
    <cellStyle name="Normal 18_3.21-01" xfId="704"/>
    <cellStyle name="Normal 19" xfId="705"/>
    <cellStyle name="Normal 19 10" xfId="1693"/>
    <cellStyle name="Normal 19 10 2" xfId="2372"/>
    <cellStyle name="Normal 19 11" xfId="1694"/>
    <cellStyle name="Normal 19 11 2" xfId="2373"/>
    <cellStyle name="Normal 19 12" xfId="1695"/>
    <cellStyle name="Normal 19 12 2" xfId="2374"/>
    <cellStyle name="Normal 19 13" xfId="1696"/>
    <cellStyle name="Normal 19 13 2" xfId="2375"/>
    <cellStyle name="Normal 19 14" xfId="2376"/>
    <cellStyle name="Normal 19 15" xfId="4475"/>
    <cellStyle name="Normal 19 16" xfId="4402"/>
    <cellStyle name="Normal 19 2" xfId="706"/>
    <cellStyle name="Normal 19 2 2" xfId="1697"/>
    <cellStyle name="Normal 19 2 3" xfId="4478"/>
    <cellStyle name="Normal 19 2 4" xfId="4706"/>
    <cellStyle name="Normal 19 3" xfId="1692"/>
    <cellStyle name="Normal 19 3 2" xfId="1698"/>
    <cellStyle name="Normal 19 3 2 2" xfId="2377"/>
    <cellStyle name="Normal 19 3 3" xfId="2378"/>
    <cellStyle name="Normal 19 4" xfId="1699"/>
    <cellStyle name="Normal 19 4 2" xfId="1700"/>
    <cellStyle name="Normal 19 4 2 2" xfId="2379"/>
    <cellStyle name="Normal 19 4 3" xfId="2380"/>
    <cellStyle name="Normal 19 5" xfId="1701"/>
    <cellStyle name="Normal 19 5 2" xfId="1702"/>
    <cellStyle name="Normal 19 5 2 2" xfId="2381"/>
    <cellStyle name="Normal 19 5 3" xfId="2382"/>
    <cellStyle name="Normal 19 6" xfId="1703"/>
    <cellStyle name="Normal 19 6 2" xfId="1704"/>
    <cellStyle name="Normal 19 6 2 2" xfId="2383"/>
    <cellStyle name="Normal 19 6 3" xfId="2384"/>
    <cellStyle name="Normal 19 7" xfId="1705"/>
    <cellStyle name="Normal 19 7 2" xfId="1706"/>
    <cellStyle name="Normal 19 7 2 2" xfId="2385"/>
    <cellStyle name="Normal 19 7 3" xfId="2386"/>
    <cellStyle name="Normal 19 8" xfId="1707"/>
    <cellStyle name="Normal 19 8 2" xfId="1708"/>
    <cellStyle name="Normal 19 8 2 2" xfId="2387"/>
    <cellStyle name="Normal 19 8 3" xfId="2388"/>
    <cellStyle name="Normal 19 9" xfId="1709"/>
    <cellStyle name="Normal 19 9 2" xfId="1710"/>
    <cellStyle name="Normal 19 9 2 2" xfId="2389"/>
    <cellStyle name="Normal 19 9 3" xfId="2390"/>
    <cellStyle name="Normal 19_3.21-01" xfId="707"/>
    <cellStyle name="Normal 2" xfId="1"/>
    <cellStyle name="Normal 2 10" xfId="1712"/>
    <cellStyle name="Normal 2 10 2" xfId="2391"/>
    <cellStyle name="Normal 2 11" xfId="1713"/>
    <cellStyle name="Normal 2 11 2" xfId="2392"/>
    <cellStyle name="Normal 2 12" xfId="1714"/>
    <cellStyle name="Normal 2 12 2" xfId="2393"/>
    <cellStyle name="Normal 2 13" xfId="1715"/>
    <cellStyle name="Normal 2 13 2" xfId="2394"/>
    <cellStyle name="Normal 2 14" xfId="1716"/>
    <cellStyle name="Normal 2 14 2" xfId="2395"/>
    <cellStyle name="Normal 2 15" xfId="1717"/>
    <cellStyle name="Normal 2 15 2" xfId="2396"/>
    <cellStyle name="Normal 2 16" xfId="1718"/>
    <cellStyle name="Normal 2 16 2" xfId="2397"/>
    <cellStyle name="Normal 2 17" xfId="1719"/>
    <cellStyle name="Normal 2 17 2" xfId="2398"/>
    <cellStyle name="Normal 2 18" xfId="1720"/>
    <cellStyle name="Normal 2 18 2" xfId="2399"/>
    <cellStyle name="Normal 2 19" xfId="1721"/>
    <cellStyle name="Normal 2 19 2" xfId="2400"/>
    <cellStyle name="Normal 2 2" xfId="708"/>
    <cellStyle name="Normal 2 2 10" xfId="5114"/>
    <cellStyle name="Normal 2 2 2" xfId="709"/>
    <cellStyle name="Normal 2 2 2 2" xfId="1723"/>
    <cellStyle name="Normal 2 2 2 3" xfId="4492"/>
    <cellStyle name="Normal 2 2 2 4" xfId="4705"/>
    <cellStyle name="Normal 2 2 3" xfId="710"/>
    <cellStyle name="Normal 2 2 3 2" xfId="1724"/>
    <cellStyle name="Normal 2 2 3 3" xfId="4493"/>
    <cellStyle name="Normal 2 2 3 4" xfId="5525"/>
    <cellStyle name="Normal 2 2 4" xfId="711"/>
    <cellStyle name="Normal 2 2 4 2" xfId="1725"/>
    <cellStyle name="Normal 2 2 4 3" xfId="4494"/>
    <cellStyle name="Normal 2 2 4 4" xfId="5331"/>
    <cellStyle name="Normal 2 2 5" xfId="712"/>
    <cellStyle name="Normal 2 2 5 2" xfId="1726"/>
    <cellStyle name="Normal 2 2 5 3" xfId="4495"/>
    <cellStyle name="Normal 2 2 5 4" xfId="5240"/>
    <cellStyle name="Normal 2 2 6" xfId="713"/>
    <cellStyle name="Normal 2 2 6 2" xfId="1727"/>
    <cellStyle name="Normal 2 2 6 3" xfId="4496"/>
    <cellStyle name="Normal 2 2 6 4" xfId="4997"/>
    <cellStyle name="Normal 2 2 7" xfId="962"/>
    <cellStyle name="Normal 2 2 8" xfId="1722"/>
    <cellStyle name="Normal 2 2 9" xfId="4491"/>
    <cellStyle name="Normal 2 2_3.22-08" xfId="714"/>
    <cellStyle name="Normal 2 20" xfId="1728"/>
    <cellStyle name="Normal 2 20 2" xfId="2401"/>
    <cellStyle name="Normal 2 21" xfId="1729"/>
    <cellStyle name="Normal 2 21 10" xfId="3372"/>
    <cellStyle name="Normal 2 21 11" xfId="3437"/>
    <cellStyle name="Normal 2 21 2" xfId="2955"/>
    <cellStyle name="Normal 2 21 3" xfId="3034"/>
    <cellStyle name="Normal 2 21 4" xfId="2898"/>
    <cellStyle name="Normal 2 21 5" xfId="2909"/>
    <cellStyle name="Normal 2 21 6" xfId="3227"/>
    <cellStyle name="Normal 2 21 7" xfId="3317"/>
    <cellStyle name="Normal 2 21 8" xfId="3209"/>
    <cellStyle name="Normal 2 21 9" xfId="3147"/>
    <cellStyle name="Normal 2 22" xfId="2505"/>
    <cellStyle name="Normal 2 23" xfId="2508"/>
    <cellStyle name="Normal 2 24" xfId="4488"/>
    <cellStyle name="Normal 2 25" xfId="5195"/>
    <cellStyle name="Normal 2 3" xfId="963"/>
    <cellStyle name="Normal 2 3 10" xfId="4704"/>
    <cellStyle name="Normal 2 3 2" xfId="1730"/>
    <cellStyle name="Normal 2 3 2 2" xfId="2649"/>
    <cellStyle name="Normal 2 3 2 2 2" xfId="4915"/>
    <cellStyle name="Normal 2 3 2 2 3" xfId="5562"/>
    <cellStyle name="Normal 2 3 2 3" xfId="2776"/>
    <cellStyle name="Normal 2 3 2 3 2" xfId="4980"/>
    <cellStyle name="Normal 2 3 2 3 3" xfId="5577"/>
    <cellStyle name="Normal 2 3 2 4" xfId="2582"/>
    <cellStyle name="Normal 2 3 2 4 2" xfId="4887"/>
    <cellStyle name="Normal 2 3 2 4 3" xfId="5554"/>
    <cellStyle name="Normal 2 3 2 5" xfId="2806"/>
    <cellStyle name="Normal 2 3 2 5 2" xfId="5000"/>
    <cellStyle name="Normal 2 3 2 5 3" xfId="5585"/>
    <cellStyle name="Normal 2 3 2 6" xfId="2844"/>
    <cellStyle name="Normal 2 3 2 6 2" xfId="5024"/>
    <cellStyle name="Normal 2 3 2 6 3" xfId="5598"/>
    <cellStyle name="Normal 2 3 3" xfId="2648"/>
    <cellStyle name="Normal 2 3 3 2" xfId="4914"/>
    <cellStyle name="Normal 2 3 3 3" xfId="5561"/>
    <cellStyle name="Normal 2 3 4" xfId="2775"/>
    <cellStyle name="Normal 2 3 4 2" xfId="4979"/>
    <cellStyle name="Normal 2 3 4 3" xfId="5576"/>
    <cellStyle name="Normal 2 3 5" xfId="2574"/>
    <cellStyle name="Normal 2 3 5 2" xfId="4885"/>
    <cellStyle name="Normal 2 3 5 3" xfId="5553"/>
    <cellStyle name="Normal 2 3 6" xfId="2805"/>
    <cellStyle name="Normal 2 3 6 2" xfId="4999"/>
    <cellStyle name="Normal 2 3 6 3" xfId="5584"/>
    <cellStyle name="Normal 2 3 7" xfId="2843"/>
    <cellStyle name="Normal 2 3 7 2" xfId="5023"/>
    <cellStyle name="Normal 2 3 7 3" xfId="5597"/>
    <cellStyle name="Normal 2 3 8" xfId="4056"/>
    <cellStyle name="Normal 2 3 9" xfId="4499"/>
    <cellStyle name="Normal 2 4" xfId="1711"/>
    <cellStyle name="Normal 2 4 2" xfId="2402"/>
    <cellStyle name="Normal 2 4 3" xfId="2650"/>
    <cellStyle name="Normal 2 4 3 2" xfId="4916"/>
    <cellStyle name="Normal 2 4 3 3" xfId="5563"/>
    <cellStyle name="Normal 2 4 4" xfId="2777"/>
    <cellStyle name="Normal 2 4 4 2" xfId="4981"/>
    <cellStyle name="Normal 2 4 4 3" xfId="5578"/>
    <cellStyle name="Normal 2 4 5" xfId="2594"/>
    <cellStyle name="Normal 2 4 5 2" xfId="4891"/>
    <cellStyle name="Normal 2 4 5 3" xfId="5555"/>
    <cellStyle name="Normal 2 4 6" xfId="2807"/>
    <cellStyle name="Normal 2 4 6 2" xfId="5001"/>
    <cellStyle name="Normal 2 4 6 3" xfId="5586"/>
    <cellStyle name="Normal 2 4 7" xfId="2845"/>
    <cellStyle name="Normal 2 4 7 2" xfId="5025"/>
    <cellStyle name="Normal 2 4 7 3" xfId="5599"/>
    <cellStyle name="Normal 2 5" xfId="1731"/>
    <cellStyle name="Normal 2 5 2" xfId="2403"/>
    <cellStyle name="Normal 2 5 3" xfId="2651"/>
    <cellStyle name="Normal 2 5 3 2" xfId="4917"/>
    <cellStyle name="Normal 2 5 3 3" xfId="5564"/>
    <cellStyle name="Normal 2 5 4" xfId="2778"/>
    <cellStyle name="Normal 2 5 4 2" xfId="4982"/>
    <cellStyle name="Normal 2 5 4 3" xfId="5579"/>
    <cellStyle name="Normal 2 5 5" xfId="2604"/>
    <cellStyle name="Normal 2 5 5 2" xfId="4896"/>
    <cellStyle name="Normal 2 5 5 3" xfId="5556"/>
    <cellStyle name="Normal 2 5 6" xfId="2808"/>
    <cellStyle name="Normal 2 5 6 2" xfId="5002"/>
    <cellStyle name="Normal 2 5 6 3" xfId="5587"/>
    <cellStyle name="Normal 2 5 7" xfId="2846"/>
    <cellStyle name="Normal 2 5 7 2" xfId="5026"/>
    <cellStyle name="Normal 2 5 7 3" xfId="5600"/>
    <cellStyle name="Normal 2 6" xfId="1732"/>
    <cellStyle name="Normal 2 6 2" xfId="2404"/>
    <cellStyle name="Normal 2 7" xfId="1733"/>
    <cellStyle name="Normal 2 7 2" xfId="2405"/>
    <cellStyle name="Normal 2 8" xfId="1734"/>
    <cellStyle name="Normal 2 8 2" xfId="2406"/>
    <cellStyle name="Normal 2 9" xfId="1735"/>
    <cellStyle name="Normal 2 9 2" xfId="2407"/>
    <cellStyle name="Normal 20" xfId="715"/>
    <cellStyle name="Normal 20 2" xfId="716"/>
    <cellStyle name="Normal 20 2 2" xfId="1737"/>
    <cellStyle name="Normal 20 2 3" xfId="4503"/>
    <cellStyle name="Normal 20 2 4" xfId="4396"/>
    <cellStyle name="Normal 20 3" xfId="1736"/>
    <cellStyle name="Normal 20 3 2" xfId="1738"/>
    <cellStyle name="Normal 20 3 3" xfId="4504"/>
    <cellStyle name="Normal 20 3 4" xfId="5022"/>
    <cellStyle name="Normal 20 4" xfId="1739"/>
    <cellStyle name="Normal 20 4 2" xfId="2408"/>
    <cellStyle name="Normal 20 5" xfId="1740"/>
    <cellStyle name="Normal 20 5 2" xfId="2409"/>
    <cellStyle name="Normal 20 6" xfId="2410"/>
    <cellStyle name="Normal 20 7" xfId="3880"/>
    <cellStyle name="Normal 20 8" xfId="4502"/>
    <cellStyle name="Normal 20 9" xfId="4397"/>
    <cellStyle name="Normal 20_4.1" xfId="717"/>
    <cellStyle name="Normal 21" xfId="718"/>
    <cellStyle name="Normal 21 10" xfId="3228"/>
    <cellStyle name="Normal 21 10 2" xfId="5349"/>
    <cellStyle name="Normal 21 10 3" xfId="5908"/>
    <cellStyle name="Normal 21 11" xfId="3186"/>
    <cellStyle name="Normal 21 11 2" xfId="5321"/>
    <cellStyle name="Normal 21 11 3" xfId="5883"/>
    <cellStyle name="Normal 21 12" xfId="3160"/>
    <cellStyle name="Normal 21 12 2" xfId="5303"/>
    <cellStyle name="Normal 21 12 3" xfId="5866"/>
    <cellStyle name="Normal 21 13" xfId="3290"/>
    <cellStyle name="Normal 21 13 2" xfId="5399"/>
    <cellStyle name="Normal 21 13 3" xfId="5953"/>
    <cellStyle name="Normal 21 14" xfId="3181"/>
    <cellStyle name="Normal 21 14 2" xfId="5316"/>
    <cellStyle name="Normal 21 14 3" xfId="5878"/>
    <cellStyle name="Normal 21 15" xfId="3438"/>
    <cellStyle name="Normal 21 15 2" xfId="5527"/>
    <cellStyle name="Normal 21 15 3" xfId="6075"/>
    <cellStyle name="Normal 21 16" xfId="3881"/>
    <cellStyle name="Normal 21 17" xfId="4506"/>
    <cellStyle name="Normal 21 18" xfId="4978"/>
    <cellStyle name="Normal 21 2" xfId="719"/>
    <cellStyle name="Normal 21 2 2" xfId="1742"/>
    <cellStyle name="Normal 21 2 3" xfId="4507"/>
    <cellStyle name="Normal 21 2 4" xfId="4913"/>
    <cellStyle name="Normal 21 3" xfId="1741"/>
    <cellStyle name="Normal 21 3 2" xfId="1743"/>
    <cellStyle name="Normal 21 3 3" xfId="4508"/>
    <cellStyle name="Normal 21 3 4" xfId="4912"/>
    <cellStyle name="Normal 21 4" xfId="1744"/>
    <cellStyle name="Normal 21 4 2" xfId="2411"/>
    <cellStyle name="Normal 21 5" xfId="1745"/>
    <cellStyle name="Normal 21 5 2" xfId="2412"/>
    <cellStyle name="Normal 21 6" xfId="2956"/>
    <cellStyle name="Normal 21 6 2" xfId="5127"/>
    <cellStyle name="Normal 21 6 3" xfId="5700"/>
    <cellStyle name="Normal 21 7" xfId="2934"/>
    <cellStyle name="Normal 21 7 2" xfId="5109"/>
    <cellStyle name="Normal 21 7 3" xfId="5683"/>
    <cellStyle name="Normal 21 8" xfId="3007"/>
    <cellStyle name="Normal 21 8 2" xfId="5172"/>
    <cellStyle name="Normal 21 8 3" xfId="5742"/>
    <cellStyle name="Normal 21 9" xfId="3066"/>
    <cellStyle name="Normal 21 9 2" xfId="5215"/>
    <cellStyle name="Normal 21 9 3" xfId="5781"/>
    <cellStyle name="Normal 21_4.1" xfId="720"/>
    <cellStyle name="Normal 22" xfId="833"/>
    <cellStyle name="Normal 22 2" xfId="1746"/>
    <cellStyle name="Normal 22 2 2" xfId="1747"/>
    <cellStyle name="Normal 22 2 3" xfId="4511"/>
    <cellStyle name="Normal 22 2 4" xfId="4910"/>
    <cellStyle name="Normal 22 3" xfId="1748"/>
    <cellStyle name="Normal 22 3 2" xfId="2413"/>
    <cellStyle name="Normal 22 4" xfId="3924"/>
    <cellStyle name="Normal 22 5" xfId="4510"/>
    <cellStyle name="Normal 22 6" xfId="4703"/>
    <cellStyle name="Normal 23" xfId="839"/>
    <cellStyle name="Normal 23 10" xfId="4512"/>
    <cellStyle name="Normal 23 11" xfId="4909"/>
    <cellStyle name="Normal 23 2" xfId="1749"/>
    <cellStyle name="Normal 23 2 2" xfId="2414"/>
    <cellStyle name="Normal 23 3" xfId="1750"/>
    <cellStyle name="Normal 23 3 2" xfId="2415"/>
    <cellStyle name="Normal 23 4" xfId="1751"/>
    <cellStyle name="Normal 23 4 2" xfId="2416"/>
    <cellStyle name="Normal 23 5" xfId="1752"/>
    <cellStyle name="Normal 23 5 2" xfId="2417"/>
    <cellStyle name="Normal 23 6" xfId="1753"/>
    <cellStyle name="Normal 23 6 2" xfId="2418"/>
    <cellStyle name="Normal 23 7" xfId="1754"/>
    <cellStyle name="Normal 23 7 2" xfId="2419"/>
    <cellStyle name="Normal 23 8" xfId="1755"/>
    <cellStyle name="Normal 23 8 2" xfId="2420"/>
    <cellStyle name="Normal 23 9" xfId="2421"/>
    <cellStyle name="Normal 24" xfId="965"/>
    <cellStyle name="Normal 24 2" xfId="1756"/>
    <cellStyle name="Normal 24 2 2" xfId="1757"/>
    <cellStyle name="Normal 24 2 3" xfId="4517"/>
    <cellStyle name="Normal 24 2 4" xfId="4699"/>
    <cellStyle name="Normal 24 3" xfId="1758"/>
    <cellStyle name="Normal 24 3 2" xfId="2422"/>
    <cellStyle name="Normal 24 4" xfId="4516"/>
    <cellStyle name="Normal 24 5" xfId="4700"/>
    <cellStyle name="Normal 25" xfId="1759"/>
    <cellStyle name="Normal 25 2" xfId="1760"/>
    <cellStyle name="Normal 25 2 2" xfId="2423"/>
    <cellStyle name="Normal 25 3" xfId="1761"/>
    <cellStyle name="Normal 25 3 2" xfId="2424"/>
    <cellStyle name="Normal 25 4" xfId="1762"/>
    <cellStyle name="Normal 25 4 2" xfId="2425"/>
    <cellStyle name="Normal 25 5" xfId="1763"/>
    <cellStyle name="Normal 25 5 2" xfId="2426"/>
    <cellStyle name="Normal 25 6" xfId="2427"/>
    <cellStyle name="Normal 26" xfId="1764"/>
    <cellStyle name="Normal 26 2" xfId="1765"/>
    <cellStyle name="Normal 26 2 2" xfId="2428"/>
    <cellStyle name="Normal 26 3" xfId="1766"/>
    <cellStyle name="Normal 26 3 2" xfId="2429"/>
    <cellStyle name="Normal 26 4" xfId="1767"/>
    <cellStyle name="Normal 26 4 2" xfId="2430"/>
    <cellStyle name="Normal 26 5" xfId="1768"/>
    <cellStyle name="Normal 26 5 2" xfId="2431"/>
    <cellStyle name="Normal 26 6" xfId="2432"/>
    <cellStyle name="Normal 27" xfId="1769"/>
    <cellStyle name="Normal 27 2" xfId="1770"/>
    <cellStyle name="Normal 27 2 2" xfId="2433"/>
    <cellStyle name="Normal 27 3" xfId="1771"/>
    <cellStyle name="Normal 27 3 2" xfId="2434"/>
    <cellStyle name="Normal 27 4" xfId="1772"/>
    <cellStyle name="Normal 27 4 2" xfId="2435"/>
    <cellStyle name="Normal 27 5" xfId="1773"/>
    <cellStyle name="Normal 27 5 2" xfId="2436"/>
    <cellStyle name="Normal 27 6" xfId="2437"/>
    <cellStyle name="Normal 28" xfId="1774"/>
    <cellStyle name="Normal 28 2" xfId="1775"/>
    <cellStyle name="Normal 28 2 2" xfId="2438"/>
    <cellStyle name="Normal 28 3" xfId="1776"/>
    <cellStyle name="Normal 28 3 2" xfId="2439"/>
    <cellStyle name="Normal 29" xfId="1777"/>
    <cellStyle name="Normal 29 2" xfId="1778"/>
    <cellStyle name="Normal 29 2 2" xfId="2440"/>
    <cellStyle name="Normal 29 3" xfId="1779"/>
    <cellStyle name="Normal 29 3 2" xfId="2441"/>
    <cellStyle name="Normal 29 4" xfId="2442"/>
    <cellStyle name="Normal 3" xfId="721"/>
    <cellStyle name="Normal 3 10" xfId="2653"/>
    <cellStyle name="Normal 3 11" xfId="2654"/>
    <cellStyle name="Normal 3 12" xfId="2655"/>
    <cellStyle name="Normal 3 13" xfId="2779"/>
    <cellStyle name="Normal 3 14" xfId="2607"/>
    <cellStyle name="Normal 3 15" xfId="2810"/>
    <cellStyle name="Normal 3 16" xfId="2848"/>
    <cellStyle name="Normal 3 17" xfId="4529"/>
    <cellStyle name="Normal 3 18" xfId="4696"/>
    <cellStyle name="Normal 3 2" xfId="722"/>
    <cellStyle name="Normal 3 2 2" xfId="1781"/>
    <cellStyle name="Normal 3 2 3" xfId="2656"/>
    <cellStyle name="Normal 3 2 3 2" xfId="4922"/>
    <cellStyle name="Normal 3 2 3 3" xfId="5565"/>
    <cellStyle name="Normal 3 2 4" xfId="2781"/>
    <cellStyle name="Normal 3 2 4 2" xfId="4985"/>
    <cellStyle name="Normal 3 2 4 3" xfId="5581"/>
    <cellStyle name="Normal 3 2 5" xfId="2635"/>
    <cellStyle name="Normal 3 2 5 2" xfId="4907"/>
    <cellStyle name="Normal 3 2 5 3" xfId="5560"/>
    <cellStyle name="Normal 3 2 6" xfId="2812"/>
    <cellStyle name="Normal 3 2 6 2" xfId="5005"/>
    <cellStyle name="Normal 3 2 6 3" xfId="5589"/>
    <cellStyle name="Normal 3 2 7" xfId="2849"/>
    <cellStyle name="Normal 3 2 7 2" xfId="5028"/>
    <cellStyle name="Normal 3 2 7 3" xfId="5601"/>
    <cellStyle name="Normal 3 2 8" xfId="4530"/>
    <cellStyle name="Normal 3 2 9" xfId="4666"/>
    <cellStyle name="Normal 3 3" xfId="723"/>
    <cellStyle name="Normal 3 3 2" xfId="2657"/>
    <cellStyle name="Normal 3 3 3" xfId="2782"/>
    <cellStyle name="Normal 3 3 4" xfId="2636"/>
    <cellStyle name="Normal 3 3 5" xfId="2813"/>
    <cellStyle name="Normal 3 3 6" xfId="2850"/>
    <cellStyle name="Normal 3 4" xfId="724"/>
    <cellStyle name="Normal 3 4 2" xfId="1782"/>
    <cellStyle name="Normal 3 4 3" xfId="4532"/>
    <cellStyle name="Normal 3 4 4" xfId="4357"/>
    <cellStyle name="Normal 3 5" xfId="1780"/>
    <cellStyle name="Normal 3 5 2" xfId="2443"/>
    <cellStyle name="Normal 3 5 2 2" xfId="2659"/>
    <cellStyle name="Normal 3 5 2 2 2" xfId="2660"/>
    <cellStyle name="Normal 3 5 2 2 3" xfId="4926"/>
    <cellStyle name="Normal 3 5 2 2 4" xfId="5567"/>
    <cellStyle name="Normal 3 5 2 3" xfId="2784"/>
    <cellStyle name="Normal 3 5 2 4" xfId="2511"/>
    <cellStyle name="Normal 3 5 2 5" xfId="2816"/>
    <cellStyle name="Normal 3 5 2 6" xfId="2853"/>
    <cellStyle name="Normal 3 5 2 7" xfId="4925"/>
    <cellStyle name="Normal 3 5 2 8" xfId="5566"/>
    <cellStyle name="Normal 3 5 3" xfId="2783"/>
    <cellStyle name="Normal 3 5 4" xfId="2641"/>
    <cellStyle name="Normal 3 5 5" xfId="2815"/>
    <cellStyle name="Normal 3 5 6" xfId="2852"/>
    <cellStyle name="Normal 3 5 7" xfId="4813"/>
    <cellStyle name="Normal 3 5 8" xfId="5537"/>
    <cellStyle name="Normal 3 6" xfId="2444"/>
    <cellStyle name="Normal 3 7" xfId="2499"/>
    <cellStyle name="Normal 3 7 2" xfId="2662"/>
    <cellStyle name="Normal 3 7 3" xfId="2785"/>
    <cellStyle name="Normal 3 7 4" xfId="2658"/>
    <cellStyle name="Normal 3 7 5" xfId="2817"/>
    <cellStyle name="Normal 3 7 6" xfId="2854"/>
    <cellStyle name="Normal 3 8" xfId="2652"/>
    <cellStyle name="Normal 3 8 2" xfId="2663"/>
    <cellStyle name="Normal 3 8 3" xfId="2786"/>
    <cellStyle name="Normal 3 8 4" xfId="2661"/>
    <cellStyle name="Normal 3 8 5" xfId="2818"/>
    <cellStyle name="Normal 3 8 6" xfId="2855"/>
    <cellStyle name="Normal 3 9" xfId="2664"/>
    <cellStyle name="Normal 3_3.10-070 Número de vuelos charter internacionales por aeropuerto, según mes, 2007-2008" xfId="725"/>
    <cellStyle name="Normal 30" xfId="1783"/>
    <cellStyle name="Normal 30 2" xfId="1784"/>
    <cellStyle name="Normal 30 2 2" xfId="2445"/>
    <cellStyle name="Normal 30 3" xfId="1785"/>
    <cellStyle name="Normal 30 3 2" xfId="2446"/>
    <cellStyle name="Normal 30 4" xfId="1786"/>
    <cellStyle name="Normal 30 4 2" xfId="2447"/>
    <cellStyle name="Normal 31" xfId="1787"/>
    <cellStyle name="Normal 31 2" xfId="2448"/>
    <cellStyle name="Normal 32" xfId="1788"/>
    <cellStyle name="Normal 32 2" xfId="2449"/>
    <cellStyle name="Normal 33" xfId="1789"/>
    <cellStyle name="Normal 33 2" xfId="1790"/>
    <cellStyle name="Normal 33 3" xfId="1791"/>
    <cellStyle name="Normal 33 4" xfId="1792"/>
    <cellStyle name="Normal 33 5" xfId="2450"/>
    <cellStyle name="Normal 34" xfId="1793"/>
    <cellStyle name="Normal 35" xfId="1794"/>
    <cellStyle name="Normal 36" xfId="1795"/>
    <cellStyle name="Normal 37" xfId="1796"/>
    <cellStyle name="Normal 37 10" xfId="3113"/>
    <cellStyle name="Normal 37 10 2" xfId="5260"/>
    <cellStyle name="Normal 37 10 3" xfId="5824"/>
    <cellStyle name="Normal 37 11" xfId="3439"/>
    <cellStyle name="Normal 37 11 2" xfId="5528"/>
    <cellStyle name="Normal 37 11 3" xfId="6076"/>
    <cellStyle name="Normal 37 12" xfId="4547"/>
    <cellStyle name="Normal 37 13" xfId="4695"/>
    <cellStyle name="Normal 37 2" xfId="2965"/>
    <cellStyle name="Normal 37 2 2" xfId="5136"/>
    <cellStyle name="Normal 37 2 3" xfId="5709"/>
    <cellStyle name="Normal 37 3" xfId="2929"/>
    <cellStyle name="Normal 37 3 2" xfId="5104"/>
    <cellStyle name="Normal 37 3 3" xfId="5678"/>
    <cellStyle name="Normal 37 4" xfId="2947"/>
    <cellStyle name="Normal 37 4 2" xfId="5119"/>
    <cellStyle name="Normal 37 4 3" xfId="5692"/>
    <cellStyle name="Normal 37 5" xfId="2739"/>
    <cellStyle name="Normal 37 5 2" xfId="4961"/>
    <cellStyle name="Normal 37 5 3" xfId="5575"/>
    <cellStyle name="Normal 37 6" xfId="3242"/>
    <cellStyle name="Normal 37 6 2" xfId="5361"/>
    <cellStyle name="Normal 37 6 3" xfId="5920"/>
    <cellStyle name="Normal 37 7" xfId="3182"/>
    <cellStyle name="Normal 37 7 2" xfId="5317"/>
    <cellStyle name="Normal 37 7 3" xfId="5879"/>
    <cellStyle name="Normal 37 8" xfId="3213"/>
    <cellStyle name="Normal 37 8 2" xfId="5337"/>
    <cellStyle name="Normal 37 8 3" xfId="5897"/>
    <cellStyle name="Normal 37 9" xfId="3323"/>
    <cellStyle name="Normal 37 9 2" xfId="5429"/>
    <cellStyle name="Normal 37 9 3" xfId="5983"/>
    <cellStyle name="Normal 38" xfId="1932"/>
    <cellStyle name="Normal 38 10" xfId="3121"/>
    <cellStyle name="Normal 38 10 2" xfId="5267"/>
    <cellStyle name="Normal 38 10 3" xfId="5831"/>
    <cellStyle name="Normal 38 11" xfId="3449"/>
    <cellStyle name="Normal 38 11 2" xfId="5531"/>
    <cellStyle name="Normal 38 11 3" xfId="6077"/>
    <cellStyle name="Normal 38 12" xfId="4654"/>
    <cellStyle name="Normal 38 13" xfId="4977"/>
    <cellStyle name="Normal 38 2" xfId="2993"/>
    <cellStyle name="Normal 38 2 2" xfId="5158"/>
    <cellStyle name="Normal 38 2 3" xfId="5728"/>
    <cellStyle name="Normal 38 3" xfId="3019"/>
    <cellStyle name="Normal 38 3 2" xfId="5182"/>
    <cellStyle name="Normal 38 3 3" xfId="5751"/>
    <cellStyle name="Normal 38 4" xfId="3055"/>
    <cellStyle name="Normal 38 4 2" xfId="5205"/>
    <cellStyle name="Normal 38 4 3" xfId="5771"/>
    <cellStyle name="Normal 38 5" xfId="2936"/>
    <cellStyle name="Normal 38 5 2" xfId="5110"/>
    <cellStyle name="Normal 38 5 3" xfId="5684"/>
    <cellStyle name="Normal 38 6" xfId="3268"/>
    <cellStyle name="Normal 38 6 2" xfId="5380"/>
    <cellStyle name="Normal 38 6 3" xfId="5935"/>
    <cellStyle name="Normal 38 7" xfId="3162"/>
    <cellStyle name="Normal 38 7 2" xfId="5305"/>
    <cellStyle name="Normal 38 7 3" xfId="5868"/>
    <cellStyle name="Normal 38 8" xfId="3341"/>
    <cellStyle name="Normal 38 8 2" xfId="5440"/>
    <cellStyle name="Normal 38 8 3" xfId="5993"/>
    <cellStyle name="Normal 38 9" xfId="3320"/>
    <cellStyle name="Normal 38 9 2" xfId="5426"/>
    <cellStyle name="Normal 38 9 3" xfId="5980"/>
    <cellStyle name="Normal 39" xfId="1935"/>
    <cellStyle name="Normal 39 10" xfId="3292"/>
    <cellStyle name="Normal 39 10 2" xfId="5401"/>
    <cellStyle name="Normal 39 10 3" xfId="5955"/>
    <cellStyle name="Normal 39 11" xfId="3450"/>
    <cellStyle name="Normal 39 11 2" xfId="5532"/>
    <cellStyle name="Normal 39 11 3" xfId="6078"/>
    <cellStyle name="Normal 39 12" xfId="4657"/>
    <cellStyle name="Normal 39 13" xfId="4876"/>
    <cellStyle name="Normal 39 2" xfId="2994"/>
    <cellStyle name="Normal 39 2 2" xfId="5159"/>
    <cellStyle name="Normal 39 2 3" xfId="5729"/>
    <cellStyle name="Normal 39 3" xfId="3018"/>
    <cellStyle name="Normal 39 3 2" xfId="5181"/>
    <cellStyle name="Normal 39 3 3" xfId="5750"/>
    <cellStyle name="Normal 39 4" xfId="3056"/>
    <cellStyle name="Normal 39 4 2" xfId="5206"/>
    <cellStyle name="Normal 39 4 3" xfId="5772"/>
    <cellStyle name="Normal 39 5" xfId="2825"/>
    <cellStyle name="Normal 39 5 2" xfId="5014"/>
    <cellStyle name="Normal 39 5 3" xfId="5593"/>
    <cellStyle name="Normal 39 6" xfId="3269"/>
    <cellStyle name="Normal 39 6 2" xfId="5381"/>
    <cellStyle name="Normal 39 6 3" xfId="5936"/>
    <cellStyle name="Normal 39 7" xfId="3308"/>
    <cellStyle name="Normal 39 7 2" xfId="5416"/>
    <cellStyle name="Normal 39 7 3" xfId="5970"/>
    <cellStyle name="Normal 39 8" xfId="3302"/>
    <cellStyle name="Normal 39 8 2" xfId="5410"/>
    <cellStyle name="Normal 39 8 3" xfId="5964"/>
    <cellStyle name="Normal 39 9" xfId="3305"/>
    <cellStyle name="Normal 39 9 2" xfId="5413"/>
    <cellStyle name="Normal 39 9 3" xfId="5967"/>
    <cellStyle name="Normal 4" xfId="726"/>
    <cellStyle name="Normal 4 10" xfId="727"/>
    <cellStyle name="Normal 4 10 2" xfId="1798"/>
    <cellStyle name="Normal 4 10 3" xfId="4549"/>
    <cellStyle name="Normal 4 10 4" xfId="4970"/>
    <cellStyle name="Normal 4 11" xfId="728"/>
    <cellStyle name="Normal 4 11 2" xfId="1799"/>
    <cellStyle name="Normal 4 11 3" xfId="4550"/>
    <cellStyle name="Normal 4 11 4" xfId="4957"/>
    <cellStyle name="Normal 4 12" xfId="729"/>
    <cellStyle name="Normal 4 12 2" xfId="1800"/>
    <cellStyle name="Normal 4 12 3" xfId="4551"/>
    <cellStyle name="Normal 4 12 4" xfId="4968"/>
    <cellStyle name="Normal 4 13" xfId="730"/>
    <cellStyle name="Normal 4 13 2" xfId="1801"/>
    <cellStyle name="Normal 4 13 3" xfId="4552"/>
    <cellStyle name="Normal 4 13 4" xfId="4905"/>
    <cellStyle name="Normal 4 14" xfId="731"/>
    <cellStyle name="Normal 4 14 2" xfId="2451"/>
    <cellStyle name="Normal 4 14 3" xfId="4825"/>
    <cellStyle name="Normal 4 14 4" xfId="5538"/>
    <cellStyle name="Normal 4 15" xfId="732"/>
    <cellStyle name="Normal 4 15 2" xfId="2665"/>
    <cellStyle name="Normal 4 15 2 2" xfId="3882"/>
    <cellStyle name="Normal 4 15 3" xfId="4930"/>
    <cellStyle name="Normal 4 15 4" xfId="5568"/>
    <cellStyle name="Normal 4 16" xfId="733"/>
    <cellStyle name="Normal 4 16 2" xfId="2787"/>
    <cellStyle name="Normal 4 16 2 2" xfId="3883"/>
    <cellStyle name="Normal 4 16 3" xfId="4991"/>
    <cellStyle name="Normal 4 16 4" xfId="5582"/>
    <cellStyle name="Normal 4 17" xfId="734"/>
    <cellStyle name="Normal 4 17 2" xfId="2667"/>
    <cellStyle name="Normal 4 17 2 2" xfId="3884"/>
    <cellStyle name="Normal 4 17 3" xfId="4932"/>
    <cellStyle name="Normal 4 17 4" xfId="5569"/>
    <cellStyle name="Normal 4 18" xfId="735"/>
    <cellStyle name="Normal 4 18 2" xfId="2819"/>
    <cellStyle name="Normal 4 18 2 2" xfId="3885"/>
    <cellStyle name="Normal 4 18 3" xfId="5011"/>
    <cellStyle name="Normal 4 18 4" xfId="5590"/>
    <cellStyle name="Normal 4 19" xfId="736"/>
    <cellStyle name="Normal 4 19 2" xfId="2856"/>
    <cellStyle name="Normal 4 19 2 2" xfId="3886"/>
    <cellStyle name="Normal 4 19 3" xfId="5032"/>
    <cellStyle name="Normal 4 19 4" xfId="5602"/>
    <cellStyle name="Normal 4 2" xfId="737"/>
    <cellStyle name="Normal 4 2 2" xfId="1802"/>
    <cellStyle name="Normal 4 2 3" xfId="4553"/>
    <cellStyle name="Normal 4 2 4" xfId="4694"/>
    <cellStyle name="Normal 4 20" xfId="738"/>
    <cellStyle name="Normal 4 20 2" xfId="3887"/>
    <cellStyle name="Normal 4 21" xfId="739"/>
    <cellStyle name="Normal 4 21 2" xfId="3888"/>
    <cellStyle name="Normal 4 22" xfId="740"/>
    <cellStyle name="Normal 4 22 2" xfId="3889"/>
    <cellStyle name="Normal 4 23" xfId="741"/>
    <cellStyle name="Normal 4 23 2" xfId="3890"/>
    <cellStyle name="Normal 4 24" xfId="742"/>
    <cellStyle name="Normal 4 24 2" xfId="3891"/>
    <cellStyle name="Normal 4 25" xfId="743"/>
    <cellStyle name="Normal 4 25 2" xfId="3892"/>
    <cellStyle name="Normal 4 26" xfId="1797"/>
    <cellStyle name="Normal 4 27" xfId="4548"/>
    <cellStyle name="Normal 4 28" xfId="4866"/>
    <cellStyle name="Normal 4 3" xfId="744"/>
    <cellStyle name="Normal 4 3 2" xfId="1803"/>
    <cellStyle name="Normal 4 3 2 2" xfId="2452"/>
    <cellStyle name="Normal 4 3 3" xfId="2453"/>
    <cellStyle name="Normal 4 3 4" xfId="4554"/>
    <cellStyle name="Normal 4 3 5" xfId="4661"/>
    <cellStyle name="Normal 4 4" xfId="745"/>
    <cellStyle name="Normal 4 4 2" xfId="1804"/>
    <cellStyle name="Normal 4 4 2 2" xfId="2454"/>
    <cellStyle name="Normal 4 4 3" xfId="2455"/>
    <cellStyle name="Normal 4 4 4" xfId="4556"/>
    <cellStyle name="Normal 4 4 5" xfId="4345"/>
    <cellStyle name="Normal 4 5" xfId="746"/>
    <cellStyle name="Normal 4 5 2" xfId="1805"/>
    <cellStyle name="Normal 4 5 2 2" xfId="2456"/>
    <cellStyle name="Normal 4 5 3" xfId="2457"/>
    <cellStyle name="Normal 4 5 4" xfId="4558"/>
    <cellStyle name="Normal 4 5 5" xfId="4904"/>
    <cellStyle name="Normal 4 6" xfId="747"/>
    <cellStyle name="Normal 4 6 2" xfId="1806"/>
    <cellStyle name="Normal 4 6 2 2" xfId="2458"/>
    <cellStyle name="Normal 4 6 3" xfId="2459"/>
    <cellStyle name="Normal 4 6 4" xfId="4560"/>
    <cellStyle name="Normal 4 6 5" xfId="4969"/>
    <cellStyle name="Normal 4 7" xfId="748"/>
    <cellStyle name="Normal 4 7 2" xfId="1807"/>
    <cellStyle name="Normal 4 7 2 2" xfId="2460"/>
    <cellStyle name="Normal 4 7 3" xfId="2461"/>
    <cellStyle name="Normal 4 7 4" xfId="4562"/>
    <cellStyle name="Normal 4 7 5" xfId="4967"/>
    <cellStyle name="Normal 4 8" xfId="749"/>
    <cellStyle name="Normal 4 8 2" xfId="1808"/>
    <cellStyle name="Normal 4 8 2 2" xfId="2462"/>
    <cellStyle name="Normal 4 8 3" xfId="2463"/>
    <cellStyle name="Normal 4 8 4" xfId="4564"/>
    <cellStyle name="Normal 4 8 5" xfId="4693"/>
    <cellStyle name="Normal 4 9" xfId="750"/>
    <cellStyle name="Normal 4 9 2" xfId="1809"/>
    <cellStyle name="Normal 4 9 2 2" xfId="2464"/>
    <cellStyle name="Normal 4 9 3" xfId="2465"/>
    <cellStyle name="Normal 4 9 4" xfId="4566"/>
    <cellStyle name="Normal 4 9 5" xfId="4903"/>
    <cellStyle name="Normal 4_3.21-01" xfId="751"/>
    <cellStyle name="Normal 40" xfId="1936"/>
    <cellStyle name="Normal 41" xfId="1941"/>
    <cellStyle name="Normal 41 10" xfId="3293"/>
    <cellStyle name="Normal 41 10 2" xfId="5402"/>
    <cellStyle name="Normal 41 10 3" xfId="5956"/>
    <cellStyle name="Normal 41 11" xfId="3451"/>
    <cellStyle name="Normal 41 11 2" xfId="5533"/>
    <cellStyle name="Normal 41 11 3" xfId="6079"/>
    <cellStyle name="Normal 41 12" xfId="4665"/>
    <cellStyle name="Normal 41 13" xfId="4274"/>
    <cellStyle name="Normal 41 2" xfId="2997"/>
    <cellStyle name="Normal 41 2 2" xfId="5162"/>
    <cellStyle name="Normal 41 2 3" xfId="5732"/>
    <cellStyle name="Normal 41 3" xfId="2915"/>
    <cellStyle name="Normal 41 3 2" xfId="5094"/>
    <cellStyle name="Normal 41 3 3" xfId="5668"/>
    <cellStyle name="Normal 41 4" xfId="2953"/>
    <cellStyle name="Normal 41 4 2" xfId="5125"/>
    <cellStyle name="Normal 41 4 3" xfId="5698"/>
    <cellStyle name="Normal 41 5" xfId="3005"/>
    <cellStyle name="Normal 41 5 2" xfId="5170"/>
    <cellStyle name="Normal 41 5 3" xfId="5740"/>
    <cellStyle name="Normal 41 6" xfId="3279"/>
    <cellStyle name="Normal 41 6 2" xfId="5390"/>
    <cellStyle name="Normal 41 6 3" xfId="5945"/>
    <cellStyle name="Normal 41 7" xfId="3156"/>
    <cellStyle name="Normal 41 7 2" xfId="5299"/>
    <cellStyle name="Normal 41 7 3" xfId="5862"/>
    <cellStyle name="Normal 41 8" xfId="3223"/>
    <cellStyle name="Normal 41 8 2" xfId="5344"/>
    <cellStyle name="Normal 41 8 3" xfId="5904"/>
    <cellStyle name="Normal 41 9" xfId="3304"/>
    <cellStyle name="Normal 41 9 2" xfId="5412"/>
    <cellStyle name="Normal 41 9 3" xfId="5966"/>
    <cellStyle name="Normal 42" xfId="1942"/>
    <cellStyle name="Normal 42 10" xfId="3264"/>
    <cellStyle name="Normal 42 10 2" xfId="5377"/>
    <cellStyle name="Normal 42 10 3" xfId="5933"/>
    <cellStyle name="Normal 42 11" xfId="3452"/>
    <cellStyle name="Normal 42 11 2" xfId="5534"/>
    <cellStyle name="Normal 42 11 3" xfId="6080"/>
    <cellStyle name="Normal 42 12" xfId="4667"/>
    <cellStyle name="Normal 42 13" xfId="4675"/>
    <cellStyle name="Normal 42 2" xfId="3002"/>
    <cellStyle name="Normal 42 2 2" xfId="5167"/>
    <cellStyle name="Normal 42 2 3" xfId="5737"/>
    <cellStyle name="Normal 42 3" xfId="2913"/>
    <cellStyle name="Normal 42 3 2" xfId="5092"/>
    <cellStyle name="Normal 42 3 3" xfId="5666"/>
    <cellStyle name="Normal 42 4" xfId="3058"/>
    <cellStyle name="Normal 42 4 2" xfId="5208"/>
    <cellStyle name="Normal 42 4 3" xfId="5774"/>
    <cellStyle name="Normal 42 5" xfId="3035"/>
    <cellStyle name="Normal 42 5 2" xfId="5194"/>
    <cellStyle name="Normal 42 5 3" xfId="5761"/>
    <cellStyle name="Normal 42 6" xfId="3282"/>
    <cellStyle name="Normal 42 6 2" xfId="5392"/>
    <cellStyle name="Normal 42 6 3" xfId="5947"/>
    <cellStyle name="Normal 42 7" xfId="3151"/>
    <cellStyle name="Normal 42 7 2" xfId="5294"/>
    <cellStyle name="Normal 42 7 3" xfId="5857"/>
    <cellStyle name="Normal 42 8" xfId="3224"/>
    <cellStyle name="Normal 42 8 2" xfId="5345"/>
    <cellStyle name="Normal 42 8 3" xfId="5905"/>
    <cellStyle name="Normal 42 9" xfId="3283"/>
    <cellStyle name="Normal 42 9 2" xfId="5393"/>
    <cellStyle name="Normal 42 9 3" xfId="5948"/>
    <cellStyle name="Normal 43" xfId="2498"/>
    <cellStyle name="Normal 43 10" xfId="3392"/>
    <cellStyle name="Normal 43 10 2" xfId="5484"/>
    <cellStyle name="Normal 43 10 3" xfId="6034"/>
    <cellStyle name="Normal 43 11" xfId="3453"/>
    <cellStyle name="Normal 43 11 2" xfId="5535"/>
    <cellStyle name="Normal 43 11 3" xfId="6081"/>
    <cellStyle name="Normal 43 12" xfId="4852"/>
    <cellStyle name="Normal 43 13" xfId="5539"/>
    <cellStyle name="Normal 43 2" xfId="3069"/>
    <cellStyle name="Normal 43 2 2" xfId="5218"/>
    <cellStyle name="Normal 43 2 3" xfId="5784"/>
    <cellStyle name="Normal 43 3" xfId="3076"/>
    <cellStyle name="Normal 43 3 2" xfId="5224"/>
    <cellStyle name="Normal 43 3 3" xfId="5790"/>
    <cellStyle name="Normal 43 4" xfId="3082"/>
    <cellStyle name="Normal 43 4 2" xfId="5230"/>
    <cellStyle name="Normal 43 4 3" xfId="5796"/>
    <cellStyle name="Normal 43 5" xfId="3084"/>
    <cellStyle name="Normal 43 5 2" xfId="5232"/>
    <cellStyle name="Normal 43 5 3" xfId="5798"/>
    <cellStyle name="Normal 43 6" xfId="3359"/>
    <cellStyle name="Normal 43 6 2" xfId="5456"/>
    <cellStyle name="Normal 43 6 3" xfId="6007"/>
    <cellStyle name="Normal 43 7" xfId="3374"/>
    <cellStyle name="Normal 43 7 2" xfId="5470"/>
    <cellStyle name="Normal 43 7 3" xfId="6020"/>
    <cellStyle name="Normal 43 8" xfId="3386"/>
    <cellStyle name="Normal 43 8 2" xfId="5480"/>
    <cellStyle name="Normal 43 8 3" xfId="6030"/>
    <cellStyle name="Normal 43 9" xfId="3389"/>
    <cellStyle name="Normal 43 9 2" xfId="5482"/>
    <cellStyle name="Normal 43 9 3" xfId="6032"/>
    <cellStyle name="Normal 44" xfId="2507"/>
    <cellStyle name="Normal 44 10" xfId="3394"/>
    <cellStyle name="Normal 44 10 2" xfId="5485"/>
    <cellStyle name="Normal 44 10 3" xfId="6035"/>
    <cellStyle name="Normal 44 11" xfId="3455"/>
    <cellStyle name="Normal 44 11 2" xfId="5536"/>
    <cellStyle name="Normal 44 11 3" xfId="6082"/>
    <cellStyle name="Normal 44 12" xfId="4859"/>
    <cellStyle name="Normal 44 13" xfId="5543"/>
    <cellStyle name="Normal 44 2" xfId="3071"/>
    <cellStyle name="Normal 44 2 2" xfId="5219"/>
    <cellStyle name="Normal 44 2 3" xfId="5785"/>
    <cellStyle name="Normal 44 3" xfId="3077"/>
    <cellStyle name="Normal 44 3 2" xfId="5225"/>
    <cellStyle name="Normal 44 3 3" xfId="5791"/>
    <cellStyle name="Normal 44 4" xfId="3083"/>
    <cellStyle name="Normal 44 4 2" xfId="5231"/>
    <cellStyle name="Normal 44 4 3" xfId="5797"/>
    <cellStyle name="Normal 44 5" xfId="3085"/>
    <cellStyle name="Normal 44 5 2" xfId="5233"/>
    <cellStyle name="Normal 44 5 3" xfId="5799"/>
    <cellStyle name="Normal 44 6" xfId="3364"/>
    <cellStyle name="Normal 44 6 2" xfId="5461"/>
    <cellStyle name="Normal 44 6 3" xfId="6011"/>
    <cellStyle name="Normal 44 7" xfId="3378"/>
    <cellStyle name="Normal 44 7 2" xfId="5472"/>
    <cellStyle name="Normal 44 7 3" xfId="6022"/>
    <cellStyle name="Normal 44 8" xfId="3388"/>
    <cellStyle name="Normal 44 8 2" xfId="5481"/>
    <cellStyle name="Normal 44 8 3" xfId="6031"/>
    <cellStyle name="Normal 44 9" xfId="3391"/>
    <cellStyle name="Normal 44 9 2" xfId="5483"/>
    <cellStyle name="Normal 44 9 3" xfId="6033"/>
    <cellStyle name="Normal 45" xfId="3086"/>
    <cellStyle name="Normal 46" xfId="3267"/>
    <cellStyle name="Normal 47" xfId="3163"/>
    <cellStyle name="Normal 49" xfId="3243"/>
    <cellStyle name="Normal 5" xfId="752"/>
    <cellStyle name="Normal 5 2" xfId="753"/>
    <cellStyle name="Normal 5 2 2" xfId="1810"/>
    <cellStyle name="Normal 5 2 3" xfId="4570"/>
    <cellStyle name="Normal 5 2 4" xfId="4902"/>
    <cellStyle name="Normal 5 3" xfId="754"/>
    <cellStyle name="Normal 5 4" xfId="755"/>
    <cellStyle name="Normal 5 4 2" xfId="1811"/>
    <cellStyle name="Normal 5 4 3" xfId="4572"/>
    <cellStyle name="Normal 5 4 4" xfId="4901"/>
    <cellStyle name="Normal 5 5" xfId="2666"/>
    <cellStyle name="Normal 5 6" xfId="2789"/>
    <cellStyle name="Normal 5 7" xfId="2833"/>
    <cellStyle name="Normal 5 8" xfId="2865"/>
    <cellStyle name="Normal 5 9" xfId="2883"/>
    <cellStyle name="Normal 5_Anuario Estadísticas Económicas 2010_Sector Servicios-ELBA2" xfId="756"/>
    <cellStyle name="Normal 6" xfId="757"/>
    <cellStyle name="Normal 6 2" xfId="758"/>
    <cellStyle name="Normal 6 2 2" xfId="1812"/>
    <cellStyle name="Normal 6 2 3" xfId="4574"/>
    <cellStyle name="Normal 6 2 4" xfId="4341"/>
    <cellStyle name="Normal 6 3" xfId="759"/>
    <cellStyle name="Normal 6 4" xfId="1933"/>
    <cellStyle name="Normal 6 5" xfId="2668"/>
    <cellStyle name="Normal 6 5 2" xfId="4933"/>
    <cellStyle name="Normal 6 5 3" xfId="5570"/>
    <cellStyle name="Normal 6 6" xfId="2791"/>
    <cellStyle name="Normal 6 6 2" xfId="4993"/>
    <cellStyle name="Normal 6 6 3" xfId="5583"/>
    <cellStyle name="Normal 6 7" xfId="2834"/>
    <cellStyle name="Normal 6 7 2" xfId="5021"/>
    <cellStyle name="Normal 6 7 3" xfId="5596"/>
    <cellStyle name="Normal 6 8" xfId="2866"/>
    <cellStyle name="Normal 6 8 2" xfId="5044"/>
    <cellStyle name="Normal 6 8 3" xfId="5611"/>
    <cellStyle name="Normal 6 9" xfId="2884"/>
    <cellStyle name="Normal 6 9 2" xfId="5061"/>
    <cellStyle name="Normal 6 9 3" xfId="5631"/>
    <cellStyle name="Normal 6_Anuario Estadísticas Económicas 2010_Sector Servicios-ELBA2" xfId="760"/>
    <cellStyle name="Normal 7" xfId="761"/>
    <cellStyle name="Normal 7 2" xfId="762"/>
    <cellStyle name="Normal 7 2 2" xfId="1813"/>
    <cellStyle name="Normal 7 2 3" xfId="4576"/>
    <cellStyle name="Normal 7 2 4" xfId="5036"/>
    <cellStyle name="Normal 7 3" xfId="763"/>
    <cellStyle name="Normal 7 4" xfId="764"/>
    <cellStyle name="Normal 7 4 2" xfId="1814"/>
    <cellStyle name="Normal 7 4 3" xfId="4577"/>
    <cellStyle name="Normal 7 4 4" xfId="4936"/>
    <cellStyle name="Normal 7 5" xfId="2669"/>
    <cellStyle name="Normal 7 6" xfId="2792"/>
    <cellStyle name="Normal 7 7" xfId="2835"/>
    <cellStyle name="Normal 7 8" xfId="2867"/>
    <cellStyle name="Normal 7 9" xfId="2885"/>
    <cellStyle name="Normal 7_Anuario Estadísticas Económicas 2010_Sector Servicios-ELBA2" xfId="765"/>
    <cellStyle name="Normal 8" xfId="766"/>
    <cellStyle name="Normal 8 2" xfId="767"/>
    <cellStyle name="Normal 8 2 2" xfId="1815"/>
    <cellStyle name="Normal 8 2 3" xfId="4578"/>
    <cellStyle name="Normal 8 2 4" xfId="4692"/>
    <cellStyle name="Normal 8 3" xfId="768"/>
    <cellStyle name="Normal 8 4" xfId="2670"/>
    <cellStyle name="Normal 8 5" xfId="2793"/>
    <cellStyle name="Normal 8 6" xfId="2836"/>
    <cellStyle name="Normal 8 7" xfId="2868"/>
    <cellStyle name="Normal 8 8" xfId="2886"/>
    <cellStyle name="Normal 8_Anuario Estadísticas Económicas 2010_Sector Servicios-ELBA2" xfId="769"/>
    <cellStyle name="Normal 9" xfId="770"/>
    <cellStyle name="Normal 9 10" xfId="1817"/>
    <cellStyle name="Normal 9 10 2" xfId="1818"/>
    <cellStyle name="Normal 9 10 2 2" xfId="2466"/>
    <cellStyle name="Normal 9 10 3" xfId="2467"/>
    <cellStyle name="Normal 9 11" xfId="1819"/>
    <cellStyle name="Normal 9 11 2" xfId="2468"/>
    <cellStyle name="Normal 9 12" xfId="1820"/>
    <cellStyle name="Normal 9 12 2" xfId="2469"/>
    <cellStyle name="Normal 9 13" xfId="1821"/>
    <cellStyle name="Normal 9 13 2" xfId="2470"/>
    <cellStyle name="Normal 9 14" xfId="1822"/>
    <cellStyle name="Normal 9 14 2" xfId="2471"/>
    <cellStyle name="Normal 9 15" xfId="2472"/>
    <cellStyle name="Normal 9 16" xfId="2671"/>
    <cellStyle name="Normal 9 17" xfId="2794"/>
    <cellStyle name="Normal 9 18" xfId="2837"/>
    <cellStyle name="Normal 9 19" xfId="2869"/>
    <cellStyle name="Normal 9 2" xfId="771"/>
    <cellStyle name="Normal 9 2 2" xfId="1823"/>
    <cellStyle name="Normal 9 2 3" xfId="4581"/>
    <cellStyle name="Normal 9 2 4" xfId="4339"/>
    <cellStyle name="Normal 9 20" xfId="2887"/>
    <cellStyle name="Normal 9 21" xfId="4579"/>
    <cellStyle name="Normal 9 22" xfId="4966"/>
    <cellStyle name="Normal 9 3" xfId="772"/>
    <cellStyle name="Normal 9 3 2" xfId="1824"/>
    <cellStyle name="Normal 9 3 3" xfId="4582"/>
    <cellStyle name="Normal 9 3 4" xfId="4338"/>
    <cellStyle name="Normal 9 4" xfId="1816"/>
    <cellStyle name="Normal 9 4 2" xfId="1825"/>
    <cellStyle name="Normal 9 4 2 2" xfId="2473"/>
    <cellStyle name="Normal 9 4 3" xfId="2474"/>
    <cellStyle name="Normal 9 5" xfId="1826"/>
    <cellStyle name="Normal 9 5 2" xfId="1827"/>
    <cellStyle name="Normal 9 5 2 2" xfId="2475"/>
    <cellStyle name="Normal 9 5 3" xfId="2476"/>
    <cellStyle name="Normal 9 6" xfId="1828"/>
    <cellStyle name="Normal 9 6 2" xfId="1829"/>
    <cellStyle name="Normal 9 6 2 2" xfId="2477"/>
    <cellStyle name="Normal 9 6 3" xfId="2478"/>
    <cellStyle name="Normal 9 7" xfId="1830"/>
    <cellStyle name="Normal 9 7 2" xfId="1831"/>
    <cellStyle name="Normal 9 7 2 2" xfId="2479"/>
    <cellStyle name="Normal 9 7 3" xfId="2480"/>
    <cellStyle name="Normal 9 8" xfId="1832"/>
    <cellStyle name="Normal 9 8 2" xfId="1833"/>
    <cellStyle name="Normal 9 8 2 2" xfId="2481"/>
    <cellStyle name="Normal 9 8 3" xfId="2482"/>
    <cellStyle name="Normal 9 9" xfId="1834"/>
    <cellStyle name="Normal 9 9 2" xfId="1835"/>
    <cellStyle name="Normal 9 9 2 2" xfId="2483"/>
    <cellStyle name="Normal 9 9 3" xfId="2484"/>
    <cellStyle name="Normal 9_3.21-01" xfId="773"/>
    <cellStyle name="Normal Table" xfId="774"/>
    <cellStyle name="Normal Table 2" xfId="1836"/>
    <cellStyle name="Normal Table 2 2" xfId="3893"/>
    <cellStyle name="Normal Table 3" xfId="4584"/>
    <cellStyle name="Normal Table 4" xfId="4689"/>
    <cellStyle name="Normal_COMPARACION 2002-2001" xfId="6083"/>
    <cellStyle name="Normal_tbm_activad 2" xfId="775"/>
    <cellStyle name="Nota" xfId="776"/>
    <cellStyle name="Nota 2" xfId="1837"/>
    <cellStyle name="Nota 3" xfId="3894"/>
    <cellStyle name="Nota 4" xfId="4585"/>
    <cellStyle name="Nota 5" xfId="4964"/>
    <cellStyle name="Notas 2" xfId="777"/>
    <cellStyle name="Notas 2 10" xfId="3241"/>
    <cellStyle name="Notas 2 11" xfId="3440"/>
    <cellStyle name="Notas 2 12" xfId="4029"/>
    <cellStyle name="Notas 2 13" xfId="4586"/>
    <cellStyle name="Notas 2 14" xfId="4898"/>
    <cellStyle name="Notas 2 2" xfId="939"/>
    <cellStyle name="Notas 2 2 2" xfId="1838"/>
    <cellStyle name="Notas 2 3" xfId="3025"/>
    <cellStyle name="Notas 2 4" xfId="3011"/>
    <cellStyle name="Notas 2 5" xfId="2970"/>
    <cellStyle name="Notas 2 6" xfId="3256"/>
    <cellStyle name="Notas 2 7" xfId="3173"/>
    <cellStyle name="Notas 2 8" xfId="3377"/>
    <cellStyle name="Notas 2 9" xfId="3126"/>
    <cellStyle name="Notas 3" xfId="940"/>
    <cellStyle name="Notas 3 10" xfId="3330"/>
    <cellStyle name="Notas 3 11" xfId="3441"/>
    <cellStyle name="Notas 3 12" xfId="4030"/>
    <cellStyle name="Notas 3 13" xfId="4587"/>
    <cellStyle name="Notas 3 14" xfId="4688"/>
    <cellStyle name="Notas 3 2" xfId="1839"/>
    <cellStyle name="Notas 3 3" xfId="3024"/>
    <cellStyle name="Notas 3 4" xfId="3049"/>
    <cellStyle name="Notas 3 5" xfId="2727"/>
    <cellStyle name="Notas 3 6" xfId="3257"/>
    <cellStyle name="Notas 3 7" xfId="3309"/>
    <cellStyle name="Notas 3 8" xfId="3118"/>
    <cellStyle name="Notas 3 9" xfId="3286"/>
    <cellStyle name="Notas 4" xfId="941"/>
    <cellStyle name="Notas 4 10" xfId="3205"/>
    <cellStyle name="Notas 4 11" xfId="3442"/>
    <cellStyle name="Notas 4 12" xfId="4031"/>
    <cellStyle name="Notas 4 13" xfId="4588"/>
    <cellStyle name="Notas 4 14" xfId="4959"/>
    <cellStyle name="Notas 4 2" xfId="1840"/>
    <cellStyle name="Notas 4 3" xfId="2924"/>
    <cellStyle name="Notas 4 4" xfId="3050"/>
    <cellStyle name="Notas 4 5" xfId="2942"/>
    <cellStyle name="Notas 4 6" xfId="3258"/>
    <cellStyle name="Notas 4 7" xfId="3172"/>
    <cellStyle name="Notas 4 8" xfId="3301"/>
    <cellStyle name="Notas 4 9" xfId="3088"/>
    <cellStyle name="Notas 5" xfId="3895"/>
    <cellStyle name="Note" xfId="778"/>
    <cellStyle name="Note 2" xfId="1940"/>
    <cellStyle name="Note 2 2" xfId="3896"/>
    <cellStyle name="Note 3" xfId="4663"/>
    <cellStyle name="Note 4" xfId="4998"/>
    <cellStyle name="Output" xfId="779"/>
    <cellStyle name="Output 2" xfId="1841"/>
    <cellStyle name="Output 2 2" xfId="3897"/>
    <cellStyle name="Output 3" xfId="4589"/>
    <cellStyle name="Output 4" xfId="4965"/>
    <cellStyle name="Percent [2]" xfId="780"/>
    <cellStyle name="Percent [2] 2" xfId="1842"/>
    <cellStyle name="Percent [2] 3" xfId="3898"/>
    <cellStyle name="Percent [2] 4" xfId="4590"/>
    <cellStyle name="Percent [2] 5" xfId="4960"/>
    <cellStyle name="Percent 2" xfId="781"/>
    <cellStyle name="Percent 2 2" xfId="964"/>
    <cellStyle name="Percent 2 3" xfId="1843"/>
    <cellStyle name="Percent 2 3 2" xfId="2673"/>
    <cellStyle name="Percent 2 3 3" xfId="4935"/>
    <cellStyle name="Percent 2 3 4" xfId="5572"/>
    <cellStyle name="Percent 2 4" xfId="2796"/>
    <cellStyle name="Percent 2 5" xfId="2838"/>
    <cellStyle name="Percent 2 6" xfId="2870"/>
    <cellStyle name="Percent 2 7" xfId="2888"/>
    <cellStyle name="Percent 2 8" xfId="4591"/>
    <cellStyle name="Percent 2 9" xfId="4963"/>
    <cellStyle name="Percent 3" xfId="782"/>
    <cellStyle name="Percent 3 2" xfId="1844"/>
    <cellStyle name="Percent 3 3" xfId="4592"/>
    <cellStyle name="Percent 3 4" xfId="4897"/>
    <cellStyle name="Percent 4" xfId="2674"/>
    <cellStyle name="Percent 5" xfId="2675"/>
    <cellStyle name="Percent_pais_prod98_991" xfId="1845"/>
    <cellStyle name="percentage difference" xfId="783"/>
    <cellStyle name="percentage difference 2" xfId="1846"/>
    <cellStyle name="percentage difference 2 2" xfId="3899"/>
    <cellStyle name="percentage difference 3" xfId="4593"/>
    <cellStyle name="percentage difference 4" xfId="4687"/>
    <cellStyle name="percentage difference one decimal" xfId="784"/>
    <cellStyle name="percentage difference one decimal 2" xfId="1847"/>
    <cellStyle name="percentage difference one decimal 2 2" xfId="3900"/>
    <cellStyle name="percentage difference one decimal 3" xfId="4594"/>
    <cellStyle name="percentage difference one decimal 4" xfId="4895"/>
    <cellStyle name="percentage difference zero decimal" xfId="785"/>
    <cellStyle name="percentage difference zero decimal 2" xfId="1848"/>
    <cellStyle name="percentage difference zero decimal 2 2" xfId="3901"/>
    <cellStyle name="percentage difference zero decimal 3" xfId="4595"/>
    <cellStyle name="percentage difference zero decimal 4" xfId="4894"/>
    <cellStyle name="percentage difference_3.24-07" xfId="786"/>
    <cellStyle name="Percentual" xfId="2679"/>
    <cellStyle name="Percentuale 2" xfId="787"/>
    <cellStyle name="Percentuale 2 2" xfId="1849"/>
    <cellStyle name="Percentuale 2 3" xfId="3902"/>
    <cellStyle name="Percentuale 2 4" xfId="4596"/>
    <cellStyle name="Percentuale 2 5" xfId="4893"/>
    <cellStyle name="Ponto" xfId="2680"/>
    <cellStyle name="Porcentagem_SEP1196" xfId="2681"/>
    <cellStyle name="Porcentaje" xfId="2682"/>
    <cellStyle name="Porcentaje 2" xfId="961"/>
    <cellStyle name="Porcentual 2" xfId="788"/>
    <cellStyle name="Porcentual 2 10" xfId="3022"/>
    <cellStyle name="Porcentual 2 11" xfId="2906"/>
    <cellStyle name="Porcentual 2 12" xfId="3065"/>
    <cellStyle name="Porcentual 2 13" xfId="3259"/>
    <cellStyle name="Porcentual 2 14" xfId="3363"/>
    <cellStyle name="Porcentual 2 15" xfId="3338"/>
    <cellStyle name="Porcentual 2 16" xfId="3285"/>
    <cellStyle name="Porcentual 2 17" xfId="3356"/>
    <cellStyle name="Porcentual 2 18" xfId="3443"/>
    <cellStyle name="Porcentual 2 19" xfId="3903"/>
    <cellStyle name="Porcentual 2 2" xfId="1850"/>
    <cellStyle name="Porcentual 2 3" xfId="2506"/>
    <cellStyle name="Porcentual 2 4" xfId="2710"/>
    <cellStyle name="Porcentual 2 5" xfId="2829"/>
    <cellStyle name="Porcentual 2 6" xfId="2862"/>
    <cellStyle name="Porcentual 2 7" xfId="2880"/>
    <cellStyle name="Porcentual 2 8" xfId="2895"/>
    <cellStyle name="Porcentual 2 9" xfId="2981"/>
    <cellStyle name="Porcentual 3" xfId="789"/>
    <cellStyle name="Porcentual 3 2" xfId="1851"/>
    <cellStyle name="Porcentual 3 3" xfId="4598"/>
    <cellStyle name="Porcentual 3 4" xfId="4962"/>
    <cellStyle name="Porcentual 4" xfId="790"/>
    <cellStyle name="Porcentual 4 2" xfId="2485"/>
    <cellStyle name="Publication" xfId="791"/>
    <cellStyle name="Punto" xfId="2684"/>
    <cellStyle name="Punto0" xfId="2685"/>
    <cellStyle name="Red Text" xfId="792"/>
    <cellStyle name="Red Text 2" xfId="1852"/>
    <cellStyle name="Red Text 2 2" xfId="3904"/>
    <cellStyle name="Red Text 3" xfId="4601"/>
    <cellStyle name="Red Text 4" xfId="4892"/>
    <cellStyle name="s" xfId="793"/>
    <cellStyle name="s 2" xfId="1853"/>
    <cellStyle name="s 2 2" xfId="3905"/>
    <cellStyle name="s 3" xfId="4602"/>
    <cellStyle name="s 4" xfId="4686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4"/>
    <cellStyle name="s_Sheet5 3" xfId="4606"/>
    <cellStyle name="s_Sheet5 4" xfId="4890"/>
    <cellStyle name="s_Sheet5_3.22-08" xfId="798"/>
    <cellStyle name="s_Sheet5_3.22-08 2" xfId="1855"/>
    <cellStyle name="s_Sheet5_3.22-08 3" xfId="4607"/>
    <cellStyle name="s_Sheet5_3.22-08 4" xfId="4889"/>
    <cellStyle name="s_Sheet5_3.22-08_RD en Cifras 2010. Precios" xfId="799"/>
    <cellStyle name="s_Sheet5_3.22-08_RD en Cifras 2010. Precios 10" xfId="3193"/>
    <cellStyle name="s_Sheet5_3.22-08_RD en Cifras 2010. Precios 11" xfId="3350"/>
    <cellStyle name="s_Sheet5_3.22-08_RD en Cifras 2010. Precios 12" xfId="3444"/>
    <cellStyle name="s_Sheet5_3.22-08_RD en Cifras 2010. Precios 13" xfId="3906"/>
    <cellStyle name="s_Sheet5_3.22-08_RD en Cifras 2010. Precios 14" xfId="4608"/>
    <cellStyle name="s_Sheet5_3.22-08_RD en Cifras 2010. Precios 15" xfId="4888"/>
    <cellStyle name="s_Sheet5_3.22-08_RD en Cifras 2010. Precios 2" xfId="1856"/>
    <cellStyle name="s_Sheet5_3.22-08_RD en Cifras 2010. Precios 3" xfId="2984"/>
    <cellStyle name="s_Sheet5_3.22-08_RD en Cifras 2010. Precios 4" xfId="3021"/>
    <cellStyle name="s_Sheet5_3.22-08_RD en Cifras 2010. Precios 5" xfId="3012"/>
    <cellStyle name="s_Sheet5_3.22-08_RD en Cifras 2010. Precios 6" xfId="2908"/>
    <cellStyle name="s_Sheet5_3.22-08_RD en Cifras 2010. Precios 7" xfId="3260"/>
    <cellStyle name="s_Sheet5_3.22-08_RD en Cifras 2010. Precios 8" xfId="3170"/>
    <cellStyle name="s_Sheet5_3.22-08_RD en Cifras 2010. Precios 9" xfId="3219"/>
    <cellStyle name="s_Sheet5_3.22-08_RD en Cifras 2010. Precios_Dominicana en cifras economicas consolidado para complet 3-" xfId="1857"/>
    <cellStyle name="s_Sheet5_3.22-08_RD en Cifras 2010. Precios_homicidio 2010" xfId="1858"/>
    <cellStyle name="s_Sheet5_3.22-08_RD en Cifras 2010. Precios_Libro2" xfId="1859"/>
    <cellStyle name="s_Sheet5_3.22-08_RD en Cifras 2010. Precios_RD Cifras 2011" xfId="1927"/>
    <cellStyle name="s_Sheet5_3.24-07" xfId="800"/>
    <cellStyle name="s_Sheet5_3.24-07 10" xfId="1861"/>
    <cellStyle name="s_Sheet5_3.24-07 10 2" xfId="2486"/>
    <cellStyle name="s_Sheet5_3.24-07 11" xfId="1862"/>
    <cellStyle name="s_Sheet5_3.24-07 11 2" xfId="2487"/>
    <cellStyle name="s_Sheet5_3.24-07 12" xfId="1863"/>
    <cellStyle name="s_Sheet5_3.24-07 12 2" xfId="2488"/>
    <cellStyle name="s_Sheet5_3.24-07 13" xfId="2489"/>
    <cellStyle name="s_Sheet5_3.24-07 14" xfId="2986"/>
    <cellStyle name="s_Sheet5_3.24-07 15" xfId="3020"/>
    <cellStyle name="s_Sheet5_3.24-07 16" xfId="3052"/>
    <cellStyle name="s_Sheet5_3.24-07 17" xfId="2940"/>
    <cellStyle name="s_Sheet5_3.24-07 18" xfId="3261"/>
    <cellStyle name="s_Sheet5_3.24-07 19" xfId="3169"/>
    <cellStyle name="s_Sheet5_3.24-07 2" xfId="1860"/>
    <cellStyle name="s_Sheet5_3.24-07 2 2" xfId="2490"/>
    <cellStyle name="s_Sheet5_3.24-07 20" xfId="3220"/>
    <cellStyle name="s_Sheet5_3.24-07 21" xfId="3122"/>
    <cellStyle name="s_Sheet5_3.24-07 22" xfId="3206"/>
    <cellStyle name="s_Sheet5_3.24-07 23" xfId="3445"/>
    <cellStyle name="s_Sheet5_3.24-07 24" xfId="3907"/>
    <cellStyle name="s_Sheet5_3.24-07 25" xfId="4609"/>
    <cellStyle name="s_Sheet5_3.24-07 26" xfId="4958"/>
    <cellStyle name="s_Sheet5_3.24-07 3" xfId="1864"/>
    <cellStyle name="s_Sheet5_3.24-07 3 2" xfId="2491"/>
    <cellStyle name="s_Sheet5_3.24-07 4" xfId="1865"/>
    <cellStyle name="s_Sheet5_3.24-07 4 2" xfId="2492"/>
    <cellStyle name="s_Sheet5_3.24-07 5" xfId="1866"/>
    <cellStyle name="s_Sheet5_3.24-07 5 2" xfId="2493"/>
    <cellStyle name="s_Sheet5_3.24-07 6" xfId="1867"/>
    <cellStyle name="s_Sheet5_3.24-07 6 2" xfId="2494"/>
    <cellStyle name="s_Sheet5_3.24-07 7" xfId="1868"/>
    <cellStyle name="s_Sheet5_3.24-07 7 2" xfId="2495"/>
    <cellStyle name="s_Sheet5_3.24-07 8" xfId="1869"/>
    <cellStyle name="s_Sheet5_3.24-07 8 2" xfId="2496"/>
    <cellStyle name="s_Sheet5_3.24-07 9" xfId="1870"/>
    <cellStyle name="s_Sheet5_3.24-07 9 2" xfId="2497"/>
    <cellStyle name="s_Sheet5_3.24-07_3.21-01" xfId="801"/>
    <cellStyle name="s_Sheet5_3.24-07_3.21-01 10" xfId="3192"/>
    <cellStyle name="s_Sheet5_3.24-07_3.21-01 11" xfId="3357"/>
    <cellStyle name="s_Sheet5_3.24-07_3.21-01 12" xfId="3446"/>
    <cellStyle name="s_Sheet5_3.24-07_3.21-01 13" xfId="3908"/>
    <cellStyle name="s_Sheet5_3.24-07_3.21-01 14" xfId="4610"/>
    <cellStyle name="s_Sheet5_3.24-07_3.21-01 15" xfId="4886"/>
    <cellStyle name="s_Sheet5_3.24-07_3.21-01 2" xfId="1871"/>
    <cellStyle name="s_Sheet5_3.24-07_3.21-01 3" xfId="2987"/>
    <cellStyle name="s_Sheet5_3.24-07_3.21-01 4" xfId="2920"/>
    <cellStyle name="s_Sheet5_3.24-07_3.21-01 5" xfId="3053"/>
    <cellStyle name="s_Sheet5_3.24-07_3.21-01 6" xfId="3036"/>
    <cellStyle name="s_Sheet5_3.24-07_3.21-01 7" xfId="3262"/>
    <cellStyle name="s_Sheet5_3.24-07_3.21-01 8" xfId="3168"/>
    <cellStyle name="s_Sheet5_3.24-07_3.21-01 9" xfId="3221"/>
    <cellStyle name="s_Sheet5_3.24-07_3.21-01_Dominicana en cifras economicas consolidado para complet 3-" xfId="1872"/>
    <cellStyle name="s_Sheet5_3.24-07_3.21-01_homicidio 2010" xfId="1873"/>
    <cellStyle name="s_Sheet5_3.24-07_3.21-01_Libro2" xfId="1874"/>
    <cellStyle name="s_Sheet5_3.24-07_3.21-01_RD Cifras 2011" xfId="1928"/>
    <cellStyle name="s_Sheet5_3.24-07_Dominicana en cifras economicas consolidado para complet 3-" xfId="1875"/>
    <cellStyle name="s_Sheet5_3.24-07_homicidio 2010" xfId="1876"/>
    <cellStyle name="s_Sheet5_3.24-07_Libro2" xfId="1877"/>
    <cellStyle name="s_Sheet5_3.24-07_RD Cifras 2011" xfId="1929"/>
    <cellStyle name="s_Sheet5_Dominicana en Cifras 2009" xfId="1878"/>
    <cellStyle name="s_Sheet5_Dominicana en Cifras 2010" xfId="802"/>
    <cellStyle name="s_Sheet5_Dominicana en Cifras 2010 2" xfId="1879"/>
    <cellStyle name="s_Sheet5_Dominicana en Cifras 2010 3" xfId="4612"/>
    <cellStyle name="s_Sheet5_Dominicana en Cifras 2010 4" xfId="4685"/>
    <cellStyle name="s_Sheet5_Dominicana en Cifras 2011" xfId="1880"/>
    <cellStyle name="s_Sheet5_Dominicana en Cifras 2011." xfId="1881"/>
    <cellStyle name="s_Sheet5_RD en Cifras 2010. Precios" xfId="803"/>
    <cellStyle name="s_Sheet5_RD en Cifras 2010. Precios 10" xfId="3191"/>
    <cellStyle name="s_Sheet5_RD en Cifras 2010. Precios 11" xfId="3358"/>
    <cellStyle name="s_Sheet5_RD en Cifras 2010. Precios 12" xfId="3447"/>
    <cellStyle name="s_Sheet5_RD en Cifras 2010. Precios 13" xfId="3909"/>
    <cellStyle name="s_Sheet5_RD en Cifras 2010. Precios 14" xfId="4613"/>
    <cellStyle name="s_Sheet5_RD en Cifras 2010. Precios 15" xfId="4683"/>
    <cellStyle name="s_Sheet5_RD en Cifras 2010. Precios 2" xfId="1882"/>
    <cellStyle name="s_Sheet5_RD en Cifras 2010. Precios 3" xfId="2988"/>
    <cellStyle name="s_Sheet5_RD en Cifras 2010. Precios 4" xfId="2919"/>
    <cellStyle name="s_Sheet5_RD en Cifras 2010. Precios 5" xfId="3013"/>
    <cellStyle name="s_Sheet5_RD en Cifras 2010. Precios 6" xfId="2907"/>
    <cellStyle name="s_Sheet5_RD en Cifras 2010. Precios 7" xfId="3263"/>
    <cellStyle name="s_Sheet5_RD en Cifras 2010. Precios 8" xfId="3167"/>
    <cellStyle name="s_Sheet5_RD en Cifras 2010. Precios 9" xfId="3339"/>
    <cellStyle name="s_Sheet5_RD en Cifras 2010. Precios_Dominicana en cifras economicas consolidado para complet 3-" xfId="1883"/>
    <cellStyle name="s_Sheet5_RD en Cifras 2010. Precios_homicidio 2010" xfId="1884"/>
    <cellStyle name="s_Sheet5_RD en Cifras 2010. Precios_Libro2" xfId="1885"/>
    <cellStyle name="s_Sheet5_RD en Cifras 2010. Precios_RD Cifras 2011" xfId="1930"/>
    <cellStyle name="s_Sheet5_RD en Cifras 2010_Comercio Exterior" xfId="804"/>
    <cellStyle name="s_Sheet5_RD en Cifras 2010_Comercio Exterior 2" xfId="1886"/>
    <cellStyle name="s_Sheet5_RD en Cifras 2010_Comercio Exterior 3" xfId="4615"/>
    <cellStyle name="s_Sheet5_RD en Cifras 2010_Comercio Exterior 4" xfId="4884"/>
    <cellStyle name="s_Sheet5_RD en Cifras 2010_Comercio Exterior_RD en Cifras 2010. Precios" xfId="805"/>
    <cellStyle name="s_Sheet5_RD en Cifras 2010_Comercio Exterior_RD en Cifras 2010. Precios 10" xfId="3281"/>
    <cellStyle name="s_Sheet5_RD en Cifras 2010_Comercio Exterior_RD en Cifras 2010. Precios 11" xfId="3150"/>
    <cellStyle name="s_Sheet5_RD en Cifras 2010_Comercio Exterior_RD en Cifras 2010. Precios 12" xfId="3448"/>
    <cellStyle name="s_Sheet5_RD en Cifras 2010_Comercio Exterior_RD en Cifras 2010. Precios 13" xfId="3910"/>
    <cellStyle name="s_Sheet5_RD en Cifras 2010_Comercio Exterior_RD en Cifras 2010. Precios 14" xfId="4616"/>
    <cellStyle name="s_Sheet5_RD en Cifras 2010_Comercio Exterior_RD en Cifras 2010. Precios 15" xfId="4883"/>
    <cellStyle name="s_Sheet5_RD en Cifras 2010_Comercio Exterior_RD en Cifras 2010. Precios 2" xfId="1887"/>
    <cellStyle name="s_Sheet5_RD en Cifras 2010_Comercio Exterior_RD en Cifras 2010. Precios 3" xfId="2989"/>
    <cellStyle name="s_Sheet5_RD en Cifras 2010_Comercio Exterior_RD en Cifras 2010. Precios 4" xfId="2918"/>
    <cellStyle name="s_Sheet5_RD en Cifras 2010_Comercio Exterior_RD en Cifras 2010. Precios 5" xfId="3054"/>
    <cellStyle name="s_Sheet5_RD en Cifras 2010_Comercio Exterior_RD en Cifras 2010. Precios 6" xfId="3070"/>
    <cellStyle name="s_Sheet5_RD en Cifras 2010_Comercio Exterior_RD en Cifras 2010. Precios 7" xfId="3265"/>
    <cellStyle name="s_Sheet5_RD en Cifras 2010_Comercio Exterior_RD en Cifras 2010. Precios 8" xfId="3166"/>
    <cellStyle name="s_Sheet5_RD en Cifras 2010_Comercio Exterior_RD en Cifras 2010. Precios 9" xfId="3340"/>
    <cellStyle name="s_Sheet5_RD en Cifras 2010_Comercio Exterior_RD en Cifras 2010. Precios_Dominicana en cifras economicas consolidado para complet 3-" xfId="1888"/>
    <cellStyle name="s_Sheet5_RD en Cifras 2010_Comercio Exterior_RD en Cifras 2010. Precios_homicidio 2010" xfId="1889"/>
    <cellStyle name="s_Sheet5_RD en Cifras 2010_Comercio Exterior_RD en Cifras 2010. Precios_Libro2" xfId="1890"/>
    <cellStyle name="s_Sheet5_RD en Cifras 2010_Comercio Exterior_RD en Cifras 2010. Precios_RD Cifras 2011" xfId="1931"/>
    <cellStyle name="s_Volumen de la Producción Industrial para el anuario EE.2010" xfId="806"/>
    <cellStyle name="Salida 2" xfId="807"/>
    <cellStyle name="Salida 2 2" xfId="942"/>
    <cellStyle name="Salida 2 2 2" xfId="1892"/>
    <cellStyle name="Salida 2 2 2 2" xfId="4032"/>
    <cellStyle name="Salida 2 3" xfId="4618"/>
    <cellStyle name="Salida 2 4" xfId="4971"/>
    <cellStyle name="Salida 3" xfId="943"/>
    <cellStyle name="Salida 3 2" xfId="1893"/>
    <cellStyle name="Salida 3 2 2" xfId="4033"/>
    <cellStyle name="Salida 3 3" xfId="4619"/>
    <cellStyle name="Salida 3 4" xfId="4956"/>
    <cellStyle name="Salida 4" xfId="944"/>
    <cellStyle name="Salida 4 2" xfId="1894"/>
    <cellStyle name="Salida 4 2 2" xfId="4034"/>
    <cellStyle name="Salida 4 3" xfId="4620"/>
    <cellStyle name="Salida 4 4" xfId="4882"/>
    <cellStyle name="Salida 5" xfId="1891"/>
    <cellStyle name="Salida 5 2" xfId="3911"/>
    <cellStyle name="Salida 6" xfId="4617"/>
    <cellStyle name="Salida 7" xfId="4862"/>
    <cellStyle name="Sep. milhar [2]" xfId="2686"/>
    <cellStyle name="Separador de m" xfId="2687"/>
    <cellStyle name="Separador de milhares [0]_A" xfId="2688"/>
    <cellStyle name="Separador de milhares_A" xfId="2689"/>
    <cellStyle name="Style 27" xfId="2690"/>
    <cellStyle name="Testo avviso" xfId="808"/>
    <cellStyle name="Testo descrittivo" xfId="809"/>
    <cellStyle name="Text" xfId="2691"/>
    <cellStyle name="Texto de advertencia 2" xfId="810"/>
    <cellStyle name="Texto de advertencia 2 2" xfId="1895"/>
    <cellStyle name="Texto de advertencia 2 2 2" xfId="4035"/>
    <cellStyle name="Texto de advertencia 2 3" xfId="4621"/>
    <cellStyle name="Texto de advertencia 2 4" xfId="4867"/>
    <cellStyle name="Texto de advertencia 3" xfId="945"/>
    <cellStyle name="Texto de advertencia 3 2" xfId="1896"/>
    <cellStyle name="Texto de advertencia 3 2 2" xfId="4036"/>
    <cellStyle name="Texto de advertencia 3 3" xfId="4622"/>
    <cellStyle name="Texto de advertencia 3 4" xfId="4972"/>
    <cellStyle name="Texto de advertencia 4" xfId="946"/>
    <cellStyle name="Texto de advertencia 4 2" xfId="1897"/>
    <cellStyle name="Texto de advertencia 4 2 2" xfId="4037"/>
    <cellStyle name="Texto de advertencia 4 3" xfId="4623"/>
    <cellStyle name="Texto de advertencia 4 4" xfId="4955"/>
    <cellStyle name="Texto de advertencia 5" xfId="3912"/>
    <cellStyle name="Texto explicativo 2" xfId="811"/>
    <cellStyle name="Texto explicativo 2 2" xfId="1899"/>
    <cellStyle name="Texto explicativo 2 2 2" xfId="4038"/>
    <cellStyle name="Texto explicativo 2 3" xfId="4625"/>
    <cellStyle name="Texto explicativo 2 4" xfId="4682"/>
    <cellStyle name="Texto explicativo 3" xfId="947"/>
    <cellStyle name="Texto explicativo 3 2" xfId="1900"/>
    <cellStyle name="Texto explicativo 3 2 2" xfId="4039"/>
    <cellStyle name="Texto explicativo 3 3" xfId="4626"/>
    <cellStyle name="Texto explicativo 3 4" xfId="4288"/>
    <cellStyle name="Texto explicativo 4" xfId="948"/>
    <cellStyle name="Texto explicativo 4 2" xfId="1901"/>
    <cellStyle name="Texto explicativo 4 2 2" xfId="4040"/>
    <cellStyle name="Texto explicativo 4 3" xfId="4627"/>
    <cellStyle name="Texto explicativo 4 4" xfId="4994"/>
    <cellStyle name="Texto explicativo 5" xfId="1898"/>
    <cellStyle name="Texto explicativo 5 2" xfId="3913"/>
    <cellStyle name="Texto explicativo 6" xfId="4624"/>
    <cellStyle name="Texto explicativo 7" xfId="4881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4"/>
    <cellStyle name="Título 1 2 2 2" xfId="4041"/>
    <cellStyle name="Título 1 2 3" xfId="4630"/>
    <cellStyle name="Título 1 2 4" xfId="4880"/>
    <cellStyle name="Título 1 3" xfId="949"/>
    <cellStyle name="Título 1 3 2" xfId="1905"/>
    <cellStyle name="Título 1 3 2 2" xfId="4042"/>
    <cellStyle name="Título 1 3 3" xfId="4631"/>
    <cellStyle name="Título 1 3 4" xfId="4681"/>
    <cellStyle name="Título 1 4" xfId="950"/>
    <cellStyle name="Título 1 4 2" xfId="1906"/>
    <cellStyle name="Título 1 4 2 2" xfId="4043"/>
    <cellStyle name="Título 1 4 3" xfId="4632"/>
    <cellStyle name="Título 1 4 4" xfId="4286"/>
    <cellStyle name="Título 1 5" xfId="1903"/>
    <cellStyle name="Título 1 5 2" xfId="3915"/>
    <cellStyle name="Título 1 6" xfId="4629"/>
    <cellStyle name="Título 1 7" xfId="4954"/>
    <cellStyle name="Título 2 2" xfId="821"/>
    <cellStyle name="Título 2 2 2" xfId="1908"/>
    <cellStyle name="Título 2 2 2 2" xfId="4044"/>
    <cellStyle name="Título 2 2 3" xfId="4634"/>
    <cellStyle name="Título 2 2 4" xfId="4679"/>
    <cellStyle name="Título 2 3" xfId="951"/>
    <cellStyle name="Título 2 3 2" xfId="1909"/>
    <cellStyle name="Título 2 3 2 2" xfId="4045"/>
    <cellStyle name="Título 2 3 3" xfId="4635"/>
    <cellStyle name="Título 2 3 4" xfId="4937"/>
    <cellStyle name="Título 2 4" xfId="952"/>
    <cellStyle name="Título 2 4 2" xfId="1910"/>
    <cellStyle name="Título 2 4 2 2" xfId="4046"/>
    <cellStyle name="Título 2 4 3" xfId="4636"/>
    <cellStyle name="Título 2 4 4" xfId="4872"/>
    <cellStyle name="Título 2 5" xfId="1907"/>
    <cellStyle name="Título 2 5 2" xfId="3916"/>
    <cellStyle name="Título 2 6" xfId="4633"/>
    <cellStyle name="Título 2 7" xfId="4680"/>
    <cellStyle name="Título 3 2" xfId="822"/>
    <cellStyle name="Título 3 2 2" xfId="1912"/>
    <cellStyle name="Título 3 2 2 2" xfId="4047"/>
    <cellStyle name="Título 3 2 3" xfId="4638"/>
    <cellStyle name="Título 3 2 4" xfId="4953"/>
    <cellStyle name="Título 3 3" xfId="953"/>
    <cellStyle name="Título 3 3 2" xfId="1913"/>
    <cellStyle name="Título 3 3 2 2" xfId="4048"/>
    <cellStyle name="Título 3 3 3" xfId="4639"/>
    <cellStyle name="Título 3 3 4" xfId="4879"/>
    <cellStyle name="Título 3 4" xfId="954"/>
    <cellStyle name="Título 3 4 2" xfId="1914"/>
    <cellStyle name="Título 3 4 2 2" xfId="4049"/>
    <cellStyle name="Título 3 4 3" xfId="4640"/>
    <cellStyle name="Título 3 4 4" xfId="4856"/>
    <cellStyle name="Título 3 5" xfId="1911"/>
    <cellStyle name="Título 3 5 2" xfId="3917"/>
    <cellStyle name="Título 3 6" xfId="4637"/>
    <cellStyle name="Título 3 7" xfId="4974"/>
    <cellStyle name="Título 4" xfId="819"/>
    <cellStyle name="Título 4 2" xfId="1915"/>
    <cellStyle name="Título 4 2 2" xfId="4050"/>
    <cellStyle name="Título 4 3" xfId="4641"/>
    <cellStyle name="Título 4 4" xfId="5015"/>
    <cellStyle name="Título 5" xfId="955"/>
    <cellStyle name="Título 5 2" xfId="1916"/>
    <cellStyle name="Título 5 2 2" xfId="4051"/>
    <cellStyle name="Título 5 3" xfId="4642"/>
    <cellStyle name="Título 5 4" xfId="4873"/>
    <cellStyle name="Título 6" xfId="956"/>
    <cellStyle name="Título 6 2" xfId="1917"/>
    <cellStyle name="Título 6 2 2" xfId="4052"/>
    <cellStyle name="Título 6 3" xfId="4643"/>
    <cellStyle name="Título 6 4" xfId="4975"/>
    <cellStyle name="Título 7" xfId="1902"/>
    <cellStyle name="Título 7 2" xfId="3914"/>
    <cellStyle name="Título 8" xfId="4628"/>
    <cellStyle name="Título 9" xfId="4973"/>
    <cellStyle name="Titulo1" xfId="2692"/>
    <cellStyle name="Titulo2" xfId="2693"/>
    <cellStyle name="TopGrey" xfId="823"/>
    <cellStyle name="TopGrey 2" xfId="1918"/>
    <cellStyle name="TopGrey 2 2" xfId="3918"/>
    <cellStyle name="TopGrey 3" xfId="4644"/>
    <cellStyle name="TopGrey 4" xfId="4952"/>
    <cellStyle name="Total 2" xfId="824"/>
    <cellStyle name="Total 2 2" xfId="957"/>
    <cellStyle name="Total 2 2 2" xfId="1919"/>
    <cellStyle name="Total 2 2 2 2" xfId="4053"/>
    <cellStyle name="Total 2 3" xfId="4645"/>
    <cellStyle name="Total 2 4" xfId="4678"/>
    <cellStyle name="Total 3" xfId="958"/>
    <cellStyle name="Total 3 2" xfId="1920"/>
    <cellStyle name="Total 3 2 2" xfId="4054"/>
    <cellStyle name="Total 3 3" xfId="4646"/>
    <cellStyle name="Total 3 4" xfId="5019"/>
    <cellStyle name="Total 4" xfId="959"/>
    <cellStyle name="Total 4 2" xfId="1921"/>
    <cellStyle name="Total 4 2 2" xfId="4055"/>
    <cellStyle name="Total 4 3" xfId="4647"/>
    <cellStyle name="Total 4 4" xfId="4874"/>
    <cellStyle name="Totale" xfId="825"/>
    <cellStyle name="Unprot" xfId="826"/>
    <cellStyle name="Unprot 2" xfId="1922"/>
    <cellStyle name="Unprot 2 2" xfId="3919"/>
    <cellStyle name="Unprot 3" xfId="4648"/>
    <cellStyle name="Unprot 4" xfId="4951"/>
    <cellStyle name="Unprot$" xfId="827"/>
    <cellStyle name="Unprot$ 2" xfId="1923"/>
    <cellStyle name="Unprot$ 2 2" xfId="3920"/>
    <cellStyle name="Unprot$ 3" xfId="4649"/>
    <cellStyle name="Unprot$ 4" xfId="4878"/>
    <cellStyle name="Unprot_3.10-03 Número de buques en comercio exterior por trimestre, según puerto, 2007-2008" xfId="828"/>
    <cellStyle name="Unprotect" xfId="829"/>
    <cellStyle name="Unprotect 2" xfId="1924"/>
    <cellStyle name="Unprotect 2 2" xfId="3921"/>
    <cellStyle name="Unprotect 3" xfId="4651"/>
    <cellStyle name="Unprotect 4" xfId="4995"/>
    <cellStyle name="V¡rgula" xfId="2694"/>
    <cellStyle name="V¡rgula0" xfId="2695"/>
    <cellStyle name="Valore non valido" xfId="830"/>
    <cellStyle name="Valore non valido 2" xfId="1925"/>
    <cellStyle name="Valore non valido 2 2" xfId="3922"/>
    <cellStyle name="Valore non valido 3" xfId="4652"/>
    <cellStyle name="Valore non valido 4" xfId="4875"/>
    <cellStyle name="Valore valido" xfId="831"/>
    <cellStyle name="Valore valido 2" xfId="1926"/>
    <cellStyle name="Valore valido 2 2" xfId="3923"/>
    <cellStyle name="Valore valido 3" xfId="4653"/>
    <cellStyle name="Valore valido 4" xfId="4976"/>
    <cellStyle name="Vírgula" xfId="2696"/>
    <cellStyle name="Warning Text" xfId="832"/>
    <cellStyle name="ДАТА" xfId="2697"/>
    <cellStyle name="ДЕНЕЖНЫЙ_BOPENGC" xfId="2698"/>
    <cellStyle name="ЗАГОЛОВОК1" xfId="2699"/>
    <cellStyle name="ЗАГОЛОВОК2" xfId="2700"/>
    <cellStyle name="ИТОГОВЫЙ" xfId="2701"/>
    <cellStyle name="Обычный_BOPENGC" xfId="2702"/>
    <cellStyle name="ПРОЦЕНТНЫЙ_BOPENGC" xfId="2703"/>
    <cellStyle name="ТЕКСТ" xfId="2704"/>
    <cellStyle name="ФИКСИРОВАННЫЙ" xfId="2705"/>
    <cellStyle name="ФИНАНСОВЫЙ_BOPENGC" xfId="2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125015</xdr:colOff>
      <xdr:row>0</xdr:row>
      <xdr:rowOff>9525</xdr:rowOff>
    </xdr:from>
    <xdr:to>
      <xdr:col>13</xdr:col>
      <xdr:colOff>734614</xdr:colOff>
      <xdr:row>2</xdr:row>
      <xdr:rowOff>19447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03165" y="9525"/>
          <a:ext cx="609599" cy="3432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0</xdr:row>
      <xdr:rowOff>0</xdr:rowOff>
    </xdr:from>
    <xdr:to>
      <xdr:col>14</xdr:col>
      <xdr:colOff>73269</xdr:colOff>
      <xdr:row>1</xdr:row>
      <xdr:rowOff>133350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78175" y="47625"/>
          <a:ext cx="635244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752475</xdr:colOff>
      <xdr:row>0</xdr:row>
      <xdr:rowOff>0</xdr:rowOff>
    </xdr:from>
    <xdr:to>
      <xdr:col>13</xdr:col>
      <xdr:colOff>625719</xdr:colOff>
      <xdr:row>1</xdr:row>
      <xdr:rowOff>133350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63575" y="66675"/>
          <a:ext cx="635244" cy="323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276225</xdr:colOff>
      <xdr:row>0</xdr:row>
      <xdr:rowOff>133350</xdr:rowOff>
    </xdr:from>
    <xdr:to>
      <xdr:col>13</xdr:col>
      <xdr:colOff>911469</xdr:colOff>
      <xdr:row>2</xdr:row>
      <xdr:rowOff>95250</xdr:rowOff>
    </xdr:to>
    <xdr:pic>
      <xdr:nvPicPr>
        <xdr:cNvPr id="3" name="1 Imagen" descr="logo%20ONE%20sin%20fond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35300" y="133350"/>
          <a:ext cx="635244" cy="314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504825</xdr:colOff>
      <xdr:row>0</xdr:row>
      <xdr:rowOff>95250</xdr:rowOff>
    </xdr:from>
    <xdr:to>
      <xdr:col>13</xdr:col>
      <xdr:colOff>942976</xdr:colOff>
      <xdr:row>1</xdr:row>
      <xdr:rowOff>171450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21050" y="95250"/>
          <a:ext cx="438151" cy="247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590550</xdr:colOff>
      <xdr:row>0</xdr:row>
      <xdr:rowOff>47626</xdr:rowOff>
    </xdr:from>
    <xdr:to>
      <xdr:col>13</xdr:col>
      <xdr:colOff>1095375</xdr:colOff>
      <xdr:row>1</xdr:row>
      <xdr:rowOff>58102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21300" y="47626"/>
          <a:ext cx="504825" cy="2771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L77"/>
  <sheetViews>
    <sheetView workbookViewId="0">
      <pane xSplit="1" topLeftCell="H1" activePane="topRight" state="frozen"/>
      <selection pane="topRight" activeCell="O9" sqref="O9"/>
    </sheetView>
  </sheetViews>
  <sheetFormatPr baseColWidth="10" defaultColWidth="9.140625" defaultRowHeight="12.75"/>
  <cols>
    <col min="1" max="1" width="72" style="10" customWidth="1"/>
    <col min="2" max="2" width="13" style="95" bestFit="1" customWidth="1"/>
    <col min="3" max="3" width="13.28515625" style="10" bestFit="1" customWidth="1"/>
    <col min="4" max="4" width="14.140625" style="10" bestFit="1" customWidth="1"/>
    <col min="5" max="5" width="13.42578125" style="10" bestFit="1" customWidth="1"/>
    <col min="6" max="6" width="16.42578125" style="10" bestFit="1" customWidth="1"/>
    <col min="7" max="7" width="14.140625" style="10" bestFit="1" customWidth="1"/>
    <col min="8" max="8" width="13.28515625" style="10" bestFit="1" customWidth="1"/>
    <col min="9" max="9" width="13.28515625" style="10" customWidth="1"/>
    <col min="10" max="10" width="14.140625" style="10" customWidth="1"/>
    <col min="11" max="12" width="13.28515625" style="10" bestFit="1" customWidth="1"/>
    <col min="13" max="13" width="11.42578125" style="10" customWidth="1"/>
    <col min="14" max="14" width="12.42578125" style="10" bestFit="1" customWidth="1"/>
    <col min="15" max="17" width="11.28515625" style="10" customWidth="1"/>
    <col min="18" max="18" width="13" style="10" customWidth="1"/>
    <col min="19" max="19" width="12.5703125" style="10" customWidth="1"/>
    <col min="20" max="20" width="13" style="10" customWidth="1"/>
    <col min="21" max="21" width="12.5703125" style="10" customWidth="1"/>
    <col min="22" max="22" width="14" style="10" customWidth="1"/>
    <col min="23" max="23" width="12.28515625" style="10" customWidth="1"/>
    <col min="24" max="24" width="13.140625" style="10" customWidth="1"/>
    <col min="25" max="25" width="13.7109375" style="10" customWidth="1"/>
    <col min="26" max="35" width="11.28515625" style="10" customWidth="1"/>
    <col min="36" max="36" width="12.85546875" style="10" customWidth="1"/>
    <col min="37" max="37" width="14.5703125" style="10" customWidth="1"/>
    <col min="38" max="40" width="11.28515625" style="10" customWidth="1"/>
    <col min="41" max="41" width="13.140625" style="10" customWidth="1"/>
    <col min="42" max="42" width="12.5703125" style="10" customWidth="1"/>
    <col min="43" max="48" width="11.28515625" style="10" customWidth="1"/>
    <col min="49" max="49" width="12.5703125" style="10" customWidth="1"/>
    <col min="50" max="52" width="11.28515625" style="10" customWidth="1"/>
    <col min="53" max="53" width="14.28515625" style="10" customWidth="1"/>
    <col min="54" max="59" width="11.28515625" style="10" customWidth="1"/>
    <col min="60" max="62" width="13" style="10" customWidth="1"/>
    <col min="63" max="247" width="9.140625" style="10"/>
    <col min="248" max="248" width="11.7109375" style="10" customWidth="1"/>
    <col min="249" max="252" width="9.7109375" style="10" customWidth="1"/>
    <col min="253" max="253" width="10.85546875" style="10" customWidth="1"/>
    <col min="254" max="259" width="9.7109375" style="10" customWidth="1"/>
    <col min="260" max="263" width="9.140625" style="10"/>
    <col min="264" max="264" width="10.7109375" style="10" customWidth="1"/>
    <col min="265" max="265" width="12" style="10" customWidth="1"/>
    <col min="266" max="271" width="9.140625" style="10"/>
    <col min="272" max="272" width="11.42578125" style="10" customWidth="1"/>
    <col min="273" max="280" width="9.140625" style="10"/>
    <col min="281" max="281" width="10.5703125" style="10" customWidth="1"/>
    <col min="282" max="282" width="12" style="10" customWidth="1"/>
    <col min="283" max="283" width="9.42578125" style="10" customWidth="1"/>
    <col min="284" max="284" width="9.140625" style="10"/>
    <col min="285" max="285" width="10.85546875" style="10" customWidth="1"/>
    <col min="286" max="290" width="9.140625" style="10"/>
    <col min="291" max="291" width="9.85546875" style="10" customWidth="1"/>
    <col min="292" max="292" width="9.140625" style="10"/>
    <col min="293" max="293" width="10.140625" style="10" customWidth="1"/>
    <col min="294" max="503" width="9.140625" style="10"/>
    <col min="504" max="504" width="11.7109375" style="10" customWidth="1"/>
    <col min="505" max="508" width="9.7109375" style="10" customWidth="1"/>
    <col min="509" max="509" width="10.85546875" style="10" customWidth="1"/>
    <col min="510" max="515" width="9.7109375" style="10" customWidth="1"/>
    <col min="516" max="519" width="9.140625" style="10"/>
    <col min="520" max="520" width="10.7109375" style="10" customWidth="1"/>
    <col min="521" max="521" width="12" style="10" customWidth="1"/>
    <col min="522" max="527" width="9.140625" style="10"/>
    <col min="528" max="528" width="11.42578125" style="10" customWidth="1"/>
    <col min="529" max="536" width="9.140625" style="10"/>
    <col min="537" max="537" width="10.5703125" style="10" customWidth="1"/>
    <col min="538" max="538" width="12" style="10" customWidth="1"/>
    <col min="539" max="539" width="9.42578125" style="10" customWidth="1"/>
    <col min="540" max="540" width="9.140625" style="10"/>
    <col min="541" max="541" width="10.85546875" style="10" customWidth="1"/>
    <col min="542" max="546" width="9.140625" style="10"/>
    <col min="547" max="547" width="9.85546875" style="10" customWidth="1"/>
    <col min="548" max="548" width="9.140625" style="10"/>
    <col min="549" max="549" width="10.140625" style="10" customWidth="1"/>
    <col min="550" max="759" width="9.140625" style="10"/>
    <col min="760" max="760" width="11.7109375" style="10" customWidth="1"/>
    <col min="761" max="764" width="9.7109375" style="10" customWidth="1"/>
    <col min="765" max="765" width="10.85546875" style="10" customWidth="1"/>
    <col min="766" max="771" width="9.7109375" style="10" customWidth="1"/>
    <col min="772" max="775" width="9.140625" style="10"/>
    <col min="776" max="776" width="10.7109375" style="10" customWidth="1"/>
    <col min="777" max="777" width="12" style="10" customWidth="1"/>
    <col min="778" max="783" width="9.140625" style="10"/>
    <col min="784" max="784" width="11.42578125" style="10" customWidth="1"/>
    <col min="785" max="792" width="9.140625" style="10"/>
    <col min="793" max="793" width="10.5703125" style="10" customWidth="1"/>
    <col min="794" max="794" width="12" style="10" customWidth="1"/>
    <col min="795" max="795" width="9.42578125" style="10" customWidth="1"/>
    <col min="796" max="796" width="9.140625" style="10"/>
    <col min="797" max="797" width="10.85546875" style="10" customWidth="1"/>
    <col min="798" max="802" width="9.140625" style="10"/>
    <col min="803" max="803" width="9.85546875" style="10" customWidth="1"/>
    <col min="804" max="804" width="9.140625" style="10"/>
    <col min="805" max="805" width="10.140625" style="10" customWidth="1"/>
    <col min="806" max="1015" width="9.140625" style="10"/>
    <col min="1016" max="1016" width="11.7109375" style="10" customWidth="1"/>
    <col min="1017" max="1020" width="9.7109375" style="10" customWidth="1"/>
    <col min="1021" max="1021" width="10.85546875" style="10" customWidth="1"/>
    <col min="1022" max="1027" width="9.7109375" style="10" customWidth="1"/>
    <col min="1028" max="1031" width="9.140625" style="10"/>
    <col min="1032" max="1032" width="10.7109375" style="10" customWidth="1"/>
    <col min="1033" max="1033" width="12" style="10" customWidth="1"/>
    <col min="1034" max="1039" width="9.140625" style="10"/>
    <col min="1040" max="1040" width="11.42578125" style="10" customWidth="1"/>
    <col min="1041" max="1048" width="9.140625" style="10"/>
    <col min="1049" max="1049" width="10.5703125" style="10" customWidth="1"/>
    <col min="1050" max="1050" width="12" style="10" customWidth="1"/>
    <col min="1051" max="1051" width="9.42578125" style="10" customWidth="1"/>
    <col min="1052" max="1052" width="9.140625" style="10"/>
    <col min="1053" max="1053" width="10.85546875" style="10" customWidth="1"/>
    <col min="1054" max="1058" width="9.140625" style="10"/>
    <col min="1059" max="1059" width="9.85546875" style="10" customWidth="1"/>
    <col min="1060" max="1060" width="9.140625" style="10"/>
    <col min="1061" max="1061" width="10.140625" style="10" customWidth="1"/>
    <col min="1062" max="1271" width="9.140625" style="10"/>
    <col min="1272" max="1272" width="11.7109375" style="10" customWidth="1"/>
    <col min="1273" max="1276" width="9.7109375" style="10" customWidth="1"/>
    <col min="1277" max="1277" width="10.85546875" style="10" customWidth="1"/>
    <col min="1278" max="1283" width="9.7109375" style="10" customWidth="1"/>
    <col min="1284" max="1287" width="9.140625" style="10"/>
    <col min="1288" max="1288" width="10.7109375" style="10" customWidth="1"/>
    <col min="1289" max="1289" width="12" style="10" customWidth="1"/>
    <col min="1290" max="1295" width="9.140625" style="10"/>
    <col min="1296" max="1296" width="11.42578125" style="10" customWidth="1"/>
    <col min="1297" max="1304" width="9.140625" style="10"/>
    <col min="1305" max="1305" width="10.5703125" style="10" customWidth="1"/>
    <col min="1306" max="1306" width="12" style="10" customWidth="1"/>
    <col min="1307" max="1307" width="9.42578125" style="10" customWidth="1"/>
    <col min="1308" max="1308" width="9.140625" style="10"/>
    <col min="1309" max="1309" width="10.85546875" style="10" customWidth="1"/>
    <col min="1310" max="1314" width="9.140625" style="10"/>
    <col min="1315" max="1315" width="9.85546875" style="10" customWidth="1"/>
    <col min="1316" max="1316" width="9.140625" style="10"/>
    <col min="1317" max="1317" width="10.140625" style="10" customWidth="1"/>
    <col min="1318" max="1527" width="9.140625" style="10"/>
    <col min="1528" max="1528" width="11.7109375" style="10" customWidth="1"/>
    <col min="1529" max="1532" width="9.7109375" style="10" customWidth="1"/>
    <col min="1533" max="1533" width="10.85546875" style="10" customWidth="1"/>
    <col min="1534" max="1539" width="9.7109375" style="10" customWidth="1"/>
    <col min="1540" max="1543" width="9.140625" style="10"/>
    <col min="1544" max="1544" width="10.7109375" style="10" customWidth="1"/>
    <col min="1545" max="1545" width="12" style="10" customWidth="1"/>
    <col min="1546" max="1551" width="9.140625" style="10"/>
    <col min="1552" max="1552" width="11.42578125" style="10" customWidth="1"/>
    <col min="1553" max="1560" width="9.140625" style="10"/>
    <col min="1561" max="1561" width="10.5703125" style="10" customWidth="1"/>
    <col min="1562" max="1562" width="12" style="10" customWidth="1"/>
    <col min="1563" max="1563" width="9.42578125" style="10" customWidth="1"/>
    <col min="1564" max="1564" width="9.140625" style="10"/>
    <col min="1565" max="1565" width="10.85546875" style="10" customWidth="1"/>
    <col min="1566" max="1570" width="9.140625" style="10"/>
    <col min="1571" max="1571" width="9.85546875" style="10" customWidth="1"/>
    <col min="1572" max="1572" width="9.140625" style="10"/>
    <col min="1573" max="1573" width="10.140625" style="10" customWidth="1"/>
    <col min="1574" max="1783" width="9.140625" style="10"/>
    <col min="1784" max="1784" width="11.7109375" style="10" customWidth="1"/>
    <col min="1785" max="1788" width="9.7109375" style="10" customWidth="1"/>
    <col min="1789" max="1789" width="10.85546875" style="10" customWidth="1"/>
    <col min="1790" max="1795" width="9.7109375" style="10" customWidth="1"/>
    <col min="1796" max="1799" width="9.140625" style="10"/>
    <col min="1800" max="1800" width="10.7109375" style="10" customWidth="1"/>
    <col min="1801" max="1801" width="12" style="10" customWidth="1"/>
    <col min="1802" max="1807" width="9.140625" style="10"/>
    <col min="1808" max="1808" width="11.42578125" style="10" customWidth="1"/>
    <col min="1809" max="1816" width="9.140625" style="10"/>
    <col min="1817" max="1817" width="10.5703125" style="10" customWidth="1"/>
    <col min="1818" max="1818" width="12" style="10" customWidth="1"/>
    <col min="1819" max="1819" width="9.42578125" style="10" customWidth="1"/>
    <col min="1820" max="1820" width="9.140625" style="10"/>
    <col min="1821" max="1821" width="10.85546875" style="10" customWidth="1"/>
    <col min="1822" max="1826" width="9.140625" style="10"/>
    <col min="1827" max="1827" width="9.85546875" style="10" customWidth="1"/>
    <col min="1828" max="1828" width="9.140625" style="10"/>
    <col min="1829" max="1829" width="10.140625" style="10" customWidth="1"/>
    <col min="1830" max="2039" width="9.140625" style="10"/>
    <col min="2040" max="2040" width="11.7109375" style="10" customWidth="1"/>
    <col min="2041" max="2044" width="9.7109375" style="10" customWidth="1"/>
    <col min="2045" max="2045" width="10.85546875" style="10" customWidth="1"/>
    <col min="2046" max="2051" width="9.7109375" style="10" customWidth="1"/>
    <col min="2052" max="2055" width="9.140625" style="10"/>
    <col min="2056" max="2056" width="10.7109375" style="10" customWidth="1"/>
    <col min="2057" max="2057" width="12" style="10" customWidth="1"/>
    <col min="2058" max="2063" width="9.140625" style="10"/>
    <col min="2064" max="2064" width="11.42578125" style="10" customWidth="1"/>
    <col min="2065" max="2072" width="9.140625" style="10"/>
    <col min="2073" max="2073" width="10.5703125" style="10" customWidth="1"/>
    <col min="2074" max="2074" width="12" style="10" customWidth="1"/>
    <col min="2075" max="2075" width="9.42578125" style="10" customWidth="1"/>
    <col min="2076" max="2076" width="9.140625" style="10"/>
    <col min="2077" max="2077" width="10.85546875" style="10" customWidth="1"/>
    <col min="2078" max="2082" width="9.140625" style="10"/>
    <col min="2083" max="2083" width="9.85546875" style="10" customWidth="1"/>
    <col min="2084" max="2084" width="9.140625" style="10"/>
    <col min="2085" max="2085" width="10.140625" style="10" customWidth="1"/>
    <col min="2086" max="2295" width="9.140625" style="10"/>
    <col min="2296" max="2296" width="11.7109375" style="10" customWidth="1"/>
    <col min="2297" max="2300" width="9.7109375" style="10" customWidth="1"/>
    <col min="2301" max="2301" width="10.85546875" style="10" customWidth="1"/>
    <col min="2302" max="2307" width="9.7109375" style="10" customWidth="1"/>
    <col min="2308" max="2311" width="9.140625" style="10"/>
    <col min="2312" max="2312" width="10.7109375" style="10" customWidth="1"/>
    <col min="2313" max="2313" width="12" style="10" customWidth="1"/>
    <col min="2314" max="2319" width="9.140625" style="10"/>
    <col min="2320" max="2320" width="11.42578125" style="10" customWidth="1"/>
    <col min="2321" max="2328" width="9.140625" style="10"/>
    <col min="2329" max="2329" width="10.5703125" style="10" customWidth="1"/>
    <col min="2330" max="2330" width="12" style="10" customWidth="1"/>
    <col min="2331" max="2331" width="9.42578125" style="10" customWidth="1"/>
    <col min="2332" max="2332" width="9.140625" style="10"/>
    <col min="2333" max="2333" width="10.85546875" style="10" customWidth="1"/>
    <col min="2334" max="2338" width="9.140625" style="10"/>
    <col min="2339" max="2339" width="9.85546875" style="10" customWidth="1"/>
    <col min="2340" max="2340" width="9.140625" style="10"/>
    <col min="2341" max="2341" width="10.140625" style="10" customWidth="1"/>
    <col min="2342" max="2551" width="9.140625" style="10"/>
    <col min="2552" max="2552" width="11.7109375" style="10" customWidth="1"/>
    <col min="2553" max="2556" width="9.7109375" style="10" customWidth="1"/>
    <col min="2557" max="2557" width="10.85546875" style="10" customWidth="1"/>
    <col min="2558" max="2563" width="9.7109375" style="10" customWidth="1"/>
    <col min="2564" max="2567" width="9.140625" style="10"/>
    <col min="2568" max="2568" width="10.7109375" style="10" customWidth="1"/>
    <col min="2569" max="2569" width="12" style="10" customWidth="1"/>
    <col min="2570" max="2575" width="9.140625" style="10"/>
    <col min="2576" max="2576" width="11.42578125" style="10" customWidth="1"/>
    <col min="2577" max="2584" width="9.140625" style="10"/>
    <col min="2585" max="2585" width="10.5703125" style="10" customWidth="1"/>
    <col min="2586" max="2586" width="12" style="10" customWidth="1"/>
    <col min="2587" max="2587" width="9.42578125" style="10" customWidth="1"/>
    <col min="2588" max="2588" width="9.140625" style="10"/>
    <col min="2589" max="2589" width="10.85546875" style="10" customWidth="1"/>
    <col min="2590" max="2594" width="9.140625" style="10"/>
    <col min="2595" max="2595" width="9.85546875" style="10" customWidth="1"/>
    <col min="2596" max="2596" width="9.140625" style="10"/>
    <col min="2597" max="2597" width="10.140625" style="10" customWidth="1"/>
    <col min="2598" max="2807" width="9.140625" style="10"/>
    <col min="2808" max="2808" width="11.7109375" style="10" customWidth="1"/>
    <col min="2809" max="2812" width="9.7109375" style="10" customWidth="1"/>
    <col min="2813" max="2813" width="10.85546875" style="10" customWidth="1"/>
    <col min="2814" max="2819" width="9.7109375" style="10" customWidth="1"/>
    <col min="2820" max="2823" width="9.140625" style="10"/>
    <col min="2824" max="2824" width="10.7109375" style="10" customWidth="1"/>
    <col min="2825" max="2825" width="12" style="10" customWidth="1"/>
    <col min="2826" max="2831" width="9.140625" style="10"/>
    <col min="2832" max="2832" width="11.42578125" style="10" customWidth="1"/>
    <col min="2833" max="2840" width="9.140625" style="10"/>
    <col min="2841" max="2841" width="10.5703125" style="10" customWidth="1"/>
    <col min="2842" max="2842" width="12" style="10" customWidth="1"/>
    <col min="2843" max="2843" width="9.42578125" style="10" customWidth="1"/>
    <col min="2844" max="2844" width="9.140625" style="10"/>
    <col min="2845" max="2845" width="10.85546875" style="10" customWidth="1"/>
    <col min="2846" max="2850" width="9.140625" style="10"/>
    <col min="2851" max="2851" width="9.85546875" style="10" customWidth="1"/>
    <col min="2852" max="2852" width="9.140625" style="10"/>
    <col min="2853" max="2853" width="10.140625" style="10" customWidth="1"/>
    <col min="2854" max="3063" width="9.140625" style="10"/>
    <col min="3064" max="3064" width="11.7109375" style="10" customWidth="1"/>
    <col min="3065" max="3068" width="9.7109375" style="10" customWidth="1"/>
    <col min="3069" max="3069" width="10.85546875" style="10" customWidth="1"/>
    <col min="3070" max="3075" width="9.7109375" style="10" customWidth="1"/>
    <col min="3076" max="3079" width="9.140625" style="10"/>
    <col min="3080" max="3080" width="10.7109375" style="10" customWidth="1"/>
    <col min="3081" max="3081" width="12" style="10" customWidth="1"/>
    <col min="3082" max="3087" width="9.140625" style="10"/>
    <col min="3088" max="3088" width="11.42578125" style="10" customWidth="1"/>
    <col min="3089" max="3096" width="9.140625" style="10"/>
    <col min="3097" max="3097" width="10.5703125" style="10" customWidth="1"/>
    <col min="3098" max="3098" width="12" style="10" customWidth="1"/>
    <col min="3099" max="3099" width="9.42578125" style="10" customWidth="1"/>
    <col min="3100" max="3100" width="9.140625" style="10"/>
    <col min="3101" max="3101" width="10.85546875" style="10" customWidth="1"/>
    <col min="3102" max="3106" width="9.140625" style="10"/>
    <col min="3107" max="3107" width="9.85546875" style="10" customWidth="1"/>
    <col min="3108" max="3108" width="9.140625" style="10"/>
    <col min="3109" max="3109" width="10.140625" style="10" customWidth="1"/>
    <col min="3110" max="3319" width="9.140625" style="10"/>
    <col min="3320" max="3320" width="11.7109375" style="10" customWidth="1"/>
    <col min="3321" max="3324" width="9.7109375" style="10" customWidth="1"/>
    <col min="3325" max="3325" width="10.85546875" style="10" customWidth="1"/>
    <col min="3326" max="3331" width="9.7109375" style="10" customWidth="1"/>
    <col min="3332" max="3335" width="9.140625" style="10"/>
    <col min="3336" max="3336" width="10.7109375" style="10" customWidth="1"/>
    <col min="3337" max="3337" width="12" style="10" customWidth="1"/>
    <col min="3338" max="3343" width="9.140625" style="10"/>
    <col min="3344" max="3344" width="11.42578125" style="10" customWidth="1"/>
    <col min="3345" max="3352" width="9.140625" style="10"/>
    <col min="3353" max="3353" width="10.5703125" style="10" customWidth="1"/>
    <col min="3354" max="3354" width="12" style="10" customWidth="1"/>
    <col min="3355" max="3355" width="9.42578125" style="10" customWidth="1"/>
    <col min="3356" max="3356" width="9.140625" style="10"/>
    <col min="3357" max="3357" width="10.85546875" style="10" customWidth="1"/>
    <col min="3358" max="3362" width="9.140625" style="10"/>
    <col min="3363" max="3363" width="9.85546875" style="10" customWidth="1"/>
    <col min="3364" max="3364" width="9.140625" style="10"/>
    <col min="3365" max="3365" width="10.140625" style="10" customWidth="1"/>
    <col min="3366" max="3575" width="9.140625" style="10"/>
    <col min="3576" max="3576" width="11.7109375" style="10" customWidth="1"/>
    <col min="3577" max="3580" width="9.7109375" style="10" customWidth="1"/>
    <col min="3581" max="3581" width="10.85546875" style="10" customWidth="1"/>
    <col min="3582" max="3587" width="9.7109375" style="10" customWidth="1"/>
    <col min="3588" max="3591" width="9.140625" style="10"/>
    <col min="3592" max="3592" width="10.7109375" style="10" customWidth="1"/>
    <col min="3593" max="3593" width="12" style="10" customWidth="1"/>
    <col min="3594" max="3599" width="9.140625" style="10"/>
    <col min="3600" max="3600" width="11.42578125" style="10" customWidth="1"/>
    <col min="3601" max="3608" width="9.140625" style="10"/>
    <col min="3609" max="3609" width="10.5703125" style="10" customWidth="1"/>
    <col min="3610" max="3610" width="12" style="10" customWidth="1"/>
    <col min="3611" max="3611" width="9.42578125" style="10" customWidth="1"/>
    <col min="3612" max="3612" width="9.140625" style="10"/>
    <col min="3613" max="3613" width="10.85546875" style="10" customWidth="1"/>
    <col min="3614" max="3618" width="9.140625" style="10"/>
    <col min="3619" max="3619" width="9.85546875" style="10" customWidth="1"/>
    <col min="3620" max="3620" width="9.140625" style="10"/>
    <col min="3621" max="3621" width="10.140625" style="10" customWidth="1"/>
    <col min="3622" max="3831" width="9.140625" style="10"/>
    <col min="3832" max="3832" width="11.7109375" style="10" customWidth="1"/>
    <col min="3833" max="3836" width="9.7109375" style="10" customWidth="1"/>
    <col min="3837" max="3837" width="10.85546875" style="10" customWidth="1"/>
    <col min="3838" max="3843" width="9.7109375" style="10" customWidth="1"/>
    <col min="3844" max="3847" width="9.140625" style="10"/>
    <col min="3848" max="3848" width="10.7109375" style="10" customWidth="1"/>
    <col min="3849" max="3849" width="12" style="10" customWidth="1"/>
    <col min="3850" max="3855" width="9.140625" style="10"/>
    <col min="3856" max="3856" width="11.42578125" style="10" customWidth="1"/>
    <col min="3857" max="3864" width="9.140625" style="10"/>
    <col min="3865" max="3865" width="10.5703125" style="10" customWidth="1"/>
    <col min="3866" max="3866" width="12" style="10" customWidth="1"/>
    <col min="3867" max="3867" width="9.42578125" style="10" customWidth="1"/>
    <col min="3868" max="3868" width="9.140625" style="10"/>
    <col min="3869" max="3869" width="10.85546875" style="10" customWidth="1"/>
    <col min="3870" max="3874" width="9.140625" style="10"/>
    <col min="3875" max="3875" width="9.85546875" style="10" customWidth="1"/>
    <col min="3876" max="3876" width="9.140625" style="10"/>
    <col min="3877" max="3877" width="10.140625" style="10" customWidth="1"/>
    <col min="3878" max="4087" width="9.140625" style="10"/>
    <col min="4088" max="4088" width="11.7109375" style="10" customWidth="1"/>
    <col min="4089" max="4092" width="9.7109375" style="10" customWidth="1"/>
    <col min="4093" max="4093" width="10.85546875" style="10" customWidth="1"/>
    <col min="4094" max="4099" width="9.7109375" style="10" customWidth="1"/>
    <col min="4100" max="4103" width="9.140625" style="10"/>
    <col min="4104" max="4104" width="10.7109375" style="10" customWidth="1"/>
    <col min="4105" max="4105" width="12" style="10" customWidth="1"/>
    <col min="4106" max="4111" width="9.140625" style="10"/>
    <col min="4112" max="4112" width="11.42578125" style="10" customWidth="1"/>
    <col min="4113" max="4120" width="9.140625" style="10"/>
    <col min="4121" max="4121" width="10.5703125" style="10" customWidth="1"/>
    <col min="4122" max="4122" width="12" style="10" customWidth="1"/>
    <col min="4123" max="4123" width="9.42578125" style="10" customWidth="1"/>
    <col min="4124" max="4124" width="9.140625" style="10"/>
    <col min="4125" max="4125" width="10.85546875" style="10" customWidth="1"/>
    <col min="4126" max="4130" width="9.140625" style="10"/>
    <col min="4131" max="4131" width="9.85546875" style="10" customWidth="1"/>
    <col min="4132" max="4132" width="9.140625" style="10"/>
    <col min="4133" max="4133" width="10.140625" style="10" customWidth="1"/>
    <col min="4134" max="4343" width="9.140625" style="10"/>
    <col min="4344" max="4344" width="11.7109375" style="10" customWidth="1"/>
    <col min="4345" max="4348" width="9.7109375" style="10" customWidth="1"/>
    <col min="4349" max="4349" width="10.85546875" style="10" customWidth="1"/>
    <col min="4350" max="4355" width="9.7109375" style="10" customWidth="1"/>
    <col min="4356" max="4359" width="9.140625" style="10"/>
    <col min="4360" max="4360" width="10.7109375" style="10" customWidth="1"/>
    <col min="4361" max="4361" width="12" style="10" customWidth="1"/>
    <col min="4362" max="4367" width="9.140625" style="10"/>
    <col min="4368" max="4368" width="11.42578125" style="10" customWidth="1"/>
    <col min="4369" max="4376" width="9.140625" style="10"/>
    <col min="4377" max="4377" width="10.5703125" style="10" customWidth="1"/>
    <col min="4378" max="4378" width="12" style="10" customWidth="1"/>
    <col min="4379" max="4379" width="9.42578125" style="10" customWidth="1"/>
    <col min="4380" max="4380" width="9.140625" style="10"/>
    <col min="4381" max="4381" width="10.85546875" style="10" customWidth="1"/>
    <col min="4382" max="4386" width="9.140625" style="10"/>
    <col min="4387" max="4387" width="9.85546875" style="10" customWidth="1"/>
    <col min="4388" max="4388" width="9.140625" style="10"/>
    <col min="4389" max="4389" width="10.140625" style="10" customWidth="1"/>
    <col min="4390" max="4599" width="9.140625" style="10"/>
    <col min="4600" max="4600" width="11.7109375" style="10" customWidth="1"/>
    <col min="4601" max="4604" width="9.7109375" style="10" customWidth="1"/>
    <col min="4605" max="4605" width="10.85546875" style="10" customWidth="1"/>
    <col min="4606" max="4611" width="9.7109375" style="10" customWidth="1"/>
    <col min="4612" max="4615" width="9.140625" style="10"/>
    <col min="4616" max="4616" width="10.7109375" style="10" customWidth="1"/>
    <col min="4617" max="4617" width="12" style="10" customWidth="1"/>
    <col min="4618" max="4623" width="9.140625" style="10"/>
    <col min="4624" max="4624" width="11.42578125" style="10" customWidth="1"/>
    <col min="4625" max="4632" width="9.140625" style="10"/>
    <col min="4633" max="4633" width="10.5703125" style="10" customWidth="1"/>
    <col min="4634" max="4634" width="12" style="10" customWidth="1"/>
    <col min="4635" max="4635" width="9.42578125" style="10" customWidth="1"/>
    <col min="4636" max="4636" width="9.140625" style="10"/>
    <col min="4637" max="4637" width="10.85546875" style="10" customWidth="1"/>
    <col min="4638" max="4642" width="9.140625" style="10"/>
    <col min="4643" max="4643" width="9.85546875" style="10" customWidth="1"/>
    <col min="4644" max="4644" width="9.140625" style="10"/>
    <col min="4645" max="4645" width="10.140625" style="10" customWidth="1"/>
    <col min="4646" max="4855" width="9.140625" style="10"/>
    <col min="4856" max="4856" width="11.7109375" style="10" customWidth="1"/>
    <col min="4857" max="4860" width="9.7109375" style="10" customWidth="1"/>
    <col min="4861" max="4861" width="10.85546875" style="10" customWidth="1"/>
    <col min="4862" max="4867" width="9.7109375" style="10" customWidth="1"/>
    <col min="4868" max="4871" width="9.140625" style="10"/>
    <col min="4872" max="4872" width="10.7109375" style="10" customWidth="1"/>
    <col min="4873" max="4873" width="12" style="10" customWidth="1"/>
    <col min="4874" max="4879" width="9.140625" style="10"/>
    <col min="4880" max="4880" width="11.42578125" style="10" customWidth="1"/>
    <col min="4881" max="4888" width="9.140625" style="10"/>
    <col min="4889" max="4889" width="10.5703125" style="10" customWidth="1"/>
    <col min="4890" max="4890" width="12" style="10" customWidth="1"/>
    <col min="4891" max="4891" width="9.42578125" style="10" customWidth="1"/>
    <col min="4892" max="4892" width="9.140625" style="10"/>
    <col min="4893" max="4893" width="10.85546875" style="10" customWidth="1"/>
    <col min="4894" max="4898" width="9.140625" style="10"/>
    <col min="4899" max="4899" width="9.85546875" style="10" customWidth="1"/>
    <col min="4900" max="4900" width="9.140625" style="10"/>
    <col min="4901" max="4901" width="10.140625" style="10" customWidth="1"/>
    <col min="4902" max="5111" width="9.140625" style="10"/>
    <col min="5112" max="5112" width="11.7109375" style="10" customWidth="1"/>
    <col min="5113" max="5116" width="9.7109375" style="10" customWidth="1"/>
    <col min="5117" max="5117" width="10.85546875" style="10" customWidth="1"/>
    <col min="5118" max="5123" width="9.7109375" style="10" customWidth="1"/>
    <col min="5124" max="5127" width="9.140625" style="10"/>
    <col min="5128" max="5128" width="10.7109375" style="10" customWidth="1"/>
    <col min="5129" max="5129" width="12" style="10" customWidth="1"/>
    <col min="5130" max="5135" width="9.140625" style="10"/>
    <col min="5136" max="5136" width="11.42578125" style="10" customWidth="1"/>
    <col min="5137" max="5144" width="9.140625" style="10"/>
    <col min="5145" max="5145" width="10.5703125" style="10" customWidth="1"/>
    <col min="5146" max="5146" width="12" style="10" customWidth="1"/>
    <col min="5147" max="5147" width="9.42578125" style="10" customWidth="1"/>
    <col min="5148" max="5148" width="9.140625" style="10"/>
    <col min="5149" max="5149" width="10.85546875" style="10" customWidth="1"/>
    <col min="5150" max="5154" width="9.140625" style="10"/>
    <col min="5155" max="5155" width="9.85546875" style="10" customWidth="1"/>
    <col min="5156" max="5156" width="9.140625" style="10"/>
    <col min="5157" max="5157" width="10.140625" style="10" customWidth="1"/>
    <col min="5158" max="5367" width="9.140625" style="10"/>
    <col min="5368" max="5368" width="11.7109375" style="10" customWidth="1"/>
    <col min="5369" max="5372" width="9.7109375" style="10" customWidth="1"/>
    <col min="5373" max="5373" width="10.85546875" style="10" customWidth="1"/>
    <col min="5374" max="5379" width="9.7109375" style="10" customWidth="1"/>
    <col min="5380" max="5383" width="9.140625" style="10"/>
    <col min="5384" max="5384" width="10.7109375" style="10" customWidth="1"/>
    <col min="5385" max="5385" width="12" style="10" customWidth="1"/>
    <col min="5386" max="5391" width="9.140625" style="10"/>
    <col min="5392" max="5392" width="11.42578125" style="10" customWidth="1"/>
    <col min="5393" max="5400" width="9.140625" style="10"/>
    <col min="5401" max="5401" width="10.5703125" style="10" customWidth="1"/>
    <col min="5402" max="5402" width="12" style="10" customWidth="1"/>
    <col min="5403" max="5403" width="9.42578125" style="10" customWidth="1"/>
    <col min="5404" max="5404" width="9.140625" style="10"/>
    <col min="5405" max="5405" width="10.85546875" style="10" customWidth="1"/>
    <col min="5406" max="5410" width="9.140625" style="10"/>
    <col min="5411" max="5411" width="9.85546875" style="10" customWidth="1"/>
    <col min="5412" max="5412" width="9.140625" style="10"/>
    <col min="5413" max="5413" width="10.140625" style="10" customWidth="1"/>
    <col min="5414" max="5623" width="9.140625" style="10"/>
    <col min="5624" max="5624" width="11.7109375" style="10" customWidth="1"/>
    <col min="5625" max="5628" width="9.7109375" style="10" customWidth="1"/>
    <col min="5629" max="5629" width="10.85546875" style="10" customWidth="1"/>
    <col min="5630" max="5635" width="9.7109375" style="10" customWidth="1"/>
    <col min="5636" max="5639" width="9.140625" style="10"/>
    <col min="5640" max="5640" width="10.7109375" style="10" customWidth="1"/>
    <col min="5641" max="5641" width="12" style="10" customWidth="1"/>
    <col min="5642" max="5647" width="9.140625" style="10"/>
    <col min="5648" max="5648" width="11.42578125" style="10" customWidth="1"/>
    <col min="5649" max="5656" width="9.140625" style="10"/>
    <col min="5657" max="5657" width="10.5703125" style="10" customWidth="1"/>
    <col min="5658" max="5658" width="12" style="10" customWidth="1"/>
    <col min="5659" max="5659" width="9.42578125" style="10" customWidth="1"/>
    <col min="5660" max="5660" width="9.140625" style="10"/>
    <col min="5661" max="5661" width="10.85546875" style="10" customWidth="1"/>
    <col min="5662" max="5666" width="9.140625" style="10"/>
    <col min="5667" max="5667" width="9.85546875" style="10" customWidth="1"/>
    <col min="5668" max="5668" width="9.140625" style="10"/>
    <col min="5669" max="5669" width="10.140625" style="10" customWidth="1"/>
    <col min="5670" max="5879" width="9.140625" style="10"/>
    <col min="5880" max="5880" width="11.7109375" style="10" customWidth="1"/>
    <col min="5881" max="5884" width="9.7109375" style="10" customWidth="1"/>
    <col min="5885" max="5885" width="10.85546875" style="10" customWidth="1"/>
    <col min="5886" max="5891" width="9.7109375" style="10" customWidth="1"/>
    <col min="5892" max="5895" width="9.140625" style="10"/>
    <col min="5896" max="5896" width="10.7109375" style="10" customWidth="1"/>
    <col min="5897" max="5897" width="12" style="10" customWidth="1"/>
    <col min="5898" max="5903" width="9.140625" style="10"/>
    <col min="5904" max="5904" width="11.42578125" style="10" customWidth="1"/>
    <col min="5905" max="5912" width="9.140625" style="10"/>
    <col min="5913" max="5913" width="10.5703125" style="10" customWidth="1"/>
    <col min="5914" max="5914" width="12" style="10" customWidth="1"/>
    <col min="5915" max="5915" width="9.42578125" style="10" customWidth="1"/>
    <col min="5916" max="5916" width="9.140625" style="10"/>
    <col min="5917" max="5917" width="10.85546875" style="10" customWidth="1"/>
    <col min="5918" max="5922" width="9.140625" style="10"/>
    <col min="5923" max="5923" width="9.85546875" style="10" customWidth="1"/>
    <col min="5924" max="5924" width="9.140625" style="10"/>
    <col min="5925" max="5925" width="10.140625" style="10" customWidth="1"/>
    <col min="5926" max="6135" width="9.140625" style="10"/>
    <col min="6136" max="6136" width="11.7109375" style="10" customWidth="1"/>
    <col min="6137" max="6140" width="9.7109375" style="10" customWidth="1"/>
    <col min="6141" max="6141" width="10.85546875" style="10" customWidth="1"/>
    <col min="6142" max="6147" width="9.7109375" style="10" customWidth="1"/>
    <col min="6148" max="6151" width="9.140625" style="10"/>
    <col min="6152" max="6152" width="10.7109375" style="10" customWidth="1"/>
    <col min="6153" max="6153" width="12" style="10" customWidth="1"/>
    <col min="6154" max="6159" width="9.140625" style="10"/>
    <col min="6160" max="6160" width="11.42578125" style="10" customWidth="1"/>
    <col min="6161" max="6168" width="9.140625" style="10"/>
    <col min="6169" max="6169" width="10.5703125" style="10" customWidth="1"/>
    <col min="6170" max="6170" width="12" style="10" customWidth="1"/>
    <col min="6171" max="6171" width="9.42578125" style="10" customWidth="1"/>
    <col min="6172" max="6172" width="9.140625" style="10"/>
    <col min="6173" max="6173" width="10.85546875" style="10" customWidth="1"/>
    <col min="6174" max="6178" width="9.140625" style="10"/>
    <col min="6179" max="6179" width="9.85546875" style="10" customWidth="1"/>
    <col min="6180" max="6180" width="9.140625" style="10"/>
    <col min="6181" max="6181" width="10.140625" style="10" customWidth="1"/>
    <col min="6182" max="6391" width="9.140625" style="10"/>
    <col min="6392" max="6392" width="11.7109375" style="10" customWidth="1"/>
    <col min="6393" max="6396" width="9.7109375" style="10" customWidth="1"/>
    <col min="6397" max="6397" width="10.85546875" style="10" customWidth="1"/>
    <col min="6398" max="6403" width="9.7109375" style="10" customWidth="1"/>
    <col min="6404" max="6407" width="9.140625" style="10"/>
    <col min="6408" max="6408" width="10.7109375" style="10" customWidth="1"/>
    <col min="6409" max="6409" width="12" style="10" customWidth="1"/>
    <col min="6410" max="6415" width="9.140625" style="10"/>
    <col min="6416" max="6416" width="11.42578125" style="10" customWidth="1"/>
    <col min="6417" max="6424" width="9.140625" style="10"/>
    <col min="6425" max="6425" width="10.5703125" style="10" customWidth="1"/>
    <col min="6426" max="6426" width="12" style="10" customWidth="1"/>
    <col min="6427" max="6427" width="9.42578125" style="10" customWidth="1"/>
    <col min="6428" max="6428" width="9.140625" style="10"/>
    <col min="6429" max="6429" width="10.85546875" style="10" customWidth="1"/>
    <col min="6430" max="6434" width="9.140625" style="10"/>
    <col min="6435" max="6435" width="9.85546875" style="10" customWidth="1"/>
    <col min="6436" max="6436" width="9.140625" style="10"/>
    <col min="6437" max="6437" width="10.140625" style="10" customWidth="1"/>
    <col min="6438" max="6647" width="9.140625" style="10"/>
    <col min="6648" max="6648" width="11.7109375" style="10" customWidth="1"/>
    <col min="6649" max="6652" width="9.7109375" style="10" customWidth="1"/>
    <col min="6653" max="6653" width="10.85546875" style="10" customWidth="1"/>
    <col min="6654" max="6659" width="9.7109375" style="10" customWidth="1"/>
    <col min="6660" max="6663" width="9.140625" style="10"/>
    <col min="6664" max="6664" width="10.7109375" style="10" customWidth="1"/>
    <col min="6665" max="6665" width="12" style="10" customWidth="1"/>
    <col min="6666" max="6671" width="9.140625" style="10"/>
    <col min="6672" max="6672" width="11.42578125" style="10" customWidth="1"/>
    <col min="6673" max="6680" width="9.140625" style="10"/>
    <col min="6681" max="6681" width="10.5703125" style="10" customWidth="1"/>
    <col min="6682" max="6682" width="12" style="10" customWidth="1"/>
    <col min="6683" max="6683" width="9.42578125" style="10" customWidth="1"/>
    <col min="6684" max="6684" width="9.140625" style="10"/>
    <col min="6685" max="6685" width="10.85546875" style="10" customWidth="1"/>
    <col min="6686" max="6690" width="9.140625" style="10"/>
    <col min="6691" max="6691" width="9.85546875" style="10" customWidth="1"/>
    <col min="6692" max="6692" width="9.140625" style="10"/>
    <col min="6693" max="6693" width="10.140625" style="10" customWidth="1"/>
    <col min="6694" max="6903" width="9.140625" style="10"/>
    <col min="6904" max="6904" width="11.7109375" style="10" customWidth="1"/>
    <col min="6905" max="6908" width="9.7109375" style="10" customWidth="1"/>
    <col min="6909" max="6909" width="10.85546875" style="10" customWidth="1"/>
    <col min="6910" max="6915" width="9.7109375" style="10" customWidth="1"/>
    <col min="6916" max="6919" width="9.140625" style="10"/>
    <col min="6920" max="6920" width="10.7109375" style="10" customWidth="1"/>
    <col min="6921" max="6921" width="12" style="10" customWidth="1"/>
    <col min="6922" max="6927" width="9.140625" style="10"/>
    <col min="6928" max="6928" width="11.42578125" style="10" customWidth="1"/>
    <col min="6929" max="6936" width="9.140625" style="10"/>
    <col min="6937" max="6937" width="10.5703125" style="10" customWidth="1"/>
    <col min="6938" max="6938" width="12" style="10" customWidth="1"/>
    <col min="6939" max="6939" width="9.42578125" style="10" customWidth="1"/>
    <col min="6940" max="6940" width="9.140625" style="10"/>
    <col min="6941" max="6941" width="10.85546875" style="10" customWidth="1"/>
    <col min="6942" max="6946" width="9.140625" style="10"/>
    <col min="6947" max="6947" width="9.85546875" style="10" customWidth="1"/>
    <col min="6948" max="6948" width="9.140625" style="10"/>
    <col min="6949" max="6949" width="10.140625" style="10" customWidth="1"/>
    <col min="6950" max="7159" width="9.140625" style="10"/>
    <col min="7160" max="7160" width="11.7109375" style="10" customWidth="1"/>
    <col min="7161" max="7164" width="9.7109375" style="10" customWidth="1"/>
    <col min="7165" max="7165" width="10.85546875" style="10" customWidth="1"/>
    <col min="7166" max="7171" width="9.7109375" style="10" customWidth="1"/>
    <col min="7172" max="7175" width="9.140625" style="10"/>
    <col min="7176" max="7176" width="10.7109375" style="10" customWidth="1"/>
    <col min="7177" max="7177" width="12" style="10" customWidth="1"/>
    <col min="7178" max="7183" width="9.140625" style="10"/>
    <col min="7184" max="7184" width="11.42578125" style="10" customWidth="1"/>
    <col min="7185" max="7192" width="9.140625" style="10"/>
    <col min="7193" max="7193" width="10.5703125" style="10" customWidth="1"/>
    <col min="7194" max="7194" width="12" style="10" customWidth="1"/>
    <col min="7195" max="7195" width="9.42578125" style="10" customWidth="1"/>
    <col min="7196" max="7196" width="9.140625" style="10"/>
    <col min="7197" max="7197" width="10.85546875" style="10" customWidth="1"/>
    <col min="7198" max="7202" width="9.140625" style="10"/>
    <col min="7203" max="7203" width="9.85546875" style="10" customWidth="1"/>
    <col min="7204" max="7204" width="9.140625" style="10"/>
    <col min="7205" max="7205" width="10.140625" style="10" customWidth="1"/>
    <col min="7206" max="7415" width="9.140625" style="10"/>
    <col min="7416" max="7416" width="11.7109375" style="10" customWidth="1"/>
    <col min="7417" max="7420" width="9.7109375" style="10" customWidth="1"/>
    <col min="7421" max="7421" width="10.85546875" style="10" customWidth="1"/>
    <col min="7422" max="7427" width="9.7109375" style="10" customWidth="1"/>
    <col min="7428" max="7431" width="9.140625" style="10"/>
    <col min="7432" max="7432" width="10.7109375" style="10" customWidth="1"/>
    <col min="7433" max="7433" width="12" style="10" customWidth="1"/>
    <col min="7434" max="7439" width="9.140625" style="10"/>
    <col min="7440" max="7440" width="11.42578125" style="10" customWidth="1"/>
    <col min="7441" max="7448" width="9.140625" style="10"/>
    <col min="7449" max="7449" width="10.5703125" style="10" customWidth="1"/>
    <col min="7450" max="7450" width="12" style="10" customWidth="1"/>
    <col min="7451" max="7451" width="9.42578125" style="10" customWidth="1"/>
    <col min="7452" max="7452" width="9.140625" style="10"/>
    <col min="7453" max="7453" width="10.85546875" style="10" customWidth="1"/>
    <col min="7454" max="7458" width="9.140625" style="10"/>
    <col min="7459" max="7459" width="9.85546875" style="10" customWidth="1"/>
    <col min="7460" max="7460" width="9.140625" style="10"/>
    <col min="7461" max="7461" width="10.140625" style="10" customWidth="1"/>
    <col min="7462" max="7671" width="9.140625" style="10"/>
    <col min="7672" max="7672" width="11.7109375" style="10" customWidth="1"/>
    <col min="7673" max="7676" width="9.7109375" style="10" customWidth="1"/>
    <col min="7677" max="7677" width="10.85546875" style="10" customWidth="1"/>
    <col min="7678" max="7683" width="9.7109375" style="10" customWidth="1"/>
    <col min="7684" max="7687" width="9.140625" style="10"/>
    <col min="7688" max="7688" width="10.7109375" style="10" customWidth="1"/>
    <col min="7689" max="7689" width="12" style="10" customWidth="1"/>
    <col min="7690" max="7695" width="9.140625" style="10"/>
    <col min="7696" max="7696" width="11.42578125" style="10" customWidth="1"/>
    <col min="7697" max="7704" width="9.140625" style="10"/>
    <col min="7705" max="7705" width="10.5703125" style="10" customWidth="1"/>
    <col min="7706" max="7706" width="12" style="10" customWidth="1"/>
    <col min="7707" max="7707" width="9.42578125" style="10" customWidth="1"/>
    <col min="7708" max="7708" width="9.140625" style="10"/>
    <col min="7709" max="7709" width="10.85546875" style="10" customWidth="1"/>
    <col min="7710" max="7714" width="9.140625" style="10"/>
    <col min="7715" max="7715" width="9.85546875" style="10" customWidth="1"/>
    <col min="7716" max="7716" width="9.140625" style="10"/>
    <col min="7717" max="7717" width="10.140625" style="10" customWidth="1"/>
    <col min="7718" max="7927" width="9.140625" style="10"/>
    <col min="7928" max="7928" width="11.7109375" style="10" customWidth="1"/>
    <col min="7929" max="7932" width="9.7109375" style="10" customWidth="1"/>
    <col min="7933" max="7933" width="10.85546875" style="10" customWidth="1"/>
    <col min="7934" max="7939" width="9.7109375" style="10" customWidth="1"/>
    <col min="7940" max="7943" width="9.140625" style="10"/>
    <col min="7944" max="7944" width="10.7109375" style="10" customWidth="1"/>
    <col min="7945" max="7945" width="12" style="10" customWidth="1"/>
    <col min="7946" max="7951" width="9.140625" style="10"/>
    <col min="7952" max="7952" width="11.42578125" style="10" customWidth="1"/>
    <col min="7953" max="7960" width="9.140625" style="10"/>
    <col min="7961" max="7961" width="10.5703125" style="10" customWidth="1"/>
    <col min="7962" max="7962" width="12" style="10" customWidth="1"/>
    <col min="7963" max="7963" width="9.42578125" style="10" customWidth="1"/>
    <col min="7964" max="7964" width="9.140625" style="10"/>
    <col min="7965" max="7965" width="10.85546875" style="10" customWidth="1"/>
    <col min="7966" max="7970" width="9.140625" style="10"/>
    <col min="7971" max="7971" width="9.85546875" style="10" customWidth="1"/>
    <col min="7972" max="7972" width="9.140625" style="10"/>
    <col min="7973" max="7973" width="10.140625" style="10" customWidth="1"/>
    <col min="7974" max="8183" width="9.140625" style="10"/>
    <col min="8184" max="8184" width="11.7109375" style="10" customWidth="1"/>
    <col min="8185" max="8188" width="9.7109375" style="10" customWidth="1"/>
    <col min="8189" max="8189" width="10.85546875" style="10" customWidth="1"/>
    <col min="8190" max="8195" width="9.7109375" style="10" customWidth="1"/>
    <col min="8196" max="8199" width="9.140625" style="10"/>
    <col min="8200" max="8200" width="10.7109375" style="10" customWidth="1"/>
    <col min="8201" max="8201" width="12" style="10" customWidth="1"/>
    <col min="8202" max="8207" width="9.140625" style="10"/>
    <col min="8208" max="8208" width="11.42578125" style="10" customWidth="1"/>
    <col min="8209" max="8216" width="9.140625" style="10"/>
    <col min="8217" max="8217" width="10.5703125" style="10" customWidth="1"/>
    <col min="8218" max="8218" width="12" style="10" customWidth="1"/>
    <col min="8219" max="8219" width="9.42578125" style="10" customWidth="1"/>
    <col min="8220" max="8220" width="9.140625" style="10"/>
    <col min="8221" max="8221" width="10.85546875" style="10" customWidth="1"/>
    <col min="8222" max="8226" width="9.140625" style="10"/>
    <col min="8227" max="8227" width="9.85546875" style="10" customWidth="1"/>
    <col min="8228" max="8228" width="9.140625" style="10"/>
    <col min="8229" max="8229" width="10.140625" style="10" customWidth="1"/>
    <col min="8230" max="8439" width="9.140625" style="10"/>
    <col min="8440" max="8440" width="11.7109375" style="10" customWidth="1"/>
    <col min="8441" max="8444" width="9.7109375" style="10" customWidth="1"/>
    <col min="8445" max="8445" width="10.85546875" style="10" customWidth="1"/>
    <col min="8446" max="8451" width="9.7109375" style="10" customWidth="1"/>
    <col min="8452" max="8455" width="9.140625" style="10"/>
    <col min="8456" max="8456" width="10.7109375" style="10" customWidth="1"/>
    <col min="8457" max="8457" width="12" style="10" customWidth="1"/>
    <col min="8458" max="8463" width="9.140625" style="10"/>
    <col min="8464" max="8464" width="11.42578125" style="10" customWidth="1"/>
    <col min="8465" max="8472" width="9.140625" style="10"/>
    <col min="8473" max="8473" width="10.5703125" style="10" customWidth="1"/>
    <col min="8474" max="8474" width="12" style="10" customWidth="1"/>
    <col min="8475" max="8475" width="9.42578125" style="10" customWidth="1"/>
    <col min="8476" max="8476" width="9.140625" style="10"/>
    <col min="8477" max="8477" width="10.85546875" style="10" customWidth="1"/>
    <col min="8478" max="8482" width="9.140625" style="10"/>
    <col min="8483" max="8483" width="9.85546875" style="10" customWidth="1"/>
    <col min="8484" max="8484" width="9.140625" style="10"/>
    <col min="8485" max="8485" width="10.140625" style="10" customWidth="1"/>
    <col min="8486" max="8695" width="9.140625" style="10"/>
    <col min="8696" max="8696" width="11.7109375" style="10" customWidth="1"/>
    <col min="8697" max="8700" width="9.7109375" style="10" customWidth="1"/>
    <col min="8701" max="8701" width="10.85546875" style="10" customWidth="1"/>
    <col min="8702" max="8707" width="9.7109375" style="10" customWidth="1"/>
    <col min="8708" max="8711" width="9.140625" style="10"/>
    <col min="8712" max="8712" width="10.7109375" style="10" customWidth="1"/>
    <col min="8713" max="8713" width="12" style="10" customWidth="1"/>
    <col min="8714" max="8719" width="9.140625" style="10"/>
    <col min="8720" max="8720" width="11.42578125" style="10" customWidth="1"/>
    <col min="8721" max="8728" width="9.140625" style="10"/>
    <col min="8729" max="8729" width="10.5703125" style="10" customWidth="1"/>
    <col min="8730" max="8730" width="12" style="10" customWidth="1"/>
    <col min="8731" max="8731" width="9.42578125" style="10" customWidth="1"/>
    <col min="8732" max="8732" width="9.140625" style="10"/>
    <col min="8733" max="8733" width="10.85546875" style="10" customWidth="1"/>
    <col min="8734" max="8738" width="9.140625" style="10"/>
    <col min="8739" max="8739" width="9.85546875" style="10" customWidth="1"/>
    <col min="8740" max="8740" width="9.140625" style="10"/>
    <col min="8741" max="8741" width="10.140625" style="10" customWidth="1"/>
    <col min="8742" max="8951" width="9.140625" style="10"/>
    <col min="8952" max="8952" width="11.7109375" style="10" customWidth="1"/>
    <col min="8953" max="8956" width="9.7109375" style="10" customWidth="1"/>
    <col min="8957" max="8957" width="10.85546875" style="10" customWidth="1"/>
    <col min="8958" max="8963" width="9.7109375" style="10" customWidth="1"/>
    <col min="8964" max="8967" width="9.140625" style="10"/>
    <col min="8968" max="8968" width="10.7109375" style="10" customWidth="1"/>
    <col min="8969" max="8969" width="12" style="10" customWidth="1"/>
    <col min="8970" max="8975" width="9.140625" style="10"/>
    <col min="8976" max="8976" width="11.42578125" style="10" customWidth="1"/>
    <col min="8977" max="8984" width="9.140625" style="10"/>
    <col min="8985" max="8985" width="10.5703125" style="10" customWidth="1"/>
    <col min="8986" max="8986" width="12" style="10" customWidth="1"/>
    <col min="8987" max="8987" width="9.42578125" style="10" customWidth="1"/>
    <col min="8988" max="8988" width="9.140625" style="10"/>
    <col min="8989" max="8989" width="10.85546875" style="10" customWidth="1"/>
    <col min="8990" max="8994" width="9.140625" style="10"/>
    <col min="8995" max="8995" width="9.85546875" style="10" customWidth="1"/>
    <col min="8996" max="8996" width="9.140625" style="10"/>
    <col min="8997" max="8997" width="10.140625" style="10" customWidth="1"/>
    <col min="8998" max="9207" width="9.140625" style="10"/>
    <col min="9208" max="9208" width="11.7109375" style="10" customWidth="1"/>
    <col min="9209" max="9212" width="9.7109375" style="10" customWidth="1"/>
    <col min="9213" max="9213" width="10.85546875" style="10" customWidth="1"/>
    <col min="9214" max="9219" width="9.7109375" style="10" customWidth="1"/>
    <col min="9220" max="9223" width="9.140625" style="10"/>
    <col min="9224" max="9224" width="10.7109375" style="10" customWidth="1"/>
    <col min="9225" max="9225" width="12" style="10" customWidth="1"/>
    <col min="9226" max="9231" width="9.140625" style="10"/>
    <col min="9232" max="9232" width="11.42578125" style="10" customWidth="1"/>
    <col min="9233" max="9240" width="9.140625" style="10"/>
    <col min="9241" max="9241" width="10.5703125" style="10" customWidth="1"/>
    <col min="9242" max="9242" width="12" style="10" customWidth="1"/>
    <col min="9243" max="9243" width="9.42578125" style="10" customWidth="1"/>
    <col min="9244" max="9244" width="9.140625" style="10"/>
    <col min="9245" max="9245" width="10.85546875" style="10" customWidth="1"/>
    <col min="9246" max="9250" width="9.140625" style="10"/>
    <col min="9251" max="9251" width="9.85546875" style="10" customWidth="1"/>
    <col min="9252" max="9252" width="9.140625" style="10"/>
    <col min="9253" max="9253" width="10.140625" style="10" customWidth="1"/>
    <col min="9254" max="9463" width="9.140625" style="10"/>
    <col min="9464" max="9464" width="11.7109375" style="10" customWidth="1"/>
    <col min="9465" max="9468" width="9.7109375" style="10" customWidth="1"/>
    <col min="9469" max="9469" width="10.85546875" style="10" customWidth="1"/>
    <col min="9470" max="9475" width="9.7109375" style="10" customWidth="1"/>
    <col min="9476" max="9479" width="9.140625" style="10"/>
    <col min="9480" max="9480" width="10.7109375" style="10" customWidth="1"/>
    <col min="9481" max="9481" width="12" style="10" customWidth="1"/>
    <col min="9482" max="9487" width="9.140625" style="10"/>
    <col min="9488" max="9488" width="11.42578125" style="10" customWidth="1"/>
    <col min="9489" max="9496" width="9.140625" style="10"/>
    <col min="9497" max="9497" width="10.5703125" style="10" customWidth="1"/>
    <col min="9498" max="9498" width="12" style="10" customWidth="1"/>
    <col min="9499" max="9499" width="9.42578125" style="10" customWidth="1"/>
    <col min="9500" max="9500" width="9.140625" style="10"/>
    <col min="9501" max="9501" width="10.85546875" style="10" customWidth="1"/>
    <col min="9502" max="9506" width="9.140625" style="10"/>
    <col min="9507" max="9507" width="9.85546875" style="10" customWidth="1"/>
    <col min="9508" max="9508" width="9.140625" style="10"/>
    <col min="9509" max="9509" width="10.140625" style="10" customWidth="1"/>
    <col min="9510" max="9719" width="9.140625" style="10"/>
    <col min="9720" max="9720" width="11.7109375" style="10" customWidth="1"/>
    <col min="9721" max="9724" width="9.7109375" style="10" customWidth="1"/>
    <col min="9725" max="9725" width="10.85546875" style="10" customWidth="1"/>
    <col min="9726" max="9731" width="9.7109375" style="10" customWidth="1"/>
    <col min="9732" max="9735" width="9.140625" style="10"/>
    <col min="9736" max="9736" width="10.7109375" style="10" customWidth="1"/>
    <col min="9737" max="9737" width="12" style="10" customWidth="1"/>
    <col min="9738" max="9743" width="9.140625" style="10"/>
    <col min="9744" max="9744" width="11.42578125" style="10" customWidth="1"/>
    <col min="9745" max="9752" width="9.140625" style="10"/>
    <col min="9753" max="9753" width="10.5703125" style="10" customWidth="1"/>
    <col min="9754" max="9754" width="12" style="10" customWidth="1"/>
    <col min="9755" max="9755" width="9.42578125" style="10" customWidth="1"/>
    <col min="9756" max="9756" width="9.140625" style="10"/>
    <col min="9757" max="9757" width="10.85546875" style="10" customWidth="1"/>
    <col min="9758" max="9762" width="9.140625" style="10"/>
    <col min="9763" max="9763" width="9.85546875" style="10" customWidth="1"/>
    <col min="9764" max="9764" width="9.140625" style="10"/>
    <col min="9765" max="9765" width="10.140625" style="10" customWidth="1"/>
    <col min="9766" max="9975" width="9.140625" style="10"/>
    <col min="9976" max="9976" width="11.7109375" style="10" customWidth="1"/>
    <col min="9977" max="9980" width="9.7109375" style="10" customWidth="1"/>
    <col min="9981" max="9981" width="10.85546875" style="10" customWidth="1"/>
    <col min="9982" max="9987" width="9.7109375" style="10" customWidth="1"/>
    <col min="9988" max="9991" width="9.140625" style="10"/>
    <col min="9992" max="9992" width="10.7109375" style="10" customWidth="1"/>
    <col min="9993" max="9993" width="12" style="10" customWidth="1"/>
    <col min="9994" max="9999" width="9.140625" style="10"/>
    <col min="10000" max="10000" width="11.42578125" style="10" customWidth="1"/>
    <col min="10001" max="10008" width="9.140625" style="10"/>
    <col min="10009" max="10009" width="10.5703125" style="10" customWidth="1"/>
    <col min="10010" max="10010" width="12" style="10" customWidth="1"/>
    <col min="10011" max="10011" width="9.42578125" style="10" customWidth="1"/>
    <col min="10012" max="10012" width="9.140625" style="10"/>
    <col min="10013" max="10013" width="10.85546875" style="10" customWidth="1"/>
    <col min="10014" max="10018" width="9.140625" style="10"/>
    <col min="10019" max="10019" width="9.85546875" style="10" customWidth="1"/>
    <col min="10020" max="10020" width="9.140625" style="10"/>
    <col min="10021" max="10021" width="10.140625" style="10" customWidth="1"/>
    <col min="10022" max="10231" width="9.140625" style="10"/>
    <col min="10232" max="10232" width="11.7109375" style="10" customWidth="1"/>
    <col min="10233" max="10236" width="9.7109375" style="10" customWidth="1"/>
    <col min="10237" max="10237" width="10.85546875" style="10" customWidth="1"/>
    <col min="10238" max="10243" width="9.7109375" style="10" customWidth="1"/>
    <col min="10244" max="10247" width="9.140625" style="10"/>
    <col min="10248" max="10248" width="10.7109375" style="10" customWidth="1"/>
    <col min="10249" max="10249" width="12" style="10" customWidth="1"/>
    <col min="10250" max="10255" width="9.140625" style="10"/>
    <col min="10256" max="10256" width="11.42578125" style="10" customWidth="1"/>
    <col min="10257" max="10264" width="9.140625" style="10"/>
    <col min="10265" max="10265" width="10.5703125" style="10" customWidth="1"/>
    <col min="10266" max="10266" width="12" style="10" customWidth="1"/>
    <col min="10267" max="10267" width="9.42578125" style="10" customWidth="1"/>
    <col min="10268" max="10268" width="9.140625" style="10"/>
    <col min="10269" max="10269" width="10.85546875" style="10" customWidth="1"/>
    <col min="10270" max="10274" width="9.140625" style="10"/>
    <col min="10275" max="10275" width="9.85546875" style="10" customWidth="1"/>
    <col min="10276" max="10276" width="9.140625" style="10"/>
    <col min="10277" max="10277" width="10.140625" style="10" customWidth="1"/>
    <col min="10278" max="10487" width="9.140625" style="10"/>
    <col min="10488" max="10488" width="11.7109375" style="10" customWidth="1"/>
    <col min="10489" max="10492" width="9.7109375" style="10" customWidth="1"/>
    <col min="10493" max="10493" width="10.85546875" style="10" customWidth="1"/>
    <col min="10494" max="10499" width="9.7109375" style="10" customWidth="1"/>
    <col min="10500" max="10503" width="9.140625" style="10"/>
    <col min="10504" max="10504" width="10.7109375" style="10" customWidth="1"/>
    <col min="10505" max="10505" width="12" style="10" customWidth="1"/>
    <col min="10506" max="10511" width="9.140625" style="10"/>
    <col min="10512" max="10512" width="11.42578125" style="10" customWidth="1"/>
    <col min="10513" max="10520" width="9.140625" style="10"/>
    <col min="10521" max="10521" width="10.5703125" style="10" customWidth="1"/>
    <col min="10522" max="10522" width="12" style="10" customWidth="1"/>
    <col min="10523" max="10523" width="9.42578125" style="10" customWidth="1"/>
    <col min="10524" max="10524" width="9.140625" style="10"/>
    <col min="10525" max="10525" width="10.85546875" style="10" customWidth="1"/>
    <col min="10526" max="10530" width="9.140625" style="10"/>
    <col min="10531" max="10531" width="9.85546875" style="10" customWidth="1"/>
    <col min="10532" max="10532" width="9.140625" style="10"/>
    <col min="10533" max="10533" width="10.140625" style="10" customWidth="1"/>
    <col min="10534" max="10743" width="9.140625" style="10"/>
    <col min="10744" max="10744" width="11.7109375" style="10" customWidth="1"/>
    <col min="10745" max="10748" width="9.7109375" style="10" customWidth="1"/>
    <col min="10749" max="10749" width="10.85546875" style="10" customWidth="1"/>
    <col min="10750" max="10755" width="9.7109375" style="10" customWidth="1"/>
    <col min="10756" max="10759" width="9.140625" style="10"/>
    <col min="10760" max="10760" width="10.7109375" style="10" customWidth="1"/>
    <col min="10761" max="10761" width="12" style="10" customWidth="1"/>
    <col min="10762" max="10767" width="9.140625" style="10"/>
    <col min="10768" max="10768" width="11.42578125" style="10" customWidth="1"/>
    <col min="10769" max="10776" width="9.140625" style="10"/>
    <col min="10777" max="10777" width="10.5703125" style="10" customWidth="1"/>
    <col min="10778" max="10778" width="12" style="10" customWidth="1"/>
    <col min="10779" max="10779" width="9.42578125" style="10" customWidth="1"/>
    <col min="10780" max="10780" width="9.140625" style="10"/>
    <col min="10781" max="10781" width="10.85546875" style="10" customWidth="1"/>
    <col min="10782" max="10786" width="9.140625" style="10"/>
    <col min="10787" max="10787" width="9.85546875" style="10" customWidth="1"/>
    <col min="10788" max="10788" width="9.140625" style="10"/>
    <col min="10789" max="10789" width="10.140625" style="10" customWidth="1"/>
    <col min="10790" max="10999" width="9.140625" style="10"/>
    <col min="11000" max="11000" width="11.7109375" style="10" customWidth="1"/>
    <col min="11001" max="11004" width="9.7109375" style="10" customWidth="1"/>
    <col min="11005" max="11005" width="10.85546875" style="10" customWidth="1"/>
    <col min="11006" max="11011" width="9.7109375" style="10" customWidth="1"/>
    <col min="11012" max="11015" width="9.140625" style="10"/>
    <col min="11016" max="11016" width="10.7109375" style="10" customWidth="1"/>
    <col min="11017" max="11017" width="12" style="10" customWidth="1"/>
    <col min="11018" max="11023" width="9.140625" style="10"/>
    <col min="11024" max="11024" width="11.42578125" style="10" customWidth="1"/>
    <col min="11025" max="11032" width="9.140625" style="10"/>
    <col min="11033" max="11033" width="10.5703125" style="10" customWidth="1"/>
    <col min="11034" max="11034" width="12" style="10" customWidth="1"/>
    <col min="11035" max="11035" width="9.42578125" style="10" customWidth="1"/>
    <col min="11036" max="11036" width="9.140625" style="10"/>
    <col min="11037" max="11037" width="10.85546875" style="10" customWidth="1"/>
    <col min="11038" max="11042" width="9.140625" style="10"/>
    <col min="11043" max="11043" width="9.85546875" style="10" customWidth="1"/>
    <col min="11044" max="11044" width="9.140625" style="10"/>
    <col min="11045" max="11045" width="10.140625" style="10" customWidth="1"/>
    <col min="11046" max="11255" width="9.140625" style="10"/>
    <col min="11256" max="11256" width="11.7109375" style="10" customWidth="1"/>
    <col min="11257" max="11260" width="9.7109375" style="10" customWidth="1"/>
    <col min="11261" max="11261" width="10.85546875" style="10" customWidth="1"/>
    <col min="11262" max="11267" width="9.7109375" style="10" customWidth="1"/>
    <col min="11268" max="11271" width="9.140625" style="10"/>
    <col min="11272" max="11272" width="10.7109375" style="10" customWidth="1"/>
    <col min="11273" max="11273" width="12" style="10" customWidth="1"/>
    <col min="11274" max="11279" width="9.140625" style="10"/>
    <col min="11280" max="11280" width="11.42578125" style="10" customWidth="1"/>
    <col min="11281" max="11288" width="9.140625" style="10"/>
    <col min="11289" max="11289" width="10.5703125" style="10" customWidth="1"/>
    <col min="11290" max="11290" width="12" style="10" customWidth="1"/>
    <col min="11291" max="11291" width="9.42578125" style="10" customWidth="1"/>
    <col min="11292" max="11292" width="9.140625" style="10"/>
    <col min="11293" max="11293" width="10.85546875" style="10" customWidth="1"/>
    <col min="11294" max="11298" width="9.140625" style="10"/>
    <col min="11299" max="11299" width="9.85546875" style="10" customWidth="1"/>
    <col min="11300" max="11300" width="9.140625" style="10"/>
    <col min="11301" max="11301" width="10.140625" style="10" customWidth="1"/>
    <col min="11302" max="11511" width="9.140625" style="10"/>
    <col min="11512" max="11512" width="11.7109375" style="10" customWidth="1"/>
    <col min="11513" max="11516" width="9.7109375" style="10" customWidth="1"/>
    <col min="11517" max="11517" width="10.85546875" style="10" customWidth="1"/>
    <col min="11518" max="11523" width="9.7109375" style="10" customWidth="1"/>
    <col min="11524" max="11527" width="9.140625" style="10"/>
    <col min="11528" max="11528" width="10.7109375" style="10" customWidth="1"/>
    <col min="11529" max="11529" width="12" style="10" customWidth="1"/>
    <col min="11530" max="11535" width="9.140625" style="10"/>
    <col min="11536" max="11536" width="11.42578125" style="10" customWidth="1"/>
    <col min="11537" max="11544" width="9.140625" style="10"/>
    <col min="11545" max="11545" width="10.5703125" style="10" customWidth="1"/>
    <col min="11546" max="11546" width="12" style="10" customWidth="1"/>
    <col min="11547" max="11547" width="9.42578125" style="10" customWidth="1"/>
    <col min="11548" max="11548" width="9.140625" style="10"/>
    <col min="11549" max="11549" width="10.85546875" style="10" customWidth="1"/>
    <col min="11550" max="11554" width="9.140625" style="10"/>
    <col min="11555" max="11555" width="9.85546875" style="10" customWidth="1"/>
    <col min="11556" max="11556" width="9.140625" style="10"/>
    <col min="11557" max="11557" width="10.140625" style="10" customWidth="1"/>
    <col min="11558" max="11767" width="9.140625" style="10"/>
    <col min="11768" max="11768" width="11.7109375" style="10" customWidth="1"/>
    <col min="11769" max="11772" width="9.7109375" style="10" customWidth="1"/>
    <col min="11773" max="11773" width="10.85546875" style="10" customWidth="1"/>
    <col min="11774" max="11779" width="9.7109375" style="10" customWidth="1"/>
    <col min="11780" max="11783" width="9.140625" style="10"/>
    <col min="11784" max="11784" width="10.7109375" style="10" customWidth="1"/>
    <col min="11785" max="11785" width="12" style="10" customWidth="1"/>
    <col min="11786" max="11791" width="9.140625" style="10"/>
    <col min="11792" max="11792" width="11.42578125" style="10" customWidth="1"/>
    <col min="11793" max="11800" width="9.140625" style="10"/>
    <col min="11801" max="11801" width="10.5703125" style="10" customWidth="1"/>
    <col min="11802" max="11802" width="12" style="10" customWidth="1"/>
    <col min="11803" max="11803" width="9.42578125" style="10" customWidth="1"/>
    <col min="11804" max="11804" width="9.140625" style="10"/>
    <col min="11805" max="11805" width="10.85546875" style="10" customWidth="1"/>
    <col min="11806" max="11810" width="9.140625" style="10"/>
    <col min="11811" max="11811" width="9.85546875" style="10" customWidth="1"/>
    <col min="11812" max="11812" width="9.140625" style="10"/>
    <col min="11813" max="11813" width="10.140625" style="10" customWidth="1"/>
    <col min="11814" max="12023" width="9.140625" style="10"/>
    <col min="12024" max="12024" width="11.7109375" style="10" customWidth="1"/>
    <col min="12025" max="12028" width="9.7109375" style="10" customWidth="1"/>
    <col min="12029" max="12029" width="10.85546875" style="10" customWidth="1"/>
    <col min="12030" max="12035" width="9.7109375" style="10" customWidth="1"/>
    <col min="12036" max="12039" width="9.140625" style="10"/>
    <col min="12040" max="12040" width="10.7109375" style="10" customWidth="1"/>
    <col min="12041" max="12041" width="12" style="10" customWidth="1"/>
    <col min="12042" max="12047" width="9.140625" style="10"/>
    <col min="12048" max="12048" width="11.42578125" style="10" customWidth="1"/>
    <col min="12049" max="12056" width="9.140625" style="10"/>
    <col min="12057" max="12057" width="10.5703125" style="10" customWidth="1"/>
    <col min="12058" max="12058" width="12" style="10" customWidth="1"/>
    <col min="12059" max="12059" width="9.42578125" style="10" customWidth="1"/>
    <col min="12060" max="12060" width="9.140625" style="10"/>
    <col min="12061" max="12061" width="10.85546875" style="10" customWidth="1"/>
    <col min="12062" max="12066" width="9.140625" style="10"/>
    <col min="12067" max="12067" width="9.85546875" style="10" customWidth="1"/>
    <col min="12068" max="12068" width="9.140625" style="10"/>
    <col min="12069" max="12069" width="10.140625" style="10" customWidth="1"/>
    <col min="12070" max="12279" width="9.140625" style="10"/>
    <col min="12280" max="12280" width="11.7109375" style="10" customWidth="1"/>
    <col min="12281" max="12284" width="9.7109375" style="10" customWidth="1"/>
    <col min="12285" max="12285" width="10.85546875" style="10" customWidth="1"/>
    <col min="12286" max="12291" width="9.7109375" style="10" customWidth="1"/>
    <col min="12292" max="12295" width="9.140625" style="10"/>
    <col min="12296" max="12296" width="10.7109375" style="10" customWidth="1"/>
    <col min="12297" max="12297" width="12" style="10" customWidth="1"/>
    <col min="12298" max="12303" width="9.140625" style="10"/>
    <col min="12304" max="12304" width="11.42578125" style="10" customWidth="1"/>
    <col min="12305" max="12312" width="9.140625" style="10"/>
    <col min="12313" max="12313" width="10.5703125" style="10" customWidth="1"/>
    <col min="12314" max="12314" width="12" style="10" customWidth="1"/>
    <col min="12315" max="12315" width="9.42578125" style="10" customWidth="1"/>
    <col min="12316" max="12316" width="9.140625" style="10"/>
    <col min="12317" max="12317" width="10.85546875" style="10" customWidth="1"/>
    <col min="12318" max="12322" width="9.140625" style="10"/>
    <col min="12323" max="12323" width="9.85546875" style="10" customWidth="1"/>
    <col min="12324" max="12324" width="9.140625" style="10"/>
    <col min="12325" max="12325" width="10.140625" style="10" customWidth="1"/>
    <col min="12326" max="12535" width="9.140625" style="10"/>
    <col min="12536" max="12536" width="11.7109375" style="10" customWidth="1"/>
    <col min="12537" max="12540" width="9.7109375" style="10" customWidth="1"/>
    <col min="12541" max="12541" width="10.85546875" style="10" customWidth="1"/>
    <col min="12542" max="12547" width="9.7109375" style="10" customWidth="1"/>
    <col min="12548" max="12551" width="9.140625" style="10"/>
    <col min="12552" max="12552" width="10.7109375" style="10" customWidth="1"/>
    <col min="12553" max="12553" width="12" style="10" customWidth="1"/>
    <col min="12554" max="12559" width="9.140625" style="10"/>
    <col min="12560" max="12560" width="11.42578125" style="10" customWidth="1"/>
    <col min="12561" max="12568" width="9.140625" style="10"/>
    <col min="12569" max="12569" width="10.5703125" style="10" customWidth="1"/>
    <col min="12570" max="12570" width="12" style="10" customWidth="1"/>
    <col min="12571" max="12571" width="9.42578125" style="10" customWidth="1"/>
    <col min="12572" max="12572" width="9.140625" style="10"/>
    <col min="12573" max="12573" width="10.85546875" style="10" customWidth="1"/>
    <col min="12574" max="12578" width="9.140625" style="10"/>
    <col min="12579" max="12579" width="9.85546875" style="10" customWidth="1"/>
    <col min="12580" max="12580" width="9.140625" style="10"/>
    <col min="12581" max="12581" width="10.140625" style="10" customWidth="1"/>
    <col min="12582" max="12791" width="9.140625" style="10"/>
    <col min="12792" max="12792" width="11.7109375" style="10" customWidth="1"/>
    <col min="12793" max="12796" width="9.7109375" style="10" customWidth="1"/>
    <col min="12797" max="12797" width="10.85546875" style="10" customWidth="1"/>
    <col min="12798" max="12803" width="9.7109375" style="10" customWidth="1"/>
    <col min="12804" max="12807" width="9.140625" style="10"/>
    <col min="12808" max="12808" width="10.7109375" style="10" customWidth="1"/>
    <col min="12809" max="12809" width="12" style="10" customWidth="1"/>
    <col min="12810" max="12815" width="9.140625" style="10"/>
    <col min="12816" max="12816" width="11.42578125" style="10" customWidth="1"/>
    <col min="12817" max="12824" width="9.140625" style="10"/>
    <col min="12825" max="12825" width="10.5703125" style="10" customWidth="1"/>
    <col min="12826" max="12826" width="12" style="10" customWidth="1"/>
    <col min="12827" max="12827" width="9.42578125" style="10" customWidth="1"/>
    <col min="12828" max="12828" width="9.140625" style="10"/>
    <col min="12829" max="12829" width="10.85546875" style="10" customWidth="1"/>
    <col min="12830" max="12834" width="9.140625" style="10"/>
    <col min="12835" max="12835" width="9.85546875" style="10" customWidth="1"/>
    <col min="12836" max="12836" width="9.140625" style="10"/>
    <col min="12837" max="12837" width="10.140625" style="10" customWidth="1"/>
    <col min="12838" max="13047" width="9.140625" style="10"/>
    <col min="13048" max="13048" width="11.7109375" style="10" customWidth="1"/>
    <col min="13049" max="13052" width="9.7109375" style="10" customWidth="1"/>
    <col min="13053" max="13053" width="10.85546875" style="10" customWidth="1"/>
    <col min="13054" max="13059" width="9.7109375" style="10" customWidth="1"/>
    <col min="13060" max="13063" width="9.140625" style="10"/>
    <col min="13064" max="13064" width="10.7109375" style="10" customWidth="1"/>
    <col min="13065" max="13065" width="12" style="10" customWidth="1"/>
    <col min="13066" max="13071" width="9.140625" style="10"/>
    <col min="13072" max="13072" width="11.42578125" style="10" customWidth="1"/>
    <col min="13073" max="13080" width="9.140625" style="10"/>
    <col min="13081" max="13081" width="10.5703125" style="10" customWidth="1"/>
    <col min="13082" max="13082" width="12" style="10" customWidth="1"/>
    <col min="13083" max="13083" width="9.42578125" style="10" customWidth="1"/>
    <col min="13084" max="13084" width="9.140625" style="10"/>
    <col min="13085" max="13085" width="10.85546875" style="10" customWidth="1"/>
    <col min="13086" max="13090" width="9.140625" style="10"/>
    <col min="13091" max="13091" width="9.85546875" style="10" customWidth="1"/>
    <col min="13092" max="13092" width="9.140625" style="10"/>
    <col min="13093" max="13093" width="10.140625" style="10" customWidth="1"/>
    <col min="13094" max="13303" width="9.140625" style="10"/>
    <col min="13304" max="13304" width="11.7109375" style="10" customWidth="1"/>
    <col min="13305" max="13308" width="9.7109375" style="10" customWidth="1"/>
    <col min="13309" max="13309" width="10.85546875" style="10" customWidth="1"/>
    <col min="13310" max="13315" width="9.7109375" style="10" customWidth="1"/>
    <col min="13316" max="13319" width="9.140625" style="10"/>
    <col min="13320" max="13320" width="10.7109375" style="10" customWidth="1"/>
    <col min="13321" max="13321" width="12" style="10" customWidth="1"/>
    <col min="13322" max="13327" width="9.140625" style="10"/>
    <col min="13328" max="13328" width="11.42578125" style="10" customWidth="1"/>
    <col min="13329" max="13336" width="9.140625" style="10"/>
    <col min="13337" max="13337" width="10.5703125" style="10" customWidth="1"/>
    <col min="13338" max="13338" width="12" style="10" customWidth="1"/>
    <col min="13339" max="13339" width="9.42578125" style="10" customWidth="1"/>
    <col min="13340" max="13340" width="9.140625" style="10"/>
    <col min="13341" max="13341" width="10.85546875" style="10" customWidth="1"/>
    <col min="13342" max="13346" width="9.140625" style="10"/>
    <col min="13347" max="13347" width="9.85546875" style="10" customWidth="1"/>
    <col min="13348" max="13348" width="9.140625" style="10"/>
    <col min="13349" max="13349" width="10.140625" style="10" customWidth="1"/>
    <col min="13350" max="13559" width="9.140625" style="10"/>
    <col min="13560" max="13560" width="11.7109375" style="10" customWidth="1"/>
    <col min="13561" max="13564" width="9.7109375" style="10" customWidth="1"/>
    <col min="13565" max="13565" width="10.85546875" style="10" customWidth="1"/>
    <col min="13566" max="13571" width="9.7109375" style="10" customWidth="1"/>
    <col min="13572" max="13575" width="9.140625" style="10"/>
    <col min="13576" max="13576" width="10.7109375" style="10" customWidth="1"/>
    <col min="13577" max="13577" width="12" style="10" customWidth="1"/>
    <col min="13578" max="13583" width="9.140625" style="10"/>
    <col min="13584" max="13584" width="11.42578125" style="10" customWidth="1"/>
    <col min="13585" max="13592" width="9.140625" style="10"/>
    <col min="13593" max="13593" width="10.5703125" style="10" customWidth="1"/>
    <col min="13594" max="13594" width="12" style="10" customWidth="1"/>
    <col min="13595" max="13595" width="9.42578125" style="10" customWidth="1"/>
    <col min="13596" max="13596" width="9.140625" style="10"/>
    <col min="13597" max="13597" width="10.85546875" style="10" customWidth="1"/>
    <col min="13598" max="13602" width="9.140625" style="10"/>
    <col min="13603" max="13603" width="9.85546875" style="10" customWidth="1"/>
    <col min="13604" max="13604" width="9.140625" style="10"/>
    <col min="13605" max="13605" width="10.140625" style="10" customWidth="1"/>
    <col min="13606" max="13815" width="9.140625" style="10"/>
    <col min="13816" max="13816" width="11.7109375" style="10" customWidth="1"/>
    <col min="13817" max="13820" width="9.7109375" style="10" customWidth="1"/>
    <col min="13821" max="13821" width="10.85546875" style="10" customWidth="1"/>
    <col min="13822" max="13827" width="9.7109375" style="10" customWidth="1"/>
    <col min="13828" max="13831" width="9.140625" style="10"/>
    <col min="13832" max="13832" width="10.7109375" style="10" customWidth="1"/>
    <col min="13833" max="13833" width="12" style="10" customWidth="1"/>
    <col min="13834" max="13839" width="9.140625" style="10"/>
    <col min="13840" max="13840" width="11.42578125" style="10" customWidth="1"/>
    <col min="13841" max="13848" width="9.140625" style="10"/>
    <col min="13849" max="13849" width="10.5703125" style="10" customWidth="1"/>
    <col min="13850" max="13850" width="12" style="10" customWidth="1"/>
    <col min="13851" max="13851" width="9.42578125" style="10" customWidth="1"/>
    <col min="13852" max="13852" width="9.140625" style="10"/>
    <col min="13853" max="13853" width="10.85546875" style="10" customWidth="1"/>
    <col min="13854" max="13858" width="9.140625" style="10"/>
    <col min="13859" max="13859" width="9.85546875" style="10" customWidth="1"/>
    <col min="13860" max="13860" width="9.140625" style="10"/>
    <col min="13861" max="13861" width="10.140625" style="10" customWidth="1"/>
    <col min="13862" max="14071" width="9.140625" style="10"/>
    <col min="14072" max="14072" width="11.7109375" style="10" customWidth="1"/>
    <col min="14073" max="14076" width="9.7109375" style="10" customWidth="1"/>
    <col min="14077" max="14077" width="10.85546875" style="10" customWidth="1"/>
    <col min="14078" max="14083" width="9.7109375" style="10" customWidth="1"/>
    <col min="14084" max="14087" width="9.140625" style="10"/>
    <col min="14088" max="14088" width="10.7109375" style="10" customWidth="1"/>
    <col min="14089" max="14089" width="12" style="10" customWidth="1"/>
    <col min="14090" max="14095" width="9.140625" style="10"/>
    <col min="14096" max="14096" width="11.42578125" style="10" customWidth="1"/>
    <col min="14097" max="14104" width="9.140625" style="10"/>
    <col min="14105" max="14105" width="10.5703125" style="10" customWidth="1"/>
    <col min="14106" max="14106" width="12" style="10" customWidth="1"/>
    <col min="14107" max="14107" width="9.42578125" style="10" customWidth="1"/>
    <col min="14108" max="14108" width="9.140625" style="10"/>
    <col min="14109" max="14109" width="10.85546875" style="10" customWidth="1"/>
    <col min="14110" max="14114" width="9.140625" style="10"/>
    <col min="14115" max="14115" width="9.85546875" style="10" customWidth="1"/>
    <col min="14116" max="14116" width="9.140625" style="10"/>
    <col min="14117" max="14117" width="10.140625" style="10" customWidth="1"/>
    <col min="14118" max="14327" width="9.140625" style="10"/>
    <col min="14328" max="14328" width="11.7109375" style="10" customWidth="1"/>
    <col min="14329" max="14332" width="9.7109375" style="10" customWidth="1"/>
    <col min="14333" max="14333" width="10.85546875" style="10" customWidth="1"/>
    <col min="14334" max="14339" width="9.7109375" style="10" customWidth="1"/>
    <col min="14340" max="14343" width="9.140625" style="10"/>
    <col min="14344" max="14344" width="10.7109375" style="10" customWidth="1"/>
    <col min="14345" max="14345" width="12" style="10" customWidth="1"/>
    <col min="14346" max="14351" width="9.140625" style="10"/>
    <col min="14352" max="14352" width="11.42578125" style="10" customWidth="1"/>
    <col min="14353" max="14360" width="9.140625" style="10"/>
    <col min="14361" max="14361" width="10.5703125" style="10" customWidth="1"/>
    <col min="14362" max="14362" width="12" style="10" customWidth="1"/>
    <col min="14363" max="14363" width="9.42578125" style="10" customWidth="1"/>
    <col min="14364" max="14364" width="9.140625" style="10"/>
    <col min="14365" max="14365" width="10.85546875" style="10" customWidth="1"/>
    <col min="14366" max="14370" width="9.140625" style="10"/>
    <col min="14371" max="14371" width="9.85546875" style="10" customWidth="1"/>
    <col min="14372" max="14372" width="9.140625" style="10"/>
    <col min="14373" max="14373" width="10.140625" style="10" customWidth="1"/>
    <col min="14374" max="14583" width="9.140625" style="10"/>
    <col min="14584" max="14584" width="11.7109375" style="10" customWidth="1"/>
    <col min="14585" max="14588" width="9.7109375" style="10" customWidth="1"/>
    <col min="14589" max="14589" width="10.85546875" style="10" customWidth="1"/>
    <col min="14590" max="14595" width="9.7109375" style="10" customWidth="1"/>
    <col min="14596" max="14599" width="9.140625" style="10"/>
    <col min="14600" max="14600" width="10.7109375" style="10" customWidth="1"/>
    <col min="14601" max="14601" width="12" style="10" customWidth="1"/>
    <col min="14602" max="14607" width="9.140625" style="10"/>
    <col min="14608" max="14608" width="11.42578125" style="10" customWidth="1"/>
    <col min="14609" max="14616" width="9.140625" style="10"/>
    <col min="14617" max="14617" width="10.5703125" style="10" customWidth="1"/>
    <col min="14618" max="14618" width="12" style="10" customWidth="1"/>
    <col min="14619" max="14619" width="9.42578125" style="10" customWidth="1"/>
    <col min="14620" max="14620" width="9.140625" style="10"/>
    <col min="14621" max="14621" width="10.85546875" style="10" customWidth="1"/>
    <col min="14622" max="14626" width="9.140625" style="10"/>
    <col min="14627" max="14627" width="9.85546875" style="10" customWidth="1"/>
    <col min="14628" max="14628" width="9.140625" style="10"/>
    <col min="14629" max="14629" width="10.140625" style="10" customWidth="1"/>
    <col min="14630" max="14839" width="9.140625" style="10"/>
    <col min="14840" max="14840" width="11.7109375" style="10" customWidth="1"/>
    <col min="14841" max="14844" width="9.7109375" style="10" customWidth="1"/>
    <col min="14845" max="14845" width="10.85546875" style="10" customWidth="1"/>
    <col min="14846" max="14851" width="9.7109375" style="10" customWidth="1"/>
    <col min="14852" max="14855" width="9.140625" style="10"/>
    <col min="14856" max="14856" width="10.7109375" style="10" customWidth="1"/>
    <col min="14857" max="14857" width="12" style="10" customWidth="1"/>
    <col min="14858" max="14863" width="9.140625" style="10"/>
    <col min="14864" max="14864" width="11.42578125" style="10" customWidth="1"/>
    <col min="14865" max="14872" width="9.140625" style="10"/>
    <col min="14873" max="14873" width="10.5703125" style="10" customWidth="1"/>
    <col min="14874" max="14874" width="12" style="10" customWidth="1"/>
    <col min="14875" max="14875" width="9.42578125" style="10" customWidth="1"/>
    <col min="14876" max="14876" width="9.140625" style="10"/>
    <col min="14877" max="14877" width="10.85546875" style="10" customWidth="1"/>
    <col min="14878" max="14882" width="9.140625" style="10"/>
    <col min="14883" max="14883" width="9.85546875" style="10" customWidth="1"/>
    <col min="14884" max="14884" width="9.140625" style="10"/>
    <col min="14885" max="14885" width="10.140625" style="10" customWidth="1"/>
    <col min="14886" max="15095" width="9.140625" style="10"/>
    <col min="15096" max="15096" width="11.7109375" style="10" customWidth="1"/>
    <col min="15097" max="15100" width="9.7109375" style="10" customWidth="1"/>
    <col min="15101" max="15101" width="10.85546875" style="10" customWidth="1"/>
    <col min="15102" max="15107" width="9.7109375" style="10" customWidth="1"/>
    <col min="15108" max="15111" width="9.140625" style="10"/>
    <col min="15112" max="15112" width="10.7109375" style="10" customWidth="1"/>
    <col min="15113" max="15113" width="12" style="10" customWidth="1"/>
    <col min="15114" max="15119" width="9.140625" style="10"/>
    <col min="15120" max="15120" width="11.42578125" style="10" customWidth="1"/>
    <col min="15121" max="15128" width="9.140625" style="10"/>
    <col min="15129" max="15129" width="10.5703125" style="10" customWidth="1"/>
    <col min="15130" max="15130" width="12" style="10" customWidth="1"/>
    <col min="15131" max="15131" width="9.42578125" style="10" customWidth="1"/>
    <col min="15132" max="15132" width="9.140625" style="10"/>
    <col min="15133" max="15133" width="10.85546875" style="10" customWidth="1"/>
    <col min="15134" max="15138" width="9.140625" style="10"/>
    <col min="15139" max="15139" width="9.85546875" style="10" customWidth="1"/>
    <col min="15140" max="15140" width="9.140625" style="10"/>
    <col min="15141" max="15141" width="10.140625" style="10" customWidth="1"/>
    <col min="15142" max="15351" width="9.140625" style="10"/>
    <col min="15352" max="15352" width="11.7109375" style="10" customWidth="1"/>
    <col min="15353" max="15356" width="9.7109375" style="10" customWidth="1"/>
    <col min="15357" max="15357" width="10.85546875" style="10" customWidth="1"/>
    <col min="15358" max="15363" width="9.7109375" style="10" customWidth="1"/>
    <col min="15364" max="15367" width="9.140625" style="10"/>
    <col min="15368" max="15368" width="10.7109375" style="10" customWidth="1"/>
    <col min="15369" max="15369" width="12" style="10" customWidth="1"/>
    <col min="15370" max="15375" width="9.140625" style="10"/>
    <col min="15376" max="15376" width="11.42578125" style="10" customWidth="1"/>
    <col min="15377" max="15384" width="9.140625" style="10"/>
    <col min="15385" max="15385" width="10.5703125" style="10" customWidth="1"/>
    <col min="15386" max="15386" width="12" style="10" customWidth="1"/>
    <col min="15387" max="15387" width="9.42578125" style="10" customWidth="1"/>
    <col min="15388" max="15388" width="9.140625" style="10"/>
    <col min="15389" max="15389" width="10.85546875" style="10" customWidth="1"/>
    <col min="15390" max="15394" width="9.140625" style="10"/>
    <col min="15395" max="15395" width="9.85546875" style="10" customWidth="1"/>
    <col min="15396" max="15396" width="9.140625" style="10"/>
    <col min="15397" max="15397" width="10.140625" style="10" customWidth="1"/>
    <col min="15398" max="15607" width="9.140625" style="10"/>
    <col min="15608" max="15608" width="11.7109375" style="10" customWidth="1"/>
    <col min="15609" max="15612" width="9.7109375" style="10" customWidth="1"/>
    <col min="15613" max="15613" width="10.85546875" style="10" customWidth="1"/>
    <col min="15614" max="15619" width="9.7109375" style="10" customWidth="1"/>
    <col min="15620" max="15623" width="9.140625" style="10"/>
    <col min="15624" max="15624" width="10.7109375" style="10" customWidth="1"/>
    <col min="15625" max="15625" width="12" style="10" customWidth="1"/>
    <col min="15626" max="15631" width="9.140625" style="10"/>
    <col min="15632" max="15632" width="11.42578125" style="10" customWidth="1"/>
    <col min="15633" max="15640" width="9.140625" style="10"/>
    <col min="15641" max="15641" width="10.5703125" style="10" customWidth="1"/>
    <col min="15642" max="15642" width="12" style="10" customWidth="1"/>
    <col min="15643" max="15643" width="9.42578125" style="10" customWidth="1"/>
    <col min="15644" max="15644" width="9.140625" style="10"/>
    <col min="15645" max="15645" width="10.85546875" style="10" customWidth="1"/>
    <col min="15646" max="15650" width="9.140625" style="10"/>
    <col min="15651" max="15651" width="9.85546875" style="10" customWidth="1"/>
    <col min="15652" max="15652" width="9.140625" style="10"/>
    <col min="15653" max="15653" width="10.140625" style="10" customWidth="1"/>
    <col min="15654" max="15863" width="9.140625" style="10"/>
    <col min="15864" max="15864" width="11.7109375" style="10" customWidth="1"/>
    <col min="15865" max="15868" width="9.7109375" style="10" customWidth="1"/>
    <col min="15869" max="15869" width="10.85546875" style="10" customWidth="1"/>
    <col min="15870" max="15875" width="9.7109375" style="10" customWidth="1"/>
    <col min="15876" max="15879" width="9.140625" style="10"/>
    <col min="15880" max="15880" width="10.7109375" style="10" customWidth="1"/>
    <col min="15881" max="15881" width="12" style="10" customWidth="1"/>
    <col min="15882" max="15887" width="9.140625" style="10"/>
    <col min="15888" max="15888" width="11.42578125" style="10" customWidth="1"/>
    <col min="15889" max="15896" width="9.140625" style="10"/>
    <col min="15897" max="15897" width="10.5703125" style="10" customWidth="1"/>
    <col min="15898" max="15898" width="12" style="10" customWidth="1"/>
    <col min="15899" max="15899" width="9.42578125" style="10" customWidth="1"/>
    <col min="15900" max="15900" width="9.140625" style="10"/>
    <col min="15901" max="15901" width="10.85546875" style="10" customWidth="1"/>
    <col min="15902" max="15906" width="9.140625" style="10"/>
    <col min="15907" max="15907" width="9.85546875" style="10" customWidth="1"/>
    <col min="15908" max="15908" width="9.140625" style="10"/>
    <col min="15909" max="15909" width="10.140625" style="10" customWidth="1"/>
    <col min="15910" max="16119" width="9.140625" style="10"/>
    <col min="16120" max="16120" width="11.7109375" style="10" customWidth="1"/>
    <col min="16121" max="16124" width="9.7109375" style="10" customWidth="1"/>
    <col min="16125" max="16125" width="10.85546875" style="10" customWidth="1"/>
    <col min="16126" max="16131" width="9.7109375" style="10" customWidth="1"/>
    <col min="16132" max="16135" width="9.140625" style="10"/>
    <col min="16136" max="16136" width="10.7109375" style="10" customWidth="1"/>
    <col min="16137" max="16137" width="12" style="10" customWidth="1"/>
    <col min="16138" max="16143" width="9.140625" style="10"/>
    <col min="16144" max="16144" width="11.42578125" style="10" customWidth="1"/>
    <col min="16145" max="16152" width="9.140625" style="10"/>
    <col min="16153" max="16153" width="10.5703125" style="10" customWidth="1"/>
    <col min="16154" max="16154" width="12" style="10" customWidth="1"/>
    <col min="16155" max="16155" width="9.42578125" style="10" customWidth="1"/>
    <col min="16156" max="16156" width="9.140625" style="10"/>
    <col min="16157" max="16157" width="10.85546875" style="10" customWidth="1"/>
    <col min="16158" max="16162" width="9.140625" style="10"/>
    <col min="16163" max="16163" width="9.85546875" style="10" customWidth="1"/>
    <col min="16164" max="16164" width="9.140625" style="10"/>
    <col min="16165" max="16165" width="10.140625" style="10" customWidth="1"/>
    <col min="16166" max="16384" width="9.140625" style="10"/>
  </cols>
  <sheetData>
    <row r="1" spans="1:62" s="62" customForma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</row>
    <row r="2" spans="1:62" s="62" customFormat="1" ht="13.5" customHeight="1">
      <c r="A2" s="100" t="s">
        <v>156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</row>
    <row r="3" spans="1:62" s="62" customFormat="1">
      <c r="A3" s="100" t="s">
        <v>84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</row>
    <row r="4" spans="1:62" s="101" customFormat="1" ht="12"/>
    <row r="5" spans="1:62" s="68" customFormat="1">
      <c r="A5" s="66" t="s">
        <v>85</v>
      </c>
      <c r="B5" s="67" t="s">
        <v>59</v>
      </c>
      <c r="C5" s="67" t="s">
        <v>0</v>
      </c>
      <c r="D5" s="67" t="s">
        <v>55</v>
      </c>
      <c r="E5" s="67" t="s">
        <v>56</v>
      </c>
      <c r="F5" s="67" t="s">
        <v>60</v>
      </c>
      <c r="G5" s="67" t="s">
        <v>61</v>
      </c>
      <c r="H5" s="67" t="s">
        <v>62</v>
      </c>
      <c r="I5" s="67" t="s">
        <v>63</v>
      </c>
      <c r="J5" s="67" t="s">
        <v>64</v>
      </c>
      <c r="K5" s="67" t="s">
        <v>71</v>
      </c>
      <c r="L5" s="67" t="s">
        <v>72</v>
      </c>
      <c r="M5" s="67" t="s">
        <v>74</v>
      </c>
      <c r="N5" s="67" t="s">
        <v>75</v>
      </c>
      <c r="P5" s="69"/>
    </row>
    <row r="6" spans="1:62" s="68" customFormat="1">
      <c r="A6" s="34" t="s">
        <v>86</v>
      </c>
      <c r="B6" s="79">
        <f>SUM(C6:N6)</f>
        <v>434307.5</v>
      </c>
      <c r="C6" s="78">
        <f>SUM(C7,C66)</f>
        <v>47605</v>
      </c>
      <c r="D6" s="78">
        <f t="shared" ref="D6:N6" si="0">SUM(D7,D66)</f>
        <v>30850.000000000007</v>
      </c>
      <c r="E6" s="78">
        <f t="shared" si="0"/>
        <v>33398.400000000001</v>
      </c>
      <c r="F6" s="78">
        <f t="shared" si="0"/>
        <v>42442.2</v>
      </c>
      <c r="G6" s="78">
        <f t="shared" si="0"/>
        <v>38615.800000000003</v>
      </c>
      <c r="H6" s="78">
        <f t="shared" si="0"/>
        <v>32496.300000000003</v>
      </c>
      <c r="I6" s="78">
        <f t="shared" si="0"/>
        <v>37253.9</v>
      </c>
      <c r="J6" s="78">
        <f t="shared" si="0"/>
        <v>34894.9</v>
      </c>
      <c r="K6" s="78">
        <f t="shared" si="0"/>
        <v>32782.499999999993</v>
      </c>
      <c r="L6" s="78">
        <f t="shared" si="0"/>
        <v>34125.799999999996</v>
      </c>
      <c r="M6" s="78">
        <f t="shared" si="0"/>
        <v>33875.800000000003</v>
      </c>
      <c r="N6" s="79">
        <f t="shared" si="0"/>
        <v>35966.899999999994</v>
      </c>
      <c r="O6" s="70"/>
      <c r="P6" s="69"/>
    </row>
    <row r="7" spans="1:62" s="68" customFormat="1">
      <c r="A7" s="34" t="s">
        <v>58</v>
      </c>
      <c r="B7" s="79">
        <f t="shared" ref="B7:B69" si="1">SUM(C7:N7)</f>
        <v>430636.20000000007</v>
      </c>
      <c r="C7" s="78">
        <f>SUM(C8,C64)</f>
        <v>47230.3</v>
      </c>
      <c r="D7" s="78">
        <f t="shared" ref="D7:N7" si="2">SUM(D8,D64)</f>
        <v>30560.100000000006</v>
      </c>
      <c r="E7" s="78">
        <f t="shared" si="2"/>
        <v>33105</v>
      </c>
      <c r="F7" s="78">
        <f t="shared" si="2"/>
        <v>42187.6</v>
      </c>
      <c r="G7" s="78">
        <f t="shared" si="2"/>
        <v>38304.9</v>
      </c>
      <c r="H7" s="78">
        <f t="shared" si="2"/>
        <v>32046.300000000003</v>
      </c>
      <c r="I7" s="78">
        <f t="shared" si="2"/>
        <v>36985.700000000004</v>
      </c>
      <c r="J7" s="78">
        <f t="shared" si="2"/>
        <v>34568.9</v>
      </c>
      <c r="K7" s="78">
        <f t="shared" si="2"/>
        <v>32518.099999999995</v>
      </c>
      <c r="L7" s="78">
        <f t="shared" si="2"/>
        <v>33841.999999999993</v>
      </c>
      <c r="M7" s="78">
        <f t="shared" si="2"/>
        <v>33582.9</v>
      </c>
      <c r="N7" s="79">
        <f t="shared" si="2"/>
        <v>35704.399999999994</v>
      </c>
      <c r="O7" s="70"/>
      <c r="P7" s="69"/>
    </row>
    <row r="8" spans="1:62" s="68" customFormat="1">
      <c r="A8" s="34" t="s">
        <v>53</v>
      </c>
      <c r="B8" s="79">
        <f t="shared" si="1"/>
        <v>430636.20000000007</v>
      </c>
      <c r="C8" s="78">
        <v>47230.3</v>
      </c>
      <c r="D8" s="78">
        <v>30560.100000000006</v>
      </c>
      <c r="E8" s="78">
        <v>33105</v>
      </c>
      <c r="F8" s="78">
        <v>42187.6</v>
      </c>
      <c r="G8" s="78">
        <v>38304.9</v>
      </c>
      <c r="H8" s="78">
        <v>32046.300000000003</v>
      </c>
      <c r="I8" s="78">
        <v>36985.700000000004</v>
      </c>
      <c r="J8" s="78">
        <v>34568.9</v>
      </c>
      <c r="K8" s="78">
        <v>32518.099999999995</v>
      </c>
      <c r="L8" s="78">
        <v>33841.999999999993</v>
      </c>
      <c r="M8" s="78">
        <v>33582.9</v>
      </c>
      <c r="N8" s="79">
        <v>35704.399999999994</v>
      </c>
      <c r="P8" s="69"/>
    </row>
    <row r="9" spans="1:62" s="68" customFormat="1">
      <c r="A9" s="34" t="s">
        <v>87</v>
      </c>
      <c r="B9" s="79">
        <f t="shared" si="1"/>
        <v>417262.4</v>
      </c>
      <c r="C9" s="78">
        <v>46620.200000000004</v>
      </c>
      <c r="D9" s="78">
        <v>29411.300000000003</v>
      </c>
      <c r="E9" s="78">
        <v>31843.3</v>
      </c>
      <c r="F9" s="78">
        <v>41035.599999999999</v>
      </c>
      <c r="G9" s="78">
        <v>37369.4</v>
      </c>
      <c r="H9" s="78">
        <v>30946.700000000004</v>
      </c>
      <c r="I9" s="78">
        <v>35841.599999999999</v>
      </c>
      <c r="J9" s="78">
        <v>33215.1</v>
      </c>
      <c r="K9" s="78">
        <v>31589.399999999998</v>
      </c>
      <c r="L9" s="78">
        <v>32665.899999999998</v>
      </c>
      <c r="M9" s="78">
        <v>32279.800000000003</v>
      </c>
      <c r="N9" s="79">
        <v>34444.099999999991</v>
      </c>
      <c r="P9" s="69"/>
    </row>
    <row r="10" spans="1:62" s="68" customFormat="1">
      <c r="A10" s="34" t="s">
        <v>88</v>
      </c>
      <c r="B10" s="79">
        <f t="shared" si="1"/>
        <v>170561.09999999998</v>
      </c>
      <c r="C10" s="78">
        <v>23819.500000000004</v>
      </c>
      <c r="D10" s="78">
        <v>10960.300000000001</v>
      </c>
      <c r="E10" s="78">
        <v>11304.000000000002</v>
      </c>
      <c r="F10" s="78">
        <v>19385.3</v>
      </c>
      <c r="G10" s="78">
        <v>16344.2</v>
      </c>
      <c r="H10" s="78">
        <v>11941.000000000002</v>
      </c>
      <c r="I10" s="78">
        <v>15681.999999999998</v>
      </c>
      <c r="J10" s="78">
        <v>11800.5</v>
      </c>
      <c r="K10" s="78">
        <v>11384.5</v>
      </c>
      <c r="L10" s="78">
        <v>12500.800000000001</v>
      </c>
      <c r="M10" s="78">
        <v>12029.5</v>
      </c>
      <c r="N10" s="79">
        <v>13409.5</v>
      </c>
    </row>
    <row r="11" spans="1:62" s="62" customFormat="1">
      <c r="A11" s="36" t="s">
        <v>89</v>
      </c>
      <c r="B11" s="79">
        <f t="shared" si="1"/>
        <v>51425.2</v>
      </c>
      <c r="C11" s="80">
        <v>5329.8</v>
      </c>
      <c r="D11" s="80">
        <v>4292.2</v>
      </c>
      <c r="E11" s="80">
        <v>4423.8</v>
      </c>
      <c r="F11" s="80">
        <v>4560.8</v>
      </c>
      <c r="G11" s="80">
        <v>4709.8999999999996</v>
      </c>
      <c r="H11" s="80">
        <v>3870.2</v>
      </c>
      <c r="I11" s="80">
        <v>3778.7</v>
      </c>
      <c r="J11" s="80">
        <v>4431.8999999999996</v>
      </c>
      <c r="K11" s="80">
        <v>3908.7</v>
      </c>
      <c r="L11" s="80">
        <v>3687.4</v>
      </c>
      <c r="M11" s="80">
        <v>4062.7</v>
      </c>
      <c r="N11" s="75">
        <v>4369.1000000000004</v>
      </c>
    </row>
    <row r="12" spans="1:62" s="62" customFormat="1">
      <c r="A12" s="36" t="s">
        <v>90</v>
      </c>
      <c r="B12" s="79">
        <f t="shared" si="1"/>
        <v>88079.1</v>
      </c>
      <c r="C12" s="80">
        <v>15498.1</v>
      </c>
      <c r="D12" s="80">
        <v>4884.7</v>
      </c>
      <c r="E12" s="80">
        <v>5045.3</v>
      </c>
      <c r="F12" s="80">
        <v>11730.6</v>
      </c>
      <c r="G12" s="80">
        <v>8477.2000000000007</v>
      </c>
      <c r="H12" s="80">
        <v>5132.5</v>
      </c>
      <c r="I12" s="80">
        <v>9271.4</v>
      </c>
      <c r="J12" s="80">
        <v>5046.3</v>
      </c>
      <c r="K12" s="80">
        <v>5152</v>
      </c>
      <c r="L12" s="80">
        <v>6206.3</v>
      </c>
      <c r="M12" s="80">
        <v>5382.2</v>
      </c>
      <c r="N12" s="75">
        <v>6252.5</v>
      </c>
    </row>
    <row r="13" spans="1:62" s="62" customFormat="1">
      <c r="A13" s="36" t="s">
        <v>91</v>
      </c>
      <c r="B13" s="79">
        <f t="shared" si="1"/>
        <v>29238.300000000003</v>
      </c>
      <c r="C13" s="80">
        <v>2899.9</v>
      </c>
      <c r="D13" s="80">
        <v>1690.2</v>
      </c>
      <c r="E13" s="80">
        <v>1727.2</v>
      </c>
      <c r="F13" s="80">
        <v>2945.8</v>
      </c>
      <c r="G13" s="80">
        <v>2979.8</v>
      </c>
      <c r="H13" s="80">
        <v>2792.6</v>
      </c>
      <c r="I13" s="80">
        <v>2435.5</v>
      </c>
      <c r="J13" s="80">
        <v>2178.5</v>
      </c>
      <c r="K13" s="80">
        <v>2180.4</v>
      </c>
      <c r="L13" s="80">
        <v>2402.4</v>
      </c>
      <c r="M13" s="80">
        <v>2410.3000000000002</v>
      </c>
      <c r="N13" s="75">
        <v>2595.6999999999998</v>
      </c>
    </row>
    <row r="14" spans="1:62" s="62" customFormat="1">
      <c r="A14" s="36" t="s">
        <v>92</v>
      </c>
      <c r="B14" s="79">
        <f t="shared" si="1"/>
        <v>1818.5000000000002</v>
      </c>
      <c r="C14" s="80">
        <v>91.7</v>
      </c>
      <c r="D14" s="80">
        <v>93.2</v>
      </c>
      <c r="E14" s="80">
        <v>107.7</v>
      </c>
      <c r="F14" s="80">
        <v>148.1</v>
      </c>
      <c r="G14" s="80">
        <v>177.3</v>
      </c>
      <c r="H14" s="80">
        <v>145.69999999999999</v>
      </c>
      <c r="I14" s="80">
        <v>196.4</v>
      </c>
      <c r="J14" s="80">
        <v>143.80000000000001</v>
      </c>
      <c r="K14" s="80">
        <v>143.4</v>
      </c>
      <c r="L14" s="80">
        <v>204.7</v>
      </c>
      <c r="M14" s="80">
        <v>174.3</v>
      </c>
      <c r="N14" s="75">
        <v>192.2</v>
      </c>
    </row>
    <row r="15" spans="1:62" s="68" customFormat="1">
      <c r="A15" s="34" t="s">
        <v>93</v>
      </c>
      <c r="B15" s="79">
        <f t="shared" si="1"/>
        <v>25716.199999999997</v>
      </c>
      <c r="C15" s="78">
        <v>1498.8999999999999</v>
      </c>
      <c r="D15" s="78">
        <v>1566.8000000000002</v>
      </c>
      <c r="E15" s="78">
        <v>2376.8000000000002</v>
      </c>
      <c r="F15" s="78">
        <v>2753.6000000000004</v>
      </c>
      <c r="G15" s="78">
        <v>2562.1999999999998</v>
      </c>
      <c r="H15" s="78">
        <v>1891.5</v>
      </c>
      <c r="I15" s="78">
        <v>1926.3</v>
      </c>
      <c r="J15" s="78">
        <v>1989.2999999999997</v>
      </c>
      <c r="K15" s="78">
        <v>2386.6</v>
      </c>
      <c r="L15" s="78">
        <v>3218.7</v>
      </c>
      <c r="M15" s="78">
        <v>1775.1999999999998</v>
      </c>
      <c r="N15" s="79">
        <v>1770.3000000000002</v>
      </c>
    </row>
    <row r="16" spans="1:62" s="68" customFormat="1">
      <c r="A16" s="37" t="s">
        <v>94</v>
      </c>
      <c r="B16" s="79">
        <f t="shared" si="1"/>
        <v>23955.300000000003</v>
      </c>
      <c r="C16" s="78">
        <v>1401.6</v>
      </c>
      <c r="D16" s="78">
        <v>1458.9</v>
      </c>
      <c r="E16" s="78">
        <v>2233.1000000000004</v>
      </c>
      <c r="F16" s="78">
        <v>2604.6000000000004</v>
      </c>
      <c r="G16" s="78">
        <v>2402.7999999999997</v>
      </c>
      <c r="H16" s="78">
        <v>1732.2</v>
      </c>
      <c r="I16" s="78">
        <v>1787.1</v>
      </c>
      <c r="J16" s="78">
        <v>1840.1999999999998</v>
      </c>
      <c r="K16" s="78">
        <v>2195.4</v>
      </c>
      <c r="L16" s="78">
        <v>3057.7</v>
      </c>
      <c r="M16" s="78">
        <v>1640.7999999999997</v>
      </c>
      <c r="N16" s="79">
        <v>1600.9</v>
      </c>
    </row>
    <row r="17" spans="1:14" s="62" customFormat="1" ht="15" customHeight="1">
      <c r="A17" s="36" t="s">
        <v>95</v>
      </c>
      <c r="B17" s="79">
        <f t="shared" si="1"/>
        <v>2526.8000000000002</v>
      </c>
      <c r="C17" s="80">
        <v>57.4</v>
      </c>
      <c r="D17" s="80">
        <v>174.3</v>
      </c>
      <c r="E17" s="80">
        <v>821.6</v>
      </c>
      <c r="F17" s="80">
        <v>115.9</v>
      </c>
      <c r="G17" s="80">
        <v>102.9</v>
      </c>
      <c r="H17" s="80">
        <v>80.400000000000006</v>
      </c>
      <c r="I17" s="80">
        <v>80.3</v>
      </c>
      <c r="J17" s="80">
        <v>179.1</v>
      </c>
      <c r="K17" s="80">
        <v>707</v>
      </c>
      <c r="L17" s="80">
        <v>95</v>
      </c>
      <c r="M17" s="80">
        <v>57</v>
      </c>
      <c r="N17" s="75">
        <v>55.9</v>
      </c>
    </row>
    <row r="18" spans="1:14" s="62" customFormat="1">
      <c r="A18" s="36" t="s">
        <v>96</v>
      </c>
      <c r="B18" s="79">
        <f t="shared" si="1"/>
        <v>4608.5</v>
      </c>
      <c r="C18" s="80">
        <v>171.2</v>
      </c>
      <c r="D18" s="80">
        <v>81.900000000000006</v>
      </c>
      <c r="E18" s="80">
        <v>96.9</v>
      </c>
      <c r="F18" s="80">
        <v>975.5</v>
      </c>
      <c r="G18" s="80">
        <v>868.2</v>
      </c>
      <c r="H18" s="80">
        <v>153.19999999999999</v>
      </c>
      <c r="I18" s="80">
        <v>208.8</v>
      </c>
      <c r="J18" s="80">
        <v>126.9</v>
      </c>
      <c r="K18" s="80">
        <v>156.5</v>
      </c>
      <c r="L18" s="80">
        <v>1537.5</v>
      </c>
      <c r="M18" s="80">
        <v>133.69999999999999</v>
      </c>
      <c r="N18" s="75">
        <v>98.2</v>
      </c>
    </row>
    <row r="19" spans="1:14" s="62" customFormat="1">
      <c r="A19" s="36" t="s">
        <v>97</v>
      </c>
      <c r="B19" s="79">
        <f t="shared" si="1"/>
        <v>6320.4000000000005</v>
      </c>
      <c r="C19" s="80">
        <v>401.2</v>
      </c>
      <c r="D19" s="80">
        <v>445.9</v>
      </c>
      <c r="E19" s="80">
        <v>513.6</v>
      </c>
      <c r="F19" s="80">
        <v>499.5</v>
      </c>
      <c r="G19" s="80">
        <v>587.29999999999995</v>
      </c>
      <c r="H19" s="80">
        <v>561.79999999999995</v>
      </c>
      <c r="I19" s="80">
        <v>657.3</v>
      </c>
      <c r="J19" s="80">
        <v>592.9</v>
      </c>
      <c r="K19" s="80">
        <v>535.5</v>
      </c>
      <c r="L19" s="80">
        <v>558.29999999999995</v>
      </c>
      <c r="M19" s="80">
        <v>481.6</v>
      </c>
      <c r="N19" s="75">
        <v>485.5</v>
      </c>
    </row>
    <row r="20" spans="1:14" s="62" customFormat="1">
      <c r="A20" s="36" t="s">
        <v>98</v>
      </c>
      <c r="B20" s="79">
        <f t="shared" si="1"/>
        <v>1215</v>
      </c>
      <c r="C20" s="80">
        <v>113.4</v>
      </c>
      <c r="D20" s="80">
        <v>97.3</v>
      </c>
      <c r="E20" s="80">
        <v>107.1</v>
      </c>
      <c r="F20" s="80">
        <v>102.5</v>
      </c>
      <c r="G20" s="80">
        <v>105.3</v>
      </c>
      <c r="H20" s="80">
        <v>94.8</v>
      </c>
      <c r="I20" s="80">
        <v>93.4</v>
      </c>
      <c r="J20" s="80">
        <v>101.4</v>
      </c>
      <c r="K20" s="80">
        <v>88</v>
      </c>
      <c r="L20" s="80">
        <v>110</v>
      </c>
      <c r="M20" s="80">
        <v>103.4</v>
      </c>
      <c r="N20" s="75">
        <v>98.4</v>
      </c>
    </row>
    <row r="21" spans="1:14" s="62" customFormat="1">
      <c r="A21" s="36" t="s">
        <v>99</v>
      </c>
      <c r="B21" s="79">
        <f t="shared" si="1"/>
        <v>525.5</v>
      </c>
      <c r="C21" s="80">
        <v>34.1</v>
      </c>
      <c r="D21" s="80">
        <v>33.5</v>
      </c>
      <c r="E21" s="80">
        <v>46.9</v>
      </c>
      <c r="F21" s="80">
        <v>36.9</v>
      </c>
      <c r="G21" s="80">
        <v>40</v>
      </c>
      <c r="H21" s="80">
        <v>41.1</v>
      </c>
      <c r="I21" s="80">
        <v>68.599999999999994</v>
      </c>
      <c r="J21" s="80">
        <v>39.1</v>
      </c>
      <c r="K21" s="80">
        <v>39.1</v>
      </c>
      <c r="L21" s="80">
        <v>51.2</v>
      </c>
      <c r="M21" s="80">
        <v>43.9</v>
      </c>
      <c r="N21" s="75">
        <v>51.1</v>
      </c>
    </row>
    <row r="22" spans="1:14" s="62" customFormat="1" ht="14.25" customHeight="1">
      <c r="A22" s="36" t="s">
        <v>100</v>
      </c>
      <c r="B22" s="79">
        <f t="shared" si="1"/>
        <v>8139.4000000000005</v>
      </c>
      <c r="C22" s="80">
        <v>591.29999999999995</v>
      </c>
      <c r="D22" s="80">
        <v>589</v>
      </c>
      <c r="E22" s="80">
        <v>601.20000000000005</v>
      </c>
      <c r="F22" s="80">
        <v>795.9</v>
      </c>
      <c r="G22" s="80">
        <v>634.4</v>
      </c>
      <c r="H22" s="80">
        <v>768</v>
      </c>
      <c r="I22" s="80">
        <v>637.79999999999995</v>
      </c>
      <c r="J22" s="80">
        <v>769.3</v>
      </c>
      <c r="K22" s="80">
        <v>601.70000000000005</v>
      </c>
      <c r="L22" s="80">
        <v>631</v>
      </c>
      <c r="M22" s="80">
        <v>783.1</v>
      </c>
      <c r="N22" s="75">
        <v>736.7</v>
      </c>
    </row>
    <row r="23" spans="1:14" s="62" customFormat="1">
      <c r="A23" s="36" t="s">
        <v>101</v>
      </c>
      <c r="B23" s="79">
        <f t="shared" si="1"/>
        <v>619.69999999999993</v>
      </c>
      <c r="C23" s="80">
        <v>33</v>
      </c>
      <c r="D23" s="80">
        <v>37</v>
      </c>
      <c r="E23" s="80">
        <v>45.8</v>
      </c>
      <c r="F23" s="80">
        <v>78.400000000000006</v>
      </c>
      <c r="G23" s="80">
        <v>64.7</v>
      </c>
      <c r="H23" s="80">
        <v>32.9</v>
      </c>
      <c r="I23" s="80">
        <v>40.9</v>
      </c>
      <c r="J23" s="80">
        <v>31.5</v>
      </c>
      <c r="K23" s="80">
        <v>67.599999999999994</v>
      </c>
      <c r="L23" s="80">
        <v>74.7</v>
      </c>
      <c r="M23" s="80">
        <v>38.1</v>
      </c>
      <c r="N23" s="75">
        <v>75.099999999999994</v>
      </c>
    </row>
    <row r="24" spans="1:14" s="68" customFormat="1">
      <c r="A24" s="37" t="s">
        <v>102</v>
      </c>
      <c r="B24" s="79">
        <f t="shared" si="1"/>
        <v>1760.9</v>
      </c>
      <c r="C24" s="78">
        <v>97.3</v>
      </c>
      <c r="D24" s="78">
        <v>107.9</v>
      </c>
      <c r="E24" s="78">
        <v>143.69999999999999</v>
      </c>
      <c r="F24" s="78">
        <v>149</v>
      </c>
      <c r="G24" s="78">
        <v>159.4</v>
      </c>
      <c r="H24" s="78">
        <v>159.30000000000001</v>
      </c>
      <c r="I24" s="78">
        <v>139.19999999999999</v>
      </c>
      <c r="J24" s="78">
        <v>149.1</v>
      </c>
      <c r="K24" s="78">
        <v>191.2</v>
      </c>
      <c r="L24" s="78">
        <v>161</v>
      </c>
      <c r="M24" s="78">
        <v>134.4</v>
      </c>
      <c r="N24" s="79">
        <v>169.4</v>
      </c>
    </row>
    <row r="25" spans="1:14" s="68" customFormat="1">
      <c r="A25" s="34" t="s">
        <v>103</v>
      </c>
      <c r="B25" s="79">
        <f t="shared" si="1"/>
        <v>213336.9</v>
      </c>
      <c r="C25" s="78">
        <v>20616.999999999996</v>
      </c>
      <c r="D25" s="78">
        <v>16242.5</v>
      </c>
      <c r="E25" s="78">
        <v>17499.5</v>
      </c>
      <c r="F25" s="78">
        <v>18163.399999999998</v>
      </c>
      <c r="G25" s="78">
        <v>17833.400000000001</v>
      </c>
      <c r="H25" s="78">
        <v>16491.600000000002</v>
      </c>
      <c r="I25" s="78">
        <v>17548.400000000001</v>
      </c>
      <c r="J25" s="78">
        <v>18674.2</v>
      </c>
      <c r="K25" s="78">
        <v>17198.5</v>
      </c>
      <c r="L25" s="78">
        <v>16440.3</v>
      </c>
      <c r="M25" s="78">
        <v>17920</v>
      </c>
      <c r="N25" s="79">
        <v>18708.099999999999</v>
      </c>
    </row>
    <row r="26" spans="1:14" s="68" customFormat="1">
      <c r="A26" s="37" t="s">
        <v>104</v>
      </c>
      <c r="B26" s="79">
        <f t="shared" si="1"/>
        <v>106661.99999999999</v>
      </c>
      <c r="C26" s="78">
        <v>10810.3</v>
      </c>
      <c r="D26" s="78">
        <v>8324.9</v>
      </c>
      <c r="E26" s="78">
        <v>8178.3</v>
      </c>
      <c r="F26" s="78">
        <v>9442.2999999999993</v>
      </c>
      <c r="G26" s="78">
        <v>8748.7000000000007</v>
      </c>
      <c r="H26" s="78">
        <v>8559.1</v>
      </c>
      <c r="I26" s="78">
        <v>9103.6</v>
      </c>
      <c r="J26" s="78">
        <v>8857</v>
      </c>
      <c r="K26" s="78">
        <v>8857.2000000000007</v>
      </c>
      <c r="L26" s="78">
        <v>8001.3</v>
      </c>
      <c r="M26" s="78">
        <v>8380.9</v>
      </c>
      <c r="N26" s="79">
        <v>9398.4</v>
      </c>
    </row>
    <row r="27" spans="1:14" s="62" customFormat="1">
      <c r="A27" s="36" t="s">
        <v>105</v>
      </c>
      <c r="B27" s="79">
        <f t="shared" si="1"/>
        <v>106661.99999999999</v>
      </c>
      <c r="C27" s="80">
        <v>10810.3</v>
      </c>
      <c r="D27" s="80">
        <v>8324.9</v>
      </c>
      <c r="E27" s="80">
        <v>8178.3</v>
      </c>
      <c r="F27" s="80">
        <v>9442.2999999999993</v>
      </c>
      <c r="G27" s="80">
        <v>8748.7000000000007</v>
      </c>
      <c r="H27" s="80">
        <v>8559.1</v>
      </c>
      <c r="I27" s="80">
        <v>9103.6</v>
      </c>
      <c r="J27" s="80">
        <v>8857</v>
      </c>
      <c r="K27" s="80">
        <v>8857.2000000000007</v>
      </c>
      <c r="L27" s="80">
        <v>8001.3</v>
      </c>
      <c r="M27" s="80">
        <v>8380.9</v>
      </c>
      <c r="N27" s="75">
        <v>9398.4</v>
      </c>
    </row>
    <row r="28" spans="1:14" s="68" customFormat="1" ht="12" customHeight="1">
      <c r="A28" s="37" t="s">
        <v>106</v>
      </c>
      <c r="B28" s="79">
        <f t="shared" si="1"/>
        <v>92316.700000000012</v>
      </c>
      <c r="C28" s="78">
        <v>8029.3</v>
      </c>
      <c r="D28" s="78">
        <v>6733.4000000000005</v>
      </c>
      <c r="E28" s="78">
        <v>8261</v>
      </c>
      <c r="F28" s="78">
        <v>7773.3</v>
      </c>
      <c r="G28" s="78">
        <v>7981.5</v>
      </c>
      <c r="H28" s="78">
        <v>6849.3</v>
      </c>
      <c r="I28" s="78">
        <v>7432.1999999999989</v>
      </c>
      <c r="J28" s="78">
        <v>8823.5</v>
      </c>
      <c r="K28" s="78">
        <v>7457.4999999999991</v>
      </c>
      <c r="L28" s="78">
        <v>7128.9999999999991</v>
      </c>
      <c r="M28" s="78">
        <v>8134.5999999999995</v>
      </c>
      <c r="N28" s="79">
        <v>7712.1</v>
      </c>
    </row>
    <row r="29" spans="1:14" s="62" customFormat="1">
      <c r="A29" s="36" t="s">
        <v>107</v>
      </c>
      <c r="B29" s="79">
        <f t="shared" si="1"/>
        <v>36433.599999999999</v>
      </c>
      <c r="C29" s="80">
        <v>2699.4</v>
      </c>
      <c r="D29" s="80">
        <v>2584.1</v>
      </c>
      <c r="E29" s="80">
        <v>3895.1</v>
      </c>
      <c r="F29" s="80">
        <v>2814.7</v>
      </c>
      <c r="G29" s="80">
        <v>3467.7</v>
      </c>
      <c r="H29" s="80">
        <v>2519.5</v>
      </c>
      <c r="I29" s="80">
        <v>2814.5</v>
      </c>
      <c r="J29" s="80">
        <v>3682</v>
      </c>
      <c r="K29" s="80">
        <v>2725.6</v>
      </c>
      <c r="L29" s="80">
        <v>2887.2</v>
      </c>
      <c r="M29" s="80">
        <v>3293.2</v>
      </c>
      <c r="N29" s="75">
        <v>3050.6</v>
      </c>
    </row>
    <row r="30" spans="1:14" s="62" customFormat="1" ht="12" customHeight="1">
      <c r="A30" s="36" t="s">
        <v>108</v>
      </c>
      <c r="B30" s="79">
        <f t="shared" si="1"/>
        <v>20619.2</v>
      </c>
      <c r="C30" s="80">
        <v>1385.6</v>
      </c>
      <c r="D30" s="80">
        <v>1457.1</v>
      </c>
      <c r="E30" s="80">
        <v>2042</v>
      </c>
      <c r="F30" s="80">
        <v>1572.3</v>
      </c>
      <c r="G30" s="80">
        <v>1984.5</v>
      </c>
      <c r="H30" s="80">
        <v>1529.6</v>
      </c>
      <c r="I30" s="80">
        <v>1640.9</v>
      </c>
      <c r="J30" s="80">
        <v>2127.5</v>
      </c>
      <c r="K30" s="80">
        <v>1655.9</v>
      </c>
      <c r="L30" s="80">
        <v>1697.2</v>
      </c>
      <c r="M30" s="80">
        <v>1980.2</v>
      </c>
      <c r="N30" s="75">
        <v>1546.4</v>
      </c>
    </row>
    <row r="31" spans="1:14" s="62" customFormat="1">
      <c r="A31" s="36" t="s">
        <v>109</v>
      </c>
      <c r="B31" s="79">
        <f t="shared" si="1"/>
        <v>6509.5999999999995</v>
      </c>
      <c r="C31" s="80">
        <v>1074.9000000000001</v>
      </c>
      <c r="D31" s="80">
        <v>456.1</v>
      </c>
      <c r="E31" s="80">
        <v>253.2</v>
      </c>
      <c r="F31" s="80">
        <v>867.7</v>
      </c>
      <c r="G31" s="80">
        <v>323.10000000000002</v>
      </c>
      <c r="H31" s="80">
        <v>481.2</v>
      </c>
      <c r="I31" s="80">
        <v>523.5</v>
      </c>
      <c r="J31" s="80">
        <v>519.70000000000005</v>
      </c>
      <c r="K31" s="80">
        <v>507.9</v>
      </c>
      <c r="L31" s="80">
        <v>409.9</v>
      </c>
      <c r="M31" s="80">
        <v>419.3</v>
      </c>
      <c r="N31" s="75">
        <v>673.1</v>
      </c>
    </row>
    <row r="32" spans="1:14" s="62" customFormat="1">
      <c r="A32" s="36" t="s">
        <v>110</v>
      </c>
      <c r="B32" s="79">
        <f t="shared" si="1"/>
        <v>15132.200000000003</v>
      </c>
      <c r="C32" s="80">
        <v>1673.9</v>
      </c>
      <c r="D32" s="80">
        <v>1177.4000000000001</v>
      </c>
      <c r="E32" s="80">
        <v>1026.8</v>
      </c>
      <c r="F32" s="80">
        <v>1344</v>
      </c>
      <c r="G32" s="80">
        <v>1082.5</v>
      </c>
      <c r="H32" s="80">
        <v>1169.5999999999999</v>
      </c>
      <c r="I32" s="80">
        <v>1323.4</v>
      </c>
      <c r="J32" s="80">
        <v>1343.7</v>
      </c>
      <c r="K32" s="80">
        <v>1350.2</v>
      </c>
      <c r="L32" s="80">
        <v>1075.2</v>
      </c>
      <c r="M32" s="80">
        <v>1246.7</v>
      </c>
      <c r="N32" s="75">
        <v>1318.8</v>
      </c>
    </row>
    <row r="33" spans="1:14" s="62" customFormat="1">
      <c r="A33" s="36" t="s">
        <v>111</v>
      </c>
      <c r="B33" s="79">
        <f t="shared" si="1"/>
        <v>444.6</v>
      </c>
      <c r="C33" s="80">
        <v>49.5</v>
      </c>
      <c r="D33" s="80">
        <v>21.1</v>
      </c>
      <c r="E33" s="80">
        <v>41.9</v>
      </c>
      <c r="F33" s="80">
        <v>15.5</v>
      </c>
      <c r="G33" s="80">
        <v>30.3</v>
      </c>
      <c r="H33" s="80">
        <v>34.299999999999997</v>
      </c>
      <c r="I33" s="80">
        <v>38.4</v>
      </c>
      <c r="J33" s="80">
        <v>29</v>
      </c>
      <c r="K33" s="80">
        <v>30.8</v>
      </c>
      <c r="L33" s="80">
        <v>30.3</v>
      </c>
      <c r="M33" s="80">
        <v>62.8</v>
      </c>
      <c r="N33" s="75">
        <v>60.7</v>
      </c>
    </row>
    <row r="34" spans="1:14" s="62" customFormat="1">
      <c r="A34" s="36" t="s">
        <v>112</v>
      </c>
      <c r="B34" s="79">
        <f t="shared" si="1"/>
        <v>7145.4999999999991</v>
      </c>
      <c r="C34" s="80">
        <v>597.29999999999995</v>
      </c>
      <c r="D34" s="80">
        <v>564.4</v>
      </c>
      <c r="E34" s="80">
        <v>564.1</v>
      </c>
      <c r="F34" s="80">
        <v>605.5</v>
      </c>
      <c r="G34" s="80">
        <v>583.9</v>
      </c>
      <c r="H34" s="80">
        <v>594.70000000000005</v>
      </c>
      <c r="I34" s="80">
        <v>578</v>
      </c>
      <c r="J34" s="80">
        <v>608.9</v>
      </c>
      <c r="K34" s="80">
        <v>679.5</v>
      </c>
      <c r="L34" s="80">
        <v>585.79999999999995</v>
      </c>
      <c r="M34" s="80">
        <v>590.70000000000005</v>
      </c>
      <c r="N34" s="75">
        <v>592.70000000000005</v>
      </c>
    </row>
    <row r="35" spans="1:14" s="62" customFormat="1">
      <c r="A35" s="36" t="s">
        <v>113</v>
      </c>
      <c r="B35" s="79">
        <f t="shared" si="1"/>
        <v>5975.5</v>
      </c>
      <c r="C35" s="80">
        <v>510.6</v>
      </c>
      <c r="D35" s="80">
        <v>472.5</v>
      </c>
      <c r="E35" s="80">
        <v>436</v>
      </c>
      <c r="F35" s="80">
        <v>553.5</v>
      </c>
      <c r="G35" s="80">
        <v>504.3</v>
      </c>
      <c r="H35" s="80">
        <v>518.1</v>
      </c>
      <c r="I35" s="80">
        <v>512.79999999999995</v>
      </c>
      <c r="J35" s="80">
        <v>511.2</v>
      </c>
      <c r="K35" s="80">
        <v>503.7</v>
      </c>
      <c r="L35" s="80">
        <v>442.7</v>
      </c>
      <c r="M35" s="80">
        <v>541.5</v>
      </c>
      <c r="N35" s="75">
        <v>468.6</v>
      </c>
    </row>
    <row r="36" spans="1:14" s="62" customFormat="1" ht="14.25" customHeight="1">
      <c r="A36" s="36" t="s">
        <v>101</v>
      </c>
      <c r="B36" s="79">
        <f t="shared" si="1"/>
        <v>56.500000000000014</v>
      </c>
      <c r="C36" s="80">
        <v>38.1</v>
      </c>
      <c r="D36" s="80">
        <v>0.7</v>
      </c>
      <c r="E36" s="80">
        <v>1.9</v>
      </c>
      <c r="F36" s="80">
        <v>0.1</v>
      </c>
      <c r="G36" s="80">
        <v>5.2</v>
      </c>
      <c r="H36" s="80">
        <v>2.2999999999999998</v>
      </c>
      <c r="I36" s="80">
        <v>0.7</v>
      </c>
      <c r="J36" s="80">
        <v>1.5</v>
      </c>
      <c r="K36" s="80">
        <v>3.9</v>
      </c>
      <c r="L36" s="80">
        <v>0.7</v>
      </c>
      <c r="M36" s="80">
        <v>0.2</v>
      </c>
      <c r="N36" s="75">
        <v>1.2</v>
      </c>
    </row>
    <row r="37" spans="1:14" s="68" customFormat="1">
      <c r="A37" s="37" t="s">
        <v>114</v>
      </c>
      <c r="B37" s="79">
        <f t="shared" si="1"/>
        <v>13238.5</v>
      </c>
      <c r="C37" s="78">
        <v>1719.3000000000002</v>
      </c>
      <c r="D37" s="78">
        <v>1124.2</v>
      </c>
      <c r="E37" s="78">
        <v>990.19999999999993</v>
      </c>
      <c r="F37" s="78">
        <v>860.80000000000007</v>
      </c>
      <c r="G37" s="78">
        <v>994.4</v>
      </c>
      <c r="H37" s="78">
        <v>998.00000000000011</v>
      </c>
      <c r="I37" s="78">
        <v>904.2</v>
      </c>
      <c r="J37" s="78">
        <v>901.7</v>
      </c>
      <c r="K37" s="78">
        <v>735.60000000000014</v>
      </c>
      <c r="L37" s="78">
        <v>1196.7</v>
      </c>
      <c r="M37" s="78">
        <v>1309.1000000000004</v>
      </c>
      <c r="N37" s="79">
        <v>1504.3</v>
      </c>
    </row>
    <row r="38" spans="1:14" s="62" customFormat="1">
      <c r="A38" s="36" t="s">
        <v>115</v>
      </c>
      <c r="B38" s="79">
        <f t="shared" si="1"/>
        <v>9667.2000000000007</v>
      </c>
      <c r="C38" s="80">
        <v>921.6</v>
      </c>
      <c r="D38" s="80">
        <v>765.4</v>
      </c>
      <c r="E38" s="80">
        <v>836.3</v>
      </c>
      <c r="F38" s="80">
        <v>725.2</v>
      </c>
      <c r="G38" s="80">
        <v>846.4</v>
      </c>
      <c r="H38" s="80">
        <v>856.2</v>
      </c>
      <c r="I38" s="80">
        <v>763.5</v>
      </c>
      <c r="J38" s="80">
        <v>757.5</v>
      </c>
      <c r="K38" s="80">
        <v>604.70000000000005</v>
      </c>
      <c r="L38" s="80">
        <v>904.3</v>
      </c>
      <c r="M38" s="80">
        <v>871.7</v>
      </c>
      <c r="N38" s="75">
        <v>814.4</v>
      </c>
    </row>
    <row r="39" spans="1:14" s="62" customFormat="1">
      <c r="A39" s="36" t="s">
        <v>116</v>
      </c>
      <c r="B39" s="79">
        <f t="shared" si="1"/>
        <v>2309.5</v>
      </c>
      <c r="C39" s="80">
        <v>694.6</v>
      </c>
      <c r="D39" s="80">
        <v>254</v>
      </c>
      <c r="E39" s="80">
        <v>47.2</v>
      </c>
      <c r="F39" s="80">
        <v>36</v>
      </c>
      <c r="G39" s="80">
        <v>39.5</v>
      </c>
      <c r="H39" s="80">
        <v>37.200000000000003</v>
      </c>
      <c r="I39" s="80">
        <v>35.799999999999997</v>
      </c>
      <c r="J39" s="80">
        <v>34.5</v>
      </c>
      <c r="K39" s="80">
        <v>26.2</v>
      </c>
      <c r="L39" s="80">
        <v>183.8</v>
      </c>
      <c r="M39" s="80">
        <v>335.1</v>
      </c>
      <c r="N39" s="75">
        <v>585.6</v>
      </c>
    </row>
    <row r="40" spans="1:14" s="62" customFormat="1">
      <c r="A40" s="36" t="s">
        <v>117</v>
      </c>
      <c r="B40" s="79">
        <f t="shared" si="1"/>
        <v>988.30000000000007</v>
      </c>
      <c r="C40" s="80">
        <v>80.7</v>
      </c>
      <c r="D40" s="80">
        <v>82.6</v>
      </c>
      <c r="E40" s="80">
        <v>83.3</v>
      </c>
      <c r="F40" s="80">
        <v>77.5</v>
      </c>
      <c r="G40" s="80">
        <v>85.1</v>
      </c>
      <c r="H40" s="80">
        <v>82.2</v>
      </c>
      <c r="I40" s="80">
        <v>82.2</v>
      </c>
      <c r="J40" s="80">
        <v>87.2</v>
      </c>
      <c r="K40" s="80">
        <v>81</v>
      </c>
      <c r="L40" s="80">
        <v>85.9</v>
      </c>
      <c r="M40" s="80">
        <v>79.400000000000006</v>
      </c>
      <c r="N40" s="75">
        <v>81.2</v>
      </c>
    </row>
    <row r="41" spans="1:14" s="62" customFormat="1">
      <c r="A41" s="36" t="s">
        <v>118</v>
      </c>
      <c r="B41" s="79">
        <f t="shared" si="1"/>
        <v>273.5</v>
      </c>
      <c r="C41" s="80">
        <v>22.4</v>
      </c>
      <c r="D41" s="80">
        <v>22.2</v>
      </c>
      <c r="E41" s="80">
        <v>23.4</v>
      </c>
      <c r="F41" s="80">
        <v>22.1</v>
      </c>
      <c r="G41" s="80">
        <v>23.4</v>
      </c>
      <c r="H41" s="80">
        <v>22.4</v>
      </c>
      <c r="I41" s="80">
        <v>22.7</v>
      </c>
      <c r="J41" s="80">
        <v>22.5</v>
      </c>
      <c r="K41" s="80">
        <v>23.7</v>
      </c>
      <c r="L41" s="80">
        <v>22.7</v>
      </c>
      <c r="M41" s="80">
        <v>22.9</v>
      </c>
      <c r="N41" s="75">
        <v>23.1</v>
      </c>
    </row>
    <row r="42" spans="1:14" s="68" customFormat="1">
      <c r="A42" s="37" t="s">
        <v>119</v>
      </c>
      <c r="B42" s="79">
        <f t="shared" si="1"/>
        <v>1119.7</v>
      </c>
      <c r="C42" s="78">
        <v>58.1</v>
      </c>
      <c r="D42" s="78">
        <v>60</v>
      </c>
      <c r="E42" s="78">
        <v>70</v>
      </c>
      <c r="F42" s="78">
        <v>87</v>
      </c>
      <c r="G42" s="78">
        <v>108.8</v>
      </c>
      <c r="H42" s="78">
        <v>85.2</v>
      </c>
      <c r="I42" s="78">
        <v>108.4</v>
      </c>
      <c r="J42" s="78">
        <v>92</v>
      </c>
      <c r="K42" s="78">
        <v>148.19999999999999</v>
      </c>
      <c r="L42" s="78">
        <v>113.3</v>
      </c>
      <c r="M42" s="78">
        <v>95.4</v>
      </c>
      <c r="N42" s="79">
        <v>93.3</v>
      </c>
    </row>
    <row r="43" spans="1:14" s="68" customFormat="1">
      <c r="A43" s="34" t="s">
        <v>120</v>
      </c>
      <c r="B43" s="79">
        <f t="shared" si="1"/>
        <v>6936.2000000000007</v>
      </c>
      <c r="C43" s="78">
        <v>616</v>
      </c>
      <c r="D43" s="78">
        <v>586.4</v>
      </c>
      <c r="E43" s="78">
        <v>601.1</v>
      </c>
      <c r="F43" s="78">
        <v>678.7</v>
      </c>
      <c r="G43" s="78">
        <v>568.79999999999995</v>
      </c>
      <c r="H43" s="78">
        <v>561</v>
      </c>
      <c r="I43" s="78">
        <v>626.40000000000009</v>
      </c>
      <c r="J43" s="78">
        <v>694.1</v>
      </c>
      <c r="K43" s="78">
        <v>573.6</v>
      </c>
      <c r="L43" s="78">
        <v>441.8</v>
      </c>
      <c r="M43" s="78">
        <v>489.2</v>
      </c>
      <c r="N43" s="79">
        <v>499.1</v>
      </c>
    </row>
    <row r="44" spans="1:14" s="62" customFormat="1">
      <c r="A44" s="36" t="s">
        <v>121</v>
      </c>
      <c r="B44" s="79">
        <f t="shared" si="1"/>
        <v>6932.8</v>
      </c>
      <c r="C44" s="80">
        <v>615.6</v>
      </c>
      <c r="D44" s="80">
        <v>586</v>
      </c>
      <c r="E44" s="80">
        <v>601</v>
      </c>
      <c r="F44" s="80">
        <v>678.6</v>
      </c>
      <c r="G44" s="80">
        <v>568.29999999999995</v>
      </c>
      <c r="H44" s="80">
        <v>560.79999999999995</v>
      </c>
      <c r="I44" s="80">
        <v>626.20000000000005</v>
      </c>
      <c r="J44" s="80">
        <v>694</v>
      </c>
      <c r="K44" s="80">
        <v>573.1</v>
      </c>
      <c r="L44" s="80">
        <v>441.2</v>
      </c>
      <c r="M44" s="80">
        <v>489</v>
      </c>
      <c r="N44" s="75">
        <v>499</v>
      </c>
    </row>
    <row r="45" spans="1:14" s="62" customFormat="1">
      <c r="A45" s="36" t="s">
        <v>11</v>
      </c>
      <c r="B45" s="79">
        <f t="shared" si="1"/>
        <v>3.4000000000000004</v>
      </c>
      <c r="C45" s="80">
        <v>0.4</v>
      </c>
      <c r="D45" s="80">
        <v>0.4</v>
      </c>
      <c r="E45" s="80">
        <v>0.1</v>
      </c>
      <c r="F45" s="80">
        <v>0.1</v>
      </c>
      <c r="G45" s="80">
        <v>0.5</v>
      </c>
      <c r="H45" s="80">
        <v>0.2</v>
      </c>
      <c r="I45" s="80">
        <v>0.2</v>
      </c>
      <c r="J45" s="80">
        <v>0.1</v>
      </c>
      <c r="K45" s="80">
        <v>0.5</v>
      </c>
      <c r="L45" s="80">
        <v>0.6</v>
      </c>
      <c r="M45" s="80">
        <v>0.2</v>
      </c>
      <c r="N45" s="75">
        <v>0.1</v>
      </c>
    </row>
    <row r="46" spans="1:14" s="68" customFormat="1" ht="13.5" customHeight="1">
      <c r="A46" s="34" t="s">
        <v>122</v>
      </c>
      <c r="B46" s="79">
        <f t="shared" si="1"/>
        <v>710.8</v>
      </c>
      <c r="C46" s="78">
        <v>68.8</v>
      </c>
      <c r="D46" s="78">
        <v>55.2</v>
      </c>
      <c r="E46" s="78">
        <v>61.8</v>
      </c>
      <c r="F46" s="78">
        <v>54.6</v>
      </c>
      <c r="G46" s="78">
        <v>60.7</v>
      </c>
      <c r="H46" s="78">
        <v>61.5</v>
      </c>
      <c r="I46" s="78">
        <v>58.4</v>
      </c>
      <c r="J46" s="78">
        <v>56.9</v>
      </c>
      <c r="K46" s="78">
        <v>46</v>
      </c>
      <c r="L46" s="78">
        <v>64</v>
      </c>
      <c r="M46" s="78">
        <v>65.900000000000006</v>
      </c>
      <c r="N46" s="79">
        <v>57</v>
      </c>
    </row>
    <row r="47" spans="1:14" s="68" customFormat="1">
      <c r="A47" s="34" t="s">
        <v>123</v>
      </c>
      <c r="B47" s="79">
        <f t="shared" si="1"/>
        <v>1.2000000000000002</v>
      </c>
      <c r="C47" s="78">
        <v>0</v>
      </c>
      <c r="D47" s="78">
        <v>0.1</v>
      </c>
      <c r="E47" s="78">
        <v>0.1</v>
      </c>
      <c r="F47" s="78">
        <v>0</v>
      </c>
      <c r="G47" s="78">
        <v>0.1</v>
      </c>
      <c r="H47" s="78">
        <v>0.1</v>
      </c>
      <c r="I47" s="78">
        <v>0.1</v>
      </c>
      <c r="J47" s="78">
        <v>0.1</v>
      </c>
      <c r="K47" s="78">
        <v>0.2</v>
      </c>
      <c r="L47" s="78">
        <v>0.3</v>
      </c>
      <c r="M47" s="78">
        <v>0</v>
      </c>
      <c r="N47" s="79">
        <v>0.1</v>
      </c>
    </row>
    <row r="48" spans="1:14" s="68" customFormat="1">
      <c r="A48" s="34" t="s">
        <v>124</v>
      </c>
      <c r="B48" s="79">
        <f t="shared" si="1"/>
        <v>2711.4</v>
      </c>
      <c r="C48" s="78">
        <v>190.39999999999998</v>
      </c>
      <c r="D48" s="78">
        <v>174.9</v>
      </c>
      <c r="E48" s="78">
        <v>255.1</v>
      </c>
      <c r="F48" s="78">
        <v>174.89999999999998</v>
      </c>
      <c r="G48" s="78">
        <v>127.8</v>
      </c>
      <c r="H48" s="78">
        <v>201.29999999999998</v>
      </c>
      <c r="I48" s="78">
        <v>208.3</v>
      </c>
      <c r="J48" s="78">
        <v>337.4</v>
      </c>
      <c r="K48" s="78">
        <v>252.6</v>
      </c>
      <c r="L48" s="78">
        <v>243.90000000000003</v>
      </c>
      <c r="M48" s="78">
        <v>275.90000000000003</v>
      </c>
      <c r="N48" s="79">
        <v>268.90000000000009</v>
      </c>
    </row>
    <row r="49" spans="1:14" s="68" customFormat="1">
      <c r="A49" s="37" t="s">
        <v>125</v>
      </c>
      <c r="B49" s="79">
        <f t="shared" si="1"/>
        <v>2</v>
      </c>
      <c r="C49" s="78">
        <v>0.1</v>
      </c>
      <c r="D49" s="78">
        <v>0.1</v>
      </c>
      <c r="E49" s="78">
        <v>0.4</v>
      </c>
      <c r="F49" s="78">
        <v>0.1</v>
      </c>
      <c r="G49" s="78">
        <v>0</v>
      </c>
      <c r="H49" s="78">
        <v>0.1</v>
      </c>
      <c r="I49" s="78">
        <v>0</v>
      </c>
      <c r="J49" s="78">
        <v>0</v>
      </c>
      <c r="K49" s="78">
        <v>0.7</v>
      </c>
      <c r="L49" s="78">
        <v>0.3</v>
      </c>
      <c r="M49" s="78">
        <v>0.1</v>
      </c>
      <c r="N49" s="79">
        <v>0.1</v>
      </c>
    </row>
    <row r="50" spans="1:14" s="62" customFormat="1">
      <c r="A50" s="36" t="s">
        <v>126</v>
      </c>
      <c r="B50" s="79">
        <f t="shared" si="1"/>
        <v>2</v>
      </c>
      <c r="C50" s="80">
        <v>0.1</v>
      </c>
      <c r="D50" s="80">
        <v>0.1</v>
      </c>
      <c r="E50" s="80">
        <v>0.4</v>
      </c>
      <c r="F50" s="80">
        <v>0.1</v>
      </c>
      <c r="G50" s="80">
        <v>0</v>
      </c>
      <c r="H50" s="80">
        <v>0.1</v>
      </c>
      <c r="I50" s="80">
        <v>0</v>
      </c>
      <c r="J50" s="80">
        <v>0</v>
      </c>
      <c r="K50" s="80">
        <v>0.7</v>
      </c>
      <c r="L50" s="80">
        <v>0.3</v>
      </c>
      <c r="M50" s="80">
        <v>0.1</v>
      </c>
      <c r="N50" s="75">
        <v>0.1</v>
      </c>
    </row>
    <row r="51" spans="1:14" s="62" customFormat="1">
      <c r="A51" s="36" t="s">
        <v>127</v>
      </c>
      <c r="B51" s="79">
        <f t="shared" si="1"/>
        <v>0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75">
        <v>0</v>
      </c>
    </row>
    <row r="52" spans="1:14" s="68" customFormat="1">
      <c r="A52" s="37" t="s">
        <v>38</v>
      </c>
      <c r="B52" s="79">
        <f t="shared" si="1"/>
        <v>2665</v>
      </c>
      <c r="C52" s="78">
        <v>186.7</v>
      </c>
      <c r="D52" s="78">
        <v>171.5</v>
      </c>
      <c r="E52" s="78">
        <v>251</v>
      </c>
      <c r="F52" s="78">
        <v>171.2</v>
      </c>
      <c r="G52" s="78">
        <v>123.7</v>
      </c>
      <c r="H52" s="78">
        <v>197.5</v>
      </c>
      <c r="I52" s="78">
        <v>204.5</v>
      </c>
      <c r="J52" s="78">
        <v>333.59999999999997</v>
      </c>
      <c r="K52" s="78">
        <v>248.3</v>
      </c>
      <c r="L52" s="78">
        <v>239.3</v>
      </c>
      <c r="M52" s="78">
        <v>272</v>
      </c>
      <c r="N52" s="79">
        <v>265.70000000000005</v>
      </c>
    </row>
    <row r="53" spans="1:14" s="62" customFormat="1">
      <c r="A53" s="36" t="s">
        <v>128</v>
      </c>
      <c r="B53" s="79">
        <f t="shared" si="1"/>
        <v>2634.4</v>
      </c>
      <c r="C53" s="80">
        <v>184.2</v>
      </c>
      <c r="D53" s="80">
        <v>169.1</v>
      </c>
      <c r="E53" s="80">
        <v>248.6</v>
      </c>
      <c r="F53" s="80">
        <v>168.6</v>
      </c>
      <c r="G53" s="80">
        <v>120.9</v>
      </c>
      <c r="H53" s="80">
        <v>195</v>
      </c>
      <c r="I53" s="80">
        <v>201.9</v>
      </c>
      <c r="J53" s="80">
        <v>330.9</v>
      </c>
      <c r="K53" s="80">
        <v>245.8</v>
      </c>
      <c r="L53" s="80">
        <v>236.4</v>
      </c>
      <c r="M53" s="80">
        <v>269.39999999999998</v>
      </c>
      <c r="N53" s="75">
        <v>263.60000000000002</v>
      </c>
    </row>
    <row r="54" spans="1:14" s="62" customFormat="1">
      <c r="A54" s="36" t="s">
        <v>101</v>
      </c>
      <c r="B54" s="79">
        <f t="shared" si="1"/>
        <v>30.6</v>
      </c>
      <c r="C54" s="80">
        <v>2.5</v>
      </c>
      <c r="D54" s="80">
        <v>2.4</v>
      </c>
      <c r="E54" s="80">
        <v>2.4</v>
      </c>
      <c r="F54" s="80">
        <v>2.6</v>
      </c>
      <c r="G54" s="80">
        <v>2.8</v>
      </c>
      <c r="H54" s="80">
        <v>2.5</v>
      </c>
      <c r="I54" s="80">
        <v>2.6</v>
      </c>
      <c r="J54" s="80">
        <v>2.7</v>
      </c>
      <c r="K54" s="80">
        <v>2.5</v>
      </c>
      <c r="L54" s="80">
        <v>2.9</v>
      </c>
      <c r="M54" s="80">
        <v>2.6</v>
      </c>
      <c r="N54" s="75">
        <v>2.1</v>
      </c>
    </row>
    <row r="55" spans="1:14" s="68" customFormat="1">
      <c r="A55" s="37" t="s">
        <v>129</v>
      </c>
      <c r="B55" s="79">
        <f t="shared" si="1"/>
        <v>44.4</v>
      </c>
      <c r="C55" s="78">
        <v>3.6</v>
      </c>
      <c r="D55" s="78">
        <v>3.3</v>
      </c>
      <c r="E55" s="78">
        <v>3.7</v>
      </c>
      <c r="F55" s="78">
        <v>3.6</v>
      </c>
      <c r="G55" s="78">
        <v>4.0999999999999996</v>
      </c>
      <c r="H55" s="78">
        <v>3.7</v>
      </c>
      <c r="I55" s="78">
        <v>3.8</v>
      </c>
      <c r="J55" s="78">
        <v>3.8</v>
      </c>
      <c r="K55" s="78">
        <v>3.6</v>
      </c>
      <c r="L55" s="78">
        <v>4.3000000000000007</v>
      </c>
      <c r="M55" s="78">
        <v>3.8</v>
      </c>
      <c r="N55" s="79">
        <v>3.1</v>
      </c>
    </row>
    <row r="56" spans="1:14" s="68" customFormat="1">
      <c r="A56" s="34" t="s">
        <v>130</v>
      </c>
      <c r="B56" s="79">
        <f t="shared" si="1"/>
        <v>10662.400000000001</v>
      </c>
      <c r="C56" s="78">
        <v>419.7</v>
      </c>
      <c r="D56" s="78">
        <v>973.9</v>
      </c>
      <c r="E56" s="78">
        <v>1006.6</v>
      </c>
      <c r="F56" s="78">
        <v>977.09999999999991</v>
      </c>
      <c r="G56" s="78">
        <v>807.7</v>
      </c>
      <c r="H56" s="78">
        <v>898.3</v>
      </c>
      <c r="I56" s="78">
        <v>935.8</v>
      </c>
      <c r="J56" s="78">
        <v>1016.4</v>
      </c>
      <c r="K56" s="78">
        <v>676.09999999999991</v>
      </c>
      <c r="L56" s="78">
        <v>932.2</v>
      </c>
      <c r="M56" s="78">
        <v>1027.2</v>
      </c>
      <c r="N56" s="79">
        <v>991.4</v>
      </c>
    </row>
    <row r="57" spans="1:14" s="68" customFormat="1">
      <c r="A57" s="37" t="s">
        <v>131</v>
      </c>
      <c r="B57" s="79">
        <f t="shared" si="1"/>
        <v>2268.4</v>
      </c>
      <c r="C57" s="78">
        <v>235.5</v>
      </c>
      <c r="D57" s="78">
        <v>206.5</v>
      </c>
      <c r="E57" s="78">
        <v>199.5</v>
      </c>
      <c r="F57" s="78">
        <v>195.7</v>
      </c>
      <c r="G57" s="78">
        <v>143.4</v>
      </c>
      <c r="H57" s="78">
        <v>158.69999999999999</v>
      </c>
      <c r="I57" s="78">
        <v>185.4</v>
      </c>
      <c r="J57" s="78">
        <v>166.2</v>
      </c>
      <c r="K57" s="78">
        <v>195.7</v>
      </c>
      <c r="L57" s="78">
        <v>201.5</v>
      </c>
      <c r="M57" s="78">
        <v>125.2</v>
      </c>
      <c r="N57" s="79">
        <v>255.1</v>
      </c>
    </row>
    <row r="58" spans="1:14" s="62" customFormat="1">
      <c r="A58" s="36" t="s">
        <v>132</v>
      </c>
      <c r="B58" s="79">
        <f t="shared" si="1"/>
        <v>2268.4</v>
      </c>
      <c r="C58" s="80">
        <v>235.5</v>
      </c>
      <c r="D58" s="80">
        <v>206.5</v>
      </c>
      <c r="E58" s="80">
        <v>199.5</v>
      </c>
      <c r="F58" s="80">
        <v>195.7</v>
      </c>
      <c r="G58" s="80">
        <v>143.4</v>
      </c>
      <c r="H58" s="80">
        <v>158.69999999999999</v>
      </c>
      <c r="I58" s="80">
        <v>185.4</v>
      </c>
      <c r="J58" s="80">
        <v>166.2</v>
      </c>
      <c r="K58" s="80">
        <v>195.7</v>
      </c>
      <c r="L58" s="80">
        <v>201.5</v>
      </c>
      <c r="M58" s="80">
        <v>125.2</v>
      </c>
      <c r="N58" s="75">
        <v>255.1</v>
      </c>
    </row>
    <row r="59" spans="1:14" s="62" customFormat="1">
      <c r="A59" s="36" t="s">
        <v>133</v>
      </c>
      <c r="B59" s="79">
        <f t="shared" si="1"/>
        <v>2245.4</v>
      </c>
      <c r="C59" s="80">
        <v>226.2</v>
      </c>
      <c r="D59" s="80">
        <v>206.5</v>
      </c>
      <c r="E59" s="80">
        <v>199.5</v>
      </c>
      <c r="F59" s="80">
        <v>195.7</v>
      </c>
      <c r="G59" s="80">
        <v>143.30000000000001</v>
      </c>
      <c r="H59" s="80">
        <v>158.69999999999999</v>
      </c>
      <c r="I59" s="80">
        <v>185.4</v>
      </c>
      <c r="J59" s="80">
        <v>166.2</v>
      </c>
      <c r="K59" s="80">
        <v>182.1</v>
      </c>
      <c r="L59" s="80">
        <v>201.5</v>
      </c>
      <c r="M59" s="80">
        <v>125.2</v>
      </c>
      <c r="N59" s="75">
        <v>255.1</v>
      </c>
    </row>
    <row r="60" spans="1:14" s="62" customFormat="1">
      <c r="A60" s="36" t="s">
        <v>134</v>
      </c>
      <c r="B60" s="79">
        <f t="shared" si="1"/>
        <v>23</v>
      </c>
      <c r="C60" s="80">
        <v>9.3000000000000007</v>
      </c>
      <c r="D60" s="80">
        <v>0</v>
      </c>
      <c r="E60" s="80">
        <v>0</v>
      </c>
      <c r="F60" s="80">
        <v>0</v>
      </c>
      <c r="G60" s="80">
        <v>0.1</v>
      </c>
      <c r="H60" s="80">
        <v>0</v>
      </c>
      <c r="I60" s="80">
        <v>0</v>
      </c>
      <c r="J60" s="80">
        <v>0</v>
      </c>
      <c r="K60" s="80">
        <v>13.6</v>
      </c>
      <c r="L60" s="80">
        <v>0</v>
      </c>
      <c r="M60" s="80">
        <v>0</v>
      </c>
      <c r="N60" s="75">
        <v>0</v>
      </c>
    </row>
    <row r="61" spans="1:14" s="68" customFormat="1">
      <c r="A61" s="37" t="s">
        <v>135</v>
      </c>
      <c r="B61" s="79">
        <f t="shared" si="1"/>
        <v>258.3</v>
      </c>
      <c r="C61" s="78">
        <v>12.2</v>
      </c>
      <c r="D61" s="78">
        <v>9.6</v>
      </c>
      <c r="E61" s="78">
        <v>12.1</v>
      </c>
      <c r="F61" s="78">
        <v>16</v>
      </c>
      <c r="G61" s="78">
        <v>22.9</v>
      </c>
      <c r="H61" s="78">
        <v>11.2</v>
      </c>
      <c r="I61" s="78">
        <v>12.6</v>
      </c>
      <c r="J61" s="78">
        <v>13.6</v>
      </c>
      <c r="K61" s="78">
        <v>9.1999999999999993</v>
      </c>
      <c r="L61" s="78">
        <v>97.1</v>
      </c>
      <c r="M61" s="78">
        <v>24.4</v>
      </c>
      <c r="N61" s="79">
        <v>17.399999999999999</v>
      </c>
    </row>
    <row r="62" spans="1:14" s="68" customFormat="1">
      <c r="A62" s="37" t="s">
        <v>136</v>
      </c>
      <c r="B62" s="79">
        <f t="shared" si="1"/>
        <v>8135.7000000000007</v>
      </c>
      <c r="C62" s="78">
        <v>172</v>
      </c>
      <c r="D62" s="78">
        <v>757.8</v>
      </c>
      <c r="E62" s="78">
        <v>795</v>
      </c>
      <c r="F62" s="78">
        <v>765.4</v>
      </c>
      <c r="G62" s="78">
        <v>641.4</v>
      </c>
      <c r="H62" s="78">
        <v>728.4</v>
      </c>
      <c r="I62" s="78">
        <v>737.8</v>
      </c>
      <c r="J62" s="78">
        <v>836.6</v>
      </c>
      <c r="K62" s="78">
        <v>471.2</v>
      </c>
      <c r="L62" s="78">
        <v>633.6</v>
      </c>
      <c r="M62" s="78">
        <v>877.6</v>
      </c>
      <c r="N62" s="79">
        <v>718.9</v>
      </c>
    </row>
    <row r="63" spans="1:14" s="62" customFormat="1">
      <c r="A63" s="36" t="s">
        <v>137</v>
      </c>
      <c r="B63" s="79">
        <f t="shared" si="1"/>
        <v>8060.9</v>
      </c>
      <c r="C63" s="80">
        <v>152.69999999999999</v>
      </c>
      <c r="D63" s="80">
        <v>755.1</v>
      </c>
      <c r="E63" s="80">
        <v>789.2</v>
      </c>
      <c r="F63" s="80">
        <v>760.6</v>
      </c>
      <c r="G63" s="80">
        <v>636.6</v>
      </c>
      <c r="H63" s="80">
        <v>724.4</v>
      </c>
      <c r="I63" s="80">
        <v>728.6</v>
      </c>
      <c r="J63" s="80">
        <v>827.8</v>
      </c>
      <c r="K63" s="80">
        <v>469.6</v>
      </c>
      <c r="L63" s="80">
        <v>629.5</v>
      </c>
      <c r="M63" s="80">
        <v>873.9</v>
      </c>
      <c r="N63" s="75">
        <v>712.9</v>
      </c>
    </row>
    <row r="64" spans="1:14" s="68" customFormat="1">
      <c r="A64" s="34" t="s">
        <v>138</v>
      </c>
      <c r="B64" s="79">
        <f t="shared" si="1"/>
        <v>0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9">
        <v>0</v>
      </c>
    </row>
    <row r="65" spans="1:64" s="68" customFormat="1" ht="6" customHeight="1">
      <c r="A65" s="34"/>
      <c r="B65" s="79">
        <f t="shared" si="1"/>
        <v>0</v>
      </c>
      <c r="C65" s="81"/>
      <c r="D65" s="81"/>
      <c r="E65" s="81"/>
      <c r="F65" s="81"/>
      <c r="G65" s="81"/>
      <c r="H65" s="81"/>
      <c r="I65" s="79"/>
      <c r="J65" s="79"/>
      <c r="K65" s="79"/>
      <c r="L65" s="79"/>
      <c r="M65" s="79"/>
      <c r="N65" s="79"/>
    </row>
    <row r="66" spans="1:64" s="68" customFormat="1">
      <c r="A66" s="34" t="s">
        <v>139</v>
      </c>
      <c r="B66" s="79">
        <f t="shared" si="1"/>
        <v>3671.3</v>
      </c>
      <c r="C66" s="78">
        <f>SUM(C67:C69)</f>
        <v>374.70000000000005</v>
      </c>
      <c r="D66" s="78">
        <f t="shared" ref="D66:N66" si="3">SUM(D67:D69)</f>
        <v>289.89999999999998</v>
      </c>
      <c r="E66" s="78">
        <f t="shared" si="3"/>
        <v>293.39999999999998</v>
      </c>
      <c r="F66" s="78">
        <f t="shared" si="3"/>
        <v>254.6</v>
      </c>
      <c r="G66" s="78">
        <f t="shared" si="3"/>
        <v>310.90000000000003</v>
      </c>
      <c r="H66" s="78">
        <f t="shared" si="3"/>
        <v>450</v>
      </c>
      <c r="I66" s="78">
        <f t="shared" si="3"/>
        <v>268.2</v>
      </c>
      <c r="J66" s="78">
        <f t="shared" si="3"/>
        <v>326</v>
      </c>
      <c r="K66" s="78">
        <f t="shared" si="3"/>
        <v>264.40000000000003</v>
      </c>
      <c r="L66" s="78">
        <f t="shared" si="3"/>
        <v>283.8</v>
      </c>
      <c r="M66" s="78">
        <f t="shared" si="3"/>
        <v>292.90000000000003</v>
      </c>
      <c r="N66" s="79">
        <f t="shared" si="3"/>
        <v>262.5</v>
      </c>
      <c r="O66" s="78"/>
      <c r="P66" s="78"/>
    </row>
    <row r="67" spans="1:64" s="62" customFormat="1">
      <c r="A67" s="36" t="s">
        <v>140</v>
      </c>
      <c r="B67" s="79">
        <f t="shared" si="1"/>
        <v>337.8</v>
      </c>
      <c r="C67" s="80">
        <v>45.5</v>
      </c>
      <c r="D67" s="80">
        <v>26.2</v>
      </c>
      <c r="E67" s="80">
        <v>22.9</v>
      </c>
      <c r="F67" s="80">
        <v>25.5</v>
      </c>
      <c r="G67" s="80">
        <v>25</v>
      </c>
      <c r="H67" s="80">
        <v>22.9</v>
      </c>
      <c r="I67" s="80">
        <v>34</v>
      </c>
      <c r="J67" s="80">
        <v>20.5</v>
      </c>
      <c r="K67" s="80">
        <v>34.200000000000003</v>
      </c>
      <c r="L67" s="80">
        <v>42.4</v>
      </c>
      <c r="M67" s="80">
        <v>16.600000000000001</v>
      </c>
      <c r="N67" s="75">
        <v>22.1</v>
      </c>
    </row>
    <row r="68" spans="1:64" s="62" customFormat="1">
      <c r="A68" s="36" t="s">
        <v>52</v>
      </c>
      <c r="B68" s="79">
        <f t="shared" si="1"/>
        <v>3332.2999999999997</v>
      </c>
      <c r="C68" s="80">
        <v>329.1</v>
      </c>
      <c r="D68" s="80">
        <v>263.7</v>
      </c>
      <c r="E68" s="80">
        <v>269.8</v>
      </c>
      <c r="F68" s="80">
        <v>229.1</v>
      </c>
      <c r="G68" s="80">
        <v>286.60000000000002</v>
      </c>
      <c r="H68" s="80">
        <v>426.6</v>
      </c>
      <c r="I68" s="80">
        <v>234.2</v>
      </c>
      <c r="J68" s="80">
        <v>305.5</v>
      </c>
      <c r="K68" s="80">
        <v>230.1</v>
      </c>
      <c r="L68" s="80">
        <v>240.9</v>
      </c>
      <c r="M68" s="80">
        <v>276.3</v>
      </c>
      <c r="N68" s="75">
        <v>240.4</v>
      </c>
    </row>
    <row r="69" spans="1:64" s="62" customFormat="1" ht="24">
      <c r="A69" s="54" t="s">
        <v>141</v>
      </c>
      <c r="B69" s="79">
        <f t="shared" si="1"/>
        <v>1.2</v>
      </c>
      <c r="C69" s="82">
        <v>0.1</v>
      </c>
      <c r="D69" s="82">
        <v>0</v>
      </c>
      <c r="E69" s="82">
        <v>0.7</v>
      </c>
      <c r="F69" s="82">
        <v>0</v>
      </c>
      <c r="G69" s="82">
        <v>-0.7</v>
      </c>
      <c r="H69" s="82">
        <v>0.5</v>
      </c>
      <c r="I69" s="82">
        <v>0</v>
      </c>
      <c r="J69" s="82">
        <v>0</v>
      </c>
      <c r="K69" s="82">
        <v>0.1</v>
      </c>
      <c r="L69" s="82">
        <v>0.5</v>
      </c>
      <c r="M69" s="82">
        <v>0</v>
      </c>
      <c r="N69" s="83">
        <v>0</v>
      </c>
    </row>
    <row r="70" spans="1:64" s="62" customFormat="1">
      <c r="A70" s="72" t="s">
        <v>152</v>
      </c>
      <c r="B70" s="90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</row>
    <row r="71" spans="1:64" s="62" customFormat="1">
      <c r="A71" s="73" t="s">
        <v>155</v>
      </c>
      <c r="B71" s="91"/>
      <c r="C71" s="75"/>
      <c r="D71" s="65"/>
      <c r="E71" s="65"/>
      <c r="F71" s="65"/>
      <c r="G71" s="65"/>
      <c r="AO71" s="76"/>
    </row>
    <row r="72" spans="1:64" s="63" customFormat="1">
      <c r="A72" s="73" t="s">
        <v>157</v>
      </c>
      <c r="B72" s="92"/>
    </row>
    <row r="73" spans="1:64" s="62" customFormat="1">
      <c r="A73" s="73" t="s">
        <v>158</v>
      </c>
      <c r="B73" s="93"/>
      <c r="C73" s="74"/>
      <c r="D73" s="65"/>
      <c r="E73" s="65"/>
      <c r="F73" s="65"/>
      <c r="G73" s="65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7"/>
      <c r="BI73" s="77"/>
      <c r="BJ73" s="74"/>
      <c r="BK73" s="74"/>
      <c r="BL73" s="74"/>
    </row>
    <row r="74" spans="1:64" s="62" customFormat="1">
      <c r="A74" s="73" t="s">
        <v>159</v>
      </c>
      <c r="B74" s="93"/>
      <c r="C74" s="74"/>
      <c r="D74" s="65"/>
      <c r="E74" s="65"/>
      <c r="F74" s="65"/>
      <c r="G74" s="65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1:64" s="62" customFormat="1">
      <c r="A75" s="72" t="s">
        <v>142</v>
      </c>
      <c r="B75" s="9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5"/>
      <c r="N75" s="65"/>
    </row>
    <row r="76" spans="1:64" s="62" customFormat="1">
      <c r="B76" s="91"/>
      <c r="C76" s="75"/>
    </row>
    <row r="77" spans="1:64">
      <c r="A77" s="11"/>
    </row>
  </sheetData>
  <sheetProtection selectLockedCells="1" selectUnlockedCells="1"/>
  <mergeCells count="4">
    <mergeCell ref="A1:N1"/>
    <mergeCell ref="A2:N2"/>
    <mergeCell ref="A3:N3"/>
    <mergeCell ref="A4:XFD4"/>
  </mergeCells>
  <pageMargins left="0.39374999999999999" right="0.39374999999999999" top="0.39374999999999999" bottom="0.39374999999999999" header="0.51180555555555551" footer="0.51180555555555551"/>
  <pageSetup scale="89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showGridLines="0" workbookViewId="0">
      <pane xSplit="1" topLeftCell="B1" activePane="topRight" state="frozen"/>
      <selection pane="topRight" activeCell="B65" sqref="B65"/>
    </sheetView>
  </sheetViews>
  <sheetFormatPr baseColWidth="10" defaultRowHeight="15"/>
  <cols>
    <col min="1" max="1" width="63" customWidth="1"/>
    <col min="2" max="2" width="9.42578125" bestFit="1" customWidth="1"/>
  </cols>
  <sheetData>
    <row r="1" spans="1:16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57"/>
      <c r="P1" s="57"/>
    </row>
    <row r="2" spans="1:16">
      <c r="A2" s="103" t="s">
        <v>154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57"/>
      <c r="P2" s="57"/>
    </row>
    <row r="3" spans="1:16">
      <c r="A3" s="100" t="s">
        <v>84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57"/>
      <c r="P3" s="57"/>
    </row>
    <row r="4" spans="1:16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13"/>
      <c r="O4" s="57"/>
      <c r="P4" s="57"/>
    </row>
    <row r="5" spans="1:16" s="59" customFormat="1">
      <c r="A5" s="58" t="s">
        <v>1</v>
      </c>
      <c r="B5" s="53" t="s">
        <v>59</v>
      </c>
      <c r="C5" s="53" t="s">
        <v>0</v>
      </c>
      <c r="D5" s="53" t="s">
        <v>55</v>
      </c>
      <c r="E5" s="53" t="s">
        <v>56</v>
      </c>
      <c r="F5" s="53" t="s">
        <v>60</v>
      </c>
      <c r="G5" s="53" t="s">
        <v>61</v>
      </c>
      <c r="H5" s="53" t="s">
        <v>62</v>
      </c>
      <c r="I5" s="53" t="s">
        <v>63</v>
      </c>
      <c r="J5" s="53" t="s">
        <v>64</v>
      </c>
      <c r="K5" s="53" t="s">
        <v>71</v>
      </c>
      <c r="L5" s="53" t="s">
        <v>72</v>
      </c>
      <c r="M5" s="53" t="s">
        <v>74</v>
      </c>
      <c r="N5" s="53" t="s">
        <v>75</v>
      </c>
    </row>
    <row r="6" spans="1:16" s="59" customFormat="1">
      <c r="A6" s="34" t="s">
        <v>54</v>
      </c>
      <c r="B6" s="44">
        <f>SUM(B7,B65)</f>
        <v>485739.39999999997</v>
      </c>
      <c r="C6" s="44">
        <f>SUM(C7,C65)</f>
        <v>44761.8</v>
      </c>
      <c r="D6" s="44">
        <f t="shared" ref="D6:N6" si="0">SUM(D7,D65)</f>
        <v>34575.5</v>
      </c>
      <c r="E6" s="44">
        <f t="shared" si="0"/>
        <v>37686.799999999996</v>
      </c>
      <c r="F6" s="44">
        <f t="shared" si="0"/>
        <v>53405.899999999987</v>
      </c>
      <c r="G6" s="44">
        <f t="shared" si="0"/>
        <v>39564.300000000003</v>
      </c>
      <c r="H6" s="44">
        <f t="shared" si="0"/>
        <v>37958.499999999993</v>
      </c>
      <c r="I6" s="44">
        <f t="shared" si="0"/>
        <v>41632.799999999996</v>
      </c>
      <c r="J6" s="44">
        <f t="shared" si="0"/>
        <v>38091.19999999999</v>
      </c>
      <c r="K6" s="44">
        <f t="shared" si="0"/>
        <v>37106</v>
      </c>
      <c r="L6" s="44">
        <f t="shared" si="0"/>
        <v>42410.6</v>
      </c>
      <c r="M6" s="44">
        <f t="shared" si="0"/>
        <v>35457.599999999991</v>
      </c>
      <c r="N6" s="44">
        <f t="shared" si="0"/>
        <v>43088.4</v>
      </c>
    </row>
    <row r="7" spans="1:16" s="59" customFormat="1">
      <c r="A7" s="34" t="s">
        <v>53</v>
      </c>
      <c r="B7" s="44">
        <v>483126.8</v>
      </c>
      <c r="C7" s="44">
        <v>44456</v>
      </c>
      <c r="D7" s="44">
        <v>34322.699999999997</v>
      </c>
      <c r="E7" s="44">
        <v>37421.799999999996</v>
      </c>
      <c r="F7" s="44">
        <v>53156.69999999999</v>
      </c>
      <c r="G7" s="44">
        <v>39244.700000000004</v>
      </c>
      <c r="H7" s="44">
        <v>37723.899999999994</v>
      </c>
      <c r="I7" s="44">
        <v>41360.799999999996</v>
      </c>
      <c r="J7" s="44">
        <v>37889.399999999987</v>
      </c>
      <c r="K7" s="44">
        <v>36945.599999999999</v>
      </c>
      <c r="L7" s="44">
        <v>42225.1</v>
      </c>
      <c r="M7" s="44">
        <v>35368.499999999993</v>
      </c>
      <c r="N7" s="44">
        <v>43011.6</v>
      </c>
    </row>
    <row r="8" spans="1:16" s="59" customFormat="1">
      <c r="A8" s="34" t="s">
        <v>2</v>
      </c>
      <c r="B8" s="44">
        <v>467727.3</v>
      </c>
      <c r="C8" s="44">
        <v>43447.7</v>
      </c>
      <c r="D8" s="44">
        <v>33120.6</v>
      </c>
      <c r="E8" s="44">
        <v>36140.6</v>
      </c>
      <c r="F8" s="44">
        <v>52065.599999999984</v>
      </c>
      <c r="G8" s="44">
        <v>38056.5</v>
      </c>
      <c r="H8" s="44">
        <v>35899.999999999993</v>
      </c>
      <c r="I8" s="44">
        <v>40104.499999999993</v>
      </c>
      <c r="J8" s="44">
        <v>36373.69999999999</v>
      </c>
      <c r="K8" s="44">
        <v>35781.1</v>
      </c>
      <c r="L8" s="44">
        <v>40832</v>
      </c>
      <c r="M8" s="44">
        <v>34093.499999999993</v>
      </c>
      <c r="N8" s="44">
        <v>41811.5</v>
      </c>
    </row>
    <row r="9" spans="1:16" s="59" customFormat="1">
      <c r="A9" s="34" t="s">
        <v>4</v>
      </c>
      <c r="B9" s="44">
        <v>194280.79999999996</v>
      </c>
      <c r="C9" s="44">
        <v>17271.7</v>
      </c>
      <c r="D9" s="44">
        <v>12598.4</v>
      </c>
      <c r="E9" s="44">
        <v>14311.4</v>
      </c>
      <c r="F9" s="44">
        <v>28385.5</v>
      </c>
      <c r="G9" s="44">
        <v>14774.900000000001</v>
      </c>
      <c r="H9" s="44">
        <v>15085</v>
      </c>
      <c r="I9" s="44">
        <v>18060.399999999998</v>
      </c>
      <c r="J9" s="44">
        <v>14105.3</v>
      </c>
      <c r="K9" s="44">
        <v>13571.199999999999</v>
      </c>
      <c r="L9" s="44">
        <v>16773.500000000004</v>
      </c>
      <c r="M9" s="44">
        <v>13139.8</v>
      </c>
      <c r="N9" s="44">
        <v>16203.699999999999</v>
      </c>
    </row>
    <row r="10" spans="1:16">
      <c r="A10" s="36" t="s">
        <v>9</v>
      </c>
      <c r="B10" s="45">
        <v>59447.7</v>
      </c>
      <c r="C10" s="45">
        <v>5895.3</v>
      </c>
      <c r="D10" s="45">
        <v>4890.8999999999996</v>
      </c>
      <c r="E10" s="45">
        <v>5026.2</v>
      </c>
      <c r="F10" s="45">
        <v>5274.6</v>
      </c>
      <c r="G10" s="45">
        <v>5456</v>
      </c>
      <c r="H10" s="45">
        <v>4590.6000000000004</v>
      </c>
      <c r="I10" s="45">
        <v>4366.3999999999996</v>
      </c>
      <c r="J10" s="45">
        <v>4886.2</v>
      </c>
      <c r="K10" s="45">
        <v>4553.8999999999996</v>
      </c>
      <c r="L10" s="45">
        <v>5122.1000000000004</v>
      </c>
      <c r="M10" s="45">
        <v>4521.2</v>
      </c>
      <c r="N10" s="45">
        <v>4864.3</v>
      </c>
      <c r="O10" s="57"/>
      <c r="P10" s="57"/>
    </row>
    <row r="11" spans="1:16">
      <c r="A11" s="36" t="s">
        <v>10</v>
      </c>
      <c r="B11" s="45">
        <v>96181.4</v>
      </c>
      <c r="C11" s="45">
        <v>7188</v>
      </c>
      <c r="D11" s="45">
        <v>5148.8</v>
      </c>
      <c r="E11" s="45">
        <v>5868.7</v>
      </c>
      <c r="F11" s="45">
        <v>19943.900000000001</v>
      </c>
      <c r="G11" s="45">
        <v>5717.5</v>
      </c>
      <c r="H11" s="45">
        <v>6223.4</v>
      </c>
      <c r="I11" s="45">
        <v>10609.7</v>
      </c>
      <c r="J11" s="45">
        <v>6457.6</v>
      </c>
      <c r="K11" s="45">
        <v>6137.4</v>
      </c>
      <c r="L11" s="45">
        <v>8486.7000000000007</v>
      </c>
      <c r="M11" s="45">
        <v>6119.7</v>
      </c>
      <c r="N11" s="45">
        <v>8280</v>
      </c>
      <c r="O11" s="57"/>
      <c r="P11" s="57"/>
    </row>
    <row r="12" spans="1:16">
      <c r="A12" s="36" t="s">
        <v>8</v>
      </c>
      <c r="B12" s="45">
        <v>36395.399999999994</v>
      </c>
      <c r="C12" s="45">
        <v>4032.5</v>
      </c>
      <c r="D12" s="45">
        <v>2435.4</v>
      </c>
      <c r="E12" s="45">
        <v>3218.6</v>
      </c>
      <c r="F12" s="45">
        <v>2983</v>
      </c>
      <c r="G12" s="45">
        <v>3446.7</v>
      </c>
      <c r="H12" s="45">
        <v>4111.3</v>
      </c>
      <c r="I12" s="45">
        <v>2881.5</v>
      </c>
      <c r="J12" s="45">
        <v>2536.8000000000002</v>
      </c>
      <c r="K12" s="45">
        <v>2702.1</v>
      </c>
      <c r="L12" s="45">
        <v>2968.5</v>
      </c>
      <c r="M12" s="45">
        <v>2246.5</v>
      </c>
      <c r="N12" s="45">
        <v>2832.5</v>
      </c>
      <c r="O12" s="57"/>
      <c r="P12" s="57"/>
    </row>
    <row r="13" spans="1:16">
      <c r="A13" s="36" t="s">
        <v>7</v>
      </c>
      <c r="B13" s="45">
        <v>2256.3000000000002</v>
      </c>
      <c r="C13" s="45">
        <v>155.9</v>
      </c>
      <c r="D13" s="45">
        <v>123.3</v>
      </c>
      <c r="E13" s="45">
        <v>197.9</v>
      </c>
      <c r="F13" s="45">
        <v>184</v>
      </c>
      <c r="G13" s="45">
        <v>154.69999999999999</v>
      </c>
      <c r="H13" s="45">
        <v>159.69999999999999</v>
      </c>
      <c r="I13" s="45">
        <v>202.8</v>
      </c>
      <c r="J13" s="45">
        <v>224.7</v>
      </c>
      <c r="K13" s="45">
        <v>177.8</v>
      </c>
      <c r="L13" s="45">
        <v>196.2</v>
      </c>
      <c r="M13" s="45">
        <v>252.4</v>
      </c>
      <c r="N13" s="45">
        <v>226.9</v>
      </c>
      <c r="O13" s="57"/>
      <c r="P13" s="57"/>
    </row>
    <row r="14" spans="1:16" s="59" customFormat="1">
      <c r="A14" s="34" t="s">
        <v>5</v>
      </c>
      <c r="B14" s="44">
        <v>29564.499999999993</v>
      </c>
      <c r="C14" s="44">
        <v>1777.3999999999999</v>
      </c>
      <c r="D14" s="44">
        <v>1971.0000000000002</v>
      </c>
      <c r="E14" s="44">
        <v>3117.2</v>
      </c>
      <c r="F14" s="44">
        <v>3666.6</v>
      </c>
      <c r="G14" s="44">
        <v>2325.4</v>
      </c>
      <c r="H14" s="44">
        <v>1920.1000000000001</v>
      </c>
      <c r="I14" s="44">
        <v>2198.3000000000002</v>
      </c>
      <c r="J14" s="44">
        <v>2163.9</v>
      </c>
      <c r="K14" s="44">
        <v>2609.4</v>
      </c>
      <c r="L14" s="44">
        <v>3636.2</v>
      </c>
      <c r="M14" s="44">
        <v>2107.8000000000002</v>
      </c>
      <c r="N14" s="44">
        <v>2071.2000000000003</v>
      </c>
    </row>
    <row r="15" spans="1:16" s="59" customFormat="1">
      <c r="A15" s="37" t="s">
        <v>6</v>
      </c>
      <c r="B15" s="44">
        <v>27374.199999999993</v>
      </c>
      <c r="C15" s="44">
        <v>1595.3</v>
      </c>
      <c r="D15" s="44">
        <v>1779.3000000000002</v>
      </c>
      <c r="E15" s="44">
        <v>2882.6</v>
      </c>
      <c r="F15" s="44">
        <v>3543.6</v>
      </c>
      <c r="G15" s="44">
        <v>2115.1</v>
      </c>
      <c r="H15" s="44">
        <v>1760.1000000000001</v>
      </c>
      <c r="I15" s="44">
        <v>2016</v>
      </c>
      <c r="J15" s="44">
        <v>2006.9</v>
      </c>
      <c r="K15" s="44">
        <v>2419.1</v>
      </c>
      <c r="L15" s="44">
        <v>3433.5</v>
      </c>
      <c r="M15" s="44">
        <v>1946.1000000000001</v>
      </c>
      <c r="N15" s="44">
        <v>1876.6000000000001</v>
      </c>
    </row>
    <row r="16" spans="1:16" ht="24">
      <c r="A16" s="36" t="s">
        <v>13</v>
      </c>
      <c r="B16" s="45">
        <v>2904.3</v>
      </c>
      <c r="C16" s="45">
        <v>83.8</v>
      </c>
      <c r="D16" s="45">
        <v>201.5</v>
      </c>
      <c r="E16" s="45">
        <v>951</v>
      </c>
      <c r="F16" s="45">
        <v>134.5</v>
      </c>
      <c r="G16" s="45">
        <v>109.9</v>
      </c>
      <c r="H16" s="45">
        <v>92.8</v>
      </c>
      <c r="I16" s="45">
        <v>88.7</v>
      </c>
      <c r="J16" s="45">
        <v>185</v>
      </c>
      <c r="K16" s="45">
        <v>829.1</v>
      </c>
      <c r="L16" s="45">
        <v>109.3</v>
      </c>
      <c r="M16" s="45">
        <v>64.599999999999994</v>
      </c>
      <c r="N16" s="45">
        <v>54.1</v>
      </c>
      <c r="O16" s="57"/>
      <c r="P16" s="57"/>
    </row>
    <row r="17" spans="1:16">
      <c r="A17" s="36" t="s">
        <v>14</v>
      </c>
      <c r="B17" s="45">
        <v>5154.9999999999991</v>
      </c>
      <c r="C17" s="45">
        <v>209</v>
      </c>
      <c r="D17" s="45">
        <v>107.1</v>
      </c>
      <c r="E17" s="45">
        <v>147</v>
      </c>
      <c r="F17" s="45">
        <v>1812.5</v>
      </c>
      <c r="G17" s="45">
        <v>266.5</v>
      </c>
      <c r="H17" s="45">
        <v>145.9</v>
      </c>
      <c r="I17" s="45">
        <v>245</v>
      </c>
      <c r="J17" s="45">
        <v>105.7</v>
      </c>
      <c r="K17" s="45">
        <v>141.69999999999999</v>
      </c>
      <c r="L17" s="45">
        <v>1685</v>
      </c>
      <c r="M17" s="45">
        <v>160.69999999999999</v>
      </c>
      <c r="N17" s="45">
        <v>128.9</v>
      </c>
      <c r="O17" s="57"/>
      <c r="P17" s="57"/>
    </row>
    <row r="18" spans="1:16">
      <c r="A18" s="36" t="s">
        <v>15</v>
      </c>
      <c r="B18" s="45">
        <v>7525.9</v>
      </c>
      <c r="C18" s="45">
        <v>469.2</v>
      </c>
      <c r="D18" s="45">
        <v>510.8</v>
      </c>
      <c r="E18" s="45">
        <v>739</v>
      </c>
      <c r="F18" s="45">
        <v>537</v>
      </c>
      <c r="G18" s="45">
        <v>605.70000000000005</v>
      </c>
      <c r="H18" s="45">
        <v>680.7</v>
      </c>
      <c r="I18" s="45">
        <v>728.5</v>
      </c>
      <c r="J18" s="45">
        <v>669.2</v>
      </c>
      <c r="K18" s="45">
        <v>608.79999999999995</v>
      </c>
      <c r="L18" s="45">
        <v>724.8</v>
      </c>
      <c r="M18" s="45">
        <v>620.5</v>
      </c>
      <c r="N18" s="45">
        <v>631.70000000000005</v>
      </c>
      <c r="O18" s="57"/>
      <c r="P18" s="57"/>
    </row>
    <row r="19" spans="1:16">
      <c r="A19" s="36" t="s">
        <v>16</v>
      </c>
      <c r="B19" s="45">
        <v>1422.2</v>
      </c>
      <c r="C19" s="45">
        <v>130.4</v>
      </c>
      <c r="D19" s="45">
        <v>111.2</v>
      </c>
      <c r="E19" s="45">
        <v>122.2</v>
      </c>
      <c r="F19" s="45">
        <v>112.2</v>
      </c>
      <c r="G19" s="45">
        <v>132</v>
      </c>
      <c r="H19" s="45">
        <v>108.5</v>
      </c>
      <c r="I19" s="45">
        <v>126.2</v>
      </c>
      <c r="J19" s="45">
        <v>115.9</v>
      </c>
      <c r="K19" s="45">
        <v>100.8</v>
      </c>
      <c r="L19" s="45">
        <v>132</v>
      </c>
      <c r="M19" s="45">
        <v>107.1</v>
      </c>
      <c r="N19" s="45">
        <v>123.7</v>
      </c>
      <c r="O19" s="57"/>
      <c r="P19" s="57"/>
    </row>
    <row r="20" spans="1:16">
      <c r="A20" s="36" t="s">
        <v>17</v>
      </c>
      <c r="B20" s="45">
        <v>714.60000000000014</v>
      </c>
      <c r="C20" s="45">
        <v>51</v>
      </c>
      <c r="D20" s="45">
        <v>45.5</v>
      </c>
      <c r="E20" s="45">
        <v>56.3</v>
      </c>
      <c r="F20" s="45">
        <v>42.4</v>
      </c>
      <c r="G20" s="45">
        <v>52.4</v>
      </c>
      <c r="H20" s="45">
        <v>78.5</v>
      </c>
      <c r="I20" s="45">
        <v>52.1</v>
      </c>
      <c r="J20" s="45">
        <v>49.5</v>
      </c>
      <c r="K20" s="45">
        <v>66.099999999999994</v>
      </c>
      <c r="L20" s="45">
        <v>50.7</v>
      </c>
      <c r="M20" s="45">
        <v>97.6</v>
      </c>
      <c r="N20" s="45">
        <v>72.5</v>
      </c>
      <c r="O20" s="57"/>
      <c r="P20" s="57"/>
    </row>
    <row r="21" spans="1:16">
      <c r="A21" s="36" t="s">
        <v>12</v>
      </c>
      <c r="B21" s="45">
        <v>8646.4999999999982</v>
      </c>
      <c r="C21" s="45">
        <v>616.9</v>
      </c>
      <c r="D21" s="45">
        <v>612.79999999999995</v>
      </c>
      <c r="E21" s="45">
        <v>828.7</v>
      </c>
      <c r="F21" s="45">
        <v>617.6</v>
      </c>
      <c r="G21" s="45">
        <v>830.8</v>
      </c>
      <c r="H21" s="45">
        <v>631.5</v>
      </c>
      <c r="I21" s="45">
        <v>667.9</v>
      </c>
      <c r="J21" s="45">
        <v>851.3</v>
      </c>
      <c r="K21" s="45">
        <v>638.6</v>
      </c>
      <c r="L21" s="45">
        <v>672.7</v>
      </c>
      <c r="M21" s="45">
        <v>851.9</v>
      </c>
      <c r="N21" s="45">
        <v>825.8</v>
      </c>
      <c r="O21" s="57"/>
      <c r="P21" s="57"/>
    </row>
    <row r="22" spans="1:16">
      <c r="A22" s="36" t="s">
        <v>11</v>
      </c>
      <c r="B22" s="45">
        <v>1005.7</v>
      </c>
      <c r="C22" s="45">
        <v>35</v>
      </c>
      <c r="D22" s="45">
        <v>190.4</v>
      </c>
      <c r="E22" s="45">
        <v>38.4</v>
      </c>
      <c r="F22" s="45">
        <v>287.39999999999998</v>
      </c>
      <c r="G22" s="45">
        <v>117.8</v>
      </c>
      <c r="H22" s="45">
        <v>22.2</v>
      </c>
      <c r="I22" s="45">
        <v>107.6</v>
      </c>
      <c r="J22" s="45">
        <v>30.3</v>
      </c>
      <c r="K22" s="45">
        <v>34</v>
      </c>
      <c r="L22" s="45">
        <v>59</v>
      </c>
      <c r="M22" s="45">
        <v>43.7</v>
      </c>
      <c r="N22" s="45">
        <v>39.9</v>
      </c>
      <c r="O22" s="57"/>
      <c r="P22" s="57"/>
    </row>
    <row r="23" spans="1:16" s="59" customFormat="1">
      <c r="A23" s="37" t="s">
        <v>18</v>
      </c>
      <c r="B23" s="44">
        <v>2190.3000000000002</v>
      </c>
      <c r="C23" s="44">
        <v>182.1</v>
      </c>
      <c r="D23" s="44">
        <v>191.7</v>
      </c>
      <c r="E23" s="44">
        <v>234.6</v>
      </c>
      <c r="F23" s="44">
        <v>123</v>
      </c>
      <c r="G23" s="44">
        <v>210.3</v>
      </c>
      <c r="H23" s="44">
        <v>160</v>
      </c>
      <c r="I23" s="44">
        <v>182.3</v>
      </c>
      <c r="J23" s="44">
        <v>157</v>
      </c>
      <c r="K23" s="44">
        <v>190.3</v>
      </c>
      <c r="L23" s="44">
        <v>202.7</v>
      </c>
      <c r="M23" s="44">
        <v>161.69999999999999</v>
      </c>
      <c r="N23" s="44">
        <v>194.6</v>
      </c>
    </row>
    <row r="24" spans="1:16" s="59" customFormat="1">
      <c r="A24" s="34" t="s">
        <v>76</v>
      </c>
      <c r="B24" s="84">
        <v>235863.2</v>
      </c>
      <c r="C24" s="44">
        <v>23635.299999999996</v>
      </c>
      <c r="D24" s="44">
        <v>17808.7</v>
      </c>
      <c r="E24" s="44">
        <v>17960.400000000001</v>
      </c>
      <c r="F24" s="44">
        <v>19249.499999999996</v>
      </c>
      <c r="G24" s="44">
        <v>20260.7</v>
      </c>
      <c r="H24" s="44">
        <v>18265.8</v>
      </c>
      <c r="I24" s="44">
        <v>19136.7</v>
      </c>
      <c r="J24" s="44">
        <v>19392.699999999997</v>
      </c>
      <c r="K24" s="44">
        <v>18972.599999999999</v>
      </c>
      <c r="L24" s="44">
        <v>19916.099999999999</v>
      </c>
      <c r="M24" s="44">
        <v>18302.5</v>
      </c>
      <c r="N24" s="44">
        <v>22962.2</v>
      </c>
    </row>
    <row r="25" spans="1:16" s="59" customFormat="1">
      <c r="A25" s="37" t="s">
        <v>19</v>
      </c>
      <c r="B25" s="84">
        <v>120605.6</v>
      </c>
      <c r="C25" s="44">
        <v>11907</v>
      </c>
      <c r="D25" s="44">
        <v>9127</v>
      </c>
      <c r="E25" s="44">
        <v>9509</v>
      </c>
      <c r="F25" s="44">
        <v>10543.9</v>
      </c>
      <c r="G25" s="44">
        <v>10067.9</v>
      </c>
      <c r="H25" s="44">
        <v>9903.2000000000007</v>
      </c>
      <c r="I25" s="44">
        <v>10004.299999999999</v>
      </c>
      <c r="J25" s="44">
        <v>9832.5</v>
      </c>
      <c r="K25" s="44">
        <v>9974.2999999999993</v>
      </c>
      <c r="L25" s="44">
        <v>9390.4</v>
      </c>
      <c r="M25" s="44">
        <v>9448.6</v>
      </c>
      <c r="N25" s="44">
        <v>10897.5</v>
      </c>
    </row>
    <row r="26" spans="1:16">
      <c r="A26" s="36" t="s">
        <v>20</v>
      </c>
      <c r="B26" s="85">
        <v>120605.6</v>
      </c>
      <c r="C26" s="45">
        <v>11907</v>
      </c>
      <c r="D26" s="45">
        <v>9127</v>
      </c>
      <c r="E26" s="45">
        <v>9509</v>
      </c>
      <c r="F26" s="45">
        <v>10543.9</v>
      </c>
      <c r="G26" s="45">
        <v>10067.9</v>
      </c>
      <c r="H26" s="45">
        <v>9903.2000000000007</v>
      </c>
      <c r="I26" s="45">
        <v>10004.299999999999</v>
      </c>
      <c r="J26" s="45">
        <v>9832.5</v>
      </c>
      <c r="K26" s="45">
        <v>9974.2999999999993</v>
      </c>
      <c r="L26" s="45">
        <v>9390.4</v>
      </c>
      <c r="M26" s="45">
        <v>9448.6</v>
      </c>
      <c r="N26" s="45">
        <v>10897.5</v>
      </c>
      <c r="O26" s="57"/>
      <c r="P26" s="57"/>
    </row>
    <row r="27" spans="1:16" s="59" customFormat="1">
      <c r="A27" s="37" t="s">
        <v>21</v>
      </c>
      <c r="B27" s="84">
        <v>97741.6</v>
      </c>
      <c r="C27" s="44">
        <v>9510.2999999999975</v>
      </c>
      <c r="D27" s="44">
        <v>7391.7000000000007</v>
      </c>
      <c r="E27" s="44">
        <v>7160.3</v>
      </c>
      <c r="F27" s="44">
        <v>7619.9</v>
      </c>
      <c r="G27" s="44">
        <v>8889.7000000000025</v>
      </c>
      <c r="H27" s="44">
        <v>7298.0000000000009</v>
      </c>
      <c r="I27" s="44">
        <v>7964.7000000000007</v>
      </c>
      <c r="J27" s="44">
        <v>8340.2999999999993</v>
      </c>
      <c r="K27" s="44">
        <v>7878.7999999999984</v>
      </c>
      <c r="L27" s="44">
        <v>8802.4</v>
      </c>
      <c r="M27" s="44">
        <v>7320.9999999999991</v>
      </c>
      <c r="N27" s="44">
        <v>9564.5</v>
      </c>
    </row>
    <row r="28" spans="1:16">
      <c r="A28" s="36" t="s">
        <v>22</v>
      </c>
      <c r="B28" s="85">
        <v>40590.700000000004</v>
      </c>
      <c r="C28" s="45">
        <v>3757.8</v>
      </c>
      <c r="D28" s="45">
        <v>3085.9</v>
      </c>
      <c r="E28" s="45">
        <v>2978.9</v>
      </c>
      <c r="F28" s="45">
        <v>2939.9</v>
      </c>
      <c r="G28" s="45">
        <v>3666.4</v>
      </c>
      <c r="H28" s="45">
        <v>2898.9</v>
      </c>
      <c r="I28" s="45">
        <v>3304.2</v>
      </c>
      <c r="J28" s="45">
        <v>3639.2</v>
      </c>
      <c r="K28" s="45">
        <v>3281.1</v>
      </c>
      <c r="L28" s="45">
        <v>3780.7</v>
      </c>
      <c r="M28" s="45">
        <v>3053.3</v>
      </c>
      <c r="N28" s="45">
        <v>4204.3999999999996</v>
      </c>
      <c r="O28" s="57"/>
      <c r="P28" s="57"/>
    </row>
    <row r="29" spans="1:16">
      <c r="A29" s="36" t="s">
        <v>23</v>
      </c>
      <c r="B29" s="85">
        <v>20237.600000000002</v>
      </c>
      <c r="C29" s="45">
        <v>1725.2</v>
      </c>
      <c r="D29" s="45">
        <v>1545.4</v>
      </c>
      <c r="E29" s="45">
        <v>1502.5</v>
      </c>
      <c r="F29" s="45">
        <v>1595.9</v>
      </c>
      <c r="G29" s="45">
        <v>2033.7</v>
      </c>
      <c r="H29" s="45">
        <v>1452.9</v>
      </c>
      <c r="I29" s="45">
        <v>1576.9</v>
      </c>
      <c r="J29" s="45">
        <v>1819.8</v>
      </c>
      <c r="K29" s="45">
        <v>1518.1</v>
      </c>
      <c r="L29" s="45">
        <v>1884.8</v>
      </c>
      <c r="M29" s="45">
        <v>1561</v>
      </c>
      <c r="N29" s="45">
        <v>2021.4</v>
      </c>
      <c r="O29" s="57"/>
      <c r="P29" s="57"/>
    </row>
    <row r="30" spans="1:16">
      <c r="A30" s="36" t="s">
        <v>24</v>
      </c>
      <c r="B30" s="85">
        <v>6467.8999999999987</v>
      </c>
      <c r="C30" s="45">
        <v>933.5</v>
      </c>
      <c r="D30" s="45">
        <v>419.2</v>
      </c>
      <c r="E30" s="45">
        <v>412.3</v>
      </c>
      <c r="F30" s="45">
        <v>478.8</v>
      </c>
      <c r="G30" s="45">
        <v>637.1</v>
      </c>
      <c r="H30" s="45">
        <v>381.2</v>
      </c>
      <c r="I30" s="45">
        <v>414.5</v>
      </c>
      <c r="J30" s="45">
        <v>473.3</v>
      </c>
      <c r="K30" s="45">
        <v>481.9</v>
      </c>
      <c r="L30" s="45">
        <v>474.4</v>
      </c>
      <c r="M30" s="45">
        <v>517.9</v>
      </c>
      <c r="N30" s="45">
        <v>843.8</v>
      </c>
      <c r="O30" s="57"/>
      <c r="P30" s="57"/>
    </row>
    <row r="31" spans="1:16">
      <c r="A31" s="36" t="s">
        <v>25</v>
      </c>
      <c r="B31" s="85">
        <v>15974.9</v>
      </c>
      <c r="C31" s="45">
        <v>1860.3</v>
      </c>
      <c r="D31" s="45">
        <v>1138.8</v>
      </c>
      <c r="E31" s="45">
        <v>1175.3</v>
      </c>
      <c r="F31" s="45">
        <v>1369.5</v>
      </c>
      <c r="G31" s="45">
        <v>1354</v>
      </c>
      <c r="H31" s="45">
        <v>1255.5999999999999</v>
      </c>
      <c r="I31" s="45">
        <v>1479.3</v>
      </c>
      <c r="J31" s="45">
        <v>1156.0999999999999</v>
      </c>
      <c r="K31" s="45">
        <v>1361.1</v>
      </c>
      <c r="L31" s="45">
        <v>1453.4</v>
      </c>
      <c r="M31" s="45">
        <v>1024.2</v>
      </c>
      <c r="N31" s="45">
        <v>1347.3</v>
      </c>
      <c r="O31" s="57"/>
      <c r="P31" s="57"/>
    </row>
    <row r="32" spans="1:16">
      <c r="A32" s="36" t="s">
        <v>26</v>
      </c>
      <c r="B32" s="85">
        <v>350.6</v>
      </c>
      <c r="C32" s="45">
        <v>46.3</v>
      </c>
      <c r="D32" s="45">
        <v>22.7</v>
      </c>
      <c r="E32" s="45">
        <v>21.7</v>
      </c>
      <c r="F32" s="45">
        <v>26.2</v>
      </c>
      <c r="G32" s="45">
        <v>28.5</v>
      </c>
      <c r="H32" s="45">
        <v>30.4</v>
      </c>
      <c r="I32" s="45">
        <v>23.8</v>
      </c>
      <c r="J32" s="45">
        <v>28.8</v>
      </c>
      <c r="K32" s="45">
        <v>24.9</v>
      </c>
      <c r="L32" s="45">
        <v>23.6</v>
      </c>
      <c r="M32" s="45">
        <v>24.7</v>
      </c>
      <c r="N32" s="45">
        <v>49</v>
      </c>
      <c r="O32" s="57"/>
      <c r="P32" s="57"/>
    </row>
    <row r="33" spans="1:16">
      <c r="A33" s="36" t="s">
        <v>27</v>
      </c>
      <c r="B33" s="85">
        <v>7313</v>
      </c>
      <c r="C33" s="45">
        <v>620.79999999999995</v>
      </c>
      <c r="D33" s="45">
        <v>595.6</v>
      </c>
      <c r="E33" s="45">
        <v>595.6</v>
      </c>
      <c r="F33" s="45">
        <v>616</v>
      </c>
      <c r="G33" s="45">
        <v>595.70000000000005</v>
      </c>
      <c r="H33" s="45">
        <v>619.1</v>
      </c>
      <c r="I33" s="45">
        <v>610.1</v>
      </c>
      <c r="J33" s="45">
        <v>605.9</v>
      </c>
      <c r="K33" s="45">
        <v>621</v>
      </c>
      <c r="L33" s="45">
        <v>617.6</v>
      </c>
      <c r="M33" s="45">
        <v>610.5</v>
      </c>
      <c r="N33" s="45">
        <v>605.1</v>
      </c>
      <c r="O33" s="57"/>
      <c r="P33" s="57"/>
    </row>
    <row r="34" spans="1:16">
      <c r="A34" s="36" t="s">
        <v>28</v>
      </c>
      <c r="B34" s="85">
        <v>6782.3</v>
      </c>
      <c r="C34" s="45">
        <v>565</v>
      </c>
      <c r="D34" s="45">
        <v>584.1</v>
      </c>
      <c r="E34" s="45">
        <v>473.3</v>
      </c>
      <c r="F34" s="45">
        <v>593.20000000000005</v>
      </c>
      <c r="G34" s="45">
        <v>573.6</v>
      </c>
      <c r="H34" s="45">
        <v>642.1</v>
      </c>
      <c r="I34" s="45">
        <v>555.20000000000005</v>
      </c>
      <c r="J34" s="45">
        <v>616.5</v>
      </c>
      <c r="K34" s="45">
        <v>590</v>
      </c>
      <c r="L34" s="45">
        <v>567.1</v>
      </c>
      <c r="M34" s="45">
        <v>529.4</v>
      </c>
      <c r="N34" s="45">
        <v>492.8</v>
      </c>
      <c r="O34" s="57"/>
      <c r="P34" s="57"/>
    </row>
    <row r="35" spans="1:16">
      <c r="A35" s="36" t="s">
        <v>11</v>
      </c>
      <c r="B35" s="85">
        <v>24.599999999999998</v>
      </c>
      <c r="C35" s="45">
        <v>1.4</v>
      </c>
      <c r="D35" s="45">
        <v>0</v>
      </c>
      <c r="E35" s="45">
        <v>0.7</v>
      </c>
      <c r="F35" s="45">
        <v>0.4</v>
      </c>
      <c r="G35" s="45">
        <v>0.7</v>
      </c>
      <c r="H35" s="45">
        <v>17.8</v>
      </c>
      <c r="I35" s="45">
        <v>0.7</v>
      </c>
      <c r="J35" s="45">
        <v>0.7</v>
      </c>
      <c r="K35" s="45">
        <v>0.7</v>
      </c>
      <c r="L35" s="45">
        <v>0.8</v>
      </c>
      <c r="M35" s="45">
        <v>0</v>
      </c>
      <c r="N35" s="45">
        <v>0.7</v>
      </c>
      <c r="O35" s="57"/>
      <c r="P35" s="57"/>
    </row>
    <row r="36" spans="1:16" s="59" customFormat="1">
      <c r="A36" s="37" t="s">
        <v>29</v>
      </c>
      <c r="B36" s="44">
        <v>16117.1</v>
      </c>
      <c r="C36" s="44">
        <v>2125.0000000000005</v>
      </c>
      <c r="D36" s="44">
        <v>1208.7</v>
      </c>
      <c r="E36" s="44">
        <v>1180.4000000000001</v>
      </c>
      <c r="F36" s="44">
        <v>978.6</v>
      </c>
      <c r="G36" s="44">
        <v>1166.1000000000001</v>
      </c>
      <c r="H36" s="44">
        <v>959.1</v>
      </c>
      <c r="I36" s="44">
        <v>1055</v>
      </c>
      <c r="J36" s="44">
        <v>1092.5999999999999</v>
      </c>
      <c r="K36" s="44">
        <v>1002.5000000000001</v>
      </c>
      <c r="L36" s="44">
        <v>1601.5</v>
      </c>
      <c r="M36" s="44">
        <v>1419.9</v>
      </c>
      <c r="N36" s="44">
        <v>2327.7000000000003</v>
      </c>
    </row>
    <row r="37" spans="1:16">
      <c r="A37" s="36" t="s">
        <v>31</v>
      </c>
      <c r="B37" s="45">
        <v>11442</v>
      </c>
      <c r="C37" s="45">
        <v>994.1</v>
      </c>
      <c r="D37" s="45">
        <v>1039.7</v>
      </c>
      <c r="E37" s="45">
        <v>1023.6</v>
      </c>
      <c r="F37" s="45">
        <v>834.8</v>
      </c>
      <c r="G37" s="45">
        <v>1013.1</v>
      </c>
      <c r="H37" s="45">
        <v>817.5</v>
      </c>
      <c r="I37" s="45">
        <v>911.9</v>
      </c>
      <c r="J37" s="45">
        <v>947.1</v>
      </c>
      <c r="K37" s="45">
        <v>792.6</v>
      </c>
      <c r="L37" s="45">
        <v>1084.5</v>
      </c>
      <c r="M37" s="45">
        <v>935.6</v>
      </c>
      <c r="N37" s="45">
        <v>1047.5</v>
      </c>
      <c r="O37" s="57"/>
      <c r="P37" s="57"/>
    </row>
    <row r="38" spans="1:16">
      <c r="A38" s="36" t="s">
        <v>30</v>
      </c>
      <c r="B38" s="45">
        <v>3406.6000000000004</v>
      </c>
      <c r="C38" s="45">
        <v>1019.2</v>
      </c>
      <c r="D38" s="45">
        <v>59.6</v>
      </c>
      <c r="E38" s="45">
        <v>48.9</v>
      </c>
      <c r="F38" s="45">
        <v>41.1</v>
      </c>
      <c r="G38" s="45">
        <v>45.7</v>
      </c>
      <c r="H38" s="45">
        <v>34.200000000000003</v>
      </c>
      <c r="I38" s="45">
        <v>39.200000000000003</v>
      </c>
      <c r="J38" s="45">
        <v>38.6</v>
      </c>
      <c r="K38" s="45">
        <v>106</v>
      </c>
      <c r="L38" s="45">
        <v>414</v>
      </c>
      <c r="M38" s="45">
        <v>381.8</v>
      </c>
      <c r="N38" s="45">
        <v>1178.3</v>
      </c>
      <c r="O38" s="57"/>
      <c r="P38" s="57"/>
    </row>
    <row r="39" spans="1:16">
      <c r="A39" s="36" t="s">
        <v>77</v>
      </c>
      <c r="B39" s="45">
        <v>985.80000000000007</v>
      </c>
      <c r="C39" s="45">
        <v>88.3</v>
      </c>
      <c r="D39" s="45">
        <v>86.2</v>
      </c>
      <c r="E39" s="45">
        <v>83.9</v>
      </c>
      <c r="F39" s="45">
        <v>77.7</v>
      </c>
      <c r="G39" s="45">
        <v>83.9</v>
      </c>
      <c r="H39" s="45">
        <v>83.4</v>
      </c>
      <c r="I39" s="45">
        <v>80</v>
      </c>
      <c r="J39" s="45">
        <v>83.6</v>
      </c>
      <c r="K39" s="45">
        <v>80.7</v>
      </c>
      <c r="L39" s="45">
        <v>79.7</v>
      </c>
      <c r="M39" s="45">
        <v>79.400000000000006</v>
      </c>
      <c r="N39" s="45">
        <v>79</v>
      </c>
      <c r="O39" s="57"/>
      <c r="P39" s="57"/>
    </row>
    <row r="40" spans="1:16">
      <c r="A40" s="36" t="s">
        <v>32</v>
      </c>
      <c r="B40" s="45">
        <v>282.7</v>
      </c>
      <c r="C40" s="45">
        <v>23.4</v>
      </c>
      <c r="D40" s="45">
        <v>23.2</v>
      </c>
      <c r="E40" s="45">
        <v>24</v>
      </c>
      <c r="F40" s="45">
        <v>25</v>
      </c>
      <c r="G40" s="45">
        <v>23.4</v>
      </c>
      <c r="H40" s="45">
        <v>24</v>
      </c>
      <c r="I40" s="45">
        <v>23.9</v>
      </c>
      <c r="J40" s="45">
        <v>23.3</v>
      </c>
      <c r="K40" s="45">
        <v>23.2</v>
      </c>
      <c r="L40" s="45">
        <v>23.3</v>
      </c>
      <c r="M40" s="45">
        <v>23.1</v>
      </c>
      <c r="N40" s="45">
        <v>22.9</v>
      </c>
      <c r="O40" s="57"/>
      <c r="P40" s="57"/>
    </row>
    <row r="41" spans="1:16" s="59" customFormat="1">
      <c r="A41" s="37" t="s">
        <v>33</v>
      </c>
      <c r="B41" s="44">
        <v>1398.9</v>
      </c>
      <c r="C41" s="44">
        <v>93</v>
      </c>
      <c r="D41" s="44">
        <v>81.3</v>
      </c>
      <c r="E41" s="44">
        <v>110.7</v>
      </c>
      <c r="F41" s="44">
        <v>107.1</v>
      </c>
      <c r="G41" s="44">
        <v>137</v>
      </c>
      <c r="H41" s="44">
        <v>105.5</v>
      </c>
      <c r="I41" s="44">
        <v>112.7</v>
      </c>
      <c r="J41" s="44">
        <v>127.3</v>
      </c>
      <c r="K41" s="44">
        <v>117</v>
      </c>
      <c r="L41" s="44">
        <v>121.8</v>
      </c>
      <c r="M41" s="44">
        <v>113</v>
      </c>
      <c r="N41" s="44">
        <v>172.5</v>
      </c>
    </row>
    <row r="42" spans="1:16" s="59" customFormat="1">
      <c r="A42" s="34" t="s">
        <v>35</v>
      </c>
      <c r="B42" s="44">
        <v>7182.7</v>
      </c>
      <c r="C42" s="44">
        <v>693</v>
      </c>
      <c r="D42" s="44">
        <v>669.8</v>
      </c>
      <c r="E42" s="44">
        <v>676.6</v>
      </c>
      <c r="F42" s="44">
        <v>704.19999999999993</v>
      </c>
      <c r="G42" s="44">
        <v>620.90000000000009</v>
      </c>
      <c r="H42" s="44">
        <v>570.59999999999991</v>
      </c>
      <c r="I42" s="44">
        <v>639.4</v>
      </c>
      <c r="J42" s="44">
        <v>638</v>
      </c>
      <c r="K42" s="44">
        <v>571.29999999999995</v>
      </c>
      <c r="L42" s="44">
        <v>427.5</v>
      </c>
      <c r="M42" s="44">
        <v>474.1</v>
      </c>
      <c r="N42" s="44">
        <v>497.3</v>
      </c>
    </row>
    <row r="43" spans="1:16">
      <c r="A43" s="36" t="s">
        <v>34</v>
      </c>
      <c r="B43" s="45">
        <v>7180.0999999999995</v>
      </c>
      <c r="C43" s="45">
        <v>692.8</v>
      </c>
      <c r="D43" s="45">
        <v>669.5</v>
      </c>
      <c r="E43" s="45">
        <v>676.6</v>
      </c>
      <c r="F43" s="45">
        <v>703.8</v>
      </c>
      <c r="G43" s="45">
        <v>620.70000000000005</v>
      </c>
      <c r="H43" s="45">
        <v>570.29999999999995</v>
      </c>
      <c r="I43" s="45">
        <v>639.29999999999995</v>
      </c>
      <c r="J43" s="45">
        <v>637.9</v>
      </c>
      <c r="K43" s="45">
        <v>571</v>
      </c>
      <c r="L43" s="45">
        <v>427.5</v>
      </c>
      <c r="M43" s="45">
        <v>473.5</v>
      </c>
      <c r="N43" s="45">
        <v>497.2</v>
      </c>
      <c r="O43" s="57"/>
      <c r="P43" s="57"/>
    </row>
    <row r="44" spans="1:16">
      <c r="A44" s="36" t="s">
        <v>11</v>
      </c>
      <c r="B44" s="45">
        <v>2.6000000000000005</v>
      </c>
      <c r="C44" s="45">
        <v>0.2</v>
      </c>
      <c r="D44" s="45">
        <v>0.3</v>
      </c>
      <c r="E44" s="45">
        <v>0</v>
      </c>
      <c r="F44" s="45">
        <v>0.4</v>
      </c>
      <c r="G44" s="45">
        <v>0.2</v>
      </c>
      <c r="H44" s="45">
        <v>0.3</v>
      </c>
      <c r="I44" s="45">
        <v>0.1</v>
      </c>
      <c r="J44" s="45">
        <v>0.1</v>
      </c>
      <c r="K44" s="45">
        <v>0.3</v>
      </c>
      <c r="L44" s="45">
        <v>0</v>
      </c>
      <c r="M44" s="45">
        <v>0.6</v>
      </c>
      <c r="N44" s="45">
        <v>0.1</v>
      </c>
      <c r="O44" s="57"/>
      <c r="P44" s="57"/>
    </row>
    <row r="45" spans="1:16" s="59" customFormat="1">
      <c r="A45" s="34" t="s">
        <v>78</v>
      </c>
      <c r="B45" s="44">
        <v>834.5</v>
      </c>
      <c r="C45" s="44">
        <v>70</v>
      </c>
      <c r="D45" s="44">
        <v>72.7</v>
      </c>
      <c r="E45" s="44">
        <v>74.900000000000006</v>
      </c>
      <c r="F45" s="44">
        <v>59.7</v>
      </c>
      <c r="G45" s="44">
        <v>74.2</v>
      </c>
      <c r="H45" s="44">
        <v>58.4</v>
      </c>
      <c r="I45" s="44">
        <v>69.7</v>
      </c>
      <c r="J45" s="44">
        <v>73.7</v>
      </c>
      <c r="K45" s="44">
        <v>56.5</v>
      </c>
      <c r="L45" s="44">
        <v>78.599999999999994</v>
      </c>
      <c r="M45" s="44">
        <v>69.099999999999994</v>
      </c>
      <c r="N45" s="44">
        <v>77</v>
      </c>
    </row>
    <row r="46" spans="1:16" s="59" customFormat="1">
      <c r="A46" s="34" t="s">
        <v>82</v>
      </c>
      <c r="B46" s="44">
        <v>1.6000000000000003</v>
      </c>
      <c r="C46" s="44">
        <v>0.3</v>
      </c>
      <c r="D46" s="44">
        <v>0</v>
      </c>
      <c r="E46" s="44">
        <v>0.1</v>
      </c>
      <c r="F46" s="44">
        <v>0.1</v>
      </c>
      <c r="G46" s="44">
        <v>0.4</v>
      </c>
      <c r="H46" s="44">
        <v>0.1</v>
      </c>
      <c r="I46" s="44">
        <v>0</v>
      </c>
      <c r="J46" s="44">
        <v>0.1</v>
      </c>
      <c r="K46" s="44">
        <v>0.1</v>
      </c>
      <c r="L46" s="44">
        <v>0.1</v>
      </c>
      <c r="M46" s="44">
        <v>0.2</v>
      </c>
      <c r="N46" s="44">
        <v>0.1</v>
      </c>
    </row>
    <row r="47" spans="1:16" s="59" customFormat="1">
      <c r="A47" s="34" t="s">
        <v>42</v>
      </c>
      <c r="B47" s="44">
        <v>3586.6</v>
      </c>
      <c r="C47" s="44">
        <v>266.50000000000006</v>
      </c>
      <c r="D47" s="44">
        <v>396.1</v>
      </c>
      <c r="E47" s="44">
        <v>361.1</v>
      </c>
      <c r="F47" s="44">
        <v>388.3</v>
      </c>
      <c r="G47" s="44">
        <v>314.79999999999995</v>
      </c>
      <c r="H47" s="44">
        <v>294.50000000000006</v>
      </c>
      <c r="I47" s="44">
        <v>260.39999999999998</v>
      </c>
      <c r="J47" s="44">
        <v>263.49999999999994</v>
      </c>
      <c r="K47" s="44">
        <v>244.9</v>
      </c>
      <c r="L47" s="44">
        <v>242.6</v>
      </c>
      <c r="M47" s="44">
        <v>263.70000000000005</v>
      </c>
      <c r="N47" s="44">
        <v>290.2</v>
      </c>
    </row>
    <row r="48" spans="1:16" s="59" customFormat="1">
      <c r="A48" s="37" t="s">
        <v>37</v>
      </c>
      <c r="B48" s="44">
        <v>1.8000000000000003</v>
      </c>
      <c r="C48" s="44">
        <v>0.1</v>
      </c>
      <c r="D48" s="44">
        <v>0</v>
      </c>
      <c r="E48" s="44">
        <v>0.2</v>
      </c>
      <c r="F48" s="44">
        <v>0.1</v>
      </c>
      <c r="G48" s="44">
        <v>0</v>
      </c>
      <c r="H48" s="44">
        <v>1.1000000000000001</v>
      </c>
      <c r="I48" s="44">
        <v>0.1</v>
      </c>
      <c r="J48" s="44">
        <v>0</v>
      </c>
      <c r="K48" s="44">
        <v>0</v>
      </c>
      <c r="L48" s="44">
        <v>0.1</v>
      </c>
      <c r="M48" s="44">
        <v>0.1</v>
      </c>
      <c r="N48" s="44">
        <v>0</v>
      </c>
    </row>
    <row r="49" spans="1:16">
      <c r="A49" s="36" t="s">
        <v>40</v>
      </c>
      <c r="B49" s="45">
        <v>1.8000000000000003</v>
      </c>
      <c r="C49" s="45">
        <v>0.1</v>
      </c>
      <c r="D49" s="45">
        <v>0</v>
      </c>
      <c r="E49" s="45">
        <v>0.2</v>
      </c>
      <c r="F49" s="45">
        <v>0.1</v>
      </c>
      <c r="G49" s="45">
        <v>0</v>
      </c>
      <c r="H49" s="45">
        <v>1.1000000000000001</v>
      </c>
      <c r="I49" s="45">
        <v>0.1</v>
      </c>
      <c r="J49" s="45">
        <v>0</v>
      </c>
      <c r="K49" s="45">
        <v>0</v>
      </c>
      <c r="L49" s="45">
        <v>0.1</v>
      </c>
      <c r="M49" s="45">
        <v>0.1</v>
      </c>
      <c r="N49" s="45">
        <v>0</v>
      </c>
      <c r="O49" s="57"/>
      <c r="P49" s="57"/>
    </row>
    <row r="50" spans="1:16">
      <c r="A50" s="36" t="s">
        <v>41</v>
      </c>
      <c r="B50" s="45">
        <v>0</v>
      </c>
      <c r="C50" s="45">
        <v>0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57"/>
      <c r="P50" s="57"/>
    </row>
    <row r="51" spans="1:16" s="59" customFormat="1">
      <c r="A51" s="37" t="s">
        <v>38</v>
      </c>
      <c r="B51" s="44">
        <v>3526.7</v>
      </c>
      <c r="C51" s="44">
        <v>262.10000000000002</v>
      </c>
      <c r="D51" s="44">
        <v>391</v>
      </c>
      <c r="E51" s="44">
        <v>355.6</v>
      </c>
      <c r="F51" s="44">
        <v>383.5</v>
      </c>
      <c r="G51" s="44">
        <v>309.09999999999997</v>
      </c>
      <c r="H51" s="44">
        <v>288.8</v>
      </c>
      <c r="I51" s="44">
        <v>255</v>
      </c>
      <c r="J51" s="44">
        <v>258.59999999999997</v>
      </c>
      <c r="K51" s="44">
        <v>240.4</v>
      </c>
      <c r="L51" s="44">
        <v>237.2</v>
      </c>
      <c r="M51" s="44">
        <v>259.10000000000002</v>
      </c>
      <c r="N51" s="44">
        <v>286.3</v>
      </c>
    </row>
    <row r="52" spans="1:16">
      <c r="A52" s="36" t="s">
        <v>39</v>
      </c>
      <c r="B52" s="45">
        <v>3493.7999999999997</v>
      </c>
      <c r="C52" s="45">
        <v>259.3</v>
      </c>
      <c r="D52" s="45">
        <v>388.3</v>
      </c>
      <c r="E52" s="45">
        <v>352.8</v>
      </c>
      <c r="F52" s="45">
        <v>380.8</v>
      </c>
      <c r="G52" s="45">
        <v>305.89999999999998</v>
      </c>
      <c r="H52" s="45">
        <v>286.2</v>
      </c>
      <c r="I52" s="45">
        <v>252.1</v>
      </c>
      <c r="J52" s="45">
        <v>255.7</v>
      </c>
      <c r="K52" s="45">
        <v>237.8</v>
      </c>
      <c r="L52" s="45">
        <v>234.2</v>
      </c>
      <c r="M52" s="45">
        <v>256.60000000000002</v>
      </c>
      <c r="N52" s="45">
        <v>284.10000000000002</v>
      </c>
      <c r="O52" s="57"/>
      <c r="P52" s="57"/>
    </row>
    <row r="53" spans="1:16">
      <c r="A53" s="36" t="s">
        <v>11</v>
      </c>
      <c r="B53" s="45">
        <v>32.9</v>
      </c>
      <c r="C53" s="45">
        <v>2.8</v>
      </c>
      <c r="D53" s="45">
        <v>2.7</v>
      </c>
      <c r="E53" s="45">
        <v>2.8</v>
      </c>
      <c r="F53" s="45">
        <v>2.7</v>
      </c>
      <c r="G53" s="45">
        <v>3.2</v>
      </c>
      <c r="H53" s="45">
        <v>2.6</v>
      </c>
      <c r="I53" s="45">
        <v>2.9</v>
      </c>
      <c r="J53" s="45">
        <v>2.9</v>
      </c>
      <c r="K53" s="45">
        <v>2.6</v>
      </c>
      <c r="L53" s="45">
        <v>3</v>
      </c>
      <c r="M53" s="45">
        <v>2.5</v>
      </c>
      <c r="N53" s="45">
        <v>2.2000000000000002</v>
      </c>
      <c r="O53" s="57"/>
      <c r="P53" s="57"/>
    </row>
    <row r="54" spans="1:16" s="59" customFormat="1">
      <c r="A54" s="37" t="s">
        <v>36</v>
      </c>
      <c r="B54" s="44">
        <v>58.099999999999987</v>
      </c>
      <c r="C54" s="44">
        <v>4.3</v>
      </c>
      <c r="D54" s="44">
        <v>5.0999999999999996</v>
      </c>
      <c r="E54" s="44">
        <v>5.3</v>
      </c>
      <c r="F54" s="44">
        <v>4.7</v>
      </c>
      <c r="G54" s="44">
        <v>5.7</v>
      </c>
      <c r="H54" s="44">
        <v>4.5999999999999996</v>
      </c>
      <c r="I54" s="44">
        <v>5.3</v>
      </c>
      <c r="J54" s="44">
        <v>4.9000000000000004</v>
      </c>
      <c r="K54" s="44">
        <v>4.5</v>
      </c>
      <c r="L54" s="44">
        <v>5.3</v>
      </c>
      <c r="M54" s="44">
        <v>4.5</v>
      </c>
      <c r="N54" s="44">
        <v>3.9</v>
      </c>
    </row>
    <row r="55" spans="1:16" s="59" customFormat="1">
      <c r="A55" s="34" t="s">
        <v>43</v>
      </c>
      <c r="B55" s="44">
        <v>11812.900000000001</v>
      </c>
      <c r="C55" s="44">
        <v>741.80000000000007</v>
      </c>
      <c r="D55" s="44">
        <v>806</v>
      </c>
      <c r="E55" s="44">
        <v>920.1</v>
      </c>
      <c r="F55" s="44">
        <v>702.8</v>
      </c>
      <c r="G55" s="44">
        <v>873.40000000000009</v>
      </c>
      <c r="H55" s="44">
        <v>1529.4</v>
      </c>
      <c r="I55" s="44">
        <v>995.9</v>
      </c>
      <c r="J55" s="44">
        <v>1252.2</v>
      </c>
      <c r="K55" s="44">
        <v>919.6</v>
      </c>
      <c r="L55" s="44">
        <v>1150.5</v>
      </c>
      <c r="M55" s="44">
        <v>1011.3</v>
      </c>
      <c r="N55" s="44">
        <v>909.90000000000009</v>
      </c>
    </row>
    <row r="56" spans="1:16" s="59" customFormat="1">
      <c r="A56" s="37" t="s">
        <v>44</v>
      </c>
      <c r="B56" s="44">
        <v>2302.9</v>
      </c>
      <c r="C56" s="44">
        <v>202.8</v>
      </c>
      <c r="D56" s="44">
        <v>210.4</v>
      </c>
      <c r="E56" s="44">
        <v>161.4</v>
      </c>
      <c r="F56" s="44">
        <v>167.1</v>
      </c>
      <c r="G56" s="44">
        <v>151.69999999999999</v>
      </c>
      <c r="H56" s="44">
        <v>180.60000000000002</v>
      </c>
      <c r="I56" s="44">
        <v>178.7</v>
      </c>
      <c r="J56" s="44">
        <v>204.5</v>
      </c>
      <c r="K56" s="44">
        <v>173.5</v>
      </c>
      <c r="L56" s="44">
        <v>229.1</v>
      </c>
      <c r="M56" s="44">
        <v>176.8</v>
      </c>
      <c r="N56" s="44">
        <v>266.3</v>
      </c>
    </row>
    <row r="57" spans="1:16" s="59" customFormat="1">
      <c r="A57" s="37" t="s">
        <v>45</v>
      </c>
      <c r="B57" s="44">
        <v>2302.9</v>
      </c>
      <c r="C57" s="44">
        <v>202.8</v>
      </c>
      <c r="D57" s="44">
        <v>210.4</v>
      </c>
      <c r="E57" s="44">
        <v>161.4</v>
      </c>
      <c r="F57" s="44">
        <v>167.1</v>
      </c>
      <c r="G57" s="44">
        <v>151.69999999999999</v>
      </c>
      <c r="H57" s="44">
        <v>180.60000000000002</v>
      </c>
      <c r="I57" s="44">
        <v>178.7</v>
      </c>
      <c r="J57" s="44">
        <v>204.5</v>
      </c>
      <c r="K57" s="44">
        <v>173.5</v>
      </c>
      <c r="L57" s="44">
        <v>229.1</v>
      </c>
      <c r="M57" s="44">
        <v>176.8</v>
      </c>
      <c r="N57" s="44">
        <v>266.3</v>
      </c>
    </row>
    <row r="58" spans="1:16">
      <c r="A58" s="36" t="s">
        <v>79</v>
      </c>
      <c r="B58" s="45">
        <v>2300.9</v>
      </c>
      <c r="C58" s="45">
        <v>202.8</v>
      </c>
      <c r="D58" s="45">
        <v>210.3</v>
      </c>
      <c r="E58" s="45">
        <v>161.4</v>
      </c>
      <c r="F58" s="45">
        <v>167.1</v>
      </c>
      <c r="G58" s="45">
        <v>151.69999999999999</v>
      </c>
      <c r="H58" s="45">
        <v>179.3</v>
      </c>
      <c r="I58" s="45">
        <v>178.7</v>
      </c>
      <c r="J58" s="45">
        <v>204.5</v>
      </c>
      <c r="K58" s="45">
        <v>172.9</v>
      </c>
      <c r="L58" s="45">
        <v>229.1</v>
      </c>
      <c r="M58" s="45">
        <v>176.8</v>
      </c>
      <c r="N58" s="45">
        <v>266.3</v>
      </c>
      <c r="O58" s="57"/>
      <c r="P58" s="57"/>
    </row>
    <row r="59" spans="1:16">
      <c r="A59" s="36" t="s">
        <v>11</v>
      </c>
      <c r="B59" s="45">
        <v>2</v>
      </c>
      <c r="C59" s="45">
        <v>0</v>
      </c>
      <c r="D59" s="45">
        <v>0.1</v>
      </c>
      <c r="E59" s="45">
        <v>0</v>
      </c>
      <c r="F59" s="45">
        <v>0</v>
      </c>
      <c r="G59" s="45">
        <v>0</v>
      </c>
      <c r="H59" s="45">
        <v>1.3</v>
      </c>
      <c r="I59" s="45">
        <v>0</v>
      </c>
      <c r="J59" s="45">
        <v>0</v>
      </c>
      <c r="K59" s="45">
        <v>0.6</v>
      </c>
      <c r="L59" s="45">
        <v>0</v>
      </c>
      <c r="M59" s="45">
        <v>0</v>
      </c>
      <c r="N59" s="45">
        <v>0</v>
      </c>
      <c r="O59" s="57"/>
      <c r="P59" s="57"/>
    </row>
    <row r="60" spans="1:16" s="59" customFormat="1">
      <c r="A60" s="37" t="s">
        <v>46</v>
      </c>
      <c r="B60" s="44">
        <v>271.89999999999998</v>
      </c>
      <c r="C60" s="44">
        <v>18.8</v>
      </c>
      <c r="D60" s="44">
        <v>15.8</v>
      </c>
      <c r="E60" s="44">
        <v>17.600000000000001</v>
      </c>
      <c r="F60" s="44">
        <v>31</v>
      </c>
      <c r="G60" s="44">
        <v>28</v>
      </c>
      <c r="H60" s="44">
        <v>22.5</v>
      </c>
      <c r="I60" s="44">
        <v>21.2</v>
      </c>
      <c r="J60" s="44">
        <v>30.2</v>
      </c>
      <c r="K60" s="44">
        <v>23.4</v>
      </c>
      <c r="L60" s="44">
        <v>20</v>
      </c>
      <c r="M60" s="44">
        <v>20</v>
      </c>
      <c r="N60" s="44">
        <v>23.4</v>
      </c>
    </row>
    <row r="61" spans="1:16" s="59" customFormat="1">
      <c r="A61" s="37" t="s">
        <v>47</v>
      </c>
      <c r="B61" s="44">
        <v>9238.1</v>
      </c>
      <c r="C61" s="44">
        <v>520.20000000000005</v>
      </c>
      <c r="D61" s="44">
        <v>579.79999999999995</v>
      </c>
      <c r="E61" s="44">
        <v>741.1</v>
      </c>
      <c r="F61" s="44">
        <v>504.7</v>
      </c>
      <c r="G61" s="44">
        <v>693.7</v>
      </c>
      <c r="H61" s="44">
        <v>1326.3</v>
      </c>
      <c r="I61" s="44">
        <v>796</v>
      </c>
      <c r="J61" s="44">
        <v>1017.5</v>
      </c>
      <c r="K61" s="44">
        <v>722.7</v>
      </c>
      <c r="L61" s="44">
        <v>901.4</v>
      </c>
      <c r="M61" s="44">
        <v>814.5</v>
      </c>
      <c r="N61" s="44">
        <v>620.20000000000005</v>
      </c>
    </row>
    <row r="62" spans="1:16">
      <c r="A62" s="36" t="s">
        <v>48</v>
      </c>
      <c r="B62" s="45">
        <v>9183</v>
      </c>
      <c r="C62" s="45">
        <v>518</v>
      </c>
      <c r="D62" s="45">
        <v>575.4</v>
      </c>
      <c r="E62" s="45">
        <v>735.2</v>
      </c>
      <c r="F62" s="45">
        <v>501.8</v>
      </c>
      <c r="G62" s="45">
        <v>689.7</v>
      </c>
      <c r="H62" s="45">
        <v>1323.4</v>
      </c>
      <c r="I62" s="45">
        <v>792.3</v>
      </c>
      <c r="J62" s="45">
        <v>1008.7</v>
      </c>
      <c r="K62" s="45">
        <v>716.7</v>
      </c>
      <c r="L62" s="45">
        <v>897.4</v>
      </c>
      <c r="M62" s="45">
        <v>809.3</v>
      </c>
      <c r="N62" s="45">
        <v>615.1</v>
      </c>
      <c r="O62" s="57"/>
      <c r="P62" s="57"/>
    </row>
    <row r="63" spans="1:16" s="59" customFormat="1">
      <c r="A63" s="34" t="s">
        <v>49</v>
      </c>
      <c r="B63" s="44">
        <v>0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</row>
    <row r="64" spans="1:16" s="59" customFormat="1" ht="4.5" customHeight="1">
      <c r="A64" s="3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1:16" s="59" customFormat="1">
      <c r="A65" s="34" t="s">
        <v>50</v>
      </c>
      <c r="B65" s="44">
        <f>SUM(B66:B68)</f>
        <v>2612.6000000000004</v>
      </c>
      <c r="C65" s="44">
        <f>SUM(C66:C68)</f>
        <v>305.8</v>
      </c>
      <c r="D65" s="44">
        <f t="shared" ref="D65:N65" si="1">SUM(D66:D68)</f>
        <v>252.8</v>
      </c>
      <c r="E65" s="44">
        <f t="shared" si="1"/>
        <v>265</v>
      </c>
      <c r="F65" s="44">
        <f t="shared" si="1"/>
        <v>249.2</v>
      </c>
      <c r="G65" s="44">
        <f t="shared" si="1"/>
        <v>319.60000000000002</v>
      </c>
      <c r="H65" s="44">
        <f t="shared" si="1"/>
        <v>234.60000000000002</v>
      </c>
      <c r="I65" s="44">
        <f t="shared" si="1"/>
        <v>272</v>
      </c>
      <c r="J65" s="44">
        <f t="shared" si="1"/>
        <v>201.8</v>
      </c>
      <c r="K65" s="44">
        <f t="shared" si="1"/>
        <v>160.4</v>
      </c>
      <c r="L65" s="44">
        <f t="shared" si="1"/>
        <v>185.5</v>
      </c>
      <c r="M65" s="44">
        <f t="shared" si="1"/>
        <v>89.1</v>
      </c>
      <c r="N65" s="44">
        <f t="shared" si="1"/>
        <v>76.8</v>
      </c>
    </row>
    <row r="66" spans="1:16">
      <c r="A66" s="36" t="s">
        <v>51</v>
      </c>
      <c r="B66" s="45">
        <v>182.79999999999998</v>
      </c>
      <c r="C66" s="45">
        <v>17.5</v>
      </c>
      <c r="D66" s="45">
        <v>11.8</v>
      </c>
      <c r="E66" s="45">
        <v>29.3</v>
      </c>
      <c r="F66" s="45">
        <v>12.1</v>
      </c>
      <c r="G66" s="45">
        <v>19.5</v>
      </c>
      <c r="H66" s="45">
        <v>7.3</v>
      </c>
      <c r="I66" s="45">
        <v>15.1</v>
      </c>
      <c r="J66" s="45">
        <v>14.3</v>
      </c>
      <c r="K66" s="45">
        <v>11.6</v>
      </c>
      <c r="L66" s="45">
        <v>9.9</v>
      </c>
      <c r="M66" s="45">
        <v>20.7</v>
      </c>
      <c r="N66" s="45">
        <v>13.7</v>
      </c>
      <c r="O66" s="57"/>
      <c r="P66" s="57"/>
    </row>
    <row r="67" spans="1:16">
      <c r="A67" s="36" t="s">
        <v>52</v>
      </c>
      <c r="B67" s="45">
        <v>2429.7000000000003</v>
      </c>
      <c r="C67" s="45">
        <v>287.5</v>
      </c>
      <c r="D67" s="45">
        <v>241</v>
      </c>
      <c r="E67" s="45">
        <v>235.7</v>
      </c>
      <c r="F67" s="45">
        <v>237.1</v>
      </c>
      <c r="G67" s="45">
        <v>300</v>
      </c>
      <c r="H67" s="45">
        <v>229</v>
      </c>
      <c r="I67" s="45">
        <v>256.89999999999998</v>
      </c>
      <c r="J67" s="45">
        <v>187.4</v>
      </c>
      <c r="K67" s="45">
        <v>148.4</v>
      </c>
      <c r="L67" s="45">
        <v>175.2</v>
      </c>
      <c r="M67" s="45">
        <v>68.599999999999994</v>
      </c>
      <c r="N67" s="45">
        <v>62.9</v>
      </c>
      <c r="O67" s="57"/>
      <c r="P67" s="57"/>
    </row>
    <row r="68" spans="1:16" ht="24">
      <c r="A68" s="54" t="s">
        <v>81</v>
      </c>
      <c r="B68" s="46">
        <v>0.10000000000000009</v>
      </c>
      <c r="C68" s="46">
        <v>0.8</v>
      </c>
      <c r="D68" s="46">
        <v>0</v>
      </c>
      <c r="E68" s="46">
        <v>0</v>
      </c>
      <c r="F68" s="46">
        <v>0</v>
      </c>
      <c r="G68" s="46">
        <v>0.1</v>
      </c>
      <c r="H68" s="46">
        <v>-1.7</v>
      </c>
      <c r="I68" s="46">
        <v>0</v>
      </c>
      <c r="J68" s="46">
        <v>0.1</v>
      </c>
      <c r="K68" s="46">
        <v>0.4</v>
      </c>
      <c r="L68" s="46">
        <v>0.4</v>
      </c>
      <c r="M68" s="46">
        <v>-0.2</v>
      </c>
      <c r="N68" s="46">
        <v>0.2</v>
      </c>
      <c r="O68" s="57"/>
      <c r="P68" s="57"/>
    </row>
    <row r="69" spans="1:16">
      <c r="A69" s="26" t="s">
        <v>152</v>
      </c>
      <c r="B69" s="56"/>
      <c r="C69" s="56"/>
      <c r="D69" s="56"/>
      <c r="E69" s="56"/>
      <c r="F69" s="56"/>
      <c r="G69" s="56"/>
      <c r="H69" s="56"/>
      <c r="I69" s="56"/>
      <c r="J69" s="61"/>
      <c r="K69" s="61"/>
      <c r="L69" s="61"/>
      <c r="M69" s="61"/>
      <c r="N69" s="86"/>
      <c r="O69" s="57"/>
      <c r="P69" s="57"/>
    </row>
    <row r="70" spans="1:16">
      <c r="A70" s="26" t="s">
        <v>155</v>
      </c>
      <c r="B70" s="56"/>
      <c r="C70" s="56"/>
      <c r="D70" s="56"/>
      <c r="E70" s="56"/>
      <c r="F70" s="56"/>
      <c r="G70" s="56"/>
      <c r="H70" s="56"/>
      <c r="I70" s="56"/>
      <c r="J70" s="61"/>
      <c r="K70" s="61"/>
      <c r="L70" s="61"/>
      <c r="M70" s="61"/>
      <c r="N70" s="86"/>
      <c r="O70" s="57"/>
      <c r="P70" s="57"/>
    </row>
    <row r="71" spans="1:16">
      <c r="A71" s="26" t="s">
        <v>149</v>
      </c>
      <c r="B71" s="56"/>
      <c r="C71" s="56"/>
      <c r="D71" s="56"/>
      <c r="E71" s="56"/>
      <c r="F71" s="56" t="s">
        <v>83</v>
      </c>
      <c r="G71" s="56"/>
      <c r="H71" s="56"/>
      <c r="I71" s="56"/>
      <c r="J71" s="61"/>
      <c r="K71" s="61"/>
      <c r="L71" s="61"/>
      <c r="M71" s="61"/>
      <c r="N71" s="86"/>
      <c r="O71" s="57"/>
      <c r="P71" s="57"/>
    </row>
    <row r="72" spans="1:16">
      <c r="A72" s="26" t="s">
        <v>150</v>
      </c>
      <c r="B72" s="56"/>
      <c r="C72" s="56"/>
      <c r="D72" s="56"/>
      <c r="E72" s="56"/>
      <c r="F72" s="56"/>
      <c r="G72" s="56"/>
      <c r="H72" s="56"/>
      <c r="I72" s="56"/>
      <c r="J72" s="61"/>
      <c r="K72" s="61"/>
      <c r="L72" s="61"/>
      <c r="M72" s="61"/>
      <c r="N72" s="86"/>
      <c r="O72" s="57"/>
      <c r="P72" s="57"/>
    </row>
    <row r="73" spans="1:16">
      <c r="A73" s="29" t="s">
        <v>3</v>
      </c>
      <c r="B73" s="55"/>
      <c r="C73" s="55"/>
      <c r="D73" s="55"/>
      <c r="E73" s="55"/>
      <c r="F73" s="55"/>
      <c r="G73" s="55"/>
      <c r="H73" s="55"/>
      <c r="I73" s="55"/>
      <c r="J73" s="60"/>
      <c r="K73" s="60"/>
      <c r="L73" s="60"/>
      <c r="M73" s="60"/>
      <c r="N73" s="86"/>
      <c r="O73" s="57"/>
      <c r="P73" s="57"/>
    </row>
    <row r="74" spans="1:16">
      <c r="A74" s="51"/>
      <c r="B74" s="56"/>
      <c r="C74" s="56"/>
      <c r="D74" s="56"/>
      <c r="E74" s="56"/>
      <c r="F74" s="56"/>
      <c r="G74" s="56"/>
      <c r="H74" s="56"/>
      <c r="I74" s="56"/>
      <c r="J74" s="61"/>
      <c r="K74" s="61"/>
      <c r="L74" s="61"/>
      <c r="M74" s="61"/>
      <c r="N74" s="86"/>
      <c r="O74" s="57"/>
      <c r="P74" s="57"/>
    </row>
    <row r="75" spans="1:16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87"/>
      <c r="O75" s="57"/>
      <c r="P75" s="57"/>
    </row>
    <row r="76" spans="1:16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87"/>
      <c r="O76" s="57"/>
      <c r="P76" s="57"/>
    </row>
    <row r="77" spans="1:16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87"/>
      <c r="O77" s="57"/>
      <c r="P77" s="57"/>
    </row>
    <row r="78" spans="1:16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88"/>
      <c r="O78" s="57"/>
      <c r="P78" s="57"/>
    </row>
    <row r="79" spans="1:16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88"/>
      <c r="O79" s="57"/>
      <c r="P79" s="57"/>
    </row>
    <row r="80" spans="1:16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88"/>
      <c r="O80" s="57"/>
      <c r="P80" s="57"/>
    </row>
    <row r="81" spans="1:16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88"/>
      <c r="O81" s="57"/>
      <c r="P81" s="57"/>
    </row>
    <row r="82" spans="1:16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88"/>
      <c r="O82" s="57"/>
      <c r="P82" s="57"/>
    </row>
    <row r="83" spans="1:16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88"/>
      <c r="O83" s="57"/>
      <c r="P83" s="57"/>
    </row>
    <row r="84" spans="1:16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88"/>
      <c r="O84" s="57"/>
      <c r="P84" s="57"/>
    </row>
    <row r="85" spans="1:16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88"/>
      <c r="O85" s="57"/>
      <c r="P85" s="57"/>
    </row>
    <row r="86" spans="1:16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88"/>
      <c r="O86" s="57"/>
      <c r="P86" s="57"/>
    </row>
    <row r="87" spans="1:16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88"/>
      <c r="O87" s="57"/>
      <c r="P87" s="57"/>
    </row>
    <row r="88" spans="1:16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88"/>
      <c r="O88" s="57"/>
      <c r="P88" s="57"/>
    </row>
    <row r="89" spans="1:16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88"/>
      <c r="O89" s="57"/>
      <c r="P89" s="57"/>
    </row>
    <row r="90" spans="1:16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88"/>
      <c r="O90" s="57"/>
      <c r="P90" s="57"/>
    </row>
    <row r="91" spans="1:16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88"/>
      <c r="O91" s="57"/>
      <c r="P91" s="57"/>
    </row>
    <row r="92" spans="1:16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88"/>
      <c r="O92" s="57"/>
      <c r="P92" s="57"/>
    </row>
    <row r="93" spans="1:16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88"/>
      <c r="O93" s="57"/>
      <c r="P93" s="57"/>
    </row>
    <row r="94" spans="1:16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88"/>
      <c r="O94" s="57"/>
      <c r="P94" s="57"/>
    </row>
    <row r="95" spans="1:16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88"/>
      <c r="O95" s="57"/>
      <c r="P95" s="57"/>
    </row>
    <row r="96" spans="1:16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88"/>
      <c r="O96" s="57"/>
      <c r="P96" s="57"/>
    </row>
    <row r="97" spans="1:16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88"/>
      <c r="O97" s="57"/>
      <c r="P97" s="57"/>
    </row>
    <row r="98" spans="1:16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88"/>
      <c r="O98" s="57"/>
      <c r="P98" s="57"/>
    </row>
    <row r="99" spans="1:16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88"/>
      <c r="O99" s="57"/>
      <c r="P99" s="57"/>
    </row>
    <row r="100" spans="1:16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88"/>
      <c r="O100" s="57"/>
      <c r="P100" s="57"/>
    </row>
    <row r="101" spans="1:16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88"/>
      <c r="O101" s="57"/>
      <c r="P101" s="57"/>
    </row>
    <row r="102" spans="1:16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88"/>
      <c r="O102" s="57"/>
      <c r="P102" s="57"/>
    </row>
    <row r="103" spans="1:16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88"/>
      <c r="O103" s="57"/>
      <c r="P103" s="57"/>
    </row>
    <row r="104" spans="1:16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88"/>
      <c r="O104" s="57"/>
      <c r="P104" s="57"/>
    </row>
    <row r="105" spans="1:16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88"/>
      <c r="O105" s="57"/>
      <c r="P105" s="57"/>
    </row>
    <row r="106" spans="1:16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88"/>
      <c r="O106" s="57"/>
      <c r="P106" s="57"/>
    </row>
    <row r="107" spans="1:16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88"/>
      <c r="O107" s="57"/>
      <c r="P107" s="57"/>
    </row>
    <row r="108" spans="1:16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88"/>
      <c r="O108" s="57"/>
      <c r="P108" s="57"/>
    </row>
    <row r="109" spans="1:16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88"/>
      <c r="O109" s="57"/>
      <c r="P109" s="57"/>
    </row>
    <row r="110" spans="1:16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88"/>
      <c r="O110" s="57"/>
      <c r="P110" s="57"/>
    </row>
    <row r="111" spans="1:16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88"/>
      <c r="O111" s="57"/>
      <c r="P111" s="57"/>
    </row>
    <row r="112" spans="1:16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88"/>
      <c r="O112" s="57"/>
      <c r="P112" s="57"/>
    </row>
    <row r="113" spans="1:16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88"/>
      <c r="O113" s="57"/>
      <c r="P113" s="57"/>
    </row>
    <row r="114" spans="1:16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88"/>
      <c r="O114" s="57"/>
      <c r="P114" s="57"/>
    </row>
    <row r="115" spans="1:16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88"/>
      <c r="O115" s="57"/>
      <c r="P115" s="57"/>
    </row>
    <row r="116" spans="1:16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88"/>
      <c r="O116" s="57"/>
      <c r="P116" s="57"/>
    </row>
    <row r="117" spans="1:16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88"/>
      <c r="O117" s="57"/>
      <c r="P117" s="57"/>
    </row>
    <row r="118" spans="1:16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88"/>
      <c r="O118" s="57"/>
      <c r="P118" s="57"/>
    </row>
    <row r="119" spans="1:16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88"/>
      <c r="O119" s="57"/>
      <c r="P119" s="57"/>
    </row>
    <row r="120" spans="1:16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88"/>
      <c r="O120" s="57"/>
      <c r="P120" s="57"/>
    </row>
    <row r="121" spans="1:16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88"/>
      <c r="O121" s="57"/>
      <c r="P121" s="57"/>
    </row>
    <row r="122" spans="1:16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88"/>
      <c r="O122" s="57"/>
      <c r="P122" s="57"/>
    </row>
    <row r="123" spans="1:16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88"/>
      <c r="O123" s="57"/>
      <c r="P123" s="57"/>
    </row>
    <row r="124" spans="1:16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88"/>
      <c r="O124" s="57"/>
      <c r="P124" s="57"/>
    </row>
    <row r="125" spans="1:16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88"/>
      <c r="O125" s="57"/>
      <c r="P125" s="57"/>
    </row>
    <row r="126" spans="1:16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88"/>
      <c r="O126" s="57"/>
      <c r="P126" s="57"/>
    </row>
    <row r="127" spans="1:16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88"/>
      <c r="O127" s="57"/>
      <c r="P127" s="57"/>
    </row>
    <row r="128" spans="1:16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88"/>
      <c r="O128" s="57"/>
      <c r="P128" s="57"/>
    </row>
    <row r="129" spans="1:16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88"/>
      <c r="O129" s="57"/>
      <c r="P129" s="57"/>
    </row>
    <row r="130" spans="1:16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88"/>
      <c r="O130" s="57"/>
      <c r="P130" s="57"/>
    </row>
    <row r="131" spans="1:16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88"/>
      <c r="O131" s="57"/>
      <c r="P131" s="57"/>
    </row>
    <row r="132" spans="1:16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88"/>
      <c r="O132" s="57"/>
      <c r="P132" s="57"/>
    </row>
    <row r="133" spans="1:16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88"/>
      <c r="O133" s="57"/>
      <c r="P133" s="57"/>
    </row>
    <row r="134" spans="1:16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</row>
    <row r="135" spans="1:16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</row>
    <row r="136" spans="1:16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</row>
    <row r="137" spans="1:16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</row>
    <row r="138" spans="1:16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</row>
    <row r="139" spans="1:16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</row>
    <row r="140" spans="1:16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</row>
    <row r="141" spans="1:16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</row>
    <row r="142" spans="1:16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</row>
    <row r="143" spans="1:16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</row>
    <row r="144" spans="1:16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</row>
    <row r="145" spans="1:16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</row>
    <row r="146" spans="1:16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</row>
    <row r="147" spans="1:16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</row>
    <row r="148" spans="1:16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</row>
    <row r="149" spans="1:16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</row>
    <row r="150" spans="1:16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</row>
    <row r="151" spans="1:16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</row>
    <row r="152" spans="1:16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</row>
    <row r="153" spans="1:16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</row>
    <row r="154" spans="1:16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</row>
    <row r="155" spans="1:16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</row>
    <row r="156" spans="1:16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</row>
    <row r="157" spans="1:16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</row>
    <row r="158" spans="1:16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</row>
    <row r="159" spans="1:16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</row>
    <row r="160" spans="1:16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</row>
    <row r="161" spans="1:16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</row>
    <row r="162" spans="1:16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</row>
    <row r="163" spans="1:16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</row>
    <row r="164" spans="1:16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</row>
    <row r="165" spans="1:16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</row>
    <row r="166" spans="1:16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</row>
    <row r="167" spans="1:16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</row>
    <row r="168" spans="1:16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</row>
    <row r="169" spans="1:16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</row>
    <row r="170" spans="1:16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</row>
    <row r="171" spans="1:16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</row>
    <row r="172" spans="1:16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</row>
    <row r="173" spans="1:16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</row>
    <row r="174" spans="1:16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</row>
    <row r="175" spans="1:16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selection activeCell="A3" sqref="A3:N3"/>
    </sheetView>
  </sheetViews>
  <sheetFormatPr baseColWidth="10" defaultRowHeight="15"/>
  <cols>
    <col min="1" max="1" width="60.28515625" style="6" customWidth="1"/>
    <col min="2" max="2" width="14.5703125" style="6" customWidth="1"/>
    <col min="3" max="16384" width="11.42578125" style="6"/>
  </cols>
  <sheetData>
    <row r="1" spans="1:16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3"/>
      <c r="P1" s="5"/>
    </row>
    <row r="2" spans="1:16" ht="15" customHeight="1">
      <c r="A2" s="103" t="s">
        <v>151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3"/>
      <c r="P2" s="7"/>
    </row>
    <row r="3" spans="1:16">
      <c r="A3" s="100" t="s">
        <v>84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3"/>
      <c r="P3" s="7"/>
    </row>
    <row r="4" spans="1:16" ht="15.7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13"/>
    </row>
    <row r="5" spans="1:16" s="52" customFormat="1">
      <c r="A5" s="53" t="s">
        <v>1</v>
      </c>
      <c r="B5" s="53" t="s">
        <v>59</v>
      </c>
      <c r="C5" s="53" t="s">
        <v>0</v>
      </c>
      <c r="D5" s="53" t="s">
        <v>55</v>
      </c>
      <c r="E5" s="53" t="s">
        <v>56</v>
      </c>
      <c r="F5" s="53" t="s">
        <v>60</v>
      </c>
      <c r="G5" s="53" t="s">
        <v>61</v>
      </c>
      <c r="H5" s="53" t="s">
        <v>62</v>
      </c>
      <c r="I5" s="53" t="s">
        <v>63</v>
      </c>
      <c r="J5" s="53" t="s">
        <v>64</v>
      </c>
      <c r="K5" s="53" t="s">
        <v>71</v>
      </c>
      <c r="L5" s="53" t="s">
        <v>72</v>
      </c>
      <c r="M5" s="53" t="s">
        <v>74</v>
      </c>
      <c r="N5" s="53" t="s">
        <v>75</v>
      </c>
    </row>
    <row r="6" spans="1:16" s="52" customFormat="1">
      <c r="A6" s="34" t="s">
        <v>54</v>
      </c>
      <c r="B6" s="44">
        <f t="shared" ref="B6:B37" si="0">SUM(C6:N6)</f>
        <v>446880.77353970998</v>
      </c>
      <c r="C6" s="44">
        <f>SUM(C7,C66)</f>
        <v>49073.722465539999</v>
      </c>
      <c r="D6" s="44">
        <f t="shared" ref="D6:N6" si="1">SUM(D7,D66)</f>
        <v>37530.473384509998</v>
      </c>
      <c r="E6" s="44">
        <f t="shared" si="1"/>
        <v>32648.0191939</v>
      </c>
      <c r="F6" s="44">
        <f t="shared" si="1"/>
        <v>26834.138019039998</v>
      </c>
      <c r="G6" s="44">
        <f t="shared" si="1"/>
        <v>26031.613334100006</v>
      </c>
      <c r="H6" s="44">
        <f t="shared" si="1"/>
        <v>30552.296992890002</v>
      </c>
      <c r="I6" s="44">
        <f t="shared" si="1"/>
        <v>42265.971661119998</v>
      </c>
      <c r="J6" s="44">
        <f t="shared" si="1"/>
        <v>38340.492969760002</v>
      </c>
      <c r="K6" s="44">
        <f t="shared" si="1"/>
        <v>36352.589365219996</v>
      </c>
      <c r="L6" s="44">
        <f t="shared" si="1"/>
        <v>49332.822221960007</v>
      </c>
      <c r="M6" s="44">
        <f t="shared" si="1"/>
        <v>36566.83393167</v>
      </c>
      <c r="N6" s="44">
        <f t="shared" si="1"/>
        <v>41351.800000000003</v>
      </c>
    </row>
    <row r="7" spans="1:16" s="52" customFormat="1">
      <c r="A7" s="34" t="s">
        <v>58</v>
      </c>
      <c r="B7" s="44">
        <f t="shared" si="0"/>
        <v>442708.97353970993</v>
      </c>
      <c r="C7" s="44">
        <f>SUM(C8,C64)</f>
        <v>48861.822465539997</v>
      </c>
      <c r="D7" s="44">
        <f t="shared" ref="D7:N7" si="2">SUM(D8,D64)</f>
        <v>37262.273384510001</v>
      </c>
      <c r="E7" s="44">
        <f t="shared" si="2"/>
        <v>32417.119193899998</v>
      </c>
      <c r="F7" s="44">
        <f t="shared" si="2"/>
        <v>26721.338019039998</v>
      </c>
      <c r="G7" s="44">
        <f t="shared" si="2"/>
        <v>25778.413334100005</v>
      </c>
      <c r="H7" s="44">
        <f t="shared" si="2"/>
        <v>30197.796992890002</v>
      </c>
      <c r="I7" s="44">
        <f t="shared" si="2"/>
        <v>41772.071661119997</v>
      </c>
      <c r="J7" s="44">
        <f t="shared" si="2"/>
        <v>37428.492969760002</v>
      </c>
      <c r="K7" s="44">
        <f t="shared" si="2"/>
        <v>35923.089365219996</v>
      </c>
      <c r="L7" s="44">
        <f t="shared" si="2"/>
        <v>48958.922221960005</v>
      </c>
      <c r="M7" s="44">
        <f t="shared" si="2"/>
        <v>36329.133931670003</v>
      </c>
      <c r="N7" s="44">
        <f t="shared" si="2"/>
        <v>41058.5</v>
      </c>
    </row>
    <row r="8" spans="1:16" s="52" customFormat="1">
      <c r="A8" s="34" t="s">
        <v>53</v>
      </c>
      <c r="B8" s="44">
        <f t="shared" si="0"/>
        <v>442708.97353970993</v>
      </c>
      <c r="C8" s="44">
        <v>48861.822465539997</v>
      </c>
      <c r="D8" s="44">
        <v>37262.273384510001</v>
      </c>
      <c r="E8" s="44">
        <v>32417.119193899998</v>
      </c>
      <c r="F8" s="44">
        <v>26721.338019039998</v>
      </c>
      <c r="G8" s="44">
        <v>25778.413334100005</v>
      </c>
      <c r="H8" s="44">
        <v>30197.796992890002</v>
      </c>
      <c r="I8" s="44">
        <v>41772.071661119997</v>
      </c>
      <c r="J8" s="44">
        <v>37428.492969760002</v>
      </c>
      <c r="K8" s="44">
        <v>35923.089365219996</v>
      </c>
      <c r="L8" s="44">
        <v>48958.922221960005</v>
      </c>
      <c r="M8" s="44">
        <v>36329.133931670003</v>
      </c>
      <c r="N8" s="44">
        <v>41058.5</v>
      </c>
    </row>
    <row r="9" spans="1:16" s="52" customFormat="1">
      <c r="A9" s="34" t="s">
        <v>2</v>
      </c>
      <c r="B9" s="44">
        <f t="shared" si="0"/>
        <v>425934.77353970998</v>
      </c>
      <c r="C9" s="44">
        <v>47548.922465539996</v>
      </c>
      <c r="D9" s="44">
        <v>35884.773384510001</v>
      </c>
      <c r="E9" s="44">
        <v>31113.2191939</v>
      </c>
      <c r="F9" s="44">
        <v>25748.338019039998</v>
      </c>
      <c r="G9" s="44">
        <v>24980.713334100004</v>
      </c>
      <c r="H9" s="44">
        <v>29301.396992890001</v>
      </c>
      <c r="I9" s="44">
        <v>40618.871661119992</v>
      </c>
      <c r="J9" s="44">
        <v>36464.59296976</v>
      </c>
      <c r="K9" s="44">
        <v>34836.889365219991</v>
      </c>
      <c r="L9" s="44">
        <v>44851.622221960002</v>
      </c>
      <c r="M9" s="44">
        <v>35088.033931670005</v>
      </c>
      <c r="N9" s="44">
        <v>39497.4</v>
      </c>
    </row>
    <row r="10" spans="1:16" s="52" customFormat="1">
      <c r="A10" s="34" t="s">
        <v>4</v>
      </c>
      <c r="B10" s="44">
        <f t="shared" si="0"/>
        <v>188486.19999999998</v>
      </c>
      <c r="C10" s="44">
        <v>20896.599999999999</v>
      </c>
      <c r="D10" s="44">
        <v>14072.900000000001</v>
      </c>
      <c r="E10" s="44">
        <v>13646.400000000001</v>
      </c>
      <c r="F10" s="44">
        <v>16420.599999999999</v>
      </c>
      <c r="G10" s="44">
        <v>11041.7</v>
      </c>
      <c r="H10" s="44">
        <v>10874.6</v>
      </c>
      <c r="I10" s="44">
        <v>20089.699999999997</v>
      </c>
      <c r="J10" s="44">
        <v>15607.4</v>
      </c>
      <c r="K10" s="44">
        <v>14881.4</v>
      </c>
      <c r="L10" s="44">
        <v>22029.899999999998</v>
      </c>
      <c r="M10" s="44">
        <v>13297.800000000001</v>
      </c>
      <c r="N10" s="44">
        <v>15627.2</v>
      </c>
    </row>
    <row r="11" spans="1:16">
      <c r="A11" s="36" t="s">
        <v>9</v>
      </c>
      <c r="B11" s="45">
        <f t="shared" si="0"/>
        <v>58746.900000000009</v>
      </c>
      <c r="C11" s="45">
        <v>6857</v>
      </c>
      <c r="D11" s="45">
        <v>5532.7</v>
      </c>
      <c r="E11" s="45">
        <v>4956.6000000000004</v>
      </c>
      <c r="F11" s="45">
        <v>4725.8999999999996</v>
      </c>
      <c r="G11" s="45">
        <v>4520.2</v>
      </c>
      <c r="H11" s="45">
        <v>4102.1000000000004</v>
      </c>
      <c r="I11" s="45">
        <v>4181.7</v>
      </c>
      <c r="J11" s="45">
        <v>5375.9</v>
      </c>
      <c r="K11" s="45">
        <v>4394</v>
      </c>
      <c r="L11" s="45">
        <v>4453.8</v>
      </c>
      <c r="M11" s="45">
        <v>4521.3</v>
      </c>
      <c r="N11" s="45">
        <v>5125.7</v>
      </c>
      <c r="O11" s="51"/>
    </row>
    <row r="12" spans="1:16">
      <c r="A12" s="36" t="s">
        <v>10</v>
      </c>
      <c r="B12" s="45">
        <f t="shared" si="0"/>
        <v>90442.4</v>
      </c>
      <c r="C12" s="45">
        <v>10045.5</v>
      </c>
      <c r="D12" s="45">
        <v>5947.3</v>
      </c>
      <c r="E12" s="45">
        <v>5901.5</v>
      </c>
      <c r="F12" s="45">
        <v>9248.7000000000007</v>
      </c>
      <c r="G12" s="45">
        <v>3614.5</v>
      </c>
      <c r="H12" s="45">
        <v>4255.8999999999996</v>
      </c>
      <c r="I12" s="45">
        <v>12123.4</v>
      </c>
      <c r="J12" s="45">
        <v>7215.7</v>
      </c>
      <c r="K12" s="45">
        <v>8327.9</v>
      </c>
      <c r="L12" s="45">
        <v>11666</v>
      </c>
      <c r="M12" s="45">
        <v>6027.9</v>
      </c>
      <c r="N12" s="45">
        <v>6068.1</v>
      </c>
      <c r="O12" s="51"/>
    </row>
    <row r="13" spans="1:16">
      <c r="A13" s="36" t="s">
        <v>8</v>
      </c>
      <c r="B13" s="45">
        <f t="shared" si="0"/>
        <v>38020.599999999991</v>
      </c>
      <c r="C13" s="45">
        <v>3790.6</v>
      </c>
      <c r="D13" s="45">
        <v>2473.6999999999998</v>
      </c>
      <c r="E13" s="45">
        <v>2716.1</v>
      </c>
      <c r="F13" s="45">
        <v>2401.6999999999998</v>
      </c>
      <c r="G13" s="45">
        <v>2860.3</v>
      </c>
      <c r="H13" s="45">
        <v>2447.1</v>
      </c>
      <c r="I13" s="45">
        <v>3675.5</v>
      </c>
      <c r="J13" s="45">
        <v>2939.6</v>
      </c>
      <c r="K13" s="45">
        <v>2081.5</v>
      </c>
      <c r="L13" s="45">
        <v>5821.4</v>
      </c>
      <c r="M13" s="45">
        <v>2663.4</v>
      </c>
      <c r="N13" s="45">
        <v>4149.7</v>
      </c>
      <c r="O13" s="51"/>
    </row>
    <row r="14" spans="1:16">
      <c r="A14" s="36" t="s">
        <v>7</v>
      </c>
      <c r="B14" s="45">
        <f t="shared" si="0"/>
        <v>1276.3000000000002</v>
      </c>
      <c r="C14" s="45">
        <v>203.5</v>
      </c>
      <c r="D14" s="45">
        <v>119.2</v>
      </c>
      <c r="E14" s="45">
        <v>72.2</v>
      </c>
      <c r="F14" s="45">
        <v>44.3</v>
      </c>
      <c r="G14" s="45">
        <v>46.7</v>
      </c>
      <c r="H14" s="45">
        <v>69.5</v>
      </c>
      <c r="I14" s="45">
        <v>109.1</v>
      </c>
      <c r="J14" s="45">
        <v>76.2</v>
      </c>
      <c r="K14" s="45">
        <v>78</v>
      </c>
      <c r="L14" s="45">
        <v>88.7</v>
      </c>
      <c r="M14" s="45">
        <v>85.2</v>
      </c>
      <c r="N14" s="45">
        <v>283.7</v>
      </c>
      <c r="O14" s="51"/>
    </row>
    <row r="15" spans="1:16" s="52" customFormat="1">
      <c r="A15" s="34" t="s">
        <v>5</v>
      </c>
      <c r="B15" s="44">
        <f t="shared" si="0"/>
        <v>25251.473539710001</v>
      </c>
      <c r="C15" s="44">
        <v>2038.1224655399999</v>
      </c>
      <c r="D15" s="44">
        <v>1843.0733845100001</v>
      </c>
      <c r="E15" s="44">
        <v>2517.6191939</v>
      </c>
      <c r="F15" s="44">
        <v>492.03801903999999</v>
      </c>
      <c r="G15" s="44">
        <v>1039.4133341000002</v>
      </c>
      <c r="H15" s="44">
        <v>1588.6969928899998</v>
      </c>
      <c r="I15" s="44">
        <v>2388.0716611200005</v>
      </c>
      <c r="J15" s="44">
        <v>2080.3929697599997</v>
      </c>
      <c r="K15" s="44">
        <v>2672.4893652200003</v>
      </c>
      <c r="L15" s="44">
        <v>3604.8222219599998</v>
      </c>
      <c r="M15" s="44">
        <v>2131.8339316700003</v>
      </c>
      <c r="N15" s="44">
        <v>2854.9</v>
      </c>
    </row>
    <row r="16" spans="1:16" s="52" customFormat="1" ht="24">
      <c r="A16" s="37" t="s">
        <v>6</v>
      </c>
      <c r="B16" s="44">
        <f t="shared" si="0"/>
        <v>24366.873539710003</v>
      </c>
      <c r="C16" s="44">
        <v>1890.3224655399999</v>
      </c>
      <c r="D16" s="44">
        <v>1729.9733845100002</v>
      </c>
      <c r="E16" s="44">
        <v>2431.9191939000002</v>
      </c>
      <c r="F16" s="44">
        <v>478.83801904000001</v>
      </c>
      <c r="G16" s="44">
        <v>1019.9133341</v>
      </c>
      <c r="H16" s="44">
        <v>1526.5969928899999</v>
      </c>
      <c r="I16" s="44">
        <v>2313.0716611200005</v>
      </c>
      <c r="J16" s="44">
        <v>2023.9929697599998</v>
      </c>
      <c r="K16" s="44">
        <v>2601.8893652200004</v>
      </c>
      <c r="L16" s="44">
        <v>3535.8222219599998</v>
      </c>
      <c r="M16" s="44">
        <v>2048.3339316700003</v>
      </c>
      <c r="N16" s="44">
        <v>2766.2000000000003</v>
      </c>
    </row>
    <row r="17" spans="1:15" ht="24">
      <c r="A17" s="36" t="s">
        <v>13</v>
      </c>
      <c r="B17" s="45">
        <f t="shared" si="0"/>
        <v>2856.7</v>
      </c>
      <c r="C17" s="45">
        <v>81.3</v>
      </c>
      <c r="D17" s="45">
        <v>211.8</v>
      </c>
      <c r="E17" s="45">
        <v>1019.2</v>
      </c>
      <c r="F17" s="45">
        <v>17.600000000000001</v>
      </c>
      <c r="G17" s="45">
        <v>22</v>
      </c>
      <c r="H17" s="45">
        <v>57.1</v>
      </c>
      <c r="I17" s="45">
        <v>58.9</v>
      </c>
      <c r="J17" s="45">
        <v>161.5</v>
      </c>
      <c r="K17" s="45">
        <v>816</v>
      </c>
      <c r="L17" s="45">
        <v>147.1</v>
      </c>
      <c r="M17" s="45">
        <v>117.2</v>
      </c>
      <c r="N17" s="45">
        <v>147</v>
      </c>
      <c r="O17" s="51"/>
    </row>
    <row r="18" spans="1:15">
      <c r="A18" s="36" t="s">
        <v>14</v>
      </c>
      <c r="B18" s="45">
        <f t="shared" si="0"/>
        <v>4522.3</v>
      </c>
      <c r="C18" s="45">
        <v>197.4</v>
      </c>
      <c r="D18" s="45">
        <v>92.9</v>
      </c>
      <c r="E18" s="45">
        <v>65.5</v>
      </c>
      <c r="F18" s="45">
        <v>54.3</v>
      </c>
      <c r="G18" s="45">
        <v>244.6</v>
      </c>
      <c r="H18" s="45">
        <v>250.6</v>
      </c>
      <c r="I18" s="45">
        <v>850.7</v>
      </c>
      <c r="J18" s="45">
        <v>375.9</v>
      </c>
      <c r="K18" s="45">
        <v>326.89999999999998</v>
      </c>
      <c r="L18" s="45">
        <v>1509.2</v>
      </c>
      <c r="M18" s="45">
        <v>316.60000000000002</v>
      </c>
      <c r="N18" s="45">
        <v>237.7</v>
      </c>
      <c r="O18" s="51"/>
    </row>
    <row r="19" spans="1:15">
      <c r="A19" s="36" t="s">
        <v>15</v>
      </c>
      <c r="B19" s="45">
        <f t="shared" si="0"/>
        <v>5909.9</v>
      </c>
      <c r="C19" s="45">
        <v>508.7</v>
      </c>
      <c r="D19" s="45">
        <v>537.6</v>
      </c>
      <c r="E19" s="45">
        <v>358.7</v>
      </c>
      <c r="F19" s="45">
        <v>0</v>
      </c>
      <c r="G19" s="45">
        <v>55.6</v>
      </c>
      <c r="H19" s="45">
        <v>324.60000000000002</v>
      </c>
      <c r="I19" s="45">
        <v>415.3</v>
      </c>
      <c r="J19" s="45">
        <v>610.70000000000005</v>
      </c>
      <c r="K19" s="45">
        <v>590.4</v>
      </c>
      <c r="L19" s="45">
        <v>696.8</v>
      </c>
      <c r="M19" s="45">
        <v>636.1</v>
      </c>
      <c r="N19" s="45">
        <v>1175.4000000000001</v>
      </c>
      <c r="O19" s="51"/>
    </row>
    <row r="20" spans="1:15">
      <c r="A20" s="36" t="s">
        <v>16</v>
      </c>
      <c r="B20" s="45">
        <f t="shared" si="0"/>
        <v>1080.2</v>
      </c>
      <c r="C20" s="45">
        <v>129.30000000000001</v>
      </c>
      <c r="D20" s="45">
        <v>108</v>
      </c>
      <c r="E20" s="45">
        <v>78.3</v>
      </c>
      <c r="F20" s="45">
        <v>0.1</v>
      </c>
      <c r="G20" s="45">
        <v>2</v>
      </c>
      <c r="H20" s="45">
        <v>25.1</v>
      </c>
      <c r="I20" s="45">
        <v>69.3</v>
      </c>
      <c r="J20" s="45">
        <v>89.8</v>
      </c>
      <c r="K20" s="45">
        <v>118.8</v>
      </c>
      <c r="L20" s="45">
        <v>168.5</v>
      </c>
      <c r="M20" s="45">
        <v>141</v>
      </c>
      <c r="N20" s="45">
        <v>150</v>
      </c>
      <c r="O20" s="51"/>
    </row>
    <row r="21" spans="1:15">
      <c r="A21" s="36" t="s">
        <v>17</v>
      </c>
      <c r="B21" s="45">
        <f t="shared" si="0"/>
        <v>522.5</v>
      </c>
      <c r="C21" s="45">
        <v>45.8</v>
      </c>
      <c r="D21" s="45">
        <v>42.6</v>
      </c>
      <c r="E21" s="45">
        <v>32.4</v>
      </c>
      <c r="F21" s="45">
        <v>7.3</v>
      </c>
      <c r="G21" s="45">
        <v>5.3</v>
      </c>
      <c r="H21" s="45">
        <v>24.4</v>
      </c>
      <c r="I21" s="45">
        <v>43.4</v>
      </c>
      <c r="J21" s="45">
        <v>29.1</v>
      </c>
      <c r="K21" s="45">
        <v>66.400000000000006</v>
      </c>
      <c r="L21" s="45">
        <v>61.4</v>
      </c>
      <c r="M21" s="45">
        <v>79.5</v>
      </c>
      <c r="N21" s="45">
        <v>84.9</v>
      </c>
      <c r="O21" s="51"/>
    </row>
    <row r="22" spans="1:15">
      <c r="A22" s="36" t="s">
        <v>12</v>
      </c>
      <c r="B22" s="45">
        <f t="shared" si="0"/>
        <v>8644.3000000000011</v>
      </c>
      <c r="C22" s="45">
        <v>903.5</v>
      </c>
      <c r="D22" s="45">
        <v>683.9</v>
      </c>
      <c r="E22" s="45">
        <v>729.1</v>
      </c>
      <c r="F22" s="45">
        <v>393.7</v>
      </c>
      <c r="G22" s="45">
        <v>671</v>
      </c>
      <c r="H22" s="45">
        <v>634.70000000000005</v>
      </c>
      <c r="I22" s="45">
        <v>843.6</v>
      </c>
      <c r="J22" s="45">
        <v>679</v>
      </c>
      <c r="K22" s="45">
        <v>661.6</v>
      </c>
      <c r="L22" s="45">
        <v>899.6</v>
      </c>
      <c r="M22" s="45">
        <v>672.7</v>
      </c>
      <c r="N22" s="45">
        <v>871.9</v>
      </c>
      <c r="O22" s="51"/>
    </row>
    <row r="23" spans="1:15">
      <c r="A23" s="36" t="s">
        <v>11</v>
      </c>
      <c r="B23" s="45">
        <f t="shared" si="0"/>
        <v>830.97353971000007</v>
      </c>
      <c r="C23" s="45">
        <v>24.32246554</v>
      </c>
      <c r="D23" s="45">
        <v>53.173384509999998</v>
      </c>
      <c r="E23" s="45">
        <v>148.71919389999999</v>
      </c>
      <c r="F23" s="45">
        <v>5.8380190399999998</v>
      </c>
      <c r="G23" s="45">
        <v>19.4133341</v>
      </c>
      <c r="H23" s="45">
        <v>210.09699289000002</v>
      </c>
      <c r="I23" s="45">
        <v>31.871661120000002</v>
      </c>
      <c r="J23" s="45">
        <v>77.992969760000008</v>
      </c>
      <c r="K23" s="45">
        <v>21.789365220000001</v>
      </c>
      <c r="L23" s="45">
        <v>53.222221959999999</v>
      </c>
      <c r="M23" s="45">
        <v>85.233931670000004</v>
      </c>
      <c r="N23" s="45">
        <v>99.3</v>
      </c>
      <c r="O23" s="51"/>
    </row>
    <row r="24" spans="1:15" s="52" customFormat="1">
      <c r="A24" s="37" t="s">
        <v>18</v>
      </c>
      <c r="B24" s="44">
        <f t="shared" si="0"/>
        <v>884.6</v>
      </c>
      <c r="C24" s="44">
        <v>147.80000000000001</v>
      </c>
      <c r="D24" s="44">
        <v>113.1</v>
      </c>
      <c r="E24" s="44">
        <v>85.7</v>
      </c>
      <c r="F24" s="44">
        <v>13.2</v>
      </c>
      <c r="G24" s="44">
        <v>19.5</v>
      </c>
      <c r="H24" s="44">
        <v>62.1</v>
      </c>
      <c r="I24" s="44">
        <v>75</v>
      </c>
      <c r="J24" s="44">
        <v>56.4</v>
      </c>
      <c r="K24" s="44">
        <v>70.599999999999994</v>
      </c>
      <c r="L24" s="44">
        <v>69</v>
      </c>
      <c r="M24" s="44">
        <v>83.5</v>
      </c>
      <c r="N24" s="44">
        <v>88.7</v>
      </c>
    </row>
    <row r="25" spans="1:15" s="52" customFormat="1">
      <c r="A25" s="34" t="s">
        <v>76</v>
      </c>
      <c r="B25" s="44">
        <f t="shared" si="0"/>
        <v>208669.80000000002</v>
      </c>
      <c r="C25" s="44">
        <v>23857.9</v>
      </c>
      <c r="D25" s="44">
        <v>19275.399999999998</v>
      </c>
      <c r="E25" s="44">
        <v>14349.6</v>
      </c>
      <c r="F25" s="44">
        <v>8745.2999999999975</v>
      </c>
      <c r="G25" s="44">
        <v>12870.5</v>
      </c>
      <c r="H25" s="44">
        <v>16791.5</v>
      </c>
      <c r="I25" s="44">
        <v>18028.7</v>
      </c>
      <c r="J25" s="44">
        <v>18586</v>
      </c>
      <c r="K25" s="44">
        <v>17089.3</v>
      </c>
      <c r="L25" s="44">
        <v>18981.200000000004</v>
      </c>
      <c r="M25" s="44">
        <v>19389.800000000003</v>
      </c>
      <c r="N25" s="44">
        <v>20704.600000000002</v>
      </c>
    </row>
    <row r="26" spans="1:15" s="52" customFormat="1">
      <c r="A26" s="37" t="s">
        <v>19</v>
      </c>
      <c r="B26" s="44">
        <f t="shared" si="0"/>
        <v>112315.79999999999</v>
      </c>
      <c r="C26" s="44">
        <v>13445.2</v>
      </c>
      <c r="D26" s="44">
        <v>10310.5</v>
      </c>
      <c r="E26" s="44">
        <v>6501.7</v>
      </c>
      <c r="F26" s="44">
        <v>5021.7</v>
      </c>
      <c r="G26" s="44">
        <v>7902</v>
      </c>
      <c r="H26" s="44">
        <v>9994.2999999999993</v>
      </c>
      <c r="I26" s="44">
        <v>9354.7000000000007</v>
      </c>
      <c r="J26" s="44">
        <v>10612.7</v>
      </c>
      <c r="K26" s="44">
        <v>9243.6</v>
      </c>
      <c r="L26" s="44">
        <v>9724.1</v>
      </c>
      <c r="M26" s="44">
        <v>10549.4</v>
      </c>
      <c r="N26" s="44">
        <v>9655.9</v>
      </c>
    </row>
    <row r="27" spans="1:15">
      <c r="A27" s="36" t="s">
        <v>20</v>
      </c>
      <c r="B27" s="45">
        <f t="shared" si="0"/>
        <v>112315.79999999999</v>
      </c>
      <c r="C27" s="45">
        <v>13445.2</v>
      </c>
      <c r="D27" s="45">
        <v>10310.5</v>
      </c>
      <c r="E27" s="45">
        <v>6501.7</v>
      </c>
      <c r="F27" s="45">
        <v>5021.7</v>
      </c>
      <c r="G27" s="45">
        <v>7902</v>
      </c>
      <c r="H27" s="45">
        <v>9994.2999999999993</v>
      </c>
      <c r="I27" s="45">
        <v>9354.7000000000007</v>
      </c>
      <c r="J27" s="45">
        <v>10612.7</v>
      </c>
      <c r="K27" s="45">
        <v>9243.6</v>
      </c>
      <c r="L27" s="45">
        <v>9724.1</v>
      </c>
      <c r="M27" s="45">
        <v>10549.4</v>
      </c>
      <c r="N27" s="45">
        <v>9655.9</v>
      </c>
      <c r="O27" s="51"/>
    </row>
    <row r="28" spans="1:15" s="52" customFormat="1">
      <c r="A28" s="37" t="s">
        <v>21</v>
      </c>
      <c r="B28" s="44">
        <f t="shared" si="0"/>
        <v>84693.400000000009</v>
      </c>
      <c r="C28" s="44">
        <v>8824.5</v>
      </c>
      <c r="D28" s="44">
        <v>7779</v>
      </c>
      <c r="E28" s="44">
        <v>7064.4999999999991</v>
      </c>
      <c r="F28" s="44">
        <v>3706.3999999999996</v>
      </c>
      <c r="G28" s="44">
        <v>4886.9999999999991</v>
      </c>
      <c r="H28" s="44">
        <v>6250.5000000000009</v>
      </c>
      <c r="I28" s="44">
        <v>7672.3000000000011</v>
      </c>
      <c r="J28" s="44">
        <v>7075.3</v>
      </c>
      <c r="K28" s="44">
        <v>6794.9</v>
      </c>
      <c r="L28" s="44">
        <v>8049.2000000000016</v>
      </c>
      <c r="M28" s="44">
        <v>7619.3</v>
      </c>
      <c r="N28" s="44">
        <v>8970.5000000000018</v>
      </c>
    </row>
    <row r="29" spans="1:15">
      <c r="A29" s="36" t="s">
        <v>22</v>
      </c>
      <c r="B29" s="45">
        <f t="shared" si="0"/>
        <v>33407.300000000003</v>
      </c>
      <c r="C29" s="45">
        <v>2997.1</v>
      </c>
      <c r="D29" s="45">
        <v>3273.6</v>
      </c>
      <c r="E29" s="45">
        <v>2864.9</v>
      </c>
      <c r="F29" s="45">
        <v>1538</v>
      </c>
      <c r="G29" s="45">
        <v>1993.8</v>
      </c>
      <c r="H29" s="45">
        <v>2372.6</v>
      </c>
      <c r="I29" s="45">
        <v>3089.3</v>
      </c>
      <c r="J29" s="45">
        <v>2515.3000000000002</v>
      </c>
      <c r="K29" s="45">
        <v>2567.3000000000002</v>
      </c>
      <c r="L29" s="45">
        <v>3464.4</v>
      </c>
      <c r="M29" s="45">
        <v>3023.9</v>
      </c>
      <c r="N29" s="45">
        <v>3707.1</v>
      </c>
      <c r="O29" s="51"/>
    </row>
    <row r="30" spans="1:15">
      <c r="A30" s="36" t="s">
        <v>23</v>
      </c>
      <c r="B30" s="45">
        <f t="shared" si="0"/>
        <v>14446.5</v>
      </c>
      <c r="C30" s="45">
        <v>1630.3</v>
      </c>
      <c r="D30" s="45">
        <v>1564.8</v>
      </c>
      <c r="E30" s="45">
        <v>1336.4</v>
      </c>
      <c r="F30" s="45">
        <v>621.20000000000005</v>
      </c>
      <c r="G30" s="45">
        <v>587.9</v>
      </c>
      <c r="H30" s="45">
        <v>812.5</v>
      </c>
      <c r="I30" s="45">
        <v>1275.2</v>
      </c>
      <c r="J30" s="45">
        <v>1104.4000000000001</v>
      </c>
      <c r="K30" s="45">
        <v>1119.9000000000001</v>
      </c>
      <c r="L30" s="45">
        <v>1434.2</v>
      </c>
      <c r="M30" s="45">
        <v>1233.0999999999999</v>
      </c>
      <c r="N30" s="45">
        <v>1726.6</v>
      </c>
      <c r="O30" s="51"/>
    </row>
    <row r="31" spans="1:15">
      <c r="A31" s="36" t="s">
        <v>24</v>
      </c>
      <c r="B31" s="45">
        <f t="shared" si="0"/>
        <v>7586.8</v>
      </c>
      <c r="C31" s="45">
        <v>1088.8</v>
      </c>
      <c r="D31" s="45">
        <v>451.2</v>
      </c>
      <c r="E31" s="45">
        <v>436</v>
      </c>
      <c r="F31" s="45">
        <v>181.7</v>
      </c>
      <c r="G31" s="45">
        <v>625.20000000000005</v>
      </c>
      <c r="H31" s="45">
        <v>830.5</v>
      </c>
      <c r="I31" s="45">
        <v>729.6</v>
      </c>
      <c r="J31" s="45">
        <v>727.2</v>
      </c>
      <c r="K31" s="45">
        <v>426.3</v>
      </c>
      <c r="L31" s="45">
        <v>557.1</v>
      </c>
      <c r="M31" s="45">
        <v>702.2</v>
      </c>
      <c r="N31" s="45">
        <v>831</v>
      </c>
      <c r="O31" s="51"/>
    </row>
    <row r="32" spans="1:15">
      <c r="A32" s="36" t="s">
        <v>25</v>
      </c>
      <c r="B32" s="45">
        <f t="shared" si="0"/>
        <v>14132.899999999998</v>
      </c>
      <c r="C32" s="45">
        <v>1763.6</v>
      </c>
      <c r="D32" s="45">
        <v>1145.9000000000001</v>
      </c>
      <c r="E32" s="45">
        <v>1155.5999999999999</v>
      </c>
      <c r="F32" s="45">
        <v>229.1</v>
      </c>
      <c r="G32" s="45">
        <v>601.9</v>
      </c>
      <c r="H32" s="45">
        <v>1123.8</v>
      </c>
      <c r="I32" s="45">
        <v>1335.3</v>
      </c>
      <c r="J32" s="45">
        <v>1307.2</v>
      </c>
      <c r="K32" s="45">
        <v>1361.8</v>
      </c>
      <c r="L32" s="45">
        <v>1332.1</v>
      </c>
      <c r="M32" s="45">
        <v>1374.8</v>
      </c>
      <c r="N32" s="45">
        <v>1401.8</v>
      </c>
      <c r="O32" s="51"/>
    </row>
    <row r="33" spans="1:15">
      <c r="A33" s="36" t="s">
        <v>26</v>
      </c>
      <c r="B33" s="45">
        <f t="shared" si="0"/>
        <v>446.4</v>
      </c>
      <c r="C33" s="45">
        <v>48.1</v>
      </c>
      <c r="D33" s="45">
        <v>28.4</v>
      </c>
      <c r="E33" s="45">
        <v>36.9</v>
      </c>
      <c r="F33" s="45">
        <v>5.6</v>
      </c>
      <c r="G33" s="45">
        <v>29.6</v>
      </c>
      <c r="H33" s="45">
        <v>36.1</v>
      </c>
      <c r="I33" s="45">
        <v>38.1</v>
      </c>
      <c r="J33" s="45">
        <v>40.299999999999997</v>
      </c>
      <c r="K33" s="45">
        <v>37.9</v>
      </c>
      <c r="L33" s="45">
        <v>36.799999999999997</v>
      </c>
      <c r="M33" s="45">
        <v>46.6</v>
      </c>
      <c r="N33" s="45">
        <v>62</v>
      </c>
      <c r="O33" s="51"/>
    </row>
    <row r="34" spans="1:15">
      <c r="A34" s="36" t="s">
        <v>27</v>
      </c>
      <c r="B34" s="45">
        <f t="shared" si="0"/>
        <v>7494.2</v>
      </c>
      <c r="C34" s="45">
        <v>664.1</v>
      </c>
      <c r="D34" s="45">
        <v>633.6</v>
      </c>
      <c r="E34" s="45">
        <v>622.70000000000005</v>
      </c>
      <c r="F34" s="45">
        <v>620.9</v>
      </c>
      <c r="G34" s="45">
        <v>583</v>
      </c>
      <c r="H34" s="45">
        <v>599.1</v>
      </c>
      <c r="I34" s="45">
        <v>604.79999999999995</v>
      </c>
      <c r="J34" s="45">
        <v>633.5</v>
      </c>
      <c r="K34" s="45">
        <v>628</v>
      </c>
      <c r="L34" s="45">
        <v>634.1</v>
      </c>
      <c r="M34" s="45">
        <v>640.70000000000005</v>
      </c>
      <c r="N34" s="45">
        <v>629.70000000000005</v>
      </c>
      <c r="O34" s="51"/>
    </row>
    <row r="35" spans="1:15">
      <c r="A35" s="36" t="s">
        <v>28</v>
      </c>
      <c r="B35" s="45">
        <f t="shared" si="0"/>
        <v>7127.9000000000005</v>
      </c>
      <c r="C35" s="45">
        <v>630</v>
      </c>
      <c r="D35" s="45">
        <v>680.1</v>
      </c>
      <c r="E35" s="45">
        <v>612</v>
      </c>
      <c r="F35" s="45">
        <v>509.3</v>
      </c>
      <c r="G35" s="45">
        <v>462.4</v>
      </c>
      <c r="H35" s="45">
        <v>472.8</v>
      </c>
      <c r="I35" s="45">
        <v>599.20000000000005</v>
      </c>
      <c r="J35" s="45">
        <v>711.2</v>
      </c>
      <c r="K35" s="45">
        <v>653</v>
      </c>
      <c r="L35" s="45">
        <v>589.79999999999995</v>
      </c>
      <c r="M35" s="45">
        <v>596.5</v>
      </c>
      <c r="N35" s="45">
        <v>611.6</v>
      </c>
      <c r="O35" s="51"/>
    </row>
    <row r="36" spans="1:15">
      <c r="A36" s="36" t="s">
        <v>11</v>
      </c>
      <c r="B36" s="45">
        <f t="shared" si="0"/>
        <v>51.400000000000013</v>
      </c>
      <c r="C36" s="45">
        <v>2.5</v>
      </c>
      <c r="D36" s="45">
        <v>1.4</v>
      </c>
      <c r="E36" s="45">
        <v>0</v>
      </c>
      <c r="F36" s="45">
        <v>0.6</v>
      </c>
      <c r="G36" s="45">
        <v>3.2</v>
      </c>
      <c r="H36" s="45">
        <v>3.1</v>
      </c>
      <c r="I36" s="45">
        <v>0.8</v>
      </c>
      <c r="J36" s="45">
        <v>36.200000000000003</v>
      </c>
      <c r="K36" s="45">
        <v>0.7</v>
      </c>
      <c r="L36" s="45">
        <v>0.7</v>
      </c>
      <c r="M36" s="45">
        <v>1.5</v>
      </c>
      <c r="N36" s="45">
        <v>0.7</v>
      </c>
      <c r="O36" s="51"/>
    </row>
    <row r="37" spans="1:15" s="52" customFormat="1">
      <c r="A37" s="37" t="s">
        <v>29</v>
      </c>
      <c r="B37" s="44">
        <f t="shared" si="0"/>
        <v>10956</v>
      </c>
      <c r="C37" s="44">
        <v>1489.7</v>
      </c>
      <c r="D37" s="44">
        <v>1121.3000000000002</v>
      </c>
      <c r="E37" s="44">
        <v>736.19999999999993</v>
      </c>
      <c r="F37" s="44">
        <v>4.3</v>
      </c>
      <c r="G37" s="44">
        <v>64.900000000000006</v>
      </c>
      <c r="H37" s="44">
        <v>512.79999999999995</v>
      </c>
      <c r="I37" s="44">
        <v>945.3</v>
      </c>
      <c r="J37" s="44">
        <v>850.59999999999991</v>
      </c>
      <c r="K37" s="44">
        <v>1008.9999999999999</v>
      </c>
      <c r="L37" s="44">
        <v>1163.5000000000002</v>
      </c>
      <c r="M37" s="44">
        <v>1183.6999999999998</v>
      </c>
      <c r="N37" s="44">
        <v>1874.6999999999998</v>
      </c>
    </row>
    <row r="38" spans="1:15">
      <c r="A38" s="36" t="s">
        <v>31</v>
      </c>
      <c r="B38" s="45">
        <f t="shared" ref="B38:B64" si="3">SUM(C38:N38)</f>
        <v>8882.0999999999985</v>
      </c>
      <c r="C38" s="45">
        <v>1141</v>
      </c>
      <c r="D38" s="45">
        <v>971.4</v>
      </c>
      <c r="E38" s="45">
        <v>641.79999999999995</v>
      </c>
      <c r="F38" s="45">
        <v>0</v>
      </c>
      <c r="G38" s="45">
        <v>58.3</v>
      </c>
      <c r="H38" s="45">
        <v>478.6</v>
      </c>
      <c r="I38" s="45">
        <v>846.3</v>
      </c>
      <c r="J38" s="45">
        <v>731.8</v>
      </c>
      <c r="K38" s="45">
        <v>875.4</v>
      </c>
      <c r="L38" s="45">
        <v>1011.7</v>
      </c>
      <c r="M38" s="45">
        <v>950.2</v>
      </c>
      <c r="N38" s="45">
        <v>1175.5999999999999</v>
      </c>
      <c r="O38" s="51"/>
    </row>
    <row r="39" spans="1:15">
      <c r="A39" s="36" t="s">
        <v>30</v>
      </c>
      <c r="B39" s="45">
        <f t="shared" si="3"/>
        <v>1189.3</v>
      </c>
      <c r="C39" s="45">
        <v>243.2</v>
      </c>
      <c r="D39" s="45">
        <v>44.2</v>
      </c>
      <c r="E39" s="45">
        <v>27.8</v>
      </c>
      <c r="F39" s="45">
        <v>0.2</v>
      </c>
      <c r="G39" s="45">
        <v>3.9</v>
      </c>
      <c r="H39" s="45">
        <v>22.4</v>
      </c>
      <c r="I39" s="45">
        <v>31.6</v>
      </c>
      <c r="J39" s="45">
        <v>27.8</v>
      </c>
      <c r="K39" s="45">
        <v>35.299999999999997</v>
      </c>
      <c r="L39" s="45">
        <v>39</v>
      </c>
      <c r="M39" s="45">
        <v>118.8</v>
      </c>
      <c r="N39" s="45">
        <v>595.1</v>
      </c>
      <c r="O39" s="51"/>
    </row>
    <row r="40" spans="1:15">
      <c r="A40" s="36" t="s">
        <v>77</v>
      </c>
      <c r="B40" s="45">
        <f t="shared" si="3"/>
        <v>685.2</v>
      </c>
      <c r="C40" s="45">
        <v>82</v>
      </c>
      <c r="D40" s="45">
        <v>82.3</v>
      </c>
      <c r="E40" s="45">
        <v>50.6</v>
      </c>
      <c r="F40" s="45">
        <v>3.8</v>
      </c>
      <c r="G40" s="45">
        <v>1.2</v>
      </c>
      <c r="H40" s="45">
        <v>11.3</v>
      </c>
      <c r="I40" s="45">
        <v>60.9</v>
      </c>
      <c r="J40" s="45">
        <v>72.400000000000006</v>
      </c>
      <c r="K40" s="45">
        <v>75.3</v>
      </c>
      <c r="L40" s="45">
        <v>83.4</v>
      </c>
      <c r="M40" s="45">
        <v>84.1</v>
      </c>
      <c r="N40" s="45">
        <v>77.900000000000006</v>
      </c>
      <c r="O40" s="51"/>
    </row>
    <row r="41" spans="1:15">
      <c r="A41" s="36" t="s">
        <v>32</v>
      </c>
      <c r="B41" s="45">
        <f t="shared" si="3"/>
        <v>199.39999999999998</v>
      </c>
      <c r="C41" s="45">
        <v>23.5</v>
      </c>
      <c r="D41" s="45">
        <v>23.4</v>
      </c>
      <c r="E41" s="45">
        <v>16</v>
      </c>
      <c r="F41" s="45">
        <v>0.3</v>
      </c>
      <c r="G41" s="45">
        <v>1.5</v>
      </c>
      <c r="H41" s="45">
        <v>0.5</v>
      </c>
      <c r="I41" s="45">
        <v>6.5</v>
      </c>
      <c r="J41" s="45">
        <v>18.600000000000001</v>
      </c>
      <c r="K41" s="45">
        <v>23</v>
      </c>
      <c r="L41" s="45">
        <v>29.4</v>
      </c>
      <c r="M41" s="45">
        <v>30.6</v>
      </c>
      <c r="N41" s="45">
        <v>26.1</v>
      </c>
      <c r="O41" s="51"/>
    </row>
    <row r="42" spans="1:15" s="52" customFormat="1">
      <c r="A42" s="37" t="s">
        <v>33</v>
      </c>
      <c r="B42" s="44">
        <f t="shared" si="3"/>
        <v>704.59999999999991</v>
      </c>
      <c r="C42" s="44">
        <v>98.5</v>
      </c>
      <c r="D42" s="44">
        <v>64.599999999999994</v>
      </c>
      <c r="E42" s="44">
        <v>47.2</v>
      </c>
      <c r="F42" s="44">
        <v>12.9</v>
      </c>
      <c r="G42" s="44">
        <v>16.600000000000001</v>
      </c>
      <c r="H42" s="44">
        <v>33.9</v>
      </c>
      <c r="I42" s="44">
        <v>56.4</v>
      </c>
      <c r="J42" s="44">
        <v>47.4</v>
      </c>
      <c r="K42" s="44">
        <v>41.8</v>
      </c>
      <c r="L42" s="44">
        <v>44.4</v>
      </c>
      <c r="M42" s="44">
        <v>37.4</v>
      </c>
      <c r="N42" s="44">
        <v>203.5</v>
      </c>
    </row>
    <row r="43" spans="1:15" s="52" customFormat="1">
      <c r="A43" s="34" t="s">
        <v>35</v>
      </c>
      <c r="B43" s="44">
        <f t="shared" si="3"/>
        <v>2897.2000000000003</v>
      </c>
      <c r="C43" s="44">
        <v>672.5</v>
      </c>
      <c r="D43" s="44">
        <v>627.79999999999995</v>
      </c>
      <c r="E43" s="44">
        <v>552.5</v>
      </c>
      <c r="F43" s="44">
        <v>90.399999999999991</v>
      </c>
      <c r="G43" s="44">
        <v>25.200000000000003</v>
      </c>
      <c r="H43" s="44">
        <v>14.7</v>
      </c>
      <c r="I43" s="44">
        <v>50.7</v>
      </c>
      <c r="J43" s="44">
        <v>140.4</v>
      </c>
      <c r="K43" s="44">
        <v>133.4</v>
      </c>
      <c r="L43" s="44">
        <v>162.6</v>
      </c>
      <c r="M43" s="44">
        <v>199.9</v>
      </c>
      <c r="N43" s="44">
        <v>227.1</v>
      </c>
    </row>
    <row r="44" spans="1:15">
      <c r="A44" s="36" t="s">
        <v>34</v>
      </c>
      <c r="B44" s="45">
        <f t="shared" si="3"/>
        <v>2893.8999999999996</v>
      </c>
      <c r="C44" s="45">
        <v>672.4</v>
      </c>
      <c r="D44" s="45">
        <v>627.5</v>
      </c>
      <c r="E44" s="45">
        <v>552.1</v>
      </c>
      <c r="F44" s="45">
        <v>90.3</v>
      </c>
      <c r="G44" s="45">
        <v>24.6</v>
      </c>
      <c r="H44" s="45">
        <v>14.7</v>
      </c>
      <c r="I44" s="45">
        <v>50.1</v>
      </c>
      <c r="J44" s="45">
        <v>140.1</v>
      </c>
      <c r="K44" s="45">
        <v>132.80000000000001</v>
      </c>
      <c r="L44" s="45">
        <v>162.6</v>
      </c>
      <c r="M44" s="45">
        <v>199.6</v>
      </c>
      <c r="N44" s="45">
        <v>227.1</v>
      </c>
      <c r="O44" s="51"/>
    </row>
    <row r="45" spans="1:15">
      <c r="A45" s="36" t="s">
        <v>11</v>
      </c>
      <c r="B45" s="45">
        <f t="shared" si="3"/>
        <v>3.3</v>
      </c>
      <c r="C45" s="45">
        <v>0.1</v>
      </c>
      <c r="D45" s="45">
        <v>0.3</v>
      </c>
      <c r="E45" s="45">
        <v>0.4</v>
      </c>
      <c r="F45" s="45">
        <v>0.1</v>
      </c>
      <c r="G45" s="45">
        <v>0.6</v>
      </c>
      <c r="H45" s="45">
        <v>0</v>
      </c>
      <c r="I45" s="45">
        <v>0.6</v>
      </c>
      <c r="J45" s="45">
        <v>0.3</v>
      </c>
      <c r="K45" s="45">
        <v>0.6</v>
      </c>
      <c r="L45" s="45">
        <v>0</v>
      </c>
      <c r="M45" s="45">
        <v>0.3</v>
      </c>
      <c r="N45" s="45">
        <v>0</v>
      </c>
      <c r="O45" s="51"/>
    </row>
    <row r="46" spans="1:15" s="52" customFormat="1">
      <c r="A46" s="34" t="s">
        <v>78</v>
      </c>
      <c r="B46" s="44">
        <f t="shared" si="3"/>
        <v>629.1</v>
      </c>
      <c r="C46" s="44">
        <v>83.7</v>
      </c>
      <c r="D46" s="44">
        <v>65.5</v>
      </c>
      <c r="E46" s="44">
        <v>47</v>
      </c>
      <c r="F46" s="44">
        <v>0</v>
      </c>
      <c r="G46" s="44">
        <v>3.9</v>
      </c>
      <c r="H46" s="44">
        <v>31.9</v>
      </c>
      <c r="I46" s="44">
        <v>61.6</v>
      </c>
      <c r="J46" s="44">
        <v>50.3</v>
      </c>
      <c r="K46" s="44">
        <v>60.1</v>
      </c>
      <c r="L46" s="44">
        <v>73</v>
      </c>
      <c r="M46" s="44">
        <v>68.599999999999994</v>
      </c>
      <c r="N46" s="44">
        <v>83.5</v>
      </c>
    </row>
    <row r="47" spans="1:15" s="52" customFormat="1">
      <c r="A47" s="34" t="s">
        <v>57</v>
      </c>
      <c r="B47" s="44">
        <f t="shared" si="3"/>
        <v>0.99999999999999989</v>
      </c>
      <c r="C47" s="44">
        <v>0.1</v>
      </c>
      <c r="D47" s="44">
        <v>0.1</v>
      </c>
      <c r="E47" s="44">
        <v>0.1</v>
      </c>
      <c r="F47" s="44">
        <v>0</v>
      </c>
      <c r="G47" s="44">
        <v>0</v>
      </c>
      <c r="H47" s="44">
        <v>0</v>
      </c>
      <c r="I47" s="44">
        <v>0.1</v>
      </c>
      <c r="J47" s="44">
        <v>0.1</v>
      </c>
      <c r="K47" s="44">
        <v>0.2</v>
      </c>
      <c r="L47" s="44">
        <v>0.1</v>
      </c>
      <c r="M47" s="44">
        <v>0.1</v>
      </c>
      <c r="N47" s="44">
        <v>0.1</v>
      </c>
    </row>
    <row r="48" spans="1:15" s="52" customFormat="1">
      <c r="A48" s="34" t="s">
        <v>42</v>
      </c>
      <c r="B48" s="44">
        <f t="shared" si="3"/>
        <v>2069.6</v>
      </c>
      <c r="C48" s="44">
        <v>294.3</v>
      </c>
      <c r="D48" s="44">
        <v>369.6</v>
      </c>
      <c r="E48" s="44">
        <v>330.1</v>
      </c>
      <c r="F48" s="44">
        <v>132.20000000000002</v>
      </c>
      <c r="G48" s="44">
        <v>28.7</v>
      </c>
      <c r="H48" s="44">
        <v>38.5</v>
      </c>
      <c r="I48" s="44">
        <v>74.3</v>
      </c>
      <c r="J48" s="44">
        <v>94.1</v>
      </c>
      <c r="K48" s="44">
        <v>152.40000000000003</v>
      </c>
      <c r="L48" s="44">
        <v>131.80000000000001</v>
      </c>
      <c r="M48" s="44">
        <v>168.4</v>
      </c>
      <c r="N48" s="44">
        <v>255.2</v>
      </c>
    </row>
    <row r="49" spans="1:15" s="52" customFormat="1">
      <c r="A49" s="37" t="s">
        <v>37</v>
      </c>
      <c r="B49" s="44">
        <f t="shared" si="3"/>
        <v>0.7</v>
      </c>
      <c r="C49" s="44">
        <v>0.6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0.1</v>
      </c>
    </row>
    <row r="50" spans="1:15">
      <c r="A50" s="36" t="s">
        <v>40</v>
      </c>
      <c r="B50" s="45">
        <f t="shared" si="3"/>
        <v>0.7</v>
      </c>
      <c r="C50" s="45">
        <v>0.6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0.1</v>
      </c>
      <c r="O50" s="51"/>
    </row>
    <row r="51" spans="1:15">
      <c r="A51" s="36" t="s">
        <v>41</v>
      </c>
      <c r="B51" s="45">
        <f t="shared" si="3"/>
        <v>0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51"/>
    </row>
    <row r="52" spans="1:15" s="52" customFormat="1">
      <c r="A52" s="37" t="s">
        <v>38</v>
      </c>
      <c r="B52" s="44">
        <f t="shared" si="3"/>
        <v>2030.7</v>
      </c>
      <c r="C52" s="44">
        <v>289.09999999999997</v>
      </c>
      <c r="D52" s="44">
        <v>365</v>
      </c>
      <c r="E52" s="44">
        <v>326.90000000000003</v>
      </c>
      <c r="F52" s="44">
        <v>131.9</v>
      </c>
      <c r="G52" s="44">
        <v>28.3</v>
      </c>
      <c r="H52" s="44">
        <v>36.200000000000003</v>
      </c>
      <c r="I52" s="44">
        <v>71.2</v>
      </c>
      <c r="J52" s="44">
        <v>90.3</v>
      </c>
      <c r="K52" s="44">
        <v>148.60000000000002</v>
      </c>
      <c r="L52" s="44">
        <v>127.2</v>
      </c>
      <c r="M52" s="44">
        <v>163.9</v>
      </c>
      <c r="N52" s="44">
        <v>252.1</v>
      </c>
    </row>
    <row r="53" spans="1:15">
      <c r="A53" s="36" t="s">
        <v>39</v>
      </c>
      <c r="B53" s="45">
        <f t="shared" si="3"/>
        <v>2009</v>
      </c>
      <c r="C53" s="45">
        <v>286.39999999999998</v>
      </c>
      <c r="D53" s="45">
        <v>362.4</v>
      </c>
      <c r="E53" s="45">
        <v>325.10000000000002</v>
      </c>
      <c r="F53" s="45">
        <v>131.9</v>
      </c>
      <c r="G53" s="45">
        <v>28.2</v>
      </c>
      <c r="H53" s="45">
        <v>35.6</v>
      </c>
      <c r="I53" s="45">
        <v>69.7</v>
      </c>
      <c r="J53" s="45">
        <v>88.3</v>
      </c>
      <c r="K53" s="45">
        <v>146.30000000000001</v>
      </c>
      <c r="L53" s="45">
        <v>124</v>
      </c>
      <c r="M53" s="45">
        <v>160.9</v>
      </c>
      <c r="N53" s="45">
        <v>250.2</v>
      </c>
      <c r="O53" s="51"/>
    </row>
    <row r="54" spans="1:15">
      <c r="A54" s="36" t="s">
        <v>11</v>
      </c>
      <c r="B54" s="45">
        <f t="shared" si="3"/>
        <v>21.7</v>
      </c>
      <c r="C54" s="45">
        <v>2.7</v>
      </c>
      <c r="D54" s="45">
        <v>2.6</v>
      </c>
      <c r="E54" s="45">
        <v>1.8</v>
      </c>
      <c r="F54" s="45">
        <v>0</v>
      </c>
      <c r="G54" s="45">
        <v>0.1</v>
      </c>
      <c r="H54" s="45">
        <v>0.6</v>
      </c>
      <c r="I54" s="45">
        <v>1.5</v>
      </c>
      <c r="J54" s="45">
        <v>2</v>
      </c>
      <c r="K54" s="45">
        <v>2.2999999999999998</v>
      </c>
      <c r="L54" s="45">
        <v>3.2</v>
      </c>
      <c r="M54" s="45">
        <v>3</v>
      </c>
      <c r="N54" s="45">
        <v>1.9</v>
      </c>
      <c r="O54" s="51"/>
    </row>
    <row r="55" spans="1:15" s="52" customFormat="1">
      <c r="A55" s="37" t="s">
        <v>36</v>
      </c>
      <c r="B55" s="44">
        <f t="shared" si="3"/>
        <v>38.200000000000003</v>
      </c>
      <c r="C55" s="44">
        <v>4.5999999999999996</v>
      </c>
      <c r="D55" s="44">
        <v>4.5999999999999996</v>
      </c>
      <c r="E55" s="44">
        <v>3.2</v>
      </c>
      <c r="F55" s="44">
        <v>0.3</v>
      </c>
      <c r="G55" s="44">
        <v>0.4</v>
      </c>
      <c r="H55" s="44">
        <v>2.2999999999999998</v>
      </c>
      <c r="I55" s="44">
        <v>3.1</v>
      </c>
      <c r="J55" s="44">
        <v>3.8</v>
      </c>
      <c r="K55" s="44">
        <v>3.8</v>
      </c>
      <c r="L55" s="44">
        <v>4.5999999999999996</v>
      </c>
      <c r="M55" s="44">
        <v>4.5</v>
      </c>
      <c r="N55" s="44">
        <v>3</v>
      </c>
    </row>
    <row r="56" spans="1:15" s="52" customFormat="1">
      <c r="A56" s="34" t="s">
        <v>43</v>
      </c>
      <c r="B56" s="44">
        <f t="shared" si="3"/>
        <v>14704.6</v>
      </c>
      <c r="C56" s="44">
        <v>1018.6</v>
      </c>
      <c r="D56" s="44">
        <v>1007.9000000000001</v>
      </c>
      <c r="E56" s="44">
        <v>973.79999999999984</v>
      </c>
      <c r="F56" s="44">
        <v>840.80000000000007</v>
      </c>
      <c r="G56" s="44">
        <v>769</v>
      </c>
      <c r="H56" s="44">
        <v>857.9</v>
      </c>
      <c r="I56" s="44">
        <v>1078.9000000000001</v>
      </c>
      <c r="J56" s="44">
        <v>869.8</v>
      </c>
      <c r="K56" s="44">
        <v>933.8</v>
      </c>
      <c r="L56" s="44">
        <v>3975.5</v>
      </c>
      <c r="M56" s="44">
        <v>1072.7</v>
      </c>
      <c r="N56" s="44">
        <v>1305.9000000000001</v>
      </c>
    </row>
    <row r="57" spans="1:15" s="52" customFormat="1">
      <c r="A57" s="37" t="s">
        <v>44</v>
      </c>
      <c r="B57" s="44">
        <f t="shared" si="3"/>
        <v>5674.5</v>
      </c>
      <c r="C57" s="44">
        <v>284.40000000000003</v>
      </c>
      <c r="D57" s="44">
        <v>211.5</v>
      </c>
      <c r="E57" s="44">
        <v>216.7</v>
      </c>
      <c r="F57" s="44">
        <v>242.3</v>
      </c>
      <c r="G57" s="44">
        <v>215.3</v>
      </c>
      <c r="H57" s="44">
        <v>206.1</v>
      </c>
      <c r="I57" s="44">
        <v>239.5</v>
      </c>
      <c r="J57" s="44">
        <v>183.5</v>
      </c>
      <c r="K57" s="44">
        <v>220.7</v>
      </c>
      <c r="L57" s="44">
        <v>3060</v>
      </c>
      <c r="M57" s="44">
        <v>249.29999999999998</v>
      </c>
      <c r="N57" s="44">
        <v>345.2</v>
      </c>
    </row>
    <row r="58" spans="1:15" s="52" customFormat="1">
      <c r="A58" s="37" t="s">
        <v>45</v>
      </c>
      <c r="B58" s="44">
        <f t="shared" si="3"/>
        <v>5674.5</v>
      </c>
      <c r="C58" s="44">
        <v>284.40000000000003</v>
      </c>
      <c r="D58" s="44">
        <v>211.5</v>
      </c>
      <c r="E58" s="44">
        <v>216.7</v>
      </c>
      <c r="F58" s="44">
        <v>242.3</v>
      </c>
      <c r="G58" s="44">
        <v>215.3</v>
      </c>
      <c r="H58" s="44">
        <v>206.1</v>
      </c>
      <c r="I58" s="44">
        <v>239.5</v>
      </c>
      <c r="J58" s="44">
        <v>183.5</v>
      </c>
      <c r="K58" s="44">
        <v>220.7</v>
      </c>
      <c r="L58" s="44">
        <v>3060</v>
      </c>
      <c r="M58" s="44">
        <v>249.29999999999998</v>
      </c>
      <c r="N58" s="44">
        <v>345.2</v>
      </c>
    </row>
    <row r="59" spans="1:15">
      <c r="A59" s="36" t="s">
        <v>79</v>
      </c>
      <c r="B59" s="45">
        <f t="shared" si="3"/>
        <v>5646.7</v>
      </c>
      <c r="C59" s="45">
        <v>284.3</v>
      </c>
      <c r="D59" s="45">
        <v>211.5</v>
      </c>
      <c r="E59" s="45">
        <v>216.7</v>
      </c>
      <c r="F59" s="45">
        <v>242.3</v>
      </c>
      <c r="G59" s="45">
        <v>215.3</v>
      </c>
      <c r="H59" s="45">
        <v>206.1</v>
      </c>
      <c r="I59" s="45">
        <v>239.5</v>
      </c>
      <c r="J59" s="45">
        <v>183.5</v>
      </c>
      <c r="K59" s="45">
        <v>220.7</v>
      </c>
      <c r="L59" s="45">
        <v>3060</v>
      </c>
      <c r="M59" s="45">
        <v>221.6</v>
      </c>
      <c r="N59" s="45">
        <v>345.2</v>
      </c>
      <c r="O59" s="51"/>
    </row>
    <row r="60" spans="1:15">
      <c r="A60" s="36" t="s">
        <v>11</v>
      </c>
      <c r="B60" s="45">
        <f t="shared" si="3"/>
        <v>27.8</v>
      </c>
      <c r="C60" s="45">
        <v>0.1</v>
      </c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27.7</v>
      </c>
      <c r="N60" s="45">
        <v>0</v>
      </c>
      <c r="O60" s="51"/>
    </row>
    <row r="61" spans="1:15" s="52" customFormat="1">
      <c r="A61" s="37" t="s">
        <v>46</v>
      </c>
      <c r="B61" s="44">
        <f t="shared" si="3"/>
        <v>121.69999999999999</v>
      </c>
      <c r="C61" s="44">
        <v>21.3</v>
      </c>
      <c r="D61" s="44">
        <v>8.1999999999999993</v>
      </c>
      <c r="E61" s="44">
        <v>7.9</v>
      </c>
      <c r="F61" s="44">
        <v>0.9</v>
      </c>
      <c r="G61" s="44">
        <v>1.6</v>
      </c>
      <c r="H61" s="44">
        <v>4</v>
      </c>
      <c r="I61" s="44">
        <v>10.3</v>
      </c>
      <c r="J61" s="44">
        <v>7.9</v>
      </c>
      <c r="K61" s="44">
        <v>3.5</v>
      </c>
      <c r="L61" s="44">
        <v>7.1</v>
      </c>
      <c r="M61" s="44">
        <v>19.2</v>
      </c>
      <c r="N61" s="44">
        <v>29.8</v>
      </c>
    </row>
    <row r="62" spans="1:15" s="52" customFormat="1">
      <c r="A62" s="37" t="s">
        <v>47</v>
      </c>
      <c r="B62" s="44">
        <f t="shared" si="3"/>
        <v>8908.4</v>
      </c>
      <c r="C62" s="44">
        <v>712.9</v>
      </c>
      <c r="D62" s="44">
        <v>788.2</v>
      </c>
      <c r="E62" s="44">
        <v>749.19999999999982</v>
      </c>
      <c r="F62" s="44">
        <v>597.6</v>
      </c>
      <c r="G62" s="44">
        <v>552.1</v>
      </c>
      <c r="H62" s="44">
        <v>647.79999999999995</v>
      </c>
      <c r="I62" s="44">
        <v>829.1</v>
      </c>
      <c r="J62" s="44">
        <v>678.4</v>
      </c>
      <c r="K62" s="44">
        <v>709.6</v>
      </c>
      <c r="L62" s="44">
        <v>908.4</v>
      </c>
      <c r="M62" s="44">
        <v>804.2</v>
      </c>
      <c r="N62" s="44">
        <v>930.9</v>
      </c>
    </row>
    <row r="63" spans="1:15">
      <c r="A63" s="36" t="s">
        <v>48</v>
      </c>
      <c r="B63" s="45">
        <f t="shared" si="3"/>
        <v>8831</v>
      </c>
      <c r="C63" s="45">
        <v>710.5</v>
      </c>
      <c r="D63" s="45">
        <v>775.2</v>
      </c>
      <c r="E63" s="45">
        <v>747.1</v>
      </c>
      <c r="F63" s="45">
        <v>596.5</v>
      </c>
      <c r="G63" s="45">
        <v>549.1</v>
      </c>
      <c r="H63" s="45">
        <v>641</v>
      </c>
      <c r="I63" s="45">
        <v>822.3</v>
      </c>
      <c r="J63" s="45">
        <v>669.2</v>
      </c>
      <c r="K63" s="45">
        <v>703.5</v>
      </c>
      <c r="L63" s="45">
        <v>895.5</v>
      </c>
      <c r="M63" s="45">
        <v>794.9</v>
      </c>
      <c r="N63" s="45">
        <v>926.2</v>
      </c>
      <c r="O63" s="51"/>
    </row>
    <row r="64" spans="1:15" s="52" customFormat="1">
      <c r="A64" s="34" t="s">
        <v>49</v>
      </c>
      <c r="B64" s="44">
        <f t="shared" si="3"/>
        <v>0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</row>
    <row r="65" spans="1:15" s="52" customFormat="1" ht="4.5" customHeight="1">
      <c r="A65" s="3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1:15" s="52" customFormat="1">
      <c r="A66" s="34" t="s">
        <v>50</v>
      </c>
      <c r="B66" s="44">
        <f>SUM(C66:N66)</f>
        <v>4171.8</v>
      </c>
      <c r="C66" s="44">
        <f>SUM(C67:C70)</f>
        <v>211.9</v>
      </c>
      <c r="D66" s="44">
        <f t="shared" ref="D66:N66" si="4">SUM(D67:D70)</f>
        <v>268.2</v>
      </c>
      <c r="E66" s="44">
        <f t="shared" si="4"/>
        <v>230.89999999999998</v>
      </c>
      <c r="F66" s="44">
        <f t="shared" si="4"/>
        <v>112.8</v>
      </c>
      <c r="G66" s="44">
        <f t="shared" si="4"/>
        <v>253.20000000000002</v>
      </c>
      <c r="H66" s="44">
        <f t="shared" si="4"/>
        <v>354.5</v>
      </c>
      <c r="I66" s="44">
        <f t="shared" si="4"/>
        <v>493.9</v>
      </c>
      <c r="J66" s="44">
        <f t="shared" si="4"/>
        <v>912</v>
      </c>
      <c r="K66" s="44">
        <f t="shared" si="4"/>
        <v>429.50000000000006</v>
      </c>
      <c r="L66" s="44">
        <f t="shared" si="4"/>
        <v>373.9</v>
      </c>
      <c r="M66" s="44">
        <f t="shared" si="4"/>
        <v>237.7</v>
      </c>
      <c r="N66" s="44">
        <f t="shared" si="4"/>
        <v>293.29999999999995</v>
      </c>
    </row>
    <row r="67" spans="1:15">
      <c r="A67" s="36" t="s">
        <v>51</v>
      </c>
      <c r="B67" s="45">
        <f>SUM(C67:N67)</f>
        <v>106.20000000000002</v>
      </c>
      <c r="C67" s="45">
        <v>4.5</v>
      </c>
      <c r="D67" s="45">
        <v>13.3</v>
      </c>
      <c r="E67" s="45">
        <v>9.6999999999999993</v>
      </c>
      <c r="F67" s="45">
        <v>0</v>
      </c>
      <c r="G67" s="45">
        <v>0.4</v>
      </c>
      <c r="H67" s="45">
        <v>0.6</v>
      </c>
      <c r="I67" s="45">
        <v>8.9</v>
      </c>
      <c r="J67" s="45">
        <v>23.8</v>
      </c>
      <c r="K67" s="45">
        <v>19.8</v>
      </c>
      <c r="L67" s="45">
        <v>6.4</v>
      </c>
      <c r="M67" s="45">
        <v>12.4</v>
      </c>
      <c r="N67" s="45">
        <v>6.4</v>
      </c>
      <c r="O67" s="51"/>
    </row>
    <row r="68" spans="1:15">
      <c r="A68" s="36" t="s">
        <v>52</v>
      </c>
      <c r="B68" s="45">
        <f>SUM(C68:N68)</f>
        <v>3601.5</v>
      </c>
      <c r="C68" s="45">
        <v>207.4</v>
      </c>
      <c r="D68" s="45">
        <v>254.7</v>
      </c>
      <c r="E68" s="45">
        <v>221.1</v>
      </c>
      <c r="F68" s="45">
        <v>113.6</v>
      </c>
      <c r="G68" s="45">
        <v>252.8</v>
      </c>
      <c r="H68" s="45">
        <v>353.9</v>
      </c>
      <c r="I68" s="45">
        <v>485</v>
      </c>
      <c r="J68" s="45">
        <v>425.8</v>
      </c>
      <c r="K68" s="45">
        <v>409.6</v>
      </c>
      <c r="L68" s="45">
        <v>367.5</v>
      </c>
      <c r="M68" s="45">
        <v>224.1</v>
      </c>
      <c r="N68" s="45">
        <v>286</v>
      </c>
      <c r="O68" s="51"/>
    </row>
    <row r="69" spans="1:15" ht="24">
      <c r="A69" s="36" t="s">
        <v>80</v>
      </c>
      <c r="B69" s="45">
        <f>SUM(C69:N69)</f>
        <v>462.5</v>
      </c>
      <c r="C69" s="45">
        <v>0</v>
      </c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5">
        <v>0</v>
      </c>
      <c r="J69" s="45">
        <v>462.5</v>
      </c>
      <c r="K69" s="45">
        <v>0</v>
      </c>
      <c r="L69" s="45">
        <v>0</v>
      </c>
      <c r="M69" s="45">
        <v>0</v>
      </c>
      <c r="N69" s="45">
        <v>0</v>
      </c>
      <c r="O69" s="51"/>
    </row>
    <row r="70" spans="1:15" ht="24">
      <c r="A70" s="54" t="s">
        <v>81</v>
      </c>
      <c r="B70" s="46">
        <f>SUM(C70:N70)</f>
        <v>1.6</v>
      </c>
      <c r="C70" s="46">
        <v>0</v>
      </c>
      <c r="D70" s="46">
        <v>0.2</v>
      </c>
      <c r="E70" s="46">
        <v>0.1</v>
      </c>
      <c r="F70" s="46">
        <v>-0.8</v>
      </c>
      <c r="G70" s="46">
        <v>0</v>
      </c>
      <c r="H70" s="46">
        <v>0</v>
      </c>
      <c r="I70" s="46">
        <v>0</v>
      </c>
      <c r="J70" s="46">
        <v>-0.1</v>
      </c>
      <c r="K70" s="46">
        <v>0.1</v>
      </c>
      <c r="L70" s="46">
        <v>0</v>
      </c>
      <c r="M70" s="46">
        <v>1.2</v>
      </c>
      <c r="N70" s="46">
        <v>0.9</v>
      </c>
      <c r="O70" s="51"/>
    </row>
    <row r="71" spans="1:15">
      <c r="A71" s="26" t="s">
        <v>152</v>
      </c>
      <c r="B71" s="56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</row>
    <row r="72" spans="1:15">
      <c r="A72" s="26" t="s">
        <v>153</v>
      </c>
      <c r="B72" s="56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</row>
    <row r="73" spans="1:15">
      <c r="A73" s="26" t="s">
        <v>149</v>
      </c>
      <c r="B73" s="56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</row>
    <row r="74" spans="1:15">
      <c r="A74" s="26" t="s">
        <v>150</v>
      </c>
      <c r="B74" s="56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</row>
    <row r="75" spans="1:15">
      <c r="A75" s="29" t="s">
        <v>3</v>
      </c>
      <c r="B75" s="55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</row>
    <row r="76" spans="1:15">
      <c r="A76" s="51"/>
      <c r="B76" s="56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</row>
    <row r="77" spans="1:15">
      <c r="A77" s="51"/>
      <c r="B77" s="56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</row>
    <row r="79" spans="1:15">
      <c r="A79" s="8"/>
    </row>
    <row r="80" spans="1:15">
      <c r="A80" s="9"/>
    </row>
    <row r="81" spans="1:1">
      <c r="A81" s="9"/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64" workbookViewId="0">
      <selection activeCell="A78" sqref="A78"/>
    </sheetView>
  </sheetViews>
  <sheetFormatPr baseColWidth="10" defaultRowHeight="12"/>
  <cols>
    <col min="1" max="1" width="57" style="1" customWidth="1"/>
    <col min="2" max="14" width="14.5703125" style="1" customWidth="1"/>
    <col min="15" max="16384" width="11.42578125" style="1"/>
  </cols>
  <sheetData>
    <row r="1" spans="1:14" ht="14.25" customHeight="1"/>
    <row r="2" spans="1:14" ht="13.5" customHeight="1">
      <c r="A2" s="12"/>
      <c r="C2" s="12"/>
      <c r="D2" s="12"/>
      <c r="E2" s="12"/>
      <c r="F2" s="12"/>
      <c r="G2" s="13"/>
    </row>
    <row r="3" spans="1:14" ht="17.25" customHeight="1">
      <c r="A3" s="14" t="s">
        <v>144</v>
      </c>
      <c r="C3" s="15"/>
      <c r="D3" s="15"/>
      <c r="E3" s="15"/>
      <c r="F3" s="15"/>
      <c r="G3" s="13"/>
    </row>
    <row r="4" spans="1:14">
      <c r="A4" s="100" t="s">
        <v>84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ht="3.75" customHeight="1">
      <c r="B5" s="13"/>
      <c r="F5" s="13"/>
      <c r="J5" s="13"/>
      <c r="K5" s="13"/>
      <c r="L5" s="13"/>
      <c r="M5" s="13"/>
      <c r="N5" s="13"/>
    </row>
    <row r="6" spans="1:14" s="18" customFormat="1">
      <c r="A6" s="16" t="s">
        <v>1</v>
      </c>
      <c r="B6" s="17" t="s">
        <v>59</v>
      </c>
      <c r="C6" s="17" t="s">
        <v>0</v>
      </c>
      <c r="D6" s="17" t="s">
        <v>55</v>
      </c>
      <c r="E6" s="17" t="s">
        <v>56</v>
      </c>
      <c r="F6" s="17" t="s">
        <v>60</v>
      </c>
      <c r="G6" s="17" t="s">
        <v>61</v>
      </c>
      <c r="H6" s="17" t="s">
        <v>62</v>
      </c>
      <c r="I6" s="17" t="s">
        <v>63</v>
      </c>
      <c r="J6" s="17" t="s">
        <v>64</v>
      </c>
      <c r="K6" s="17" t="s">
        <v>71</v>
      </c>
      <c r="L6" s="17" t="s">
        <v>72</v>
      </c>
      <c r="M6" s="17" t="s">
        <v>74</v>
      </c>
      <c r="N6" s="17" t="s">
        <v>75</v>
      </c>
    </row>
    <row r="7" spans="1:14" s="20" customFormat="1" ht="15" customHeight="1">
      <c r="A7" s="19" t="s">
        <v>54</v>
      </c>
      <c r="B7" s="47">
        <f>SUM(B8,B67)</f>
        <v>611370.29999999981</v>
      </c>
      <c r="C7" s="47">
        <f>SUM(C8,C67)</f>
        <v>48290.9</v>
      </c>
      <c r="D7" s="47">
        <f t="shared" ref="D7:K7" si="0">SUM(D8,D67)</f>
        <v>42535.100000000006</v>
      </c>
      <c r="E7" s="47">
        <f t="shared" si="0"/>
        <v>41370.800000000003</v>
      </c>
      <c r="F7" s="47">
        <f t="shared" si="0"/>
        <v>69062.799999999988</v>
      </c>
      <c r="G7" s="47">
        <f t="shared" si="0"/>
        <v>48992.200000000004</v>
      </c>
      <c r="H7" s="47">
        <f t="shared" si="0"/>
        <v>50340.799999999996</v>
      </c>
      <c r="I7" s="47">
        <f t="shared" si="0"/>
        <v>60092.700000000004</v>
      </c>
      <c r="J7" s="47">
        <f t="shared" si="0"/>
        <v>49610</v>
      </c>
      <c r="K7" s="47">
        <f t="shared" si="0"/>
        <v>47001.899999999994</v>
      </c>
      <c r="L7" s="47">
        <f>SUM(L8,L67)</f>
        <v>52699.100000000006</v>
      </c>
      <c r="M7" s="47">
        <f>SUM(M8,M67)</f>
        <v>50713.599999999999</v>
      </c>
      <c r="N7" s="47">
        <f t="shared" ref="N7" si="1">SUM(N8,N67)</f>
        <v>50660.4</v>
      </c>
    </row>
    <row r="8" spans="1:14" s="20" customFormat="1">
      <c r="A8" s="19" t="s">
        <v>58</v>
      </c>
      <c r="B8" s="47">
        <f>SUM(B9,B65)</f>
        <v>607453.09999999986</v>
      </c>
      <c r="C8" s="47">
        <f>SUM(C9,C65)</f>
        <v>48049.8</v>
      </c>
      <c r="D8" s="47">
        <f t="shared" ref="D8:N8" si="2">SUM(D9,D65)</f>
        <v>42273.200000000004</v>
      </c>
      <c r="E8" s="47">
        <f t="shared" si="2"/>
        <v>41046.300000000003</v>
      </c>
      <c r="F8" s="47">
        <f t="shared" si="2"/>
        <v>68797.399999999994</v>
      </c>
      <c r="G8" s="47">
        <f t="shared" si="2"/>
        <v>48715.3</v>
      </c>
      <c r="H8" s="47">
        <f t="shared" si="2"/>
        <v>50061.2</v>
      </c>
      <c r="I8" s="47">
        <f t="shared" si="2"/>
        <v>59668.600000000006</v>
      </c>
      <c r="J8" s="47">
        <f t="shared" si="2"/>
        <v>49300.2</v>
      </c>
      <c r="K8" s="47">
        <f t="shared" si="2"/>
        <v>46613.299999999996</v>
      </c>
      <c r="L8" s="47">
        <f t="shared" si="2"/>
        <v>52303.200000000004</v>
      </c>
      <c r="M8" s="47">
        <f t="shared" si="2"/>
        <v>50384.2</v>
      </c>
      <c r="N8" s="47">
        <f t="shared" si="2"/>
        <v>50240.4</v>
      </c>
    </row>
    <row r="9" spans="1:14" s="20" customFormat="1">
      <c r="A9" s="19" t="s">
        <v>53</v>
      </c>
      <c r="B9" s="47">
        <v>607453.09999999986</v>
      </c>
      <c r="C9" s="47">
        <v>48049.8</v>
      </c>
      <c r="D9" s="47">
        <v>42273.200000000004</v>
      </c>
      <c r="E9" s="47">
        <v>41046.300000000003</v>
      </c>
      <c r="F9" s="47">
        <v>68797.399999999994</v>
      </c>
      <c r="G9" s="47">
        <v>48715.3</v>
      </c>
      <c r="H9" s="47">
        <v>50061.2</v>
      </c>
      <c r="I9" s="47">
        <v>59668.600000000006</v>
      </c>
      <c r="J9" s="47">
        <v>49300.2</v>
      </c>
      <c r="K9" s="47">
        <v>46613.299999999996</v>
      </c>
      <c r="L9" s="47">
        <v>52303.200000000004</v>
      </c>
      <c r="M9" s="47">
        <v>50384.2</v>
      </c>
      <c r="N9" s="47">
        <v>50240.4</v>
      </c>
    </row>
    <row r="10" spans="1:14" s="20" customFormat="1">
      <c r="A10" s="19" t="s">
        <v>2</v>
      </c>
      <c r="B10" s="47">
        <v>588026.09999999986</v>
      </c>
      <c r="C10" s="47">
        <v>46786.3</v>
      </c>
      <c r="D10" s="47">
        <v>41336.400000000001</v>
      </c>
      <c r="E10" s="47">
        <v>39996.400000000001</v>
      </c>
      <c r="F10" s="47">
        <v>67566.2</v>
      </c>
      <c r="G10" s="47">
        <v>47571.4</v>
      </c>
      <c r="H10" s="47">
        <v>43571.199999999997</v>
      </c>
      <c r="I10" s="47">
        <v>58325.700000000004</v>
      </c>
      <c r="J10" s="47">
        <v>48167.599999999991</v>
      </c>
      <c r="K10" s="47">
        <v>45391.899999999994</v>
      </c>
      <c r="L10" s="47">
        <v>51265.8</v>
      </c>
      <c r="M10" s="47">
        <v>49229.599999999999</v>
      </c>
      <c r="N10" s="47">
        <v>48817.599999999999</v>
      </c>
    </row>
    <row r="11" spans="1:14" s="20" customFormat="1">
      <c r="A11" s="19" t="s">
        <v>4</v>
      </c>
      <c r="B11" s="47">
        <v>264631.29999999993</v>
      </c>
      <c r="C11" s="47">
        <v>21803.3</v>
      </c>
      <c r="D11" s="47">
        <v>19465.5</v>
      </c>
      <c r="E11" s="47">
        <v>15179.8</v>
      </c>
      <c r="F11" s="47">
        <v>39847.899999999994</v>
      </c>
      <c r="G11" s="47">
        <v>22506.3</v>
      </c>
      <c r="H11" s="47">
        <v>18611.899999999998</v>
      </c>
      <c r="I11" s="47">
        <v>29516.699999999997</v>
      </c>
      <c r="J11" s="47">
        <v>21687.899999999998</v>
      </c>
      <c r="K11" s="47">
        <v>16559.400000000001</v>
      </c>
      <c r="L11" s="47">
        <v>20425</v>
      </c>
      <c r="M11" s="47">
        <v>21737.199999999997</v>
      </c>
      <c r="N11" s="47">
        <v>17290.399999999998</v>
      </c>
    </row>
    <row r="12" spans="1:14" s="22" customFormat="1">
      <c r="A12" s="21" t="s">
        <v>9</v>
      </c>
      <c r="B12" s="48">
        <v>69025.8</v>
      </c>
      <c r="C12" s="48">
        <v>6347.1</v>
      </c>
      <c r="D12" s="48">
        <v>5866.4</v>
      </c>
      <c r="E12" s="48">
        <v>6287.3</v>
      </c>
      <c r="F12" s="48">
        <v>5482.9</v>
      </c>
      <c r="G12" s="48">
        <v>6263.3</v>
      </c>
      <c r="H12" s="48">
        <v>5392</v>
      </c>
      <c r="I12" s="48">
        <v>5315.5</v>
      </c>
      <c r="J12" s="48">
        <v>5631.3</v>
      </c>
      <c r="K12" s="48">
        <v>5465.1</v>
      </c>
      <c r="L12" s="48">
        <v>5051.3</v>
      </c>
      <c r="M12" s="48">
        <v>5656.9</v>
      </c>
      <c r="N12" s="48">
        <v>6266.7</v>
      </c>
    </row>
    <row r="13" spans="1:14" s="22" customFormat="1">
      <c r="A13" s="21" t="s">
        <v>10</v>
      </c>
      <c r="B13" s="48">
        <v>150874.79999999999</v>
      </c>
      <c r="C13" s="48">
        <v>11336.3</v>
      </c>
      <c r="D13" s="48">
        <v>11432.6</v>
      </c>
      <c r="E13" s="48">
        <v>6592.9</v>
      </c>
      <c r="F13" s="48">
        <v>30794.799999999999</v>
      </c>
      <c r="G13" s="48">
        <v>12656.5</v>
      </c>
      <c r="H13" s="48">
        <v>9294.6</v>
      </c>
      <c r="I13" s="48">
        <v>19286.7</v>
      </c>
      <c r="J13" s="48">
        <v>12063.2</v>
      </c>
      <c r="K13" s="48">
        <v>7034.6</v>
      </c>
      <c r="L13" s="48">
        <v>11562.4</v>
      </c>
      <c r="M13" s="48">
        <v>11648.4</v>
      </c>
      <c r="N13" s="48">
        <v>7171.8</v>
      </c>
    </row>
    <row r="14" spans="1:14" s="22" customFormat="1" ht="24">
      <c r="A14" s="21" t="s">
        <v>8</v>
      </c>
      <c r="B14" s="48">
        <v>43361.100000000006</v>
      </c>
      <c r="C14" s="48">
        <v>4044.1</v>
      </c>
      <c r="D14" s="48">
        <v>2100.1999999999998</v>
      </c>
      <c r="E14" s="48">
        <v>2215.3000000000002</v>
      </c>
      <c r="F14" s="48">
        <v>3480.7</v>
      </c>
      <c r="G14" s="48">
        <v>3462.7</v>
      </c>
      <c r="H14" s="48">
        <v>3799.2</v>
      </c>
      <c r="I14" s="48">
        <v>4774.3999999999996</v>
      </c>
      <c r="J14" s="48">
        <v>3831.8</v>
      </c>
      <c r="K14" s="48">
        <v>3921.2</v>
      </c>
      <c r="L14" s="48">
        <v>3683.3</v>
      </c>
      <c r="M14" s="48">
        <v>4314.3999999999996</v>
      </c>
      <c r="N14" s="48">
        <v>3733.8</v>
      </c>
    </row>
    <row r="15" spans="1:14" s="22" customFormat="1">
      <c r="A15" s="21" t="s">
        <v>7</v>
      </c>
      <c r="B15" s="48">
        <v>1369.6</v>
      </c>
      <c r="C15" s="48">
        <v>75.8</v>
      </c>
      <c r="D15" s="48">
        <v>66.3</v>
      </c>
      <c r="E15" s="48">
        <v>84.3</v>
      </c>
      <c r="F15" s="48">
        <v>89.5</v>
      </c>
      <c r="G15" s="48">
        <v>123.8</v>
      </c>
      <c r="H15" s="48">
        <v>126.1</v>
      </c>
      <c r="I15" s="48">
        <v>140.1</v>
      </c>
      <c r="J15" s="48">
        <v>161.6</v>
      </c>
      <c r="K15" s="48">
        <v>138.5</v>
      </c>
      <c r="L15" s="48">
        <v>128</v>
      </c>
      <c r="M15" s="48">
        <v>117.5</v>
      </c>
      <c r="N15" s="48">
        <v>118.1</v>
      </c>
    </row>
    <row r="16" spans="1:14" s="20" customFormat="1">
      <c r="A16" s="19" t="s">
        <v>5</v>
      </c>
      <c r="B16" s="47">
        <v>47648.200000000004</v>
      </c>
      <c r="C16" s="47">
        <v>1866.6999999999998</v>
      </c>
      <c r="D16" s="47">
        <v>2499.3999999999996</v>
      </c>
      <c r="E16" s="47">
        <v>3880</v>
      </c>
      <c r="F16" s="47">
        <v>5507.5</v>
      </c>
      <c r="G16" s="47">
        <v>3245.7</v>
      </c>
      <c r="H16" s="47">
        <v>3207.6</v>
      </c>
      <c r="I16" s="47">
        <v>4944.9000000000015</v>
      </c>
      <c r="J16" s="47">
        <v>3114.9999999999995</v>
      </c>
      <c r="K16" s="47">
        <v>4107.6000000000004</v>
      </c>
      <c r="L16" s="47">
        <v>7235.2000000000007</v>
      </c>
      <c r="M16" s="47">
        <v>3762.4</v>
      </c>
      <c r="N16" s="47">
        <v>4276.2</v>
      </c>
    </row>
    <row r="17" spans="1:14" s="20" customFormat="1" ht="24">
      <c r="A17" s="23" t="s">
        <v>6</v>
      </c>
      <c r="B17" s="47">
        <v>45798.500000000007</v>
      </c>
      <c r="C17" s="47">
        <v>1810.6</v>
      </c>
      <c r="D17" s="47">
        <v>2419.1999999999998</v>
      </c>
      <c r="E17" s="47">
        <v>3785.6</v>
      </c>
      <c r="F17" s="47">
        <v>5414.2</v>
      </c>
      <c r="G17" s="47">
        <v>3113.5</v>
      </c>
      <c r="H17" s="47">
        <v>3065.7</v>
      </c>
      <c r="I17" s="47">
        <v>4736.8000000000011</v>
      </c>
      <c r="J17" s="47">
        <v>2936.7999999999997</v>
      </c>
      <c r="K17" s="47">
        <v>3887.7000000000003</v>
      </c>
      <c r="L17" s="47">
        <v>7062.6</v>
      </c>
      <c r="M17" s="47">
        <v>3525.1</v>
      </c>
      <c r="N17" s="47">
        <v>4040.7</v>
      </c>
    </row>
    <row r="18" spans="1:14" s="22" customFormat="1" ht="24">
      <c r="A18" s="21" t="s">
        <v>13</v>
      </c>
      <c r="B18" s="48">
        <v>4170.7</v>
      </c>
      <c r="C18" s="48">
        <v>116.3</v>
      </c>
      <c r="D18" s="48">
        <v>270.7</v>
      </c>
      <c r="E18" s="48">
        <v>1198.3</v>
      </c>
      <c r="F18" s="48">
        <v>237.5</v>
      </c>
      <c r="G18" s="48">
        <v>227.3</v>
      </c>
      <c r="H18" s="48">
        <v>187.8</v>
      </c>
      <c r="I18" s="48">
        <v>268.7</v>
      </c>
      <c r="J18" s="48">
        <v>256.10000000000002</v>
      </c>
      <c r="K18" s="48">
        <v>1006.8</v>
      </c>
      <c r="L18" s="48">
        <v>149.19999999999999</v>
      </c>
      <c r="M18" s="48">
        <v>134.6</v>
      </c>
      <c r="N18" s="48">
        <v>117.4</v>
      </c>
    </row>
    <row r="19" spans="1:14" s="22" customFormat="1">
      <c r="A19" s="21" t="s">
        <v>14</v>
      </c>
      <c r="B19" s="48">
        <v>8395.6999999999989</v>
      </c>
      <c r="C19" s="48">
        <v>248.2</v>
      </c>
      <c r="D19" s="48">
        <v>181.9</v>
      </c>
      <c r="E19" s="48">
        <v>264.8</v>
      </c>
      <c r="F19" s="48">
        <v>2740.6</v>
      </c>
      <c r="G19" s="48">
        <v>413</v>
      </c>
      <c r="H19" s="48">
        <v>393.7</v>
      </c>
      <c r="I19" s="48">
        <v>658.6</v>
      </c>
      <c r="J19" s="48">
        <v>238.5</v>
      </c>
      <c r="K19" s="48">
        <v>198.4</v>
      </c>
      <c r="L19" s="48">
        <v>2562.6</v>
      </c>
      <c r="M19" s="48">
        <v>288</v>
      </c>
      <c r="N19" s="48">
        <v>207.4</v>
      </c>
    </row>
    <row r="20" spans="1:14" s="22" customFormat="1">
      <c r="A20" s="21" t="s">
        <v>15</v>
      </c>
      <c r="B20" s="48">
        <v>17067.900000000001</v>
      </c>
      <c r="C20" s="48">
        <v>515.29999999999995</v>
      </c>
      <c r="D20" s="48">
        <v>901.1</v>
      </c>
      <c r="E20" s="48">
        <v>1133.2</v>
      </c>
      <c r="F20" s="48">
        <v>1096.5999999999999</v>
      </c>
      <c r="G20" s="48">
        <v>1191.3</v>
      </c>
      <c r="H20" s="48">
        <v>1343.4</v>
      </c>
      <c r="I20" s="48">
        <v>2367.8000000000002</v>
      </c>
      <c r="J20" s="48">
        <v>1219</v>
      </c>
      <c r="K20" s="48">
        <v>1427.7</v>
      </c>
      <c r="L20" s="48">
        <v>2822.9</v>
      </c>
      <c r="M20" s="48">
        <v>1701.8</v>
      </c>
      <c r="N20" s="48">
        <v>1347.8</v>
      </c>
    </row>
    <row r="21" spans="1:14" s="22" customFormat="1">
      <c r="A21" s="21" t="s">
        <v>16</v>
      </c>
      <c r="B21" s="48">
        <v>1906.9</v>
      </c>
      <c r="C21" s="48">
        <v>105.3</v>
      </c>
      <c r="D21" s="48">
        <v>159.6</v>
      </c>
      <c r="E21" s="48">
        <v>187.4</v>
      </c>
      <c r="F21" s="48">
        <v>160.69999999999999</v>
      </c>
      <c r="G21" s="48">
        <v>163</v>
      </c>
      <c r="H21" s="48">
        <v>153.1</v>
      </c>
      <c r="I21" s="48">
        <v>162.30000000000001</v>
      </c>
      <c r="J21" s="48">
        <v>155.19999999999999</v>
      </c>
      <c r="K21" s="48">
        <v>167</v>
      </c>
      <c r="L21" s="48">
        <v>158.9</v>
      </c>
      <c r="M21" s="48">
        <v>168.6</v>
      </c>
      <c r="N21" s="48">
        <v>165.8</v>
      </c>
    </row>
    <row r="22" spans="1:14" s="22" customFormat="1">
      <c r="A22" s="21" t="s">
        <v>17</v>
      </c>
      <c r="B22" s="48">
        <v>1308.2</v>
      </c>
      <c r="C22" s="48">
        <v>35.5</v>
      </c>
      <c r="D22" s="48">
        <v>64.3</v>
      </c>
      <c r="E22" s="48">
        <v>99.5</v>
      </c>
      <c r="F22" s="48">
        <v>77.8</v>
      </c>
      <c r="G22" s="48">
        <v>103.3</v>
      </c>
      <c r="H22" s="48">
        <v>83.5</v>
      </c>
      <c r="I22" s="48">
        <v>147.30000000000001</v>
      </c>
      <c r="J22" s="48">
        <v>162.30000000000001</v>
      </c>
      <c r="K22" s="48">
        <v>119.3</v>
      </c>
      <c r="L22" s="48">
        <v>137.5</v>
      </c>
      <c r="M22" s="48">
        <v>140</v>
      </c>
      <c r="N22" s="48">
        <v>137.9</v>
      </c>
    </row>
    <row r="23" spans="1:14" s="22" customFormat="1">
      <c r="A23" s="21" t="s">
        <v>12</v>
      </c>
      <c r="B23" s="48">
        <v>11231.300000000001</v>
      </c>
      <c r="C23" s="48">
        <v>773.8</v>
      </c>
      <c r="D23" s="48">
        <v>777.5</v>
      </c>
      <c r="E23" s="48">
        <v>795.8</v>
      </c>
      <c r="F23" s="48">
        <v>986.5</v>
      </c>
      <c r="G23" s="48">
        <v>832</v>
      </c>
      <c r="H23" s="48">
        <v>802.7</v>
      </c>
      <c r="I23" s="48">
        <v>1074</v>
      </c>
      <c r="J23" s="48">
        <v>828</v>
      </c>
      <c r="K23" s="48">
        <v>909.9</v>
      </c>
      <c r="L23" s="48">
        <v>1124.9000000000001</v>
      </c>
      <c r="M23" s="48">
        <v>924.6</v>
      </c>
      <c r="N23" s="48">
        <v>1401.6</v>
      </c>
    </row>
    <row r="24" spans="1:14" s="22" customFormat="1">
      <c r="A24" s="21" t="s">
        <v>11</v>
      </c>
      <c r="B24" s="48">
        <v>1717.8</v>
      </c>
      <c r="C24" s="48">
        <v>16.2</v>
      </c>
      <c r="D24" s="48">
        <v>64.099999999999994</v>
      </c>
      <c r="E24" s="48">
        <v>106.6</v>
      </c>
      <c r="F24" s="48">
        <v>114.5</v>
      </c>
      <c r="G24" s="48">
        <v>183.6</v>
      </c>
      <c r="H24" s="48">
        <v>101.5</v>
      </c>
      <c r="I24" s="48">
        <v>58.1</v>
      </c>
      <c r="J24" s="48">
        <v>77.7</v>
      </c>
      <c r="K24" s="48">
        <v>58.6</v>
      </c>
      <c r="L24" s="48">
        <v>106.6</v>
      </c>
      <c r="M24" s="48">
        <v>167.5</v>
      </c>
      <c r="N24" s="48">
        <v>662.8</v>
      </c>
    </row>
    <row r="25" spans="1:14" s="20" customFormat="1">
      <c r="A25" s="23" t="s">
        <v>18</v>
      </c>
      <c r="B25" s="47">
        <v>1849.7</v>
      </c>
      <c r="C25" s="47">
        <v>56.1</v>
      </c>
      <c r="D25" s="47">
        <v>80.2</v>
      </c>
      <c r="E25" s="47">
        <v>94.4</v>
      </c>
      <c r="F25" s="47">
        <v>93.3</v>
      </c>
      <c r="G25" s="47">
        <v>132.19999999999999</v>
      </c>
      <c r="H25" s="47">
        <v>141.9</v>
      </c>
      <c r="I25" s="47">
        <v>208.1</v>
      </c>
      <c r="J25" s="47">
        <v>178.2</v>
      </c>
      <c r="K25" s="47">
        <v>219.9</v>
      </c>
      <c r="L25" s="47">
        <v>172.6</v>
      </c>
      <c r="M25" s="47">
        <v>237.3</v>
      </c>
      <c r="N25" s="47">
        <v>235.5</v>
      </c>
    </row>
    <row r="26" spans="1:14" s="20" customFormat="1">
      <c r="A26" s="19" t="s">
        <v>65</v>
      </c>
      <c r="B26" s="47">
        <v>268769.5</v>
      </c>
      <c r="C26" s="47">
        <v>22703</v>
      </c>
      <c r="D26" s="47">
        <v>18964.800000000003</v>
      </c>
      <c r="E26" s="47">
        <v>20547.500000000004</v>
      </c>
      <c r="F26" s="47">
        <v>21713.999999999996</v>
      </c>
      <c r="G26" s="47">
        <v>21303.999999999996</v>
      </c>
      <c r="H26" s="47">
        <v>21159.699999999997</v>
      </c>
      <c r="I26" s="47">
        <v>23219.4</v>
      </c>
      <c r="J26" s="47">
        <v>22591.199999999997</v>
      </c>
      <c r="K26" s="47">
        <v>24009.399999999998</v>
      </c>
      <c r="L26" s="47">
        <v>23041.500000000004</v>
      </c>
      <c r="M26" s="47">
        <v>23022.899999999998</v>
      </c>
      <c r="N26" s="47">
        <v>26492.100000000002</v>
      </c>
    </row>
    <row r="27" spans="1:14" s="20" customFormat="1">
      <c r="A27" s="23" t="s">
        <v>19</v>
      </c>
      <c r="B27" s="47">
        <v>136179.30000000002</v>
      </c>
      <c r="C27" s="47">
        <v>12113.7</v>
      </c>
      <c r="D27" s="47">
        <v>9274.2000000000007</v>
      </c>
      <c r="E27" s="47">
        <v>9410.5</v>
      </c>
      <c r="F27" s="47">
        <v>11287.9</v>
      </c>
      <c r="G27" s="47">
        <v>11011.3</v>
      </c>
      <c r="H27" s="47">
        <v>11301.3</v>
      </c>
      <c r="I27" s="47">
        <v>11912.6</v>
      </c>
      <c r="J27" s="47">
        <v>11634.3</v>
      </c>
      <c r="K27" s="47">
        <v>11841.9</v>
      </c>
      <c r="L27" s="47">
        <v>11927.8</v>
      </c>
      <c r="M27" s="47">
        <v>11673.1</v>
      </c>
      <c r="N27" s="47">
        <v>12790.7</v>
      </c>
    </row>
    <row r="28" spans="1:14" s="22" customFormat="1">
      <c r="A28" s="21" t="s">
        <v>20</v>
      </c>
      <c r="B28" s="48">
        <v>136179.30000000002</v>
      </c>
      <c r="C28" s="48">
        <v>12113.7</v>
      </c>
      <c r="D28" s="48">
        <v>9274.2000000000007</v>
      </c>
      <c r="E28" s="48">
        <v>9410.5</v>
      </c>
      <c r="F28" s="48">
        <v>11287.9</v>
      </c>
      <c r="G28" s="48">
        <v>11011.3</v>
      </c>
      <c r="H28" s="48">
        <v>11301.3</v>
      </c>
      <c r="I28" s="48">
        <v>11912.6</v>
      </c>
      <c r="J28" s="48">
        <v>11634.3</v>
      </c>
      <c r="K28" s="48">
        <v>11841.9</v>
      </c>
      <c r="L28" s="48">
        <v>11927.8</v>
      </c>
      <c r="M28" s="48">
        <v>11673.1</v>
      </c>
      <c r="N28" s="48">
        <v>12790.7</v>
      </c>
    </row>
    <row r="29" spans="1:14" s="20" customFormat="1">
      <c r="A29" s="23" t="s">
        <v>21</v>
      </c>
      <c r="B29" s="47">
        <v>111537.1</v>
      </c>
      <c r="C29" s="47">
        <v>8863.8000000000011</v>
      </c>
      <c r="D29" s="47">
        <v>7621.1000000000013</v>
      </c>
      <c r="E29" s="47">
        <v>9414.6000000000022</v>
      </c>
      <c r="F29" s="47">
        <v>9054.2000000000007</v>
      </c>
      <c r="G29" s="47">
        <v>8827.3000000000011</v>
      </c>
      <c r="H29" s="47">
        <v>8379.2999999999993</v>
      </c>
      <c r="I29" s="47">
        <v>9767.1999999999989</v>
      </c>
      <c r="J29" s="47">
        <v>9039.3999999999978</v>
      </c>
      <c r="K29" s="47">
        <v>10629.8</v>
      </c>
      <c r="L29" s="47">
        <v>9395.5000000000018</v>
      </c>
      <c r="M29" s="47">
        <v>9456.5</v>
      </c>
      <c r="N29" s="47">
        <v>11088.400000000001</v>
      </c>
    </row>
    <row r="30" spans="1:14" s="22" customFormat="1">
      <c r="A30" s="21" t="s">
        <v>22</v>
      </c>
      <c r="B30" s="48">
        <v>43260.1</v>
      </c>
      <c r="C30" s="48">
        <v>3073.3</v>
      </c>
      <c r="D30" s="48">
        <v>3024.6</v>
      </c>
      <c r="E30" s="48">
        <v>3906</v>
      </c>
      <c r="F30" s="48">
        <v>3223.3</v>
      </c>
      <c r="G30" s="48">
        <v>3326.2</v>
      </c>
      <c r="H30" s="48">
        <v>3294.7</v>
      </c>
      <c r="I30" s="48">
        <v>4042.6</v>
      </c>
      <c r="J30" s="48">
        <v>3442.7</v>
      </c>
      <c r="K30" s="48">
        <v>4389.2</v>
      </c>
      <c r="L30" s="48">
        <v>3494.3</v>
      </c>
      <c r="M30" s="48">
        <v>3583</v>
      </c>
      <c r="N30" s="48">
        <v>4460.2</v>
      </c>
    </row>
    <row r="31" spans="1:14" s="22" customFormat="1" ht="24">
      <c r="A31" s="21" t="s">
        <v>23</v>
      </c>
      <c r="B31" s="48">
        <v>24562.9</v>
      </c>
      <c r="C31" s="48">
        <v>1429.9</v>
      </c>
      <c r="D31" s="48">
        <v>1585.9</v>
      </c>
      <c r="E31" s="48">
        <v>2115.8000000000002</v>
      </c>
      <c r="F31" s="48">
        <v>1712.4</v>
      </c>
      <c r="G31" s="48">
        <v>1853.4</v>
      </c>
      <c r="H31" s="48">
        <v>1842.8</v>
      </c>
      <c r="I31" s="48">
        <v>2327.4</v>
      </c>
      <c r="J31" s="48">
        <v>1925.1</v>
      </c>
      <c r="K31" s="48">
        <v>2535.3000000000002</v>
      </c>
      <c r="L31" s="48">
        <v>2073.4</v>
      </c>
      <c r="M31" s="48">
        <v>2308.5</v>
      </c>
      <c r="N31" s="48">
        <v>2853</v>
      </c>
    </row>
    <row r="32" spans="1:14" s="22" customFormat="1">
      <c r="A32" s="21" t="s">
        <v>24</v>
      </c>
      <c r="B32" s="48">
        <v>9151</v>
      </c>
      <c r="C32" s="48">
        <v>1162.8</v>
      </c>
      <c r="D32" s="48">
        <v>509.1</v>
      </c>
      <c r="E32" s="48">
        <v>752.3</v>
      </c>
      <c r="F32" s="48">
        <v>891.4</v>
      </c>
      <c r="G32" s="48">
        <v>864.1</v>
      </c>
      <c r="H32" s="48">
        <v>415.5</v>
      </c>
      <c r="I32" s="48">
        <v>429.4</v>
      </c>
      <c r="J32" s="48">
        <v>645.70000000000005</v>
      </c>
      <c r="K32" s="48">
        <v>790.9</v>
      </c>
      <c r="L32" s="48">
        <v>1031.5999999999999</v>
      </c>
      <c r="M32" s="48">
        <v>668.3</v>
      </c>
      <c r="N32" s="48">
        <v>989.9</v>
      </c>
    </row>
    <row r="33" spans="1:14" s="22" customFormat="1">
      <c r="A33" s="21" t="s">
        <v>25</v>
      </c>
      <c r="B33" s="48">
        <v>17358.3</v>
      </c>
      <c r="C33" s="48">
        <v>1771.6</v>
      </c>
      <c r="D33" s="48">
        <v>1253.5</v>
      </c>
      <c r="E33" s="48">
        <v>1252.8</v>
      </c>
      <c r="F33" s="48">
        <v>1449.6</v>
      </c>
      <c r="G33" s="48">
        <v>1414.8</v>
      </c>
      <c r="H33" s="48">
        <v>1427.2</v>
      </c>
      <c r="I33" s="48">
        <v>1497.8</v>
      </c>
      <c r="J33" s="48">
        <v>1543.1</v>
      </c>
      <c r="K33" s="48">
        <v>1480</v>
      </c>
      <c r="L33" s="48">
        <v>1387.5</v>
      </c>
      <c r="M33" s="48">
        <v>1485.7</v>
      </c>
      <c r="N33" s="48">
        <v>1394.7</v>
      </c>
    </row>
    <row r="34" spans="1:14" s="22" customFormat="1">
      <c r="A34" s="21" t="s">
        <v>26</v>
      </c>
      <c r="B34" s="48">
        <v>514.29999999999995</v>
      </c>
      <c r="C34" s="48">
        <v>45.5</v>
      </c>
      <c r="D34" s="48">
        <v>40.799999999999997</v>
      </c>
      <c r="E34" s="48">
        <v>39.799999999999997</v>
      </c>
      <c r="F34" s="48">
        <v>45.3</v>
      </c>
      <c r="G34" s="48">
        <v>41.6</v>
      </c>
      <c r="H34" s="48">
        <v>41.5</v>
      </c>
      <c r="I34" s="48">
        <v>41.8</v>
      </c>
      <c r="J34" s="48">
        <v>43</v>
      </c>
      <c r="K34" s="48">
        <v>43.3</v>
      </c>
      <c r="L34" s="48">
        <v>44.3</v>
      </c>
      <c r="M34" s="48">
        <v>41.1</v>
      </c>
      <c r="N34" s="48">
        <v>46.3</v>
      </c>
    </row>
    <row r="35" spans="1:14" s="22" customFormat="1">
      <c r="A35" s="21" t="s">
        <v>27</v>
      </c>
      <c r="B35" s="48">
        <v>8181.8</v>
      </c>
      <c r="C35" s="48">
        <v>670.1</v>
      </c>
      <c r="D35" s="48">
        <v>660.3</v>
      </c>
      <c r="E35" s="48">
        <v>657.5</v>
      </c>
      <c r="F35" s="48">
        <v>666</v>
      </c>
      <c r="G35" s="48">
        <v>658.9</v>
      </c>
      <c r="H35" s="48">
        <v>684.3</v>
      </c>
      <c r="I35" s="48">
        <v>669.9</v>
      </c>
      <c r="J35" s="48">
        <v>751.8</v>
      </c>
      <c r="K35" s="48">
        <v>688.7</v>
      </c>
      <c r="L35" s="48">
        <v>686</v>
      </c>
      <c r="M35" s="48">
        <v>699.8</v>
      </c>
      <c r="N35" s="48">
        <v>688.5</v>
      </c>
    </row>
    <row r="36" spans="1:14" s="22" customFormat="1">
      <c r="A36" s="21" t="s">
        <v>28</v>
      </c>
      <c r="B36" s="48">
        <v>8495.5</v>
      </c>
      <c r="C36" s="48">
        <v>710.6</v>
      </c>
      <c r="D36" s="48">
        <v>543.6</v>
      </c>
      <c r="E36" s="48">
        <v>689.7</v>
      </c>
      <c r="F36" s="48">
        <v>1065.5</v>
      </c>
      <c r="G36" s="48">
        <v>667.6</v>
      </c>
      <c r="H36" s="48">
        <v>672.4</v>
      </c>
      <c r="I36" s="48">
        <v>757.6</v>
      </c>
      <c r="J36" s="48">
        <v>687.3</v>
      </c>
      <c r="K36" s="48">
        <v>698.4</v>
      </c>
      <c r="L36" s="48">
        <v>678.3</v>
      </c>
      <c r="M36" s="48">
        <v>669.4</v>
      </c>
      <c r="N36" s="48">
        <v>655.1</v>
      </c>
    </row>
    <row r="37" spans="1:14" s="22" customFormat="1">
      <c r="A37" s="21" t="s">
        <v>11</v>
      </c>
      <c r="B37" s="48">
        <v>13.2</v>
      </c>
      <c r="C37" s="48">
        <v>0</v>
      </c>
      <c r="D37" s="48">
        <v>3.3</v>
      </c>
      <c r="E37" s="48">
        <v>0.7</v>
      </c>
      <c r="F37" s="48">
        <v>0.7</v>
      </c>
      <c r="G37" s="48">
        <v>0.7</v>
      </c>
      <c r="H37" s="48">
        <v>0.9</v>
      </c>
      <c r="I37" s="48">
        <v>0.7</v>
      </c>
      <c r="J37" s="48">
        <v>0.7</v>
      </c>
      <c r="K37" s="48">
        <v>4</v>
      </c>
      <c r="L37" s="48">
        <v>0.1</v>
      </c>
      <c r="M37" s="48">
        <v>0.7</v>
      </c>
      <c r="N37" s="48">
        <v>0.7</v>
      </c>
    </row>
    <row r="38" spans="1:14" s="20" customFormat="1">
      <c r="A38" s="23" t="s">
        <v>29</v>
      </c>
      <c r="B38" s="47">
        <v>19553.599999999995</v>
      </c>
      <c r="C38" s="47">
        <v>1687.6</v>
      </c>
      <c r="D38" s="47">
        <v>2025.4999999999998</v>
      </c>
      <c r="E38" s="47">
        <v>1677.2</v>
      </c>
      <c r="F38" s="47">
        <v>1317.3</v>
      </c>
      <c r="G38" s="47">
        <v>1410.3</v>
      </c>
      <c r="H38" s="47">
        <v>1429.8</v>
      </c>
      <c r="I38" s="47">
        <v>1473.1999999999998</v>
      </c>
      <c r="J38" s="47">
        <v>1435.2</v>
      </c>
      <c r="K38" s="47">
        <v>1351.9999999999998</v>
      </c>
      <c r="L38" s="47">
        <v>1513.8</v>
      </c>
      <c r="M38" s="47">
        <v>1805.1000000000001</v>
      </c>
      <c r="N38" s="47">
        <v>2426.6</v>
      </c>
    </row>
    <row r="39" spans="1:14" s="22" customFormat="1">
      <c r="A39" s="21" t="s">
        <v>31</v>
      </c>
      <c r="B39" s="48">
        <v>15188.199999999999</v>
      </c>
      <c r="C39" s="48">
        <v>797.8</v>
      </c>
      <c r="D39" s="48">
        <v>1147.8</v>
      </c>
      <c r="E39" s="48">
        <v>1420.9</v>
      </c>
      <c r="F39" s="48">
        <v>1145.5</v>
      </c>
      <c r="G39" s="48">
        <v>1242.5</v>
      </c>
      <c r="H39" s="48">
        <v>1262.8</v>
      </c>
      <c r="I39" s="48">
        <v>1267.5999999999999</v>
      </c>
      <c r="J39" s="48">
        <v>1263</v>
      </c>
      <c r="K39" s="48">
        <v>1196</v>
      </c>
      <c r="L39" s="48">
        <v>1358.5</v>
      </c>
      <c r="M39" s="48">
        <v>1398.3</v>
      </c>
      <c r="N39" s="48">
        <v>1687.5</v>
      </c>
    </row>
    <row r="40" spans="1:14" s="22" customFormat="1">
      <c r="A40" s="21" t="s">
        <v>30</v>
      </c>
      <c r="B40" s="48">
        <v>2990.9999999999995</v>
      </c>
      <c r="C40" s="48">
        <v>781.9</v>
      </c>
      <c r="D40" s="48">
        <v>779.4</v>
      </c>
      <c r="E40" s="48">
        <v>148.6</v>
      </c>
      <c r="F40" s="48">
        <v>54.8</v>
      </c>
      <c r="G40" s="48">
        <v>55.3</v>
      </c>
      <c r="H40" s="48">
        <v>51.2</v>
      </c>
      <c r="I40" s="48">
        <v>48.8</v>
      </c>
      <c r="J40" s="48">
        <v>47.7</v>
      </c>
      <c r="K40" s="48">
        <v>45.1</v>
      </c>
      <c r="L40" s="48">
        <v>45</v>
      </c>
      <c r="M40" s="48">
        <v>299.10000000000002</v>
      </c>
      <c r="N40" s="48">
        <v>634.1</v>
      </c>
    </row>
    <row r="41" spans="1:14" s="22" customFormat="1">
      <c r="A41" s="21" t="s">
        <v>66</v>
      </c>
      <c r="B41" s="48">
        <v>1027.3000000000002</v>
      </c>
      <c r="C41" s="48">
        <v>82.2</v>
      </c>
      <c r="D41" s="48">
        <v>72.5</v>
      </c>
      <c r="E41" s="48">
        <v>80.8</v>
      </c>
      <c r="F41" s="48">
        <v>91.1</v>
      </c>
      <c r="G41" s="48">
        <v>82.8</v>
      </c>
      <c r="H41" s="48">
        <v>87.8</v>
      </c>
      <c r="I41" s="48">
        <v>116.2</v>
      </c>
      <c r="J41" s="48">
        <v>83.7</v>
      </c>
      <c r="K41" s="48">
        <v>84.8</v>
      </c>
      <c r="L41" s="48">
        <v>84.2</v>
      </c>
      <c r="M41" s="48">
        <v>82.2</v>
      </c>
      <c r="N41" s="48">
        <v>79</v>
      </c>
    </row>
    <row r="42" spans="1:14" s="22" customFormat="1">
      <c r="A42" s="21" t="s">
        <v>32</v>
      </c>
      <c r="B42" s="48">
        <v>347.1</v>
      </c>
      <c r="C42" s="48">
        <v>25.7</v>
      </c>
      <c r="D42" s="48">
        <v>25.8</v>
      </c>
      <c r="E42" s="48">
        <v>26.9</v>
      </c>
      <c r="F42" s="48">
        <v>25.9</v>
      </c>
      <c r="G42" s="48">
        <v>29.7</v>
      </c>
      <c r="H42" s="48">
        <v>28</v>
      </c>
      <c r="I42" s="48">
        <v>40.6</v>
      </c>
      <c r="J42" s="48">
        <v>40.799999999999997</v>
      </c>
      <c r="K42" s="48">
        <v>26.1</v>
      </c>
      <c r="L42" s="48">
        <v>26.1</v>
      </c>
      <c r="M42" s="48">
        <v>25.5</v>
      </c>
      <c r="N42" s="48">
        <v>26</v>
      </c>
    </row>
    <row r="43" spans="1:14" s="20" customFormat="1">
      <c r="A43" s="23" t="s">
        <v>33</v>
      </c>
      <c r="B43" s="47">
        <v>1499.5000000000002</v>
      </c>
      <c r="C43" s="47">
        <v>37.9</v>
      </c>
      <c r="D43" s="47">
        <v>44</v>
      </c>
      <c r="E43" s="47">
        <v>45.2</v>
      </c>
      <c r="F43" s="47">
        <v>54.6</v>
      </c>
      <c r="G43" s="47">
        <v>55.1</v>
      </c>
      <c r="H43" s="47">
        <v>49.3</v>
      </c>
      <c r="I43" s="47">
        <v>66.400000000000006</v>
      </c>
      <c r="J43" s="47">
        <v>482.3</v>
      </c>
      <c r="K43" s="47">
        <v>185.7</v>
      </c>
      <c r="L43" s="47">
        <v>204.4</v>
      </c>
      <c r="M43" s="47">
        <v>88.2</v>
      </c>
      <c r="N43" s="47">
        <v>186.4</v>
      </c>
    </row>
    <row r="44" spans="1:14" s="20" customFormat="1">
      <c r="A44" s="19" t="s">
        <v>35</v>
      </c>
      <c r="B44" s="47">
        <v>5873.7</v>
      </c>
      <c r="C44" s="47">
        <v>356.90000000000003</v>
      </c>
      <c r="D44" s="47">
        <v>322.60000000000002</v>
      </c>
      <c r="E44" s="47">
        <v>287.3</v>
      </c>
      <c r="F44" s="47">
        <v>415.5</v>
      </c>
      <c r="G44" s="47">
        <v>423.8</v>
      </c>
      <c r="H44" s="47">
        <v>499.09999999999997</v>
      </c>
      <c r="I44" s="47">
        <v>553</v>
      </c>
      <c r="J44" s="47">
        <v>680.4</v>
      </c>
      <c r="K44" s="47">
        <v>625.5</v>
      </c>
      <c r="L44" s="47">
        <v>467.59999999999997</v>
      </c>
      <c r="M44" s="47">
        <v>603.6</v>
      </c>
      <c r="N44" s="47">
        <v>638.4</v>
      </c>
    </row>
    <row r="45" spans="1:14" s="22" customFormat="1">
      <c r="A45" s="21" t="s">
        <v>34</v>
      </c>
      <c r="B45" s="48">
        <v>5870.0999999999995</v>
      </c>
      <c r="C45" s="48">
        <v>356.8</v>
      </c>
      <c r="D45" s="48">
        <v>322.3</v>
      </c>
      <c r="E45" s="48">
        <v>287.10000000000002</v>
      </c>
      <c r="F45" s="48">
        <v>415.3</v>
      </c>
      <c r="G45" s="48">
        <v>422.6</v>
      </c>
      <c r="H45" s="48">
        <v>498.7</v>
      </c>
      <c r="I45" s="48">
        <v>552.9</v>
      </c>
      <c r="J45" s="48">
        <v>679.9</v>
      </c>
      <c r="K45" s="48">
        <v>625.29999999999995</v>
      </c>
      <c r="L45" s="48">
        <v>467.4</v>
      </c>
      <c r="M45" s="48">
        <v>603.5</v>
      </c>
      <c r="N45" s="48">
        <v>638.29999999999995</v>
      </c>
    </row>
    <row r="46" spans="1:14" s="22" customFormat="1">
      <c r="A46" s="21" t="s">
        <v>11</v>
      </c>
      <c r="B46" s="48">
        <v>3.6000000000000005</v>
      </c>
      <c r="C46" s="48">
        <v>0.1</v>
      </c>
      <c r="D46" s="48">
        <v>0.3</v>
      </c>
      <c r="E46" s="48">
        <v>0.2</v>
      </c>
      <c r="F46" s="48">
        <v>0.2</v>
      </c>
      <c r="G46" s="48">
        <v>1.2</v>
      </c>
      <c r="H46" s="48">
        <v>0.4</v>
      </c>
      <c r="I46" s="48">
        <v>0.1</v>
      </c>
      <c r="J46" s="48">
        <v>0.5</v>
      </c>
      <c r="K46" s="48">
        <v>0.2</v>
      </c>
      <c r="L46" s="48">
        <v>0.2</v>
      </c>
      <c r="M46" s="48">
        <v>0.1</v>
      </c>
      <c r="N46" s="48">
        <v>0.1</v>
      </c>
    </row>
    <row r="47" spans="1:14" s="20" customFormat="1">
      <c r="A47" s="19" t="s">
        <v>67</v>
      </c>
      <c r="B47" s="47">
        <v>1101.7</v>
      </c>
      <c r="C47" s="47">
        <v>56.4</v>
      </c>
      <c r="D47" s="47">
        <v>83.9</v>
      </c>
      <c r="E47" s="47">
        <v>101.7</v>
      </c>
      <c r="F47" s="47">
        <v>81.3</v>
      </c>
      <c r="G47" s="47">
        <v>91.5</v>
      </c>
      <c r="H47" s="47">
        <v>92.8</v>
      </c>
      <c r="I47" s="47">
        <v>91.4</v>
      </c>
      <c r="J47" s="47">
        <v>92.9</v>
      </c>
      <c r="K47" s="47">
        <v>89.9</v>
      </c>
      <c r="L47" s="47">
        <v>96.1</v>
      </c>
      <c r="M47" s="47">
        <v>103.4</v>
      </c>
      <c r="N47" s="47">
        <v>120.4</v>
      </c>
    </row>
    <row r="48" spans="1:14" s="20" customFormat="1">
      <c r="A48" s="19" t="s">
        <v>57</v>
      </c>
      <c r="B48" s="47">
        <v>1.7000000000000002</v>
      </c>
      <c r="C48" s="47">
        <v>0</v>
      </c>
      <c r="D48" s="47">
        <v>0.2</v>
      </c>
      <c r="E48" s="47">
        <v>0.1</v>
      </c>
      <c r="F48" s="47">
        <v>0</v>
      </c>
      <c r="G48" s="47">
        <v>0.1</v>
      </c>
      <c r="H48" s="47">
        <v>0.1</v>
      </c>
      <c r="I48" s="47">
        <v>0.3</v>
      </c>
      <c r="J48" s="47">
        <v>0.2</v>
      </c>
      <c r="K48" s="47">
        <v>0.1</v>
      </c>
      <c r="L48" s="47">
        <v>0.4</v>
      </c>
      <c r="M48" s="47">
        <v>0.1</v>
      </c>
      <c r="N48" s="47">
        <v>0.1</v>
      </c>
    </row>
    <row r="49" spans="1:14" s="20" customFormat="1">
      <c r="A49" s="19" t="s">
        <v>42</v>
      </c>
      <c r="B49" s="47">
        <v>3528.4</v>
      </c>
      <c r="C49" s="47">
        <v>189.89999999999998</v>
      </c>
      <c r="D49" s="47">
        <v>181.9</v>
      </c>
      <c r="E49" s="47">
        <v>208.30000000000004</v>
      </c>
      <c r="F49" s="47">
        <v>340.5</v>
      </c>
      <c r="G49" s="47">
        <v>341.90000000000003</v>
      </c>
      <c r="H49" s="47">
        <v>338.6</v>
      </c>
      <c r="I49" s="47">
        <v>328.3</v>
      </c>
      <c r="J49" s="47">
        <v>303.3</v>
      </c>
      <c r="K49" s="47">
        <v>282.40000000000003</v>
      </c>
      <c r="L49" s="47">
        <v>298.39999999999998</v>
      </c>
      <c r="M49" s="47">
        <v>348</v>
      </c>
      <c r="N49" s="47">
        <v>366.90000000000003</v>
      </c>
    </row>
    <row r="50" spans="1:14" s="20" customFormat="1">
      <c r="A50" s="23" t="s">
        <v>37</v>
      </c>
      <c r="B50" s="47">
        <v>5.0999999999999996</v>
      </c>
      <c r="C50" s="47">
        <v>0.1</v>
      </c>
      <c r="D50" s="47">
        <v>0.1</v>
      </c>
      <c r="E50" s="47">
        <v>1.4</v>
      </c>
      <c r="F50" s="47">
        <v>0</v>
      </c>
      <c r="G50" s="47">
        <v>0</v>
      </c>
      <c r="H50" s="47">
        <v>0.1</v>
      </c>
      <c r="I50" s="47">
        <v>1.9</v>
      </c>
      <c r="J50" s="47">
        <v>0.1</v>
      </c>
      <c r="K50" s="47">
        <v>0.1</v>
      </c>
      <c r="L50" s="47">
        <v>1.2</v>
      </c>
      <c r="M50" s="47">
        <v>0</v>
      </c>
      <c r="N50" s="47">
        <v>0.1</v>
      </c>
    </row>
    <row r="51" spans="1:14" s="22" customFormat="1">
      <c r="A51" s="21" t="s">
        <v>40</v>
      </c>
      <c r="B51" s="48">
        <v>5.0999999999999996</v>
      </c>
      <c r="C51" s="48">
        <v>0.1</v>
      </c>
      <c r="D51" s="48">
        <v>0.1</v>
      </c>
      <c r="E51" s="48">
        <v>1.4</v>
      </c>
      <c r="F51" s="48">
        <v>0</v>
      </c>
      <c r="G51" s="48">
        <v>0</v>
      </c>
      <c r="H51" s="48">
        <v>0.1</v>
      </c>
      <c r="I51" s="48">
        <v>1.9</v>
      </c>
      <c r="J51" s="48">
        <v>0.1</v>
      </c>
      <c r="K51" s="48">
        <v>0.1</v>
      </c>
      <c r="L51" s="48">
        <v>1.2</v>
      </c>
      <c r="M51" s="48">
        <v>0</v>
      </c>
      <c r="N51" s="48">
        <v>0.1</v>
      </c>
    </row>
    <row r="52" spans="1:14" s="22" customFormat="1">
      <c r="A52" s="21" t="s">
        <v>41</v>
      </c>
      <c r="B52" s="48">
        <v>0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</row>
    <row r="53" spans="1:14" s="20" customFormat="1">
      <c r="A53" s="23" t="s">
        <v>38</v>
      </c>
      <c r="B53" s="47">
        <v>3471.5</v>
      </c>
      <c r="C53" s="47">
        <v>186.1</v>
      </c>
      <c r="D53" s="47">
        <v>177.8</v>
      </c>
      <c r="E53" s="47">
        <v>201.60000000000002</v>
      </c>
      <c r="F53" s="47">
        <v>336.1</v>
      </c>
      <c r="G53" s="47">
        <v>336.90000000000003</v>
      </c>
      <c r="H53" s="47">
        <v>334</v>
      </c>
      <c r="I53" s="47">
        <v>322.20000000000005</v>
      </c>
      <c r="J53" s="47">
        <v>298.8</v>
      </c>
      <c r="K53" s="47">
        <v>278.2</v>
      </c>
      <c r="L53" s="47">
        <v>293</v>
      </c>
      <c r="M53" s="47">
        <v>343.8</v>
      </c>
      <c r="N53" s="47">
        <v>363</v>
      </c>
    </row>
    <row r="54" spans="1:14" s="22" customFormat="1">
      <c r="A54" s="21" t="s">
        <v>39</v>
      </c>
      <c r="B54" s="48">
        <v>3441</v>
      </c>
      <c r="C54" s="48">
        <v>184.5</v>
      </c>
      <c r="D54" s="48">
        <v>175.3</v>
      </c>
      <c r="E54" s="48">
        <v>198.8</v>
      </c>
      <c r="F54" s="48">
        <v>333.5</v>
      </c>
      <c r="G54" s="48">
        <v>334.3</v>
      </c>
      <c r="H54" s="48">
        <v>331.2</v>
      </c>
      <c r="I54" s="48">
        <v>319.60000000000002</v>
      </c>
      <c r="J54" s="48">
        <v>296.2</v>
      </c>
      <c r="K54" s="48">
        <v>275.39999999999998</v>
      </c>
      <c r="L54" s="48">
        <v>290.39999999999998</v>
      </c>
      <c r="M54" s="48">
        <v>341.1</v>
      </c>
      <c r="N54" s="48">
        <v>360.7</v>
      </c>
    </row>
    <row r="55" spans="1:14" s="22" customFormat="1">
      <c r="A55" s="21" t="s">
        <v>11</v>
      </c>
      <c r="B55" s="48">
        <v>30.500000000000004</v>
      </c>
      <c r="C55" s="48">
        <v>1.6</v>
      </c>
      <c r="D55" s="48">
        <v>2.5</v>
      </c>
      <c r="E55" s="48">
        <v>2.8</v>
      </c>
      <c r="F55" s="48">
        <v>2.6</v>
      </c>
      <c r="G55" s="48">
        <v>2.6</v>
      </c>
      <c r="H55" s="48">
        <v>2.8</v>
      </c>
      <c r="I55" s="48">
        <v>2.6</v>
      </c>
      <c r="J55" s="48">
        <v>2.6</v>
      </c>
      <c r="K55" s="48">
        <v>2.8</v>
      </c>
      <c r="L55" s="48">
        <v>2.6</v>
      </c>
      <c r="M55" s="48">
        <v>2.7</v>
      </c>
      <c r="N55" s="48">
        <v>2.2999999999999998</v>
      </c>
    </row>
    <row r="56" spans="1:14" s="20" customFormat="1">
      <c r="A56" s="23" t="s">
        <v>36</v>
      </c>
      <c r="B56" s="47">
        <v>51.800000000000004</v>
      </c>
      <c r="C56" s="47">
        <v>3.7</v>
      </c>
      <c r="D56" s="47">
        <v>4</v>
      </c>
      <c r="E56" s="47">
        <v>5.3</v>
      </c>
      <c r="F56" s="47">
        <v>4.4000000000000004</v>
      </c>
      <c r="G56" s="47">
        <v>5</v>
      </c>
      <c r="H56" s="47">
        <v>4.5</v>
      </c>
      <c r="I56" s="47">
        <v>4.2</v>
      </c>
      <c r="J56" s="47">
        <v>4.4000000000000004</v>
      </c>
      <c r="K56" s="47">
        <v>4.0999999999999996</v>
      </c>
      <c r="L56" s="47">
        <v>4.2</v>
      </c>
      <c r="M56" s="47">
        <v>4.2</v>
      </c>
      <c r="N56" s="47">
        <v>3.8</v>
      </c>
    </row>
    <row r="57" spans="1:14" s="20" customFormat="1">
      <c r="A57" s="19" t="s">
        <v>43</v>
      </c>
      <c r="B57" s="47">
        <v>15898.600000000002</v>
      </c>
      <c r="C57" s="47">
        <v>1073.5999999999999</v>
      </c>
      <c r="D57" s="47">
        <v>754.9</v>
      </c>
      <c r="E57" s="47">
        <v>841.59999999999991</v>
      </c>
      <c r="F57" s="47">
        <v>890.69999999999993</v>
      </c>
      <c r="G57" s="47">
        <v>802</v>
      </c>
      <c r="H57" s="47">
        <v>6151.4</v>
      </c>
      <c r="I57" s="47">
        <v>1014.6</v>
      </c>
      <c r="J57" s="47">
        <v>829.30000000000007</v>
      </c>
      <c r="K57" s="47">
        <v>939</v>
      </c>
      <c r="L57" s="47">
        <v>739</v>
      </c>
      <c r="M57" s="47">
        <v>806.6</v>
      </c>
      <c r="N57" s="47">
        <v>1055.9000000000001</v>
      </c>
    </row>
    <row r="58" spans="1:14" s="20" customFormat="1">
      <c r="A58" s="23" t="s">
        <v>44</v>
      </c>
      <c r="B58" s="47">
        <v>5739.7</v>
      </c>
      <c r="C58" s="47">
        <v>336.8</v>
      </c>
      <c r="D58" s="47">
        <v>0</v>
      </c>
      <c r="E58" s="47">
        <v>0</v>
      </c>
      <c r="F58" s="47">
        <v>0</v>
      </c>
      <c r="G58" s="47">
        <v>0</v>
      </c>
      <c r="H58" s="47">
        <v>5402.9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</row>
    <row r="59" spans="1:14" s="20" customFormat="1">
      <c r="A59" s="23" t="s">
        <v>45</v>
      </c>
      <c r="B59" s="47">
        <v>5739.7</v>
      </c>
      <c r="C59" s="47">
        <v>336.8</v>
      </c>
      <c r="D59" s="47">
        <v>0</v>
      </c>
      <c r="E59" s="47">
        <v>0</v>
      </c>
      <c r="F59" s="47">
        <v>0</v>
      </c>
      <c r="G59" s="47">
        <v>0</v>
      </c>
      <c r="H59" s="47">
        <v>5402.9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</row>
    <row r="60" spans="1:14" s="22" customFormat="1">
      <c r="A60" s="21" t="s">
        <v>68</v>
      </c>
      <c r="B60" s="48">
        <v>5739.5999999999995</v>
      </c>
      <c r="C60" s="48">
        <v>336.7</v>
      </c>
      <c r="D60" s="48">
        <v>0</v>
      </c>
      <c r="E60" s="48">
        <v>0</v>
      </c>
      <c r="F60" s="48">
        <v>0</v>
      </c>
      <c r="G60" s="48">
        <v>0</v>
      </c>
      <c r="H60" s="48">
        <v>5402.9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</row>
    <row r="61" spans="1:14" s="22" customFormat="1">
      <c r="A61" s="21" t="s">
        <v>11</v>
      </c>
      <c r="B61" s="48">
        <v>0.1</v>
      </c>
      <c r="C61" s="48">
        <v>0.1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</row>
    <row r="62" spans="1:14" s="20" customFormat="1">
      <c r="A62" s="23" t="s">
        <v>46</v>
      </c>
      <c r="B62" s="47">
        <v>431.5</v>
      </c>
      <c r="C62" s="47">
        <v>35.299999999999997</v>
      </c>
      <c r="D62" s="47">
        <v>29.1</v>
      </c>
      <c r="E62" s="47">
        <v>20.8</v>
      </c>
      <c r="F62" s="47">
        <v>20.3</v>
      </c>
      <c r="G62" s="47">
        <v>21</v>
      </c>
      <c r="H62" s="47">
        <v>17.7</v>
      </c>
      <c r="I62" s="47">
        <v>90.4</v>
      </c>
      <c r="J62" s="47">
        <v>64.7</v>
      </c>
      <c r="K62" s="47">
        <v>20.5</v>
      </c>
      <c r="L62" s="47">
        <v>32.200000000000003</v>
      </c>
      <c r="M62" s="47">
        <v>17.600000000000001</v>
      </c>
      <c r="N62" s="47">
        <v>61.9</v>
      </c>
    </row>
    <row r="63" spans="1:14" s="20" customFormat="1">
      <c r="A63" s="23" t="s">
        <v>47</v>
      </c>
      <c r="B63" s="47">
        <v>9727.4000000000015</v>
      </c>
      <c r="C63" s="47">
        <v>701.5</v>
      </c>
      <c r="D63" s="47">
        <v>725.8</v>
      </c>
      <c r="E63" s="47">
        <v>820.8</v>
      </c>
      <c r="F63" s="47">
        <v>870.4</v>
      </c>
      <c r="G63" s="47">
        <v>781</v>
      </c>
      <c r="H63" s="47">
        <v>730.8</v>
      </c>
      <c r="I63" s="47">
        <v>924.2</v>
      </c>
      <c r="J63" s="47">
        <v>764.6</v>
      </c>
      <c r="K63" s="47">
        <v>918.5</v>
      </c>
      <c r="L63" s="47">
        <v>706.8</v>
      </c>
      <c r="M63" s="47">
        <v>789</v>
      </c>
      <c r="N63" s="47">
        <v>994</v>
      </c>
    </row>
    <row r="64" spans="1:14" s="22" customFormat="1">
      <c r="A64" s="21" t="s">
        <v>48</v>
      </c>
      <c r="B64" s="48">
        <v>9637.7999999999993</v>
      </c>
      <c r="C64" s="48">
        <v>694.6</v>
      </c>
      <c r="D64" s="48">
        <v>721.7</v>
      </c>
      <c r="E64" s="48">
        <v>794.3</v>
      </c>
      <c r="F64" s="48">
        <v>861.9</v>
      </c>
      <c r="G64" s="48">
        <v>776.3</v>
      </c>
      <c r="H64" s="48">
        <v>726.4</v>
      </c>
      <c r="I64" s="48">
        <v>918.4</v>
      </c>
      <c r="J64" s="48">
        <v>761</v>
      </c>
      <c r="K64" s="48">
        <v>913</v>
      </c>
      <c r="L64" s="48">
        <v>701.3</v>
      </c>
      <c r="M64" s="48">
        <v>779</v>
      </c>
      <c r="N64" s="48">
        <v>989.9</v>
      </c>
    </row>
    <row r="65" spans="1:14" s="20" customFormat="1">
      <c r="A65" s="19" t="s">
        <v>49</v>
      </c>
      <c r="B65" s="47">
        <v>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</row>
    <row r="66" spans="1:14" s="18" customFormat="1" ht="4.5" customHeight="1">
      <c r="A66" s="24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</row>
    <row r="67" spans="1:14" s="20" customFormat="1">
      <c r="A67" s="19" t="s">
        <v>50</v>
      </c>
      <c r="B67" s="47">
        <v>3917.2000000000003</v>
      </c>
      <c r="C67" s="47">
        <v>241.1</v>
      </c>
      <c r="D67" s="47">
        <v>261.90000000000003</v>
      </c>
      <c r="E67" s="47">
        <v>324.49999999999994</v>
      </c>
      <c r="F67" s="47">
        <v>265.40000000000003</v>
      </c>
      <c r="G67" s="47">
        <v>276.90000000000003</v>
      </c>
      <c r="H67" s="47">
        <v>279.59999999999997</v>
      </c>
      <c r="I67" s="47">
        <v>424.09999999999997</v>
      </c>
      <c r="J67" s="47">
        <v>309.8</v>
      </c>
      <c r="K67" s="47">
        <v>388.6</v>
      </c>
      <c r="L67" s="47">
        <v>395.90000000000003</v>
      </c>
      <c r="M67" s="47">
        <v>329.40000000000003</v>
      </c>
      <c r="N67" s="47">
        <v>420</v>
      </c>
    </row>
    <row r="68" spans="1:14" s="22" customFormat="1">
      <c r="A68" s="21" t="s">
        <v>51</v>
      </c>
      <c r="B68" s="48">
        <v>176.5</v>
      </c>
      <c r="C68" s="48">
        <v>4.2</v>
      </c>
      <c r="D68" s="48">
        <v>19.100000000000001</v>
      </c>
      <c r="E68" s="48">
        <v>7.4</v>
      </c>
      <c r="F68" s="48">
        <v>5.6</v>
      </c>
      <c r="G68" s="48">
        <v>3.8</v>
      </c>
      <c r="H68" s="48">
        <v>10</v>
      </c>
      <c r="I68" s="48">
        <v>25.8</v>
      </c>
      <c r="J68" s="48">
        <v>14.6</v>
      </c>
      <c r="K68" s="48">
        <v>15.6</v>
      </c>
      <c r="L68" s="48">
        <v>32.9</v>
      </c>
      <c r="M68" s="48">
        <v>9.1</v>
      </c>
      <c r="N68" s="48">
        <v>28.4</v>
      </c>
    </row>
    <row r="69" spans="1:14" s="22" customFormat="1" ht="14.25" customHeight="1">
      <c r="A69" s="21" t="s">
        <v>73</v>
      </c>
      <c r="B69" s="48">
        <v>169.79999999999998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63</v>
      </c>
      <c r="J69" s="48">
        <v>12.6</v>
      </c>
      <c r="K69" s="48">
        <v>8.6</v>
      </c>
      <c r="L69" s="48">
        <v>69.3</v>
      </c>
      <c r="M69" s="48">
        <v>9.6999999999999993</v>
      </c>
      <c r="N69" s="48">
        <v>6.6</v>
      </c>
    </row>
    <row r="70" spans="1:14" s="22" customFormat="1">
      <c r="A70" s="21" t="s">
        <v>52</v>
      </c>
      <c r="B70" s="48">
        <v>3570.0000000000005</v>
      </c>
      <c r="C70" s="48">
        <v>236.9</v>
      </c>
      <c r="D70" s="48">
        <v>242.7</v>
      </c>
      <c r="E70" s="48">
        <v>316.89999999999998</v>
      </c>
      <c r="F70" s="48">
        <v>259.8</v>
      </c>
      <c r="G70" s="48">
        <v>272.60000000000002</v>
      </c>
      <c r="H70" s="48">
        <v>270.39999999999998</v>
      </c>
      <c r="I70" s="48">
        <v>335.8</v>
      </c>
      <c r="J70" s="48">
        <v>282.5</v>
      </c>
      <c r="K70" s="48">
        <v>364.4</v>
      </c>
      <c r="L70" s="48">
        <v>293</v>
      </c>
      <c r="M70" s="48">
        <v>310.10000000000002</v>
      </c>
      <c r="N70" s="48">
        <v>384.9</v>
      </c>
    </row>
    <row r="71" spans="1:14" s="22" customFormat="1" ht="24">
      <c r="A71" s="21" t="s">
        <v>70</v>
      </c>
      <c r="B71" s="48">
        <v>0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</row>
    <row r="72" spans="1:14" s="22" customFormat="1" ht="24">
      <c r="A72" s="25" t="s">
        <v>69</v>
      </c>
      <c r="B72" s="50">
        <v>0.9</v>
      </c>
      <c r="C72" s="50">
        <v>0</v>
      </c>
      <c r="D72" s="50">
        <v>0.1</v>
      </c>
      <c r="E72" s="50">
        <v>0.2</v>
      </c>
      <c r="F72" s="50">
        <v>0</v>
      </c>
      <c r="G72" s="50">
        <v>0.5</v>
      </c>
      <c r="H72" s="50">
        <v>-0.8</v>
      </c>
      <c r="I72" s="50">
        <v>0</v>
      </c>
      <c r="J72" s="50">
        <v>0</v>
      </c>
      <c r="K72" s="50">
        <v>0</v>
      </c>
      <c r="L72" s="50">
        <v>0.6</v>
      </c>
      <c r="M72" s="50">
        <v>0.2</v>
      </c>
      <c r="N72" s="50">
        <v>0.1</v>
      </c>
    </row>
    <row r="73" spans="1:14">
      <c r="A73" s="26" t="s">
        <v>145</v>
      </c>
      <c r="B73" s="3"/>
      <c r="C73" s="4"/>
      <c r="D73" s="3"/>
      <c r="E73" s="3"/>
      <c r="F73" s="3"/>
      <c r="G73" s="3"/>
      <c r="H73" s="3"/>
      <c r="J73" s="3"/>
      <c r="K73" s="3"/>
      <c r="L73" s="3"/>
      <c r="M73" s="3"/>
      <c r="N73" s="3"/>
    </row>
    <row r="74" spans="1:14">
      <c r="A74" s="26" t="s">
        <v>148</v>
      </c>
      <c r="B74" s="3"/>
      <c r="C74" s="27"/>
      <c r="D74" s="3"/>
      <c r="E74" s="3"/>
      <c r="F74" s="3"/>
      <c r="G74" s="3"/>
      <c r="H74" s="3"/>
      <c r="J74" s="3"/>
      <c r="K74" s="3"/>
      <c r="L74" s="3"/>
      <c r="M74" s="3"/>
      <c r="N74" s="3"/>
    </row>
    <row r="75" spans="1:14">
      <c r="A75" s="28" t="s">
        <v>149</v>
      </c>
      <c r="B75" s="3"/>
      <c r="C75" s="4"/>
      <c r="D75" s="3"/>
      <c r="E75" s="3"/>
      <c r="F75" s="3"/>
      <c r="G75" s="3"/>
      <c r="H75" s="3"/>
      <c r="J75" s="3"/>
      <c r="K75" s="3"/>
      <c r="L75" s="3"/>
      <c r="M75" s="3"/>
      <c r="N75" s="3"/>
    </row>
    <row r="76" spans="1:14">
      <c r="A76" s="26" t="s">
        <v>150</v>
      </c>
      <c r="B76" s="3"/>
      <c r="C76" s="4"/>
      <c r="D76" s="3"/>
      <c r="E76" s="3"/>
      <c r="F76" s="3"/>
      <c r="G76" s="3"/>
      <c r="H76" s="3"/>
      <c r="J76" s="3"/>
      <c r="K76" s="3"/>
      <c r="L76" s="3"/>
      <c r="M76" s="3"/>
      <c r="N76" s="3"/>
    </row>
    <row r="77" spans="1:14">
      <c r="A77" s="29" t="s">
        <v>3</v>
      </c>
      <c r="B77" s="3"/>
      <c r="C77" s="4"/>
      <c r="D77" s="3"/>
      <c r="E77" s="3"/>
      <c r="F77" s="3"/>
      <c r="G77" s="3"/>
      <c r="H77" s="3"/>
      <c r="J77" s="3"/>
      <c r="K77" s="3"/>
      <c r="L77" s="3"/>
      <c r="M77" s="3"/>
      <c r="N77" s="3"/>
    </row>
    <row r="78" spans="1:14">
      <c r="A78" s="26"/>
      <c r="C78" s="2"/>
    </row>
    <row r="80" spans="1:14">
      <c r="A80" s="30"/>
    </row>
    <row r="81" spans="1:1">
      <c r="A81" s="31"/>
    </row>
    <row r="82" spans="1:1">
      <c r="A82" s="31"/>
    </row>
  </sheetData>
  <mergeCells count="1">
    <mergeCell ref="A4:N4"/>
  </mergeCells>
  <phoneticPr fontId="88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workbookViewId="0">
      <pane xSplit="1" topLeftCell="B1" activePane="topRight" state="frozen"/>
      <selection pane="topRight" activeCell="C2" sqref="C2"/>
    </sheetView>
  </sheetViews>
  <sheetFormatPr baseColWidth="10" defaultColWidth="16.28515625" defaultRowHeight="12"/>
  <cols>
    <col min="1" max="1" width="49.85546875" style="1" customWidth="1"/>
    <col min="2" max="2" width="16.28515625" style="1"/>
    <col min="3" max="14" width="15.140625" style="1" customWidth="1"/>
    <col min="15" max="16384" width="16.28515625" style="1"/>
  </cols>
  <sheetData>
    <row r="1" spans="1:14" ht="13.5" customHeight="1">
      <c r="A1" s="104"/>
      <c r="B1" s="104"/>
      <c r="C1" s="104"/>
      <c r="D1" s="104"/>
    </row>
    <row r="2" spans="1:14" ht="17.25" customHeight="1">
      <c r="A2" s="15" t="s">
        <v>162</v>
      </c>
      <c r="B2" s="15"/>
      <c r="C2" s="15"/>
      <c r="D2" s="15"/>
      <c r="E2" s="15"/>
      <c r="F2" s="15"/>
      <c r="G2" s="15"/>
      <c r="H2" s="15"/>
      <c r="I2" s="15"/>
    </row>
    <row r="3" spans="1:14">
      <c r="A3" s="100" t="s">
        <v>160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3.75" customHeight="1"/>
    <row r="5" spans="1:14">
      <c r="A5" s="32" t="s">
        <v>1</v>
      </c>
      <c r="B5" s="53" t="s">
        <v>59</v>
      </c>
      <c r="C5" s="53" t="s">
        <v>0</v>
      </c>
      <c r="D5" s="53" t="s">
        <v>55</v>
      </c>
      <c r="E5" s="53" t="s">
        <v>56</v>
      </c>
      <c r="F5" s="53" t="s">
        <v>60</v>
      </c>
      <c r="G5" s="53" t="s">
        <v>61</v>
      </c>
      <c r="H5" s="53" t="s">
        <v>62</v>
      </c>
      <c r="I5" s="53" t="s">
        <v>63</v>
      </c>
      <c r="J5" s="53" t="s">
        <v>64</v>
      </c>
      <c r="K5" s="53" t="s">
        <v>71</v>
      </c>
      <c r="L5" s="53" t="s">
        <v>72</v>
      </c>
      <c r="M5" s="53" t="s">
        <v>74</v>
      </c>
      <c r="N5" s="53" t="s">
        <v>75</v>
      </c>
    </row>
    <row r="6" spans="1:14" s="35" customFormat="1" ht="15" customHeight="1">
      <c r="A6" s="34" t="s">
        <v>161</v>
      </c>
      <c r="B6" s="44">
        <f>SUM(C6:N6)</f>
        <v>663294.79999999993</v>
      </c>
      <c r="C6" s="44">
        <f>SUM(C7,C64)</f>
        <v>57548.19999999999</v>
      </c>
      <c r="D6" s="44">
        <f t="shared" ref="D6:N6" si="0">SUM(D7,D64)</f>
        <v>45614.6</v>
      </c>
      <c r="E6" s="44">
        <f t="shared" si="0"/>
        <v>50013.7</v>
      </c>
      <c r="F6" s="44">
        <f t="shared" si="0"/>
        <v>69139.8</v>
      </c>
      <c r="G6" s="44">
        <f t="shared" si="0"/>
        <v>63811.299999999996</v>
      </c>
      <c r="H6" s="44">
        <f t="shared" si="0"/>
        <v>53264</v>
      </c>
      <c r="I6" s="44">
        <f t="shared" si="0"/>
        <v>54904.200000000004</v>
      </c>
      <c r="J6" s="44">
        <f t="shared" si="0"/>
        <v>50262</v>
      </c>
      <c r="K6" s="44">
        <f t="shared" si="0"/>
        <v>54679.999999999993</v>
      </c>
      <c r="L6" s="44">
        <f t="shared" si="0"/>
        <v>54797.2</v>
      </c>
      <c r="M6" s="44">
        <f t="shared" si="0"/>
        <v>50471.6</v>
      </c>
      <c r="N6" s="44">
        <f t="shared" si="0"/>
        <v>58788.200000000004</v>
      </c>
    </row>
    <row r="7" spans="1:14" s="35" customFormat="1">
      <c r="A7" s="34" t="s">
        <v>53</v>
      </c>
      <c r="B7" s="44">
        <f t="shared" ref="B7:B68" si="1">SUM(C7:N7)</f>
        <v>656819.59999999986</v>
      </c>
      <c r="C7" s="44">
        <v>57187.899999999987</v>
      </c>
      <c r="D7" s="44">
        <v>45286.1</v>
      </c>
      <c r="E7" s="44">
        <v>49563.899999999994</v>
      </c>
      <c r="F7" s="44">
        <v>68198.900000000009</v>
      </c>
      <c r="G7" s="44">
        <v>62484.1</v>
      </c>
      <c r="H7" s="44">
        <v>52766.7</v>
      </c>
      <c r="I7" s="44">
        <v>54421.4</v>
      </c>
      <c r="J7" s="44">
        <v>49882.7</v>
      </c>
      <c r="K7" s="44">
        <v>54245.999999999993</v>
      </c>
      <c r="L7" s="44">
        <v>54314</v>
      </c>
      <c r="M7" s="35">
        <v>50125.2</v>
      </c>
      <c r="N7" s="35">
        <v>58342.700000000004</v>
      </c>
    </row>
    <row r="8" spans="1:14" s="35" customFormat="1">
      <c r="A8" s="34" t="s">
        <v>2</v>
      </c>
      <c r="B8" s="44">
        <f t="shared" si="1"/>
        <v>642582.59999999986</v>
      </c>
      <c r="C8" s="44">
        <v>55946.19999999999</v>
      </c>
      <c r="D8" s="44">
        <v>44023.1</v>
      </c>
      <c r="E8" s="44">
        <v>48224.899999999994</v>
      </c>
      <c r="F8" s="44">
        <v>66996.700000000012</v>
      </c>
      <c r="G8" s="44">
        <v>61362.6</v>
      </c>
      <c r="H8" s="44">
        <v>51451.6</v>
      </c>
      <c r="I8" s="44">
        <v>53350</v>
      </c>
      <c r="J8" s="44">
        <v>48792.1</v>
      </c>
      <c r="K8" s="44">
        <v>53045.7</v>
      </c>
      <c r="L8" s="44">
        <v>53151</v>
      </c>
      <c r="M8" s="35">
        <v>49210.6</v>
      </c>
      <c r="N8" s="35">
        <v>57028.100000000006</v>
      </c>
    </row>
    <row r="9" spans="1:14" s="35" customFormat="1">
      <c r="A9" s="34" t="s">
        <v>4</v>
      </c>
      <c r="B9" s="44">
        <f t="shared" si="1"/>
        <v>278502.2</v>
      </c>
      <c r="C9" s="44">
        <v>24882.1</v>
      </c>
      <c r="D9" s="44">
        <v>16246.9</v>
      </c>
      <c r="E9" s="44">
        <v>18065.7</v>
      </c>
      <c r="F9" s="44">
        <v>36171.399999999994</v>
      </c>
      <c r="G9" s="44">
        <v>30998.699999999997</v>
      </c>
      <c r="H9" s="44">
        <v>21322.1</v>
      </c>
      <c r="I9" s="44">
        <v>24440.600000000002</v>
      </c>
      <c r="J9" s="44">
        <v>19683.7</v>
      </c>
      <c r="K9" s="44">
        <v>21864.7</v>
      </c>
      <c r="L9" s="44">
        <v>22527</v>
      </c>
      <c r="M9" s="35">
        <v>20210.099999999999</v>
      </c>
      <c r="N9" s="35">
        <v>22089.200000000001</v>
      </c>
    </row>
    <row r="10" spans="1:14">
      <c r="A10" s="36" t="s">
        <v>9</v>
      </c>
      <c r="B10" s="44">
        <f t="shared" si="1"/>
        <v>87199.700000000012</v>
      </c>
      <c r="C10" s="45">
        <v>8213.4</v>
      </c>
      <c r="D10" s="45">
        <v>6823.7</v>
      </c>
      <c r="E10" s="45">
        <v>7665.4</v>
      </c>
      <c r="F10" s="45">
        <v>7677.4</v>
      </c>
      <c r="G10" s="45">
        <v>8262.4</v>
      </c>
      <c r="H10" s="45">
        <v>6881.5</v>
      </c>
      <c r="I10" s="45">
        <v>5893.1</v>
      </c>
      <c r="J10" s="45">
        <v>6865.2</v>
      </c>
      <c r="K10" s="45">
        <v>7789</v>
      </c>
      <c r="L10" s="45">
        <v>6428.4</v>
      </c>
      <c r="M10" s="45">
        <v>6916.1</v>
      </c>
      <c r="N10" s="45">
        <v>7784.1</v>
      </c>
    </row>
    <row r="11" spans="1:14">
      <c r="A11" s="36" t="s">
        <v>10</v>
      </c>
      <c r="B11" s="44">
        <f t="shared" si="1"/>
        <v>140884.29999999999</v>
      </c>
      <c r="C11" s="45">
        <v>10863.5</v>
      </c>
      <c r="D11" s="45">
        <v>6754.3</v>
      </c>
      <c r="E11" s="45">
        <v>7280.6</v>
      </c>
      <c r="F11" s="45">
        <v>24162.1</v>
      </c>
      <c r="G11" s="45">
        <v>18167.7</v>
      </c>
      <c r="H11" s="45">
        <v>9882.7000000000007</v>
      </c>
      <c r="I11" s="45">
        <v>13510.8</v>
      </c>
      <c r="J11" s="45">
        <v>9376.2000000000007</v>
      </c>
      <c r="K11" s="45">
        <v>9413.7999999999993</v>
      </c>
      <c r="L11" s="45">
        <v>12478</v>
      </c>
      <c r="M11" s="1">
        <v>9433.2999999999993</v>
      </c>
      <c r="N11" s="1">
        <v>9561.2999999999993</v>
      </c>
    </row>
    <row r="12" spans="1:14" ht="24">
      <c r="A12" s="36" t="s">
        <v>8</v>
      </c>
      <c r="B12" s="44">
        <f t="shared" si="1"/>
        <v>48380.299999999996</v>
      </c>
      <c r="C12" s="45">
        <v>5706.1</v>
      </c>
      <c r="D12" s="45">
        <v>2498.9</v>
      </c>
      <c r="E12" s="45">
        <v>2986.7</v>
      </c>
      <c r="F12" s="45">
        <v>4221.2</v>
      </c>
      <c r="G12" s="45">
        <v>4423.3</v>
      </c>
      <c r="H12" s="45">
        <v>4380.8</v>
      </c>
      <c r="I12" s="45">
        <v>4877.7</v>
      </c>
      <c r="J12" s="45">
        <v>3242.5</v>
      </c>
      <c r="K12" s="45">
        <v>4514</v>
      </c>
      <c r="L12" s="45">
        <v>3424.5</v>
      </c>
      <c r="M12" s="45">
        <v>3722.4</v>
      </c>
      <c r="N12" s="1">
        <v>4382.2</v>
      </c>
    </row>
    <row r="13" spans="1:14">
      <c r="A13" s="36" t="s">
        <v>7</v>
      </c>
      <c r="B13" s="44">
        <f t="shared" si="1"/>
        <v>2037.9</v>
      </c>
      <c r="C13" s="45">
        <v>99.1</v>
      </c>
      <c r="D13" s="45">
        <v>170</v>
      </c>
      <c r="E13" s="45">
        <v>133</v>
      </c>
      <c r="F13" s="45">
        <v>110.7</v>
      </c>
      <c r="G13" s="45">
        <v>145.30000000000001</v>
      </c>
      <c r="H13" s="45">
        <v>177.1</v>
      </c>
      <c r="I13" s="45">
        <v>159</v>
      </c>
      <c r="J13" s="45">
        <v>199.8</v>
      </c>
      <c r="K13" s="45">
        <v>147.9</v>
      </c>
      <c r="L13" s="45">
        <v>196.1</v>
      </c>
      <c r="M13" s="1">
        <v>138.30000000000001</v>
      </c>
      <c r="N13" s="1">
        <v>361.6</v>
      </c>
    </row>
    <row r="14" spans="1:14" s="35" customFormat="1">
      <c r="A14" s="34" t="s">
        <v>5</v>
      </c>
      <c r="B14" s="44">
        <f t="shared" si="1"/>
        <v>47361.899999999994</v>
      </c>
      <c r="C14" s="44">
        <v>2422.7999999999997</v>
      </c>
      <c r="D14" s="44">
        <v>3160.1</v>
      </c>
      <c r="E14" s="44">
        <v>4727</v>
      </c>
      <c r="F14" s="44">
        <v>4715.4000000000005</v>
      </c>
      <c r="G14" s="44">
        <v>4823.7000000000007</v>
      </c>
      <c r="H14" s="44">
        <v>3340.1000000000004</v>
      </c>
      <c r="I14" s="44">
        <v>3396.4999999999995</v>
      </c>
      <c r="J14" s="44">
        <v>3441.1</v>
      </c>
      <c r="K14" s="44">
        <v>4491.8999999999996</v>
      </c>
      <c r="L14" s="44">
        <v>5624.0000000000009</v>
      </c>
      <c r="M14" s="44">
        <v>3201.2</v>
      </c>
      <c r="N14" s="44">
        <v>4018.1</v>
      </c>
    </row>
    <row r="15" spans="1:14" s="35" customFormat="1" ht="24">
      <c r="A15" s="37" t="s">
        <v>6</v>
      </c>
      <c r="B15" s="44">
        <f t="shared" si="1"/>
        <v>45060.900000000009</v>
      </c>
      <c r="C15" s="44">
        <v>2294.1</v>
      </c>
      <c r="D15" s="44">
        <v>2965.9</v>
      </c>
      <c r="E15" s="44">
        <v>4481</v>
      </c>
      <c r="F15" s="44">
        <v>4530.6000000000004</v>
      </c>
      <c r="G15" s="44">
        <v>4603.1000000000004</v>
      </c>
      <c r="H15" s="44">
        <v>3138.1000000000004</v>
      </c>
      <c r="I15" s="44">
        <v>3202.2999999999997</v>
      </c>
      <c r="J15" s="44">
        <v>3250.4</v>
      </c>
      <c r="K15" s="44">
        <v>4296.7</v>
      </c>
      <c r="L15" s="44">
        <v>5441.4000000000005</v>
      </c>
      <c r="M15" s="44">
        <v>3033.7999999999997</v>
      </c>
      <c r="N15" s="44">
        <v>3823.5</v>
      </c>
    </row>
    <row r="16" spans="1:14" ht="24">
      <c r="A16" s="40" t="s">
        <v>13</v>
      </c>
      <c r="B16" s="44">
        <f t="shared" si="1"/>
        <v>4437.5</v>
      </c>
      <c r="C16" s="45">
        <v>95.3</v>
      </c>
      <c r="D16" s="45">
        <v>354</v>
      </c>
      <c r="E16" s="45">
        <v>1483.4</v>
      </c>
      <c r="F16" s="45">
        <v>189.1</v>
      </c>
      <c r="G16" s="45">
        <v>168.8</v>
      </c>
      <c r="H16" s="45">
        <v>140.1</v>
      </c>
      <c r="I16" s="45">
        <v>136.6</v>
      </c>
      <c r="J16" s="45">
        <v>334.9</v>
      </c>
      <c r="K16" s="45">
        <v>1180.0999999999999</v>
      </c>
      <c r="L16" s="45">
        <v>145.1</v>
      </c>
      <c r="M16" s="45">
        <v>113.4</v>
      </c>
      <c r="N16" s="45">
        <v>96.7</v>
      </c>
    </row>
    <row r="17" spans="1:16">
      <c r="A17" s="40" t="s">
        <v>14</v>
      </c>
      <c r="B17" s="44">
        <f t="shared" si="1"/>
        <v>8614.5</v>
      </c>
      <c r="C17" s="45">
        <v>257.10000000000002</v>
      </c>
      <c r="D17" s="45">
        <v>217.9</v>
      </c>
      <c r="E17" s="45">
        <v>234.2</v>
      </c>
      <c r="F17" s="45">
        <v>1658.7</v>
      </c>
      <c r="G17" s="45">
        <v>2019.9</v>
      </c>
      <c r="H17" s="45">
        <v>317.10000000000002</v>
      </c>
      <c r="I17" s="45">
        <v>349.9</v>
      </c>
      <c r="J17" s="45">
        <v>170.8</v>
      </c>
      <c r="K17" s="45">
        <v>193.6</v>
      </c>
      <c r="L17" s="45">
        <v>2749.6</v>
      </c>
      <c r="M17" s="1">
        <v>285.89999999999998</v>
      </c>
      <c r="N17" s="1">
        <v>159.80000000000001</v>
      </c>
    </row>
    <row r="18" spans="1:16">
      <c r="A18" s="40" t="s">
        <v>15</v>
      </c>
      <c r="B18" s="44">
        <f t="shared" si="1"/>
        <v>13014.699999999999</v>
      </c>
      <c r="C18" s="45">
        <v>810.2</v>
      </c>
      <c r="D18" s="45">
        <v>983.3</v>
      </c>
      <c r="E18" s="45">
        <v>1189.0999999999999</v>
      </c>
      <c r="F18" s="45">
        <v>954.5</v>
      </c>
      <c r="G18" s="45">
        <v>1003.2</v>
      </c>
      <c r="H18" s="45">
        <v>1151</v>
      </c>
      <c r="I18" s="45">
        <v>1047.5</v>
      </c>
      <c r="J18" s="45">
        <v>1359.9</v>
      </c>
      <c r="K18" s="45">
        <v>1113.8</v>
      </c>
      <c r="L18" s="45">
        <v>1011.6</v>
      </c>
      <c r="M18" s="1">
        <v>1121.8</v>
      </c>
      <c r="N18" s="1">
        <v>1268.8</v>
      </c>
    </row>
    <row r="19" spans="1:16">
      <c r="A19" s="40" t="s">
        <v>16</v>
      </c>
      <c r="B19" s="44">
        <f t="shared" si="1"/>
        <v>2048.2999999999997</v>
      </c>
      <c r="C19" s="45">
        <v>150.19999999999999</v>
      </c>
      <c r="D19" s="45">
        <v>186.7</v>
      </c>
      <c r="E19" s="45">
        <v>205</v>
      </c>
      <c r="F19" s="45">
        <v>156.5</v>
      </c>
      <c r="G19" s="45">
        <v>171.8</v>
      </c>
      <c r="H19" s="45">
        <v>168.6</v>
      </c>
      <c r="I19" s="45">
        <v>165.1</v>
      </c>
      <c r="J19" s="45">
        <v>170.4</v>
      </c>
      <c r="K19" s="45">
        <v>159.6</v>
      </c>
      <c r="L19" s="45">
        <v>158</v>
      </c>
      <c r="M19" s="1">
        <v>176.8</v>
      </c>
      <c r="N19" s="1">
        <v>179.6</v>
      </c>
    </row>
    <row r="20" spans="1:16">
      <c r="A20" s="40" t="s">
        <v>17</v>
      </c>
      <c r="B20" s="44">
        <f t="shared" si="1"/>
        <v>1388.7000000000003</v>
      </c>
      <c r="C20" s="45">
        <v>79.3</v>
      </c>
      <c r="D20" s="45">
        <v>102.1</v>
      </c>
      <c r="E20" s="45">
        <v>147.30000000000001</v>
      </c>
      <c r="F20" s="45">
        <v>127.4</v>
      </c>
      <c r="G20" s="45">
        <v>101.3</v>
      </c>
      <c r="H20" s="45">
        <v>117</v>
      </c>
      <c r="I20" s="45">
        <v>91.2</v>
      </c>
      <c r="J20" s="45">
        <v>113.1</v>
      </c>
      <c r="K20" s="45">
        <v>221.5</v>
      </c>
      <c r="L20" s="45">
        <v>118.2</v>
      </c>
      <c r="M20" s="1">
        <v>86.9</v>
      </c>
      <c r="N20" s="1">
        <v>83.4</v>
      </c>
    </row>
    <row r="21" spans="1:16">
      <c r="A21" s="40" t="s">
        <v>12</v>
      </c>
      <c r="B21" s="44">
        <f t="shared" si="1"/>
        <v>13547.500000000002</v>
      </c>
      <c r="C21" s="45">
        <v>833.9</v>
      </c>
      <c r="D21" s="45">
        <v>1008.5</v>
      </c>
      <c r="E21" s="45">
        <v>1007.9</v>
      </c>
      <c r="F21" s="45">
        <v>1287.3</v>
      </c>
      <c r="G21" s="45">
        <v>1032.5999999999999</v>
      </c>
      <c r="H21" s="45">
        <v>1029.5</v>
      </c>
      <c r="I21" s="45">
        <v>1328.1</v>
      </c>
      <c r="J21" s="45">
        <v>996.7</v>
      </c>
      <c r="K21" s="45">
        <v>1294.5999999999999</v>
      </c>
      <c r="L21" s="45">
        <v>1066.3</v>
      </c>
      <c r="M21" s="1">
        <v>1041.9000000000001</v>
      </c>
      <c r="N21" s="1">
        <v>1620.2</v>
      </c>
    </row>
    <row r="22" spans="1:16">
      <c r="A22" s="40" t="s">
        <v>11</v>
      </c>
      <c r="B22" s="44">
        <f t="shared" si="1"/>
        <v>2009.6999999999998</v>
      </c>
      <c r="C22" s="45">
        <v>68.099999999999994</v>
      </c>
      <c r="D22" s="45">
        <v>113.4</v>
      </c>
      <c r="E22" s="45">
        <v>214.1</v>
      </c>
      <c r="F22" s="45">
        <v>157.1</v>
      </c>
      <c r="G22" s="45">
        <v>105.5</v>
      </c>
      <c r="H22" s="45">
        <v>214.8</v>
      </c>
      <c r="I22" s="45">
        <v>83.9</v>
      </c>
      <c r="J22" s="45">
        <v>104.6</v>
      </c>
      <c r="K22" s="45">
        <v>133.5</v>
      </c>
      <c r="L22" s="45">
        <v>192.6</v>
      </c>
      <c r="M22" s="1">
        <v>207.1</v>
      </c>
      <c r="N22" s="1">
        <v>415</v>
      </c>
    </row>
    <row r="23" spans="1:16" s="35" customFormat="1">
      <c r="A23" s="37" t="s">
        <v>18</v>
      </c>
      <c r="B23" s="44">
        <f t="shared" si="1"/>
        <v>2301</v>
      </c>
      <c r="C23" s="44">
        <v>128.69999999999999</v>
      </c>
      <c r="D23" s="44">
        <v>194.2</v>
      </c>
      <c r="E23" s="44">
        <v>246</v>
      </c>
      <c r="F23" s="44">
        <v>184.8</v>
      </c>
      <c r="G23" s="44">
        <v>220.6</v>
      </c>
      <c r="H23" s="44">
        <v>202</v>
      </c>
      <c r="I23" s="44">
        <v>194.2</v>
      </c>
      <c r="J23" s="44">
        <v>190.7</v>
      </c>
      <c r="K23" s="44">
        <v>195.2</v>
      </c>
      <c r="L23" s="44">
        <v>182.6</v>
      </c>
      <c r="M23" s="35">
        <v>167.4</v>
      </c>
      <c r="N23" s="35">
        <v>194.6</v>
      </c>
    </row>
    <row r="24" spans="1:16" s="35" customFormat="1">
      <c r="A24" s="34" t="s">
        <v>65</v>
      </c>
      <c r="B24" s="44">
        <f t="shared" si="1"/>
        <v>307076.3</v>
      </c>
      <c r="C24" s="44">
        <v>27800.799999999999</v>
      </c>
      <c r="D24" s="44">
        <v>23784.5</v>
      </c>
      <c r="E24" s="44">
        <v>24638.5</v>
      </c>
      <c r="F24" s="44">
        <v>25268.699999999997</v>
      </c>
      <c r="G24" s="44">
        <v>24716.3</v>
      </c>
      <c r="H24" s="44">
        <v>25990</v>
      </c>
      <c r="I24" s="44">
        <v>24693.899999999994</v>
      </c>
      <c r="J24" s="44">
        <v>24779.9</v>
      </c>
      <c r="K24" s="44">
        <v>25862.7</v>
      </c>
      <c r="L24" s="44">
        <v>24367.399999999998</v>
      </c>
      <c r="M24" s="35">
        <v>25035.1</v>
      </c>
      <c r="N24" s="35">
        <v>30138.5</v>
      </c>
    </row>
    <row r="25" spans="1:16" s="35" customFormat="1">
      <c r="A25" s="37" t="s">
        <v>19</v>
      </c>
      <c r="B25" s="44">
        <f t="shared" si="1"/>
        <v>159208.6</v>
      </c>
      <c r="C25" s="44">
        <v>15662.9</v>
      </c>
      <c r="D25" s="44">
        <v>11723.7</v>
      </c>
      <c r="E25" s="44">
        <v>11686.7</v>
      </c>
      <c r="F25" s="44">
        <v>13848.8</v>
      </c>
      <c r="G25" s="44">
        <v>12830.5</v>
      </c>
      <c r="H25" s="44">
        <v>13337.9</v>
      </c>
      <c r="I25" s="44">
        <v>12961.8</v>
      </c>
      <c r="J25" s="44">
        <v>13257.7</v>
      </c>
      <c r="K25" s="44">
        <v>13104.2</v>
      </c>
      <c r="L25" s="44">
        <v>12059.5</v>
      </c>
      <c r="M25" s="35">
        <v>13623.9</v>
      </c>
      <c r="N25" s="35">
        <v>15111</v>
      </c>
      <c r="P25" s="35" t="s">
        <v>163</v>
      </c>
    </row>
    <row r="26" spans="1:16" ht="24">
      <c r="A26" s="40" t="s">
        <v>20</v>
      </c>
      <c r="B26" s="44">
        <f t="shared" si="1"/>
        <v>159208.6</v>
      </c>
      <c r="C26" s="45">
        <v>15662.9</v>
      </c>
      <c r="D26" s="45">
        <v>11723.7</v>
      </c>
      <c r="E26" s="45">
        <v>11686.7</v>
      </c>
      <c r="F26" s="45">
        <v>13848.8</v>
      </c>
      <c r="G26" s="45">
        <v>12830.5</v>
      </c>
      <c r="H26" s="45">
        <v>13337.9</v>
      </c>
      <c r="I26" s="45">
        <v>12961.8</v>
      </c>
      <c r="J26" s="45">
        <v>13257.7</v>
      </c>
      <c r="K26" s="45">
        <v>13104.2</v>
      </c>
      <c r="L26" s="45">
        <v>12059.5</v>
      </c>
      <c r="M26" s="45">
        <v>13623.9</v>
      </c>
      <c r="N26" s="45">
        <v>15111</v>
      </c>
    </row>
    <row r="27" spans="1:16" s="35" customFormat="1" ht="24">
      <c r="A27" s="37" t="s">
        <v>21</v>
      </c>
      <c r="B27" s="44">
        <f t="shared" si="1"/>
        <v>124435.8</v>
      </c>
      <c r="C27" s="44">
        <v>10048.000000000002</v>
      </c>
      <c r="D27" s="44">
        <v>9575.7999999999993</v>
      </c>
      <c r="E27" s="44">
        <v>10954.5</v>
      </c>
      <c r="F27" s="44">
        <v>9963.2999999999993</v>
      </c>
      <c r="G27" s="44">
        <v>10207.900000000001</v>
      </c>
      <c r="H27" s="44">
        <v>10981.699999999997</v>
      </c>
      <c r="I27" s="44">
        <v>10133.9</v>
      </c>
      <c r="J27" s="44">
        <v>9881.7999999999993</v>
      </c>
      <c r="K27" s="44">
        <v>11251.7</v>
      </c>
      <c r="L27" s="44">
        <v>10740.1</v>
      </c>
      <c r="M27" s="44">
        <v>9196.1999999999989</v>
      </c>
      <c r="N27" s="35">
        <v>11500.9</v>
      </c>
    </row>
    <row r="28" spans="1:16" ht="24">
      <c r="A28" s="40" t="s">
        <v>22</v>
      </c>
      <c r="B28" s="44">
        <f t="shared" si="1"/>
        <v>45678.3</v>
      </c>
      <c r="C28" s="45">
        <v>3331.9</v>
      </c>
      <c r="D28" s="45">
        <v>3380.1</v>
      </c>
      <c r="E28" s="45">
        <v>4348.7</v>
      </c>
      <c r="F28" s="45">
        <v>3361</v>
      </c>
      <c r="G28" s="45">
        <v>3609.5</v>
      </c>
      <c r="H28" s="45">
        <v>4276.2</v>
      </c>
      <c r="I28" s="45">
        <v>3528.5</v>
      </c>
      <c r="J28" s="45">
        <v>3615.1</v>
      </c>
      <c r="K28" s="45">
        <v>4322.6000000000004</v>
      </c>
      <c r="L28" s="45">
        <v>4113.8</v>
      </c>
      <c r="M28" s="1">
        <v>3276.4</v>
      </c>
      <c r="N28" s="1">
        <v>4514.5</v>
      </c>
    </row>
    <row r="29" spans="1:16" ht="24">
      <c r="A29" s="40" t="s">
        <v>23</v>
      </c>
      <c r="B29" s="44">
        <f t="shared" si="1"/>
        <v>32896.6</v>
      </c>
      <c r="C29" s="45">
        <v>2150.6999999999998</v>
      </c>
      <c r="D29" s="45">
        <v>2365.4</v>
      </c>
      <c r="E29" s="45">
        <v>3121.7</v>
      </c>
      <c r="F29" s="45">
        <v>2418.1</v>
      </c>
      <c r="G29" s="45">
        <v>2772.3</v>
      </c>
      <c r="H29" s="45">
        <v>3073.6</v>
      </c>
      <c r="I29" s="45">
        <v>2693.2</v>
      </c>
      <c r="J29" s="45">
        <v>2548.8000000000002</v>
      </c>
      <c r="K29" s="45">
        <v>3267.4</v>
      </c>
      <c r="L29" s="45">
        <v>2891.7</v>
      </c>
      <c r="M29" s="1">
        <v>2428.6</v>
      </c>
      <c r="N29" s="1">
        <v>3165.1</v>
      </c>
    </row>
    <row r="30" spans="1:16">
      <c r="A30" s="40" t="s">
        <v>24</v>
      </c>
      <c r="B30" s="44">
        <f t="shared" si="1"/>
        <v>9991.6999999999989</v>
      </c>
      <c r="C30" s="45">
        <v>1295.8</v>
      </c>
      <c r="D30" s="45">
        <v>1135.9000000000001</v>
      </c>
      <c r="E30" s="45">
        <v>721.7</v>
      </c>
      <c r="F30" s="45">
        <v>937</v>
      </c>
      <c r="G30" s="45">
        <v>866.1</v>
      </c>
      <c r="H30" s="45">
        <v>627.1</v>
      </c>
      <c r="I30" s="45">
        <v>659.7</v>
      </c>
      <c r="J30" s="45">
        <v>776</v>
      </c>
      <c r="K30" s="45">
        <v>696</v>
      </c>
      <c r="L30" s="45">
        <v>814.8</v>
      </c>
      <c r="M30" s="1">
        <v>595.79999999999995</v>
      </c>
      <c r="N30" s="1">
        <v>865.8</v>
      </c>
    </row>
    <row r="31" spans="1:16">
      <c r="A31" s="40" t="s">
        <v>25</v>
      </c>
      <c r="B31" s="44">
        <f t="shared" si="1"/>
        <v>17029</v>
      </c>
      <c r="C31" s="45">
        <v>1603.5</v>
      </c>
      <c r="D31" s="45">
        <v>1327.9</v>
      </c>
      <c r="E31" s="45">
        <v>1265.8</v>
      </c>
      <c r="F31" s="45">
        <v>1323</v>
      </c>
      <c r="G31" s="45">
        <v>1385.3</v>
      </c>
      <c r="H31" s="45">
        <v>1532.8</v>
      </c>
      <c r="I31" s="45">
        <v>1640.2</v>
      </c>
      <c r="J31" s="45">
        <v>1309.4000000000001</v>
      </c>
      <c r="K31" s="45">
        <v>1412.2</v>
      </c>
      <c r="L31" s="45">
        <v>1389.8</v>
      </c>
      <c r="M31" s="1">
        <v>1416.7</v>
      </c>
      <c r="N31" s="1">
        <v>1422.4</v>
      </c>
    </row>
    <row r="32" spans="1:16">
      <c r="A32" s="40" t="s">
        <v>26</v>
      </c>
      <c r="B32" s="44">
        <f t="shared" si="1"/>
        <v>529.29999999999995</v>
      </c>
      <c r="C32" s="45">
        <v>45.9</v>
      </c>
      <c r="D32" s="45">
        <v>42.2</v>
      </c>
      <c r="E32" s="45">
        <v>43.9</v>
      </c>
      <c r="F32" s="45">
        <v>44.7</v>
      </c>
      <c r="G32" s="45">
        <v>56.2</v>
      </c>
      <c r="H32" s="45">
        <v>32.5</v>
      </c>
      <c r="I32" s="45">
        <v>37.6</v>
      </c>
      <c r="J32" s="45">
        <v>37.5</v>
      </c>
      <c r="K32" s="45">
        <v>42.9</v>
      </c>
      <c r="L32" s="45">
        <v>43</v>
      </c>
      <c r="M32" s="1">
        <v>49.8</v>
      </c>
      <c r="N32" s="1">
        <v>53.1</v>
      </c>
    </row>
    <row r="33" spans="1:14">
      <c r="A33" s="40" t="s">
        <v>27</v>
      </c>
      <c r="B33" s="44">
        <f t="shared" si="1"/>
        <v>8715.6999999999989</v>
      </c>
      <c r="C33" s="45">
        <v>746</v>
      </c>
      <c r="D33" s="45">
        <v>692.8</v>
      </c>
      <c r="E33" s="45">
        <v>704</v>
      </c>
      <c r="F33" s="45">
        <v>726.7</v>
      </c>
      <c r="G33" s="45">
        <v>718.1</v>
      </c>
      <c r="H33" s="45">
        <v>727.8</v>
      </c>
      <c r="I33" s="45">
        <v>722.4</v>
      </c>
      <c r="J33" s="45">
        <v>738.1</v>
      </c>
      <c r="K33" s="45">
        <v>728.5</v>
      </c>
      <c r="L33" s="45">
        <v>736.9</v>
      </c>
      <c r="M33" s="1">
        <v>739.2</v>
      </c>
      <c r="N33" s="1">
        <v>735.2</v>
      </c>
    </row>
    <row r="34" spans="1:14">
      <c r="A34" s="40" t="s">
        <v>28</v>
      </c>
      <c r="B34" s="44">
        <f t="shared" si="1"/>
        <v>9567</v>
      </c>
      <c r="C34" s="45">
        <v>873.5</v>
      </c>
      <c r="D34" s="45">
        <v>631.5</v>
      </c>
      <c r="E34" s="45">
        <v>748.5</v>
      </c>
      <c r="F34" s="45">
        <v>1152.8</v>
      </c>
      <c r="G34" s="45">
        <v>793.5</v>
      </c>
      <c r="H34" s="45">
        <v>708.3</v>
      </c>
      <c r="I34" s="45">
        <v>848.9</v>
      </c>
      <c r="J34" s="45">
        <v>853.5</v>
      </c>
      <c r="K34" s="45">
        <v>778.7</v>
      </c>
      <c r="L34" s="45">
        <v>750.1</v>
      </c>
      <c r="M34" s="1">
        <v>682.9</v>
      </c>
      <c r="N34" s="1">
        <v>744.8</v>
      </c>
    </row>
    <row r="35" spans="1:14">
      <c r="A35" s="40" t="s">
        <v>11</v>
      </c>
      <c r="B35" s="44">
        <f t="shared" si="1"/>
        <v>28.2</v>
      </c>
      <c r="C35" s="45">
        <v>0.7</v>
      </c>
      <c r="D35" s="45">
        <v>0</v>
      </c>
      <c r="E35" s="45">
        <v>0.2</v>
      </c>
      <c r="F35" s="45">
        <v>0</v>
      </c>
      <c r="G35" s="45">
        <v>6.9</v>
      </c>
      <c r="H35" s="45">
        <v>3.4</v>
      </c>
      <c r="I35" s="45">
        <v>3.4</v>
      </c>
      <c r="J35" s="45">
        <v>3.4</v>
      </c>
      <c r="K35" s="45">
        <v>3.4</v>
      </c>
      <c r="L35" s="45">
        <v>0</v>
      </c>
      <c r="M35" s="1">
        <v>6.8</v>
      </c>
      <c r="N35" s="1">
        <v>0</v>
      </c>
    </row>
    <row r="36" spans="1:14" s="35" customFormat="1">
      <c r="A36" s="37" t="s">
        <v>29</v>
      </c>
      <c r="B36" s="44">
        <f t="shared" si="1"/>
        <v>21508.399999999998</v>
      </c>
      <c r="C36" s="44">
        <v>2038.6000000000001</v>
      </c>
      <c r="D36" s="44">
        <v>2292.1999999999998</v>
      </c>
      <c r="E36" s="44">
        <v>1926</v>
      </c>
      <c r="F36" s="44">
        <v>1396.5</v>
      </c>
      <c r="G36" s="44">
        <v>1610.8000000000002</v>
      </c>
      <c r="H36" s="44">
        <v>1603.4</v>
      </c>
      <c r="I36" s="44">
        <v>1533.1</v>
      </c>
      <c r="J36" s="45">
        <v>1540.4999999999998</v>
      </c>
      <c r="K36" s="45">
        <v>1441.4999999999998</v>
      </c>
      <c r="L36" s="45">
        <v>1507</v>
      </c>
      <c r="M36" s="35">
        <v>2096.1999999999998</v>
      </c>
      <c r="N36" s="35">
        <v>2522.6</v>
      </c>
    </row>
    <row r="37" spans="1:14">
      <c r="A37" s="40" t="s">
        <v>31</v>
      </c>
      <c r="B37" s="44">
        <f t="shared" si="1"/>
        <v>17059.099999999999</v>
      </c>
      <c r="C37" s="45">
        <v>1169.5</v>
      </c>
      <c r="D37" s="45">
        <v>1542.1</v>
      </c>
      <c r="E37" s="45">
        <v>1576.3</v>
      </c>
      <c r="F37" s="45">
        <v>1231.0999999999999</v>
      </c>
      <c r="G37" s="45">
        <v>1448.9</v>
      </c>
      <c r="H37" s="45">
        <v>1428.9</v>
      </c>
      <c r="I37" s="45">
        <v>1373.3</v>
      </c>
      <c r="J37" s="44">
        <v>1383.1</v>
      </c>
      <c r="K37" s="44">
        <v>1285.0999999999999</v>
      </c>
      <c r="L37" s="44">
        <v>1295</v>
      </c>
      <c r="M37" s="1">
        <v>1630.4</v>
      </c>
      <c r="N37" s="1">
        <v>1695.4</v>
      </c>
    </row>
    <row r="38" spans="1:14">
      <c r="A38" s="40" t="s">
        <v>30</v>
      </c>
      <c r="B38" s="44">
        <f t="shared" si="1"/>
        <v>3022.6000000000004</v>
      </c>
      <c r="C38" s="45">
        <v>759.7</v>
      </c>
      <c r="D38" s="45">
        <v>640.1</v>
      </c>
      <c r="E38" s="45">
        <v>229.9</v>
      </c>
      <c r="F38" s="45">
        <v>44.1</v>
      </c>
      <c r="G38" s="45">
        <v>42.6</v>
      </c>
      <c r="H38" s="45">
        <v>51.1</v>
      </c>
      <c r="I38" s="45">
        <v>38.200000000000003</v>
      </c>
      <c r="J38" s="45">
        <v>38.299999999999997</v>
      </c>
      <c r="K38" s="45">
        <v>35</v>
      </c>
      <c r="L38" s="45">
        <v>91.4</v>
      </c>
      <c r="M38" s="1">
        <v>344.9</v>
      </c>
      <c r="N38" s="1">
        <v>707.3</v>
      </c>
    </row>
    <row r="39" spans="1:14">
      <c r="A39" s="40" t="s">
        <v>66</v>
      </c>
      <c r="B39" s="44">
        <f t="shared" si="1"/>
        <v>1084.4000000000001</v>
      </c>
      <c r="C39" s="45">
        <v>83.2</v>
      </c>
      <c r="D39" s="45">
        <v>83.2</v>
      </c>
      <c r="E39" s="45">
        <v>89.2</v>
      </c>
      <c r="F39" s="45">
        <v>90.9</v>
      </c>
      <c r="G39" s="45">
        <v>90.9</v>
      </c>
      <c r="H39" s="45">
        <v>94.7</v>
      </c>
      <c r="I39" s="45">
        <v>93.3</v>
      </c>
      <c r="J39" s="45">
        <v>91</v>
      </c>
      <c r="K39" s="45">
        <v>92.6</v>
      </c>
      <c r="L39" s="45">
        <v>91.1</v>
      </c>
      <c r="M39" s="1">
        <v>92.7</v>
      </c>
      <c r="N39" s="1">
        <v>91.6</v>
      </c>
    </row>
    <row r="40" spans="1:14">
      <c r="A40" s="40" t="s">
        <v>32</v>
      </c>
      <c r="B40" s="44">
        <f t="shared" si="1"/>
        <v>342.3</v>
      </c>
      <c r="C40" s="45">
        <v>26.2</v>
      </c>
      <c r="D40" s="45">
        <v>26.8</v>
      </c>
      <c r="E40" s="45">
        <v>30.6</v>
      </c>
      <c r="F40" s="45">
        <v>30.4</v>
      </c>
      <c r="G40" s="45">
        <v>28.4</v>
      </c>
      <c r="H40" s="45">
        <v>28.7</v>
      </c>
      <c r="I40" s="45">
        <v>28.3</v>
      </c>
      <c r="J40" s="45">
        <v>28.1</v>
      </c>
      <c r="K40" s="45">
        <v>28.8</v>
      </c>
      <c r="L40" s="45">
        <v>29.5</v>
      </c>
      <c r="M40" s="1">
        <v>28.2</v>
      </c>
      <c r="N40" s="1">
        <v>28.3</v>
      </c>
    </row>
    <row r="41" spans="1:14" s="35" customFormat="1" ht="24">
      <c r="A41" s="37" t="s">
        <v>33</v>
      </c>
      <c r="B41" s="44">
        <f t="shared" si="1"/>
        <v>1923.5</v>
      </c>
      <c r="C41" s="44">
        <v>51.3</v>
      </c>
      <c r="D41" s="44">
        <v>192.8</v>
      </c>
      <c r="E41" s="44">
        <v>71.3</v>
      </c>
      <c r="F41" s="44">
        <v>60.1</v>
      </c>
      <c r="G41" s="44">
        <v>67.099999999999994</v>
      </c>
      <c r="H41" s="44">
        <v>67</v>
      </c>
      <c r="I41" s="44">
        <v>65.099999999999994</v>
      </c>
      <c r="J41" s="44">
        <v>99.9</v>
      </c>
      <c r="K41" s="44">
        <v>65.3</v>
      </c>
      <c r="L41" s="44">
        <v>60.8</v>
      </c>
      <c r="M41" s="44">
        <v>118.8</v>
      </c>
      <c r="N41" s="44">
        <v>1004</v>
      </c>
    </row>
    <row r="42" spans="1:14" s="35" customFormat="1">
      <c r="A42" s="34" t="s">
        <v>35</v>
      </c>
      <c r="B42" s="44">
        <f t="shared" si="1"/>
        <v>8430.2000000000007</v>
      </c>
      <c r="C42" s="44">
        <v>757.6</v>
      </c>
      <c r="D42" s="44">
        <v>724.9</v>
      </c>
      <c r="E42" s="44">
        <v>684.7</v>
      </c>
      <c r="F42" s="44">
        <v>754.30000000000007</v>
      </c>
      <c r="G42" s="44">
        <v>721.1</v>
      </c>
      <c r="H42" s="44">
        <v>694.9</v>
      </c>
      <c r="I42" s="44">
        <v>719.9</v>
      </c>
      <c r="J42" s="44">
        <v>794.30000000000007</v>
      </c>
      <c r="K42" s="44">
        <v>733.1</v>
      </c>
      <c r="L42" s="44">
        <v>537.9</v>
      </c>
      <c r="M42" s="35">
        <v>646.6</v>
      </c>
      <c r="N42" s="35">
        <v>660.90000000000009</v>
      </c>
    </row>
    <row r="43" spans="1:14">
      <c r="A43" s="40" t="s">
        <v>34</v>
      </c>
      <c r="B43" s="44">
        <f t="shared" si="1"/>
        <v>8427.6</v>
      </c>
      <c r="C43" s="45">
        <v>757.5</v>
      </c>
      <c r="D43" s="45">
        <v>724.9</v>
      </c>
      <c r="E43" s="45">
        <v>684.6</v>
      </c>
      <c r="F43" s="45">
        <v>753.7</v>
      </c>
      <c r="G43" s="45">
        <v>721.1</v>
      </c>
      <c r="H43" s="45">
        <v>694.5</v>
      </c>
      <c r="I43" s="45">
        <v>719.8</v>
      </c>
      <c r="J43" s="45">
        <v>794.2</v>
      </c>
      <c r="K43" s="45">
        <v>732.6</v>
      </c>
      <c r="L43" s="45">
        <v>537.79999999999995</v>
      </c>
      <c r="M43" s="1">
        <v>646.20000000000005</v>
      </c>
      <c r="N43" s="1">
        <v>660.7</v>
      </c>
    </row>
    <row r="44" spans="1:14">
      <c r="A44" s="40" t="s">
        <v>11</v>
      </c>
      <c r="B44" s="44">
        <f t="shared" si="1"/>
        <v>2.6000000000000005</v>
      </c>
      <c r="C44" s="45">
        <v>0.1</v>
      </c>
      <c r="D44" s="45">
        <v>0</v>
      </c>
      <c r="E44" s="45">
        <v>0.1</v>
      </c>
      <c r="F44" s="45">
        <v>0.6</v>
      </c>
      <c r="G44" s="45">
        <v>0</v>
      </c>
      <c r="H44" s="45">
        <v>0.4</v>
      </c>
      <c r="I44" s="45">
        <v>0.1</v>
      </c>
      <c r="J44" s="45">
        <v>0.1</v>
      </c>
      <c r="K44" s="45">
        <v>0.5</v>
      </c>
      <c r="L44" s="45">
        <v>0.1</v>
      </c>
      <c r="M44" s="1">
        <v>0.4</v>
      </c>
      <c r="N44" s="1">
        <v>0.2</v>
      </c>
    </row>
    <row r="45" spans="1:14" s="35" customFormat="1">
      <c r="A45" s="34" t="s">
        <v>67</v>
      </c>
      <c r="B45" s="44">
        <f t="shared" si="1"/>
        <v>1209</v>
      </c>
      <c r="C45" s="44">
        <v>82.7</v>
      </c>
      <c r="D45" s="44">
        <v>106.1</v>
      </c>
      <c r="E45" s="44">
        <v>108.8</v>
      </c>
      <c r="F45" s="44">
        <v>86.8</v>
      </c>
      <c r="G45" s="44">
        <v>102.5</v>
      </c>
      <c r="H45" s="44">
        <v>104.3</v>
      </c>
      <c r="I45" s="44">
        <v>98.9</v>
      </c>
      <c r="J45" s="44">
        <v>92.9</v>
      </c>
      <c r="K45" s="44">
        <v>93.2</v>
      </c>
      <c r="L45" s="44">
        <v>94.4</v>
      </c>
      <c r="M45" s="35">
        <v>117.3</v>
      </c>
      <c r="N45" s="35">
        <v>121.1</v>
      </c>
    </row>
    <row r="46" spans="1:14" s="35" customFormat="1">
      <c r="A46" s="34" t="s">
        <v>57</v>
      </c>
      <c r="B46" s="44">
        <f t="shared" si="1"/>
        <v>2.9999999999999996</v>
      </c>
      <c r="C46" s="44">
        <v>0.2</v>
      </c>
      <c r="D46" s="44">
        <v>0.6</v>
      </c>
      <c r="E46" s="44">
        <v>0.2</v>
      </c>
      <c r="F46" s="44">
        <v>0.1</v>
      </c>
      <c r="G46" s="44">
        <v>0.3</v>
      </c>
      <c r="H46" s="44">
        <v>0.2</v>
      </c>
      <c r="I46" s="44">
        <v>0.2</v>
      </c>
      <c r="J46" s="44">
        <v>0.2</v>
      </c>
      <c r="K46" s="44">
        <v>0.1</v>
      </c>
      <c r="L46" s="44">
        <v>0.3</v>
      </c>
      <c r="M46" s="35">
        <v>0.3</v>
      </c>
      <c r="N46" s="35">
        <v>0.3</v>
      </c>
    </row>
    <row r="47" spans="1:14" s="35" customFormat="1">
      <c r="A47" s="34" t="s">
        <v>42</v>
      </c>
      <c r="B47" s="44">
        <f t="shared" si="1"/>
        <v>4439.8</v>
      </c>
      <c r="C47" s="44">
        <v>323.5</v>
      </c>
      <c r="D47" s="44">
        <v>394.3</v>
      </c>
      <c r="E47" s="44">
        <v>400.80000000000007</v>
      </c>
      <c r="F47" s="44">
        <v>462.9</v>
      </c>
      <c r="G47" s="44">
        <v>391.8</v>
      </c>
      <c r="H47" s="44">
        <v>372.9</v>
      </c>
      <c r="I47" s="44">
        <v>355.8</v>
      </c>
      <c r="J47" s="44">
        <v>347.7</v>
      </c>
      <c r="K47" s="44">
        <v>350.1</v>
      </c>
      <c r="L47" s="44">
        <v>311.90000000000003</v>
      </c>
      <c r="M47" s="35">
        <v>350.9</v>
      </c>
      <c r="N47" s="35">
        <v>377.2</v>
      </c>
    </row>
    <row r="48" spans="1:14" s="35" customFormat="1">
      <c r="A48" s="37" t="s">
        <v>37</v>
      </c>
      <c r="B48" s="44">
        <f t="shared" si="1"/>
        <v>3.3000000000000003</v>
      </c>
      <c r="C48" s="44">
        <v>0</v>
      </c>
      <c r="D48" s="44">
        <v>0.1</v>
      </c>
      <c r="E48" s="44">
        <v>0.1</v>
      </c>
      <c r="F48" s="44">
        <v>0.2</v>
      </c>
      <c r="G48" s="44">
        <v>1.6</v>
      </c>
      <c r="H48" s="44">
        <v>0.1</v>
      </c>
      <c r="I48" s="44">
        <v>0.1</v>
      </c>
      <c r="J48" s="44">
        <v>0.1</v>
      </c>
      <c r="K48" s="44">
        <v>0.1</v>
      </c>
      <c r="L48" s="44">
        <v>0</v>
      </c>
      <c r="M48" s="35">
        <v>0.8</v>
      </c>
      <c r="N48" s="35">
        <v>0.1</v>
      </c>
    </row>
    <row r="49" spans="1:14">
      <c r="A49" s="40" t="s">
        <v>40</v>
      </c>
      <c r="B49" s="44">
        <f t="shared" si="1"/>
        <v>3.3000000000000003</v>
      </c>
      <c r="C49" s="45">
        <v>0</v>
      </c>
      <c r="D49" s="45">
        <v>0.1</v>
      </c>
      <c r="E49" s="45">
        <v>0.1</v>
      </c>
      <c r="F49" s="45">
        <v>0.2</v>
      </c>
      <c r="G49" s="45">
        <v>1.6</v>
      </c>
      <c r="H49" s="45">
        <v>0.1</v>
      </c>
      <c r="I49" s="45">
        <v>0.1</v>
      </c>
      <c r="J49" s="44">
        <v>0.1</v>
      </c>
      <c r="K49" s="44">
        <v>0.1</v>
      </c>
      <c r="L49" s="44">
        <v>0</v>
      </c>
      <c r="M49" s="1">
        <v>0.8</v>
      </c>
      <c r="N49" s="1">
        <v>0.1</v>
      </c>
    </row>
    <row r="50" spans="1:14">
      <c r="A50" s="40" t="s">
        <v>41</v>
      </c>
      <c r="B50" s="44">
        <f t="shared" si="1"/>
        <v>0</v>
      </c>
      <c r="C50" s="45">
        <v>0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1">
        <v>0</v>
      </c>
      <c r="N50" s="1">
        <v>0</v>
      </c>
    </row>
    <row r="51" spans="1:14" s="35" customFormat="1">
      <c r="A51" s="37" t="s">
        <v>38</v>
      </c>
      <c r="B51" s="44">
        <f t="shared" si="1"/>
        <v>4383.2999999999993</v>
      </c>
      <c r="C51" s="44">
        <v>320.2</v>
      </c>
      <c r="D51" s="44">
        <v>390.4</v>
      </c>
      <c r="E51" s="44">
        <v>395.1</v>
      </c>
      <c r="F51" s="44">
        <v>459.09999999999997</v>
      </c>
      <c r="G51" s="44">
        <v>385</v>
      </c>
      <c r="H51" s="44">
        <v>367.9</v>
      </c>
      <c r="I51" s="44">
        <v>351.2</v>
      </c>
      <c r="J51" s="45">
        <v>343.4</v>
      </c>
      <c r="K51" s="45">
        <v>345.4</v>
      </c>
      <c r="L51" s="45">
        <v>307.10000000000002</v>
      </c>
      <c r="M51" s="35">
        <v>345.29999999999995</v>
      </c>
      <c r="N51" s="35">
        <v>373.2</v>
      </c>
    </row>
    <row r="52" spans="1:14">
      <c r="A52" s="41" t="s">
        <v>39</v>
      </c>
      <c r="B52" s="44">
        <f t="shared" si="1"/>
        <v>4349.9000000000005</v>
      </c>
      <c r="C52" s="45">
        <v>318</v>
      </c>
      <c r="D52" s="45">
        <v>387.7</v>
      </c>
      <c r="E52" s="45">
        <v>391.8</v>
      </c>
      <c r="F52" s="45">
        <v>456.7</v>
      </c>
      <c r="G52" s="45">
        <v>382.1</v>
      </c>
      <c r="H52" s="45">
        <v>365</v>
      </c>
      <c r="I52" s="45">
        <v>348.2</v>
      </c>
      <c r="J52" s="45">
        <v>340.4</v>
      </c>
      <c r="K52" s="45">
        <v>342.5</v>
      </c>
      <c r="L52" s="45">
        <v>304.3</v>
      </c>
      <c r="M52" s="45">
        <v>342.4</v>
      </c>
      <c r="N52" s="45">
        <v>370.8</v>
      </c>
    </row>
    <row r="53" spans="1:14">
      <c r="A53" s="41" t="s">
        <v>11</v>
      </c>
      <c r="B53" s="44">
        <f t="shared" si="1"/>
        <v>33.4</v>
      </c>
      <c r="C53" s="45">
        <v>2.2000000000000002</v>
      </c>
      <c r="D53" s="45">
        <v>2.7</v>
      </c>
      <c r="E53" s="45">
        <v>3.3</v>
      </c>
      <c r="F53" s="45">
        <v>2.4</v>
      </c>
      <c r="G53" s="45">
        <v>2.9</v>
      </c>
      <c r="H53" s="45">
        <v>2.9</v>
      </c>
      <c r="I53" s="45">
        <v>3</v>
      </c>
      <c r="J53" s="45">
        <v>3</v>
      </c>
      <c r="K53" s="45">
        <v>2.9</v>
      </c>
      <c r="L53" s="45">
        <v>2.8</v>
      </c>
      <c r="M53" s="1">
        <v>2.9</v>
      </c>
      <c r="N53" s="1">
        <v>2.4</v>
      </c>
    </row>
    <row r="54" spans="1:14" s="35" customFormat="1">
      <c r="A54" s="37" t="s">
        <v>36</v>
      </c>
      <c r="B54" s="44">
        <f t="shared" si="1"/>
        <v>53.199999999999996</v>
      </c>
      <c r="C54" s="44">
        <v>3.3</v>
      </c>
      <c r="D54" s="44">
        <v>3.8</v>
      </c>
      <c r="E54" s="44">
        <v>5.6</v>
      </c>
      <c r="F54" s="44">
        <v>3.6</v>
      </c>
      <c r="G54" s="44">
        <v>5.2</v>
      </c>
      <c r="H54" s="44">
        <v>4.9000000000000004</v>
      </c>
      <c r="I54" s="44">
        <v>4.5</v>
      </c>
      <c r="J54" s="44">
        <v>4.2</v>
      </c>
      <c r="K54" s="44">
        <v>4.5999999999999996</v>
      </c>
      <c r="L54" s="44">
        <v>4.8</v>
      </c>
      <c r="M54" s="35">
        <v>4.8</v>
      </c>
      <c r="N54" s="35">
        <v>3.9</v>
      </c>
    </row>
    <row r="55" spans="1:14" s="35" customFormat="1">
      <c r="A55" s="34" t="s">
        <v>43</v>
      </c>
      <c r="B55" s="44">
        <f t="shared" si="1"/>
        <v>9797.1999999999989</v>
      </c>
      <c r="C55" s="44">
        <v>918.2</v>
      </c>
      <c r="D55" s="44">
        <v>868.69999999999993</v>
      </c>
      <c r="E55" s="44">
        <v>938.2</v>
      </c>
      <c r="F55" s="44">
        <v>739.30000000000007</v>
      </c>
      <c r="G55" s="44">
        <v>729.69999999999993</v>
      </c>
      <c r="H55" s="44">
        <v>942.2</v>
      </c>
      <c r="I55" s="44">
        <v>715.59999999999991</v>
      </c>
      <c r="J55" s="44">
        <v>742.90000000000009</v>
      </c>
      <c r="K55" s="44">
        <v>850.19999999999993</v>
      </c>
      <c r="L55" s="44">
        <v>851.1</v>
      </c>
      <c r="M55" s="35">
        <v>563.69999999999993</v>
      </c>
      <c r="N55" s="35">
        <v>937.4</v>
      </c>
    </row>
    <row r="56" spans="1:14" s="35" customFormat="1">
      <c r="A56" s="39" t="s">
        <v>44</v>
      </c>
      <c r="B56" s="44">
        <f t="shared" si="1"/>
        <v>207.2</v>
      </c>
      <c r="C56" s="44">
        <v>207.2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</row>
    <row r="57" spans="1:14" s="35" customFormat="1">
      <c r="A57" s="37" t="s">
        <v>45</v>
      </c>
      <c r="B57" s="44">
        <f t="shared" si="1"/>
        <v>207.2</v>
      </c>
      <c r="C57" s="44">
        <v>207.2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</row>
    <row r="58" spans="1:14">
      <c r="A58" s="40" t="s">
        <v>68</v>
      </c>
      <c r="B58" s="44">
        <f t="shared" si="1"/>
        <v>207.1</v>
      </c>
      <c r="C58" s="45">
        <v>207.1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</row>
    <row r="59" spans="1:14">
      <c r="A59" s="40" t="s">
        <v>11</v>
      </c>
      <c r="B59" s="44">
        <f t="shared" si="1"/>
        <v>0.1</v>
      </c>
      <c r="C59" s="45">
        <v>0.1</v>
      </c>
      <c r="D59" s="45">
        <v>0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</row>
    <row r="60" spans="1:14" s="35" customFormat="1">
      <c r="A60" s="37" t="s">
        <v>46</v>
      </c>
      <c r="B60" s="44">
        <f t="shared" si="1"/>
        <v>273.10000000000002</v>
      </c>
      <c r="C60" s="44">
        <v>14.9</v>
      </c>
      <c r="D60" s="44">
        <v>70.8</v>
      </c>
      <c r="E60" s="44">
        <v>25</v>
      </c>
      <c r="F60" s="44">
        <v>26.1</v>
      </c>
      <c r="G60" s="44">
        <v>20.5</v>
      </c>
      <c r="H60" s="44">
        <v>25.7</v>
      </c>
      <c r="I60" s="44">
        <v>13.8</v>
      </c>
      <c r="J60" s="44">
        <v>18.2</v>
      </c>
      <c r="K60" s="44">
        <v>13.5</v>
      </c>
      <c r="L60" s="44">
        <v>17.3</v>
      </c>
      <c r="M60" s="44">
        <v>10.8</v>
      </c>
      <c r="N60" s="35">
        <v>16.5</v>
      </c>
    </row>
    <row r="61" spans="1:14" s="35" customFormat="1">
      <c r="A61" s="37" t="s">
        <v>47</v>
      </c>
      <c r="B61" s="44">
        <f t="shared" si="1"/>
        <v>9316.9</v>
      </c>
      <c r="C61" s="44">
        <v>696.1</v>
      </c>
      <c r="D61" s="44">
        <v>797.9</v>
      </c>
      <c r="E61" s="44">
        <v>913.2</v>
      </c>
      <c r="F61" s="44">
        <v>713.2</v>
      </c>
      <c r="G61" s="44">
        <v>709.19999999999993</v>
      </c>
      <c r="H61" s="44">
        <v>916.5</v>
      </c>
      <c r="I61" s="44">
        <v>701.8</v>
      </c>
      <c r="J61" s="44">
        <v>724.7</v>
      </c>
      <c r="K61" s="44">
        <v>836.69999999999993</v>
      </c>
      <c r="L61" s="44">
        <v>833.80000000000007</v>
      </c>
      <c r="M61" s="35">
        <v>552.9</v>
      </c>
      <c r="N61" s="35">
        <v>920.9</v>
      </c>
    </row>
    <row r="62" spans="1:14">
      <c r="A62" s="40" t="s">
        <v>48</v>
      </c>
      <c r="B62" s="44">
        <f t="shared" si="1"/>
        <v>9239.1999999999989</v>
      </c>
      <c r="C62" s="45">
        <v>693.1</v>
      </c>
      <c r="D62" s="45">
        <v>785.9</v>
      </c>
      <c r="E62" s="45">
        <v>908.1</v>
      </c>
      <c r="F62" s="45">
        <v>705.1</v>
      </c>
      <c r="G62" s="45">
        <v>701.8</v>
      </c>
      <c r="H62" s="45">
        <v>912.2</v>
      </c>
      <c r="I62" s="45">
        <v>695.3</v>
      </c>
      <c r="J62" s="45">
        <v>712.9</v>
      </c>
      <c r="K62" s="45">
        <v>832.9</v>
      </c>
      <c r="L62" s="45">
        <v>828.2</v>
      </c>
      <c r="M62" s="45">
        <v>548.79999999999995</v>
      </c>
      <c r="N62" s="45">
        <v>914.9</v>
      </c>
    </row>
    <row r="63" spans="1:14" ht="4.5" customHeight="1">
      <c r="A63" s="38"/>
      <c r="B63" s="44"/>
      <c r="C63" s="45"/>
      <c r="D63" s="45"/>
      <c r="E63" s="45"/>
      <c r="F63" s="45"/>
      <c r="G63" s="45"/>
      <c r="H63" s="45"/>
      <c r="I63" s="45"/>
      <c r="J63" s="45"/>
      <c r="K63" s="45"/>
      <c r="L63" s="45"/>
    </row>
    <row r="64" spans="1:14" s="35" customFormat="1">
      <c r="A64" s="34" t="s">
        <v>50</v>
      </c>
      <c r="B64" s="44">
        <f t="shared" si="1"/>
        <v>6475.2</v>
      </c>
      <c r="C64" s="44">
        <v>360.3</v>
      </c>
      <c r="D64" s="44">
        <v>328.49999999999994</v>
      </c>
      <c r="E64" s="44">
        <v>449.79999999999995</v>
      </c>
      <c r="F64" s="44">
        <v>940.90000000000009</v>
      </c>
      <c r="G64" s="44">
        <v>1327.1999999999998</v>
      </c>
      <c r="H64" s="44">
        <v>497.3</v>
      </c>
      <c r="I64" s="44">
        <v>482.8</v>
      </c>
      <c r="J64" s="44">
        <v>379.29999999999995</v>
      </c>
      <c r="K64" s="44">
        <v>434</v>
      </c>
      <c r="L64" s="44">
        <v>483.2</v>
      </c>
      <c r="M64" s="35">
        <v>346.40000000000003</v>
      </c>
      <c r="N64" s="35">
        <v>445.49999999999994</v>
      </c>
    </row>
    <row r="65" spans="1:14" ht="24">
      <c r="A65" s="42" t="s">
        <v>51</v>
      </c>
      <c r="B65" s="44">
        <f t="shared" si="1"/>
        <v>254.1</v>
      </c>
      <c r="C65" s="45">
        <v>22.7</v>
      </c>
      <c r="D65" s="45">
        <v>11.1</v>
      </c>
      <c r="E65" s="45">
        <v>14.7</v>
      </c>
      <c r="F65" s="45">
        <v>9.1999999999999993</v>
      </c>
      <c r="G65" s="45">
        <v>27.3</v>
      </c>
      <c r="H65" s="45">
        <v>22.1</v>
      </c>
      <c r="I65" s="45">
        <v>26.1</v>
      </c>
      <c r="J65" s="45">
        <v>22.3</v>
      </c>
      <c r="K65" s="45">
        <v>14.6</v>
      </c>
      <c r="L65" s="45">
        <v>25.5</v>
      </c>
      <c r="M65" s="1">
        <v>29.6</v>
      </c>
      <c r="N65" s="1">
        <v>28.9</v>
      </c>
    </row>
    <row r="66" spans="1:14" ht="16.5" customHeight="1">
      <c r="A66" s="42" t="s">
        <v>143</v>
      </c>
      <c r="B66" s="44">
        <f t="shared" si="1"/>
        <v>2084.9</v>
      </c>
      <c r="C66" s="45">
        <v>49</v>
      </c>
      <c r="D66" s="45">
        <v>14.6</v>
      </c>
      <c r="E66" s="45">
        <v>41.9</v>
      </c>
      <c r="F66" s="45">
        <v>627.5</v>
      </c>
      <c r="G66" s="45">
        <v>964</v>
      </c>
      <c r="H66" s="45">
        <v>88.4</v>
      </c>
      <c r="I66" s="45">
        <v>129.1</v>
      </c>
      <c r="J66" s="45">
        <v>32.6</v>
      </c>
      <c r="K66" s="45">
        <v>19.899999999999999</v>
      </c>
      <c r="L66" s="45">
        <v>89</v>
      </c>
      <c r="M66" s="1">
        <v>16.399999999999999</v>
      </c>
      <c r="N66" s="1">
        <v>12.5</v>
      </c>
    </row>
    <row r="67" spans="1:14">
      <c r="A67" s="42" t="s">
        <v>52</v>
      </c>
      <c r="B67" s="44">
        <f t="shared" si="1"/>
        <v>4135.7000000000007</v>
      </c>
      <c r="C67" s="45">
        <v>288.60000000000002</v>
      </c>
      <c r="D67" s="45">
        <v>302.39999999999998</v>
      </c>
      <c r="E67" s="45">
        <v>393.2</v>
      </c>
      <c r="F67" s="45">
        <v>304.2</v>
      </c>
      <c r="G67" s="45">
        <v>335.9</v>
      </c>
      <c r="H67" s="45">
        <v>386.8</v>
      </c>
      <c r="I67" s="45">
        <v>327.5</v>
      </c>
      <c r="J67" s="45">
        <v>324.39999999999998</v>
      </c>
      <c r="K67" s="45">
        <v>399.5</v>
      </c>
      <c r="L67" s="45">
        <v>368.7</v>
      </c>
      <c r="M67" s="1">
        <v>300.3</v>
      </c>
      <c r="N67" s="1">
        <v>404.2</v>
      </c>
    </row>
    <row r="68" spans="1:14" ht="24">
      <c r="A68" s="43" t="s">
        <v>69</v>
      </c>
      <c r="B68" s="89">
        <f t="shared" si="1"/>
        <v>0.5</v>
      </c>
      <c r="C68" s="46">
        <v>0</v>
      </c>
      <c r="D68" s="46">
        <v>0.4</v>
      </c>
      <c r="E68" s="46">
        <v>0</v>
      </c>
      <c r="F68" s="46">
        <v>0</v>
      </c>
      <c r="G68" s="46">
        <v>0</v>
      </c>
      <c r="H68" s="46">
        <v>0</v>
      </c>
      <c r="I68" s="46">
        <v>0.1</v>
      </c>
      <c r="J68" s="46">
        <v>0</v>
      </c>
      <c r="K68" s="46">
        <v>0</v>
      </c>
      <c r="L68" s="46">
        <v>0</v>
      </c>
      <c r="M68" s="96">
        <v>0.1</v>
      </c>
      <c r="N68" s="96">
        <v>-0.1</v>
      </c>
    </row>
    <row r="69" spans="1:14">
      <c r="A69" s="26" t="s">
        <v>145</v>
      </c>
      <c r="B69" s="27"/>
      <c r="C69" s="3"/>
      <c r="D69" s="3"/>
      <c r="E69" s="3"/>
      <c r="F69" s="3"/>
      <c r="G69" s="3"/>
      <c r="H69" s="3"/>
      <c r="I69" s="3"/>
    </row>
    <row r="70" spans="1:14">
      <c r="A70" s="26" t="s">
        <v>148</v>
      </c>
      <c r="B70" s="4"/>
      <c r="C70" s="3"/>
      <c r="D70" s="3"/>
      <c r="E70" s="3"/>
      <c r="F70" s="3"/>
      <c r="G70" s="3"/>
      <c r="H70" s="3"/>
      <c r="I70" s="3"/>
    </row>
    <row r="71" spans="1:14">
      <c r="A71" s="28" t="s">
        <v>147</v>
      </c>
      <c r="B71" s="4"/>
      <c r="C71" s="3"/>
      <c r="D71" s="3"/>
      <c r="E71" s="3"/>
      <c r="F71" s="3"/>
      <c r="G71" s="3"/>
      <c r="H71" s="3"/>
      <c r="I71" s="3"/>
    </row>
    <row r="72" spans="1:14">
      <c r="A72" s="26" t="s">
        <v>146</v>
      </c>
      <c r="B72" s="4"/>
      <c r="C72" s="3"/>
      <c r="D72" s="3"/>
      <c r="E72" s="3"/>
      <c r="F72" s="3"/>
      <c r="G72" s="3"/>
      <c r="H72" s="3"/>
      <c r="I72" s="3"/>
    </row>
    <row r="73" spans="1:14">
      <c r="A73" s="29" t="s">
        <v>3</v>
      </c>
      <c r="B73" s="4"/>
      <c r="C73" s="3"/>
      <c r="D73" s="3"/>
      <c r="E73" s="3"/>
      <c r="F73" s="3"/>
      <c r="G73" s="3"/>
      <c r="H73" s="3"/>
      <c r="I73" s="3"/>
    </row>
    <row r="75" spans="1:14">
      <c r="B75" s="2"/>
    </row>
    <row r="77" spans="1:14">
      <c r="A77" s="30"/>
    </row>
    <row r="78" spans="1:14">
      <c r="A78" s="31"/>
    </row>
    <row r="79" spans="1:14">
      <c r="A79" s="31"/>
    </row>
  </sheetData>
  <mergeCells count="2">
    <mergeCell ref="A1:D1"/>
    <mergeCell ref="A3:N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pane xSplit="1" topLeftCell="L1" activePane="topRight" state="frozen"/>
      <selection activeCell="A24" sqref="A24"/>
      <selection pane="topRight" activeCell="E83" sqref="E83"/>
    </sheetView>
  </sheetViews>
  <sheetFormatPr baseColWidth="10" defaultColWidth="16.28515625" defaultRowHeight="12"/>
  <cols>
    <col min="1" max="1" width="48.85546875" style="1" customWidth="1"/>
    <col min="2" max="14" width="17.7109375" style="1" customWidth="1"/>
    <col min="15" max="16384" width="16.28515625" style="1"/>
  </cols>
  <sheetData>
    <row r="1" spans="1:14" ht="21" customHeight="1">
      <c r="A1" s="104"/>
      <c r="B1" s="104"/>
      <c r="C1" s="104"/>
      <c r="D1" s="104"/>
    </row>
    <row r="2" spans="1:14" ht="17.25" customHeight="1">
      <c r="A2" s="15" t="s">
        <v>165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>
      <c r="A3" s="100" t="s">
        <v>160</v>
      </c>
      <c r="B3" s="100"/>
      <c r="C3" s="100"/>
      <c r="D3" s="100"/>
      <c r="E3" s="100"/>
    </row>
    <row r="4" spans="1:14" ht="3.75" customHeight="1"/>
    <row r="5" spans="1:14">
      <c r="A5" s="32" t="s">
        <v>85</v>
      </c>
      <c r="B5" s="33" t="s">
        <v>59</v>
      </c>
      <c r="C5" s="33" t="s">
        <v>0</v>
      </c>
      <c r="D5" s="33" t="s">
        <v>55</v>
      </c>
      <c r="E5" s="33" t="s">
        <v>56</v>
      </c>
      <c r="F5" s="33" t="s">
        <v>60</v>
      </c>
      <c r="G5" s="33" t="s">
        <v>61</v>
      </c>
      <c r="H5" s="33" t="s">
        <v>62</v>
      </c>
      <c r="I5" s="33" t="s">
        <v>63</v>
      </c>
      <c r="J5" s="33" t="s">
        <v>64</v>
      </c>
      <c r="K5" s="33" t="s">
        <v>71</v>
      </c>
      <c r="L5" s="33" t="s">
        <v>72</v>
      </c>
      <c r="M5" s="33" t="s">
        <v>74</v>
      </c>
      <c r="N5" s="33" t="s">
        <v>75</v>
      </c>
    </row>
    <row r="6" spans="1:14" s="35" customFormat="1" ht="15" customHeight="1">
      <c r="A6" s="34" t="s">
        <v>161</v>
      </c>
      <c r="B6" s="44">
        <f>SUM(C6:N6)</f>
        <v>773122.6</v>
      </c>
      <c r="C6" s="44">
        <f>SUM(C7,C64)</f>
        <v>66097.899999999994</v>
      </c>
      <c r="D6" s="44">
        <f t="shared" ref="D6:N6" si="0">SUM(D7,D64)</f>
        <v>53165.9</v>
      </c>
      <c r="E6" s="44">
        <f t="shared" si="0"/>
        <v>61056.5</v>
      </c>
      <c r="F6" s="44">
        <f t="shared" si="0"/>
        <v>75500.100000000006</v>
      </c>
      <c r="G6" s="44">
        <f t="shared" si="0"/>
        <v>70090.2</v>
      </c>
      <c r="H6" s="44">
        <f t="shared" si="0"/>
        <v>71438.099999999991</v>
      </c>
      <c r="I6" s="44">
        <f t="shared" si="0"/>
        <v>72829.200000000012</v>
      </c>
      <c r="J6" s="44">
        <f t="shared" si="0"/>
        <v>57779.299999999996</v>
      </c>
      <c r="K6" s="44">
        <f t="shared" si="0"/>
        <v>59310.9</v>
      </c>
      <c r="L6" s="44">
        <f t="shared" si="0"/>
        <v>59691.899999999994</v>
      </c>
      <c r="M6" s="44">
        <f t="shared" si="0"/>
        <v>61113.400000000009</v>
      </c>
      <c r="N6" s="44">
        <f t="shared" si="0"/>
        <v>65049.19999999999</v>
      </c>
    </row>
    <row r="7" spans="1:14" s="35" customFormat="1">
      <c r="A7" s="34" t="s">
        <v>53</v>
      </c>
      <c r="B7" s="44">
        <f t="shared" ref="B7:B68" si="1">SUM(C7:N7)</f>
        <v>766907.7</v>
      </c>
      <c r="C7" s="44">
        <v>65716.5</v>
      </c>
      <c r="D7" s="44">
        <v>52816.4</v>
      </c>
      <c r="E7" s="44">
        <v>60596.4</v>
      </c>
      <c r="F7" s="44">
        <v>74290.8</v>
      </c>
      <c r="G7" s="44">
        <v>68628.2</v>
      </c>
      <c r="H7" s="44">
        <v>70971.899999999994</v>
      </c>
      <c r="I7" s="44">
        <v>72338.900000000009</v>
      </c>
      <c r="J7" s="44">
        <v>57335.1</v>
      </c>
      <c r="K7" s="44">
        <v>58946.6</v>
      </c>
      <c r="L7" s="44">
        <v>59238.499999999993</v>
      </c>
      <c r="M7" s="44">
        <v>61006.100000000006</v>
      </c>
      <c r="N7" s="44">
        <v>65022.299999999988</v>
      </c>
    </row>
    <row r="8" spans="1:14" s="35" customFormat="1">
      <c r="A8" s="34" t="s">
        <v>2</v>
      </c>
      <c r="B8" s="44">
        <f t="shared" si="1"/>
        <v>747988.10000000009</v>
      </c>
      <c r="C8" s="44">
        <v>64573.3</v>
      </c>
      <c r="D8" s="44">
        <v>51558.400000000001</v>
      </c>
      <c r="E8" s="44">
        <v>59209.5</v>
      </c>
      <c r="F8" s="44">
        <v>72874.400000000009</v>
      </c>
      <c r="G8" s="44">
        <v>67526.8</v>
      </c>
      <c r="H8" s="44">
        <v>69607.399999999994</v>
      </c>
      <c r="I8" s="44">
        <v>71211</v>
      </c>
      <c r="J8" s="44">
        <v>56001.599999999999</v>
      </c>
      <c r="K8" s="44">
        <v>57756</v>
      </c>
      <c r="L8" s="44">
        <v>58058.499999999993</v>
      </c>
      <c r="M8" s="44">
        <v>59357.8</v>
      </c>
      <c r="N8" s="44">
        <v>60253.399999999987</v>
      </c>
    </row>
    <row r="9" spans="1:14" s="35" customFormat="1">
      <c r="A9" s="34" t="s">
        <v>4</v>
      </c>
      <c r="B9" s="44">
        <f t="shared" si="1"/>
        <v>342233.80000000005</v>
      </c>
      <c r="C9" s="44">
        <v>29225</v>
      </c>
      <c r="D9" s="44">
        <v>21052.799999999999</v>
      </c>
      <c r="E9" s="44">
        <v>22967.1</v>
      </c>
      <c r="F9" s="44">
        <v>39509.100000000006</v>
      </c>
      <c r="G9" s="44">
        <v>34079.699999999997</v>
      </c>
      <c r="H9" s="44">
        <v>35324.299999999996</v>
      </c>
      <c r="I9" s="44">
        <v>38983.5</v>
      </c>
      <c r="J9" s="44">
        <v>22772.400000000001</v>
      </c>
      <c r="K9" s="44">
        <v>23816</v>
      </c>
      <c r="L9" s="44">
        <v>24315.3</v>
      </c>
      <c r="M9" s="44">
        <v>25934.2</v>
      </c>
      <c r="N9" s="44">
        <v>24254.399999999998</v>
      </c>
    </row>
    <row r="10" spans="1:14">
      <c r="A10" s="36" t="s">
        <v>9</v>
      </c>
      <c r="B10" s="44">
        <f t="shared" si="1"/>
        <v>103149.90000000001</v>
      </c>
      <c r="C10" s="45">
        <v>10101.6</v>
      </c>
      <c r="D10" s="45">
        <v>8585.1</v>
      </c>
      <c r="E10" s="45">
        <v>9046.2000000000007</v>
      </c>
      <c r="F10" s="45">
        <v>8895.6</v>
      </c>
      <c r="G10" s="45">
        <v>9912.6</v>
      </c>
      <c r="H10" s="45">
        <v>7929.1</v>
      </c>
      <c r="I10" s="45">
        <v>7446.9</v>
      </c>
      <c r="J10" s="45">
        <v>7885.7</v>
      </c>
      <c r="K10" s="45">
        <v>7842</v>
      </c>
      <c r="L10" s="45">
        <v>7744.4</v>
      </c>
      <c r="M10" s="45">
        <v>8250.6</v>
      </c>
      <c r="N10" s="45">
        <v>9510.1</v>
      </c>
    </row>
    <row r="11" spans="1:14">
      <c r="A11" s="36" t="s">
        <v>10</v>
      </c>
      <c r="B11" s="44">
        <f t="shared" si="1"/>
        <v>180075.4</v>
      </c>
      <c r="C11" s="45">
        <v>12514</v>
      </c>
      <c r="D11" s="45">
        <v>9348.4</v>
      </c>
      <c r="E11" s="45">
        <v>9907.2000000000007</v>
      </c>
      <c r="F11" s="45">
        <v>25353.7</v>
      </c>
      <c r="G11" s="45">
        <v>16932.3</v>
      </c>
      <c r="H11" s="45">
        <v>22657.599999999999</v>
      </c>
      <c r="I11" s="45">
        <v>26942.3</v>
      </c>
      <c r="J11" s="45">
        <v>10794.6</v>
      </c>
      <c r="K11" s="45">
        <v>11291.5</v>
      </c>
      <c r="L11" s="45">
        <v>11978.1</v>
      </c>
      <c r="M11" s="45">
        <v>13055.8</v>
      </c>
      <c r="N11" s="45">
        <v>9299.9</v>
      </c>
    </row>
    <row r="12" spans="1:14" ht="24">
      <c r="A12" s="36" t="s">
        <v>8</v>
      </c>
      <c r="B12" s="44">
        <f t="shared" si="1"/>
        <v>56747.700000000012</v>
      </c>
      <c r="C12" s="45">
        <v>6473.7</v>
      </c>
      <c r="D12" s="45">
        <v>3005.7</v>
      </c>
      <c r="E12" s="45">
        <v>3881.6</v>
      </c>
      <c r="F12" s="45">
        <v>5126.3999999999996</v>
      </c>
      <c r="G12" s="45">
        <v>7004.1</v>
      </c>
      <c r="H12" s="45">
        <v>4567.5</v>
      </c>
      <c r="I12" s="45">
        <v>4365.3</v>
      </c>
      <c r="J12" s="45">
        <v>3898.9</v>
      </c>
      <c r="K12" s="45">
        <v>4504.8</v>
      </c>
      <c r="L12" s="45">
        <v>4319.8</v>
      </c>
      <c r="M12" s="45">
        <v>4440.1000000000004</v>
      </c>
      <c r="N12" s="45">
        <v>5159.8</v>
      </c>
    </row>
    <row r="13" spans="1:14">
      <c r="A13" s="36" t="s">
        <v>7</v>
      </c>
      <c r="B13" s="44">
        <f t="shared" si="1"/>
        <v>2260.8000000000002</v>
      </c>
      <c r="C13" s="45">
        <v>135.69999999999999</v>
      </c>
      <c r="D13" s="45">
        <v>113.6</v>
      </c>
      <c r="E13" s="45">
        <v>132.1</v>
      </c>
      <c r="F13" s="45">
        <v>133.4</v>
      </c>
      <c r="G13" s="45">
        <v>230.7</v>
      </c>
      <c r="H13" s="45">
        <v>170.1</v>
      </c>
      <c r="I13" s="45">
        <v>229</v>
      </c>
      <c r="J13" s="45">
        <v>193.2</v>
      </c>
      <c r="K13" s="45">
        <v>177.7</v>
      </c>
      <c r="L13" s="45">
        <v>273</v>
      </c>
      <c r="M13" s="45">
        <v>187.7</v>
      </c>
      <c r="N13" s="45">
        <v>284.60000000000002</v>
      </c>
    </row>
    <row r="14" spans="1:14" s="35" customFormat="1">
      <c r="A14" s="34" t="s">
        <v>5</v>
      </c>
      <c r="B14" s="44">
        <f t="shared" si="1"/>
        <v>45833.1</v>
      </c>
      <c r="C14" s="44">
        <v>2893.2000000000003</v>
      </c>
      <c r="D14" s="44">
        <v>3129.4</v>
      </c>
      <c r="E14" s="44" t="s">
        <v>164</v>
      </c>
      <c r="F14" s="44">
        <v>4640.9000000000005</v>
      </c>
      <c r="G14" s="44">
        <v>4964.2999999999993</v>
      </c>
      <c r="H14" s="44">
        <v>4855.0000000000009</v>
      </c>
      <c r="I14" s="44">
        <v>3416.9999999999995</v>
      </c>
      <c r="J14" s="44">
        <v>3131.4</v>
      </c>
      <c r="K14" s="44">
        <v>4666.2</v>
      </c>
      <c r="L14" s="44">
        <v>6149.7999999999993</v>
      </c>
      <c r="M14" s="44">
        <v>3378.9000000000005</v>
      </c>
      <c r="N14" s="44">
        <v>4606.9999999999991</v>
      </c>
    </row>
    <row r="15" spans="1:14" s="35" customFormat="1" ht="24">
      <c r="A15" s="37" t="s">
        <v>6</v>
      </c>
      <c r="B15" s="44">
        <f t="shared" si="1"/>
        <v>49223.6</v>
      </c>
      <c r="C15" s="44">
        <v>2753.4</v>
      </c>
      <c r="D15" s="44">
        <v>2975.2000000000003</v>
      </c>
      <c r="E15" s="44">
        <v>5249.8</v>
      </c>
      <c r="F15" s="44">
        <v>4483.3</v>
      </c>
      <c r="G15" s="44">
        <v>4764.0999999999995</v>
      </c>
      <c r="H15" s="44">
        <v>4655.9000000000005</v>
      </c>
      <c r="I15" s="44">
        <v>3222.2999999999997</v>
      </c>
      <c r="J15" s="44">
        <v>2985.1</v>
      </c>
      <c r="K15" s="44">
        <v>4523.0999999999995</v>
      </c>
      <c r="L15" s="44">
        <v>5992.7999999999993</v>
      </c>
      <c r="M15" s="44">
        <v>3217.4000000000005</v>
      </c>
      <c r="N15" s="44">
        <v>4401.1999999999989</v>
      </c>
    </row>
    <row r="16" spans="1:14" ht="24">
      <c r="A16" s="40" t="s">
        <v>13</v>
      </c>
      <c r="B16" s="44">
        <f t="shared" si="1"/>
        <v>5105.2000000000007</v>
      </c>
      <c r="C16" s="45">
        <v>103.8</v>
      </c>
      <c r="D16" s="45">
        <v>380.9</v>
      </c>
      <c r="E16" s="45">
        <v>1696.1</v>
      </c>
      <c r="F16" s="45">
        <v>178.8</v>
      </c>
      <c r="G16" s="45">
        <v>181.5</v>
      </c>
      <c r="H16" s="45">
        <v>161.69999999999999</v>
      </c>
      <c r="I16" s="45">
        <v>143.30000000000001</v>
      </c>
      <c r="J16" s="45">
        <v>273.60000000000002</v>
      </c>
      <c r="K16" s="45">
        <v>1345.4</v>
      </c>
      <c r="L16" s="45">
        <v>202</v>
      </c>
      <c r="M16" s="45">
        <v>178.8</v>
      </c>
      <c r="N16" s="45">
        <v>259.3</v>
      </c>
    </row>
    <row r="17" spans="1:14">
      <c r="A17" s="40" t="s">
        <v>14</v>
      </c>
      <c r="B17" s="44">
        <f t="shared" si="1"/>
        <v>9401</v>
      </c>
      <c r="C17" s="45">
        <v>246</v>
      </c>
      <c r="D17" s="45">
        <v>149.4</v>
      </c>
      <c r="E17" s="45">
        <v>262</v>
      </c>
      <c r="F17" s="45">
        <v>1900.6</v>
      </c>
      <c r="G17" s="45">
        <v>2008.7</v>
      </c>
      <c r="H17" s="45">
        <v>279.3</v>
      </c>
      <c r="I17" s="45">
        <v>348.2</v>
      </c>
      <c r="J17" s="45">
        <v>147.19999999999999</v>
      </c>
      <c r="K17" s="45">
        <v>235.2</v>
      </c>
      <c r="L17" s="45">
        <v>3019.3</v>
      </c>
      <c r="M17" s="45">
        <v>350.2</v>
      </c>
      <c r="N17" s="45">
        <v>454.9</v>
      </c>
    </row>
    <row r="18" spans="1:14">
      <c r="A18" s="40" t="s">
        <v>15</v>
      </c>
      <c r="B18" s="44">
        <f t="shared" si="1"/>
        <v>13131.8</v>
      </c>
      <c r="C18" s="45">
        <v>754.8</v>
      </c>
      <c r="D18" s="45">
        <v>1023.7</v>
      </c>
      <c r="E18" s="45">
        <v>1321.7</v>
      </c>
      <c r="F18" s="45">
        <v>978</v>
      </c>
      <c r="G18" s="45">
        <v>1028.7</v>
      </c>
      <c r="H18" s="45">
        <v>1078.2</v>
      </c>
      <c r="I18" s="45">
        <v>1213.0999999999999</v>
      </c>
      <c r="J18" s="45">
        <v>1115.3</v>
      </c>
      <c r="K18" s="45">
        <v>1083.5999999999999</v>
      </c>
      <c r="L18" s="45">
        <v>1205</v>
      </c>
      <c r="M18" s="45">
        <v>1124.2</v>
      </c>
      <c r="N18" s="45">
        <v>1205.5</v>
      </c>
    </row>
    <row r="19" spans="1:14">
      <c r="A19" s="40" t="s">
        <v>16</v>
      </c>
      <c r="B19" s="44">
        <f t="shared" si="1"/>
        <v>2098.9</v>
      </c>
      <c r="C19" s="45">
        <v>161</v>
      </c>
      <c r="D19" s="45">
        <v>167.9</v>
      </c>
      <c r="E19" s="45">
        <v>203.4</v>
      </c>
      <c r="F19" s="45">
        <v>161.80000000000001</v>
      </c>
      <c r="G19" s="45">
        <v>185.3</v>
      </c>
      <c r="H19" s="45">
        <v>180</v>
      </c>
      <c r="I19" s="45">
        <v>167.9</v>
      </c>
      <c r="J19" s="45">
        <v>166.8</v>
      </c>
      <c r="K19" s="45">
        <v>175.8</v>
      </c>
      <c r="L19" s="45">
        <v>181.5</v>
      </c>
      <c r="M19" s="45">
        <v>171.7</v>
      </c>
      <c r="N19" s="45">
        <v>175.8</v>
      </c>
    </row>
    <row r="20" spans="1:14">
      <c r="A20" s="40" t="s">
        <v>17</v>
      </c>
      <c r="B20" s="44">
        <f t="shared" si="1"/>
        <v>1158.3</v>
      </c>
      <c r="C20" s="45">
        <v>82</v>
      </c>
      <c r="D20" s="45">
        <v>71.400000000000006</v>
      </c>
      <c r="E20" s="45">
        <v>136.6</v>
      </c>
      <c r="F20" s="45">
        <v>76.099999999999994</v>
      </c>
      <c r="G20" s="45">
        <v>72.3</v>
      </c>
      <c r="H20" s="45">
        <v>106.7</v>
      </c>
      <c r="I20" s="45">
        <v>92.6</v>
      </c>
      <c r="J20" s="45">
        <v>100.6</v>
      </c>
      <c r="K20" s="45">
        <v>96.5</v>
      </c>
      <c r="L20" s="45">
        <v>97.9</v>
      </c>
      <c r="M20" s="45">
        <v>84.9</v>
      </c>
      <c r="N20" s="45">
        <v>140.69999999999999</v>
      </c>
    </row>
    <row r="21" spans="1:14">
      <c r="A21" s="40" t="s">
        <v>12</v>
      </c>
      <c r="B21" s="44">
        <f t="shared" si="1"/>
        <v>15506.1</v>
      </c>
      <c r="C21" s="45">
        <v>1055.2</v>
      </c>
      <c r="D21" s="45">
        <v>1123.8</v>
      </c>
      <c r="E21" s="45">
        <v>1448.3</v>
      </c>
      <c r="F21" s="45">
        <v>1107.2</v>
      </c>
      <c r="G21" s="45">
        <v>1172.7</v>
      </c>
      <c r="H21" s="45">
        <v>1450.2</v>
      </c>
      <c r="I21" s="45">
        <v>1190.5999999999999</v>
      </c>
      <c r="J21" s="45">
        <v>1114.3</v>
      </c>
      <c r="K21" s="45">
        <v>1548.7</v>
      </c>
      <c r="L21" s="45">
        <v>1215.2</v>
      </c>
      <c r="M21" s="45">
        <v>1210.8</v>
      </c>
      <c r="N21" s="45">
        <v>1869.1</v>
      </c>
    </row>
    <row r="22" spans="1:14">
      <c r="A22" s="40" t="s">
        <v>11</v>
      </c>
      <c r="B22" s="44">
        <f t="shared" si="1"/>
        <v>2822.3000000000006</v>
      </c>
      <c r="C22" s="45">
        <v>350.6</v>
      </c>
      <c r="D22" s="45">
        <v>58.1</v>
      </c>
      <c r="E22" s="45">
        <v>181.7</v>
      </c>
      <c r="F22" s="45">
        <v>80.8</v>
      </c>
      <c r="G22" s="45">
        <v>114.9</v>
      </c>
      <c r="H22" s="45">
        <v>1399.8</v>
      </c>
      <c r="I22" s="45">
        <v>66.599999999999994</v>
      </c>
      <c r="J22" s="45">
        <v>67.3</v>
      </c>
      <c r="K22" s="45">
        <v>37.9</v>
      </c>
      <c r="L22" s="45">
        <v>71.900000000000006</v>
      </c>
      <c r="M22" s="45">
        <v>96.8</v>
      </c>
      <c r="N22" s="45">
        <v>295.89999999999998</v>
      </c>
    </row>
    <row r="23" spans="1:14" s="35" customFormat="1">
      <c r="A23" s="37" t="s">
        <v>18</v>
      </c>
      <c r="B23" s="44">
        <f t="shared" si="1"/>
        <v>2086.1</v>
      </c>
      <c r="C23" s="44">
        <v>139.80000000000001</v>
      </c>
      <c r="D23" s="44">
        <v>154.19999999999999</v>
      </c>
      <c r="E23" s="44">
        <v>226.8</v>
      </c>
      <c r="F23" s="44">
        <v>157.6</v>
      </c>
      <c r="G23" s="44">
        <v>200.2</v>
      </c>
      <c r="H23" s="44">
        <v>199.1</v>
      </c>
      <c r="I23" s="44">
        <v>194.7</v>
      </c>
      <c r="J23" s="44">
        <v>146.30000000000001</v>
      </c>
      <c r="K23" s="44">
        <v>143.1</v>
      </c>
      <c r="L23" s="44">
        <v>157</v>
      </c>
      <c r="M23" s="44">
        <v>161.5</v>
      </c>
      <c r="N23" s="44">
        <v>205.8</v>
      </c>
    </row>
    <row r="24" spans="1:14" s="35" customFormat="1">
      <c r="A24" s="34" t="s">
        <v>65</v>
      </c>
      <c r="B24" s="44">
        <f t="shared" si="1"/>
        <v>343355.89999999997</v>
      </c>
      <c r="C24" s="44">
        <v>31494.600000000002</v>
      </c>
      <c r="D24" s="44">
        <v>26439.200000000001</v>
      </c>
      <c r="E24" s="44">
        <v>29822.5</v>
      </c>
      <c r="F24" s="44">
        <v>27758.799999999999</v>
      </c>
      <c r="G24" s="44">
        <v>27569.8</v>
      </c>
      <c r="H24" s="44">
        <v>28539.499999999996</v>
      </c>
      <c r="I24" s="44">
        <v>27834.799999999999</v>
      </c>
      <c r="J24" s="44">
        <v>29024.800000000003</v>
      </c>
      <c r="K24" s="44">
        <v>28311.899999999998</v>
      </c>
      <c r="L24" s="44">
        <v>26812.699999999997</v>
      </c>
      <c r="M24" s="44">
        <v>29222.300000000003</v>
      </c>
      <c r="N24" s="44">
        <v>30524.999999999996</v>
      </c>
    </row>
    <row r="25" spans="1:14" s="35" customFormat="1">
      <c r="A25" s="37" t="s">
        <v>19</v>
      </c>
      <c r="B25" s="44">
        <f t="shared" si="1"/>
        <v>188587.6</v>
      </c>
      <c r="C25" s="44">
        <v>18118.900000000001</v>
      </c>
      <c r="D25" s="44">
        <v>14379</v>
      </c>
      <c r="E25" s="44">
        <v>16312.1</v>
      </c>
      <c r="F25" s="44">
        <v>15940.7</v>
      </c>
      <c r="G25" s="44">
        <v>14605</v>
      </c>
      <c r="H25" s="44">
        <v>15586.4</v>
      </c>
      <c r="I25" s="44">
        <v>15449.8</v>
      </c>
      <c r="J25" s="44">
        <v>15381.7</v>
      </c>
      <c r="K25" s="44">
        <v>15633.3</v>
      </c>
      <c r="L25" s="44">
        <v>14571.9</v>
      </c>
      <c r="M25" s="44">
        <v>15237.7</v>
      </c>
      <c r="N25" s="44">
        <v>17371.099999999999</v>
      </c>
    </row>
    <row r="26" spans="1:14" ht="24">
      <c r="A26" s="40" t="s">
        <v>20</v>
      </c>
      <c r="B26" s="44">
        <f t="shared" si="1"/>
        <v>188587.6</v>
      </c>
      <c r="C26" s="45">
        <v>18118.900000000001</v>
      </c>
      <c r="D26" s="45">
        <v>14379</v>
      </c>
      <c r="E26" s="45">
        <v>16312.1</v>
      </c>
      <c r="F26" s="45">
        <v>15940.7</v>
      </c>
      <c r="G26" s="45">
        <v>14605</v>
      </c>
      <c r="H26" s="45">
        <v>15586.4</v>
      </c>
      <c r="I26" s="45">
        <v>15449.8</v>
      </c>
      <c r="J26" s="45">
        <v>15381.7</v>
      </c>
      <c r="K26" s="45">
        <v>15633.3</v>
      </c>
      <c r="L26" s="45">
        <v>14571.9</v>
      </c>
      <c r="M26" s="45">
        <v>15237.7</v>
      </c>
      <c r="N26" s="45">
        <v>17371.099999999999</v>
      </c>
    </row>
    <row r="27" spans="1:14" s="35" customFormat="1" ht="24">
      <c r="A27" s="37" t="s">
        <v>21</v>
      </c>
      <c r="B27" s="44">
        <f t="shared" si="1"/>
        <v>129312.70000000001</v>
      </c>
      <c r="C27" s="44">
        <v>10918.7</v>
      </c>
      <c r="D27" s="44">
        <v>9734.6</v>
      </c>
      <c r="E27" s="44">
        <v>11363.199999999999</v>
      </c>
      <c r="F27" s="44">
        <v>10120.299999999999</v>
      </c>
      <c r="G27" s="44">
        <v>10892</v>
      </c>
      <c r="H27" s="44">
        <v>11136.199999999999</v>
      </c>
      <c r="I27" s="44">
        <v>10506</v>
      </c>
      <c r="J27" s="44">
        <v>11755.6</v>
      </c>
      <c r="K27" s="44">
        <v>10577.300000000001</v>
      </c>
      <c r="L27" s="44">
        <v>10168.4</v>
      </c>
      <c r="M27" s="44">
        <v>11732.6</v>
      </c>
      <c r="N27" s="44">
        <v>10407.799999999999</v>
      </c>
    </row>
    <row r="28" spans="1:14" ht="24">
      <c r="A28" s="40" t="s">
        <v>22</v>
      </c>
      <c r="B28" s="44">
        <f t="shared" si="1"/>
        <v>47188.700000000004</v>
      </c>
      <c r="C28" s="45">
        <v>3466.6</v>
      </c>
      <c r="D28" s="45">
        <v>3527.9</v>
      </c>
      <c r="E28" s="45">
        <v>4490.5</v>
      </c>
      <c r="F28" s="45">
        <v>3583.4</v>
      </c>
      <c r="G28" s="45">
        <v>3922.8</v>
      </c>
      <c r="H28" s="45">
        <v>4263</v>
      </c>
      <c r="I28" s="45">
        <v>3776.1</v>
      </c>
      <c r="J28" s="45">
        <v>4543.5</v>
      </c>
      <c r="K28" s="45">
        <v>3762.2</v>
      </c>
      <c r="L28" s="45">
        <v>3643.9</v>
      </c>
      <c r="M28" s="45">
        <v>4783.8</v>
      </c>
      <c r="N28" s="45">
        <v>3425</v>
      </c>
    </row>
    <row r="29" spans="1:14" ht="24">
      <c r="A29" s="40" t="s">
        <v>23</v>
      </c>
      <c r="B29" s="44">
        <f t="shared" si="1"/>
        <v>32225.100000000002</v>
      </c>
      <c r="C29" s="45">
        <v>2410</v>
      </c>
      <c r="D29" s="45">
        <v>2566</v>
      </c>
      <c r="E29" s="45">
        <v>3229.2</v>
      </c>
      <c r="F29" s="45">
        <v>2452.1</v>
      </c>
      <c r="G29" s="45">
        <v>2639.3</v>
      </c>
      <c r="H29" s="45">
        <v>2901.4</v>
      </c>
      <c r="I29" s="45">
        <v>2524.6</v>
      </c>
      <c r="J29" s="45">
        <v>3040.9</v>
      </c>
      <c r="K29" s="45">
        <v>2502.6</v>
      </c>
      <c r="L29" s="45">
        <v>2489.9</v>
      </c>
      <c r="M29" s="45">
        <v>2953.1</v>
      </c>
      <c r="N29" s="45">
        <v>2516</v>
      </c>
    </row>
    <row r="30" spans="1:14" ht="24">
      <c r="A30" s="40" t="s">
        <v>24</v>
      </c>
      <c r="B30" s="44">
        <f t="shared" si="1"/>
        <v>9553.7000000000007</v>
      </c>
      <c r="C30" s="45">
        <v>1429.6</v>
      </c>
      <c r="D30" s="45">
        <v>624.29999999999995</v>
      </c>
      <c r="E30" s="45">
        <v>724.7</v>
      </c>
      <c r="F30" s="45">
        <v>904.1</v>
      </c>
      <c r="G30" s="45">
        <v>956.1</v>
      </c>
      <c r="H30" s="45">
        <v>600.6</v>
      </c>
      <c r="I30" s="45">
        <v>672.2</v>
      </c>
      <c r="J30" s="45">
        <v>624.5</v>
      </c>
      <c r="K30" s="45">
        <v>712.6</v>
      </c>
      <c r="L30" s="45">
        <v>708.7</v>
      </c>
      <c r="M30" s="45">
        <v>595.1</v>
      </c>
      <c r="N30" s="45">
        <v>1001.2</v>
      </c>
    </row>
    <row r="31" spans="1:14">
      <c r="A31" s="40" t="s">
        <v>25</v>
      </c>
      <c r="B31" s="44">
        <f t="shared" si="1"/>
        <v>19292.7</v>
      </c>
      <c r="C31" s="45">
        <v>1903</v>
      </c>
      <c r="D31" s="45">
        <v>1480</v>
      </c>
      <c r="E31" s="45">
        <v>1284.8</v>
      </c>
      <c r="F31" s="45">
        <v>1431.5</v>
      </c>
      <c r="G31" s="45">
        <v>1474.8</v>
      </c>
      <c r="H31" s="45">
        <v>1632.1</v>
      </c>
      <c r="I31" s="45">
        <v>1660.3</v>
      </c>
      <c r="J31" s="45">
        <v>1722.7</v>
      </c>
      <c r="K31" s="45">
        <v>1710.1</v>
      </c>
      <c r="L31" s="45">
        <v>1591.4</v>
      </c>
      <c r="M31" s="45">
        <v>1694.6</v>
      </c>
      <c r="N31" s="45">
        <v>1707.4</v>
      </c>
    </row>
    <row r="32" spans="1:14">
      <c r="A32" s="40" t="s">
        <v>26</v>
      </c>
      <c r="B32" s="44">
        <f t="shared" si="1"/>
        <v>493.2</v>
      </c>
      <c r="C32" s="45">
        <v>50.1</v>
      </c>
      <c r="D32" s="45">
        <v>55.3</v>
      </c>
      <c r="E32" s="45">
        <v>26.1</v>
      </c>
      <c r="F32" s="45">
        <v>40.6</v>
      </c>
      <c r="G32" s="45">
        <v>37.799999999999997</v>
      </c>
      <c r="H32" s="45">
        <v>41.3</v>
      </c>
      <c r="I32" s="45">
        <v>6</v>
      </c>
      <c r="J32" s="45">
        <v>28.8</v>
      </c>
      <c r="K32" s="45">
        <v>77.599999999999994</v>
      </c>
      <c r="L32" s="45">
        <v>33.200000000000003</v>
      </c>
      <c r="M32" s="45">
        <v>44</v>
      </c>
      <c r="N32" s="45">
        <v>52.4</v>
      </c>
    </row>
    <row r="33" spans="1:14">
      <c r="A33" s="40" t="s">
        <v>27</v>
      </c>
      <c r="B33" s="44">
        <f t="shared" si="1"/>
        <v>9035.5</v>
      </c>
      <c r="C33" s="45">
        <v>759</v>
      </c>
      <c r="D33" s="45">
        <v>751</v>
      </c>
      <c r="E33" s="45">
        <v>728.5</v>
      </c>
      <c r="F33" s="45">
        <v>741.8</v>
      </c>
      <c r="G33" s="45">
        <v>745.5</v>
      </c>
      <c r="H33" s="45">
        <v>753.8</v>
      </c>
      <c r="I33" s="45">
        <v>752</v>
      </c>
      <c r="J33" s="45">
        <v>756.7</v>
      </c>
      <c r="K33" s="45">
        <v>758.1</v>
      </c>
      <c r="L33" s="45">
        <v>761.5</v>
      </c>
      <c r="M33" s="45">
        <v>770.6</v>
      </c>
      <c r="N33" s="45">
        <v>757</v>
      </c>
    </row>
    <row r="34" spans="1:14">
      <c r="A34" s="40" t="s">
        <v>28</v>
      </c>
      <c r="B34" s="44">
        <f t="shared" si="1"/>
        <v>11491.3</v>
      </c>
      <c r="C34" s="45">
        <v>897</v>
      </c>
      <c r="D34" s="45">
        <v>726.7</v>
      </c>
      <c r="E34" s="45">
        <v>872.6</v>
      </c>
      <c r="F34" s="45">
        <v>966.8</v>
      </c>
      <c r="G34" s="45">
        <v>1111.5</v>
      </c>
      <c r="H34" s="45">
        <v>940.6</v>
      </c>
      <c r="I34" s="45">
        <v>1114.5999999999999</v>
      </c>
      <c r="J34" s="45">
        <v>1031.4000000000001</v>
      </c>
      <c r="K34" s="45">
        <v>1053.5</v>
      </c>
      <c r="L34" s="45">
        <v>936.4</v>
      </c>
      <c r="M34" s="45">
        <v>891.4</v>
      </c>
      <c r="N34" s="45">
        <v>948.8</v>
      </c>
    </row>
    <row r="35" spans="1:14">
      <c r="A35" s="40" t="s">
        <v>11</v>
      </c>
      <c r="B35" s="44">
        <f t="shared" si="1"/>
        <v>32.5</v>
      </c>
      <c r="C35" s="45">
        <v>3.4</v>
      </c>
      <c r="D35" s="45">
        <v>3.4</v>
      </c>
      <c r="E35" s="45">
        <v>6.8</v>
      </c>
      <c r="F35" s="45">
        <v>0</v>
      </c>
      <c r="G35" s="45">
        <v>4.2</v>
      </c>
      <c r="H35" s="45">
        <v>3.4</v>
      </c>
      <c r="I35" s="45">
        <v>0.2</v>
      </c>
      <c r="J35" s="45">
        <v>7.1</v>
      </c>
      <c r="K35" s="45">
        <v>0.6</v>
      </c>
      <c r="L35" s="45">
        <v>3.4</v>
      </c>
      <c r="M35" s="45">
        <v>0</v>
      </c>
      <c r="N35" s="45">
        <v>0</v>
      </c>
    </row>
    <row r="36" spans="1:14" s="35" customFormat="1">
      <c r="A36" s="37" t="s">
        <v>29</v>
      </c>
      <c r="B36" s="44">
        <f t="shared" si="1"/>
        <v>23703.999999999996</v>
      </c>
      <c r="C36" s="44">
        <v>2289.2999999999997</v>
      </c>
      <c r="D36" s="44">
        <v>2241.1999999999998</v>
      </c>
      <c r="E36" s="44">
        <v>2053.9</v>
      </c>
      <c r="F36" s="44">
        <v>1612.6</v>
      </c>
      <c r="G36" s="44">
        <v>1967.1</v>
      </c>
      <c r="H36" s="44">
        <v>1726.1</v>
      </c>
      <c r="I36" s="44">
        <v>1739.6000000000001</v>
      </c>
      <c r="J36" s="44">
        <v>1748.5000000000002</v>
      </c>
      <c r="K36" s="44">
        <v>1976.6999999999998</v>
      </c>
      <c r="L36" s="44">
        <v>1897.8000000000002</v>
      </c>
      <c r="M36" s="44">
        <v>2078.1</v>
      </c>
      <c r="N36" s="44">
        <v>2373.1</v>
      </c>
    </row>
    <row r="37" spans="1:14">
      <c r="A37" s="40" t="s">
        <v>31</v>
      </c>
      <c r="B37" s="44">
        <f t="shared" si="1"/>
        <v>19329.2</v>
      </c>
      <c r="C37" s="45">
        <v>1303.4000000000001</v>
      </c>
      <c r="D37" s="45">
        <v>1503.3</v>
      </c>
      <c r="E37" s="45">
        <v>1846</v>
      </c>
      <c r="F37" s="45">
        <v>1442.8</v>
      </c>
      <c r="G37" s="45">
        <v>1791.6</v>
      </c>
      <c r="H37" s="45">
        <v>1555.1</v>
      </c>
      <c r="I37" s="45">
        <v>1569.5</v>
      </c>
      <c r="J37" s="45">
        <v>1580.2</v>
      </c>
      <c r="K37" s="45">
        <v>1802.6</v>
      </c>
      <c r="L37" s="45">
        <v>1666.4</v>
      </c>
      <c r="M37" s="45">
        <v>1631.2</v>
      </c>
      <c r="N37" s="45">
        <v>1637.1</v>
      </c>
    </row>
    <row r="38" spans="1:14">
      <c r="A38" s="40" t="s">
        <v>30</v>
      </c>
      <c r="B38" s="44">
        <f t="shared" si="1"/>
        <v>2765.5</v>
      </c>
      <c r="C38" s="45">
        <v>867.8</v>
      </c>
      <c r="D38" s="45">
        <v>619.79999999999995</v>
      </c>
      <c r="E38" s="45">
        <v>79.900000000000006</v>
      </c>
      <c r="F38" s="45">
        <v>42</v>
      </c>
      <c r="G38" s="45">
        <v>47.2</v>
      </c>
      <c r="H38" s="45">
        <v>41.5</v>
      </c>
      <c r="I38" s="45">
        <v>41.9</v>
      </c>
      <c r="J38" s="45">
        <v>39.5</v>
      </c>
      <c r="K38" s="45">
        <v>40.5</v>
      </c>
      <c r="L38" s="45">
        <v>87.8</v>
      </c>
      <c r="M38" s="45">
        <v>312.39999999999998</v>
      </c>
      <c r="N38" s="45">
        <v>545.20000000000005</v>
      </c>
    </row>
    <row r="39" spans="1:14">
      <c r="A39" s="40" t="s">
        <v>66</v>
      </c>
      <c r="B39" s="44">
        <f t="shared" si="1"/>
        <v>1217.1999999999998</v>
      </c>
      <c r="C39" s="45">
        <v>90.2</v>
      </c>
      <c r="D39" s="45">
        <v>90.1</v>
      </c>
      <c r="E39" s="45">
        <v>98</v>
      </c>
      <c r="F39" s="45">
        <v>97.7</v>
      </c>
      <c r="G39" s="45">
        <v>98.1</v>
      </c>
      <c r="H39" s="45">
        <v>99</v>
      </c>
      <c r="I39" s="45">
        <v>97.9</v>
      </c>
      <c r="J39" s="45">
        <v>98.4</v>
      </c>
      <c r="K39" s="45">
        <v>102.6</v>
      </c>
      <c r="L39" s="45">
        <v>101.9</v>
      </c>
      <c r="M39" s="45">
        <v>101.7</v>
      </c>
      <c r="N39" s="45">
        <v>141.6</v>
      </c>
    </row>
    <row r="40" spans="1:14">
      <c r="A40" s="40" t="s">
        <v>32</v>
      </c>
      <c r="B40" s="44">
        <f t="shared" si="1"/>
        <v>392.09999999999997</v>
      </c>
      <c r="C40" s="45">
        <v>27.9</v>
      </c>
      <c r="D40" s="45">
        <v>28</v>
      </c>
      <c r="E40" s="45">
        <v>30</v>
      </c>
      <c r="F40" s="45">
        <v>30.1</v>
      </c>
      <c r="G40" s="45">
        <v>30.2</v>
      </c>
      <c r="H40" s="45">
        <v>30.5</v>
      </c>
      <c r="I40" s="45">
        <v>30.3</v>
      </c>
      <c r="J40" s="45">
        <v>30.4</v>
      </c>
      <c r="K40" s="45">
        <v>31</v>
      </c>
      <c r="L40" s="45">
        <v>41.7</v>
      </c>
      <c r="M40" s="45">
        <v>32.799999999999997</v>
      </c>
      <c r="N40" s="45">
        <v>49.2</v>
      </c>
    </row>
    <row r="41" spans="1:14" s="35" customFormat="1" ht="24">
      <c r="A41" s="37" t="s">
        <v>33</v>
      </c>
      <c r="B41" s="44">
        <f t="shared" si="1"/>
        <v>1751.6</v>
      </c>
      <c r="C41" s="44">
        <v>167.7</v>
      </c>
      <c r="D41" s="44">
        <v>84.4</v>
      </c>
      <c r="E41" s="44">
        <v>93.3</v>
      </c>
      <c r="F41" s="44">
        <v>85.2</v>
      </c>
      <c r="G41" s="44">
        <v>105.7</v>
      </c>
      <c r="H41" s="44">
        <v>90.8</v>
      </c>
      <c r="I41" s="44">
        <v>139.4</v>
      </c>
      <c r="J41" s="44">
        <v>139</v>
      </c>
      <c r="K41" s="44">
        <v>124.6</v>
      </c>
      <c r="L41" s="44">
        <v>174.6</v>
      </c>
      <c r="M41" s="44">
        <v>173.9</v>
      </c>
      <c r="N41" s="44">
        <v>373</v>
      </c>
    </row>
    <row r="42" spans="1:14" s="35" customFormat="1">
      <c r="A42" s="34" t="s">
        <v>35</v>
      </c>
      <c r="B42" s="44">
        <f t="shared" si="1"/>
        <v>9684.5000000000018</v>
      </c>
      <c r="C42" s="44">
        <v>870</v>
      </c>
      <c r="D42" s="44">
        <v>830.8</v>
      </c>
      <c r="E42" s="44">
        <v>812.8</v>
      </c>
      <c r="F42" s="44">
        <v>864.6</v>
      </c>
      <c r="G42" s="44">
        <v>779.4</v>
      </c>
      <c r="H42" s="44">
        <v>775.6</v>
      </c>
      <c r="I42" s="44">
        <v>854.7</v>
      </c>
      <c r="J42" s="44">
        <v>958.2</v>
      </c>
      <c r="K42" s="44">
        <v>837.3</v>
      </c>
      <c r="L42" s="44">
        <v>651.20000000000005</v>
      </c>
      <c r="M42" s="44">
        <v>700.7</v>
      </c>
      <c r="N42" s="44">
        <v>749.2</v>
      </c>
    </row>
    <row r="43" spans="1:14">
      <c r="A43" s="40" t="s">
        <v>34</v>
      </c>
      <c r="B43" s="44">
        <f t="shared" si="1"/>
        <v>9684.5000000000018</v>
      </c>
      <c r="C43" s="45">
        <v>870</v>
      </c>
      <c r="D43" s="45">
        <v>830.8</v>
      </c>
      <c r="E43" s="45">
        <v>812.8</v>
      </c>
      <c r="F43" s="45">
        <v>864.6</v>
      </c>
      <c r="G43" s="45">
        <v>779.4</v>
      </c>
      <c r="H43" s="45">
        <v>775.6</v>
      </c>
      <c r="I43" s="45">
        <v>854.7</v>
      </c>
      <c r="J43" s="45">
        <v>958.2</v>
      </c>
      <c r="K43" s="45">
        <v>837.3</v>
      </c>
      <c r="L43" s="45">
        <v>651.20000000000005</v>
      </c>
      <c r="M43" s="45">
        <v>700.7</v>
      </c>
      <c r="N43" s="45">
        <v>749.2</v>
      </c>
    </row>
    <row r="44" spans="1:14">
      <c r="A44" s="40" t="s">
        <v>11</v>
      </c>
      <c r="B44" s="44">
        <f t="shared" si="1"/>
        <v>0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</row>
    <row r="45" spans="1:14" s="35" customFormat="1">
      <c r="A45" s="34" t="s">
        <v>67</v>
      </c>
      <c r="B45" s="44">
        <f t="shared" si="1"/>
        <v>1401.3</v>
      </c>
      <c r="C45" s="44">
        <v>90.4</v>
      </c>
      <c r="D45" s="44">
        <v>106.1</v>
      </c>
      <c r="E45" s="44">
        <v>130</v>
      </c>
      <c r="F45" s="44">
        <v>100.9</v>
      </c>
      <c r="G45" s="44">
        <v>133</v>
      </c>
      <c r="H45" s="44">
        <v>112.8</v>
      </c>
      <c r="I45" s="44">
        <v>120.7</v>
      </c>
      <c r="J45" s="44">
        <v>114.6</v>
      </c>
      <c r="K45" s="44">
        <v>124.4</v>
      </c>
      <c r="L45" s="44">
        <v>129.1</v>
      </c>
      <c r="M45" s="44">
        <v>121.6</v>
      </c>
      <c r="N45" s="44">
        <v>117.7</v>
      </c>
    </row>
    <row r="46" spans="1:14" s="35" customFormat="1">
      <c r="A46" s="34" t="s">
        <v>57</v>
      </c>
      <c r="B46" s="44">
        <f t="shared" si="1"/>
        <v>2.9000000000000004</v>
      </c>
      <c r="C46" s="44">
        <v>0.1</v>
      </c>
      <c r="D46" s="44">
        <v>0.1</v>
      </c>
      <c r="E46" s="44">
        <v>0.5</v>
      </c>
      <c r="F46" s="44">
        <v>0.1</v>
      </c>
      <c r="G46" s="44">
        <v>0.6</v>
      </c>
      <c r="H46" s="44">
        <v>0.2</v>
      </c>
      <c r="I46" s="44">
        <v>0.3</v>
      </c>
      <c r="J46" s="44">
        <v>0.2</v>
      </c>
      <c r="K46" s="44">
        <v>0.2</v>
      </c>
      <c r="L46" s="44">
        <v>0.4</v>
      </c>
      <c r="M46" s="44">
        <v>0.1</v>
      </c>
      <c r="N46" s="44">
        <v>0.1</v>
      </c>
    </row>
    <row r="47" spans="1:14" s="35" customFormat="1">
      <c r="A47" s="34" t="s">
        <v>42</v>
      </c>
      <c r="B47" s="44">
        <f t="shared" si="1"/>
        <v>5044.3</v>
      </c>
      <c r="C47" s="44">
        <v>385.70000000000005</v>
      </c>
      <c r="D47" s="44">
        <v>506.20000000000005</v>
      </c>
      <c r="E47" s="44">
        <v>443.9</v>
      </c>
      <c r="F47" s="44">
        <v>494.90000000000003</v>
      </c>
      <c r="G47" s="44">
        <v>410.90000000000003</v>
      </c>
      <c r="H47" s="44">
        <v>397.09999999999997</v>
      </c>
      <c r="I47" s="44">
        <v>411.6</v>
      </c>
      <c r="J47" s="44">
        <v>406.4</v>
      </c>
      <c r="K47" s="44">
        <v>390.00000000000006</v>
      </c>
      <c r="L47" s="44">
        <v>368.90000000000003</v>
      </c>
      <c r="M47" s="44">
        <v>388.29999999999995</v>
      </c>
      <c r="N47" s="44">
        <v>440.40000000000003</v>
      </c>
    </row>
    <row r="48" spans="1:14" s="35" customFormat="1">
      <c r="A48" s="37" t="s">
        <v>37</v>
      </c>
      <c r="B48" s="44">
        <f t="shared" si="1"/>
        <v>4.3</v>
      </c>
      <c r="C48" s="44">
        <v>0.1</v>
      </c>
      <c r="D48" s="44">
        <v>0.1</v>
      </c>
      <c r="E48" s="44">
        <v>0.2</v>
      </c>
      <c r="F48" s="44">
        <v>1.6</v>
      </c>
      <c r="G48" s="44">
        <v>0.1</v>
      </c>
      <c r="H48" s="44">
        <v>0.2</v>
      </c>
      <c r="I48" s="44">
        <v>0.1</v>
      </c>
      <c r="J48" s="44">
        <v>0</v>
      </c>
      <c r="K48" s="44">
        <v>1.6</v>
      </c>
      <c r="L48" s="44">
        <v>0.1</v>
      </c>
      <c r="M48" s="44">
        <v>0.2</v>
      </c>
      <c r="N48" s="44">
        <v>0</v>
      </c>
    </row>
    <row r="49" spans="1:14">
      <c r="A49" s="40" t="s">
        <v>40</v>
      </c>
      <c r="B49" s="44">
        <f t="shared" si="1"/>
        <v>4.3</v>
      </c>
      <c r="C49" s="45">
        <v>0.1</v>
      </c>
      <c r="D49" s="45">
        <v>0.1</v>
      </c>
      <c r="E49" s="45">
        <v>0.2</v>
      </c>
      <c r="F49" s="45">
        <v>1.6</v>
      </c>
      <c r="G49" s="45">
        <v>0.1</v>
      </c>
      <c r="H49" s="45">
        <v>0.2</v>
      </c>
      <c r="I49" s="45">
        <v>0.1</v>
      </c>
      <c r="J49" s="45">
        <v>0</v>
      </c>
      <c r="K49" s="45">
        <v>1.6</v>
      </c>
      <c r="L49" s="45">
        <v>0.1</v>
      </c>
      <c r="M49" s="45">
        <v>0.2</v>
      </c>
      <c r="N49" s="45">
        <v>0</v>
      </c>
    </row>
    <row r="50" spans="1:14">
      <c r="A50" s="40" t="s">
        <v>41</v>
      </c>
      <c r="B50" s="44">
        <f t="shared" si="1"/>
        <v>0</v>
      </c>
      <c r="C50" s="45">
        <v>0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</row>
    <row r="51" spans="1:14" s="35" customFormat="1">
      <c r="A51" s="37" t="s">
        <v>38</v>
      </c>
      <c r="B51" s="44">
        <f t="shared" si="1"/>
        <v>4992.6000000000004</v>
      </c>
      <c r="C51" s="44">
        <v>381.8</v>
      </c>
      <c r="D51" s="44">
        <v>502.1</v>
      </c>
      <c r="E51" s="44">
        <v>438.8</v>
      </c>
      <c r="F51" s="44">
        <v>490.1</v>
      </c>
      <c r="G51" s="44">
        <v>406</v>
      </c>
      <c r="H51" s="44">
        <v>393.2</v>
      </c>
      <c r="I51" s="44">
        <v>407.2</v>
      </c>
      <c r="J51" s="44">
        <v>402.5</v>
      </c>
      <c r="K51" s="44">
        <v>384.8</v>
      </c>
      <c r="L51" s="44">
        <v>364.3</v>
      </c>
      <c r="M51" s="44">
        <v>384.7</v>
      </c>
      <c r="N51" s="44">
        <v>437.1</v>
      </c>
    </row>
    <row r="52" spans="1:14">
      <c r="A52" s="41" t="s">
        <v>39</v>
      </c>
      <c r="B52" s="44">
        <f t="shared" si="1"/>
        <v>4962.6000000000004</v>
      </c>
      <c r="C52" s="45">
        <v>379.2</v>
      </c>
      <c r="D52" s="45">
        <v>499.6</v>
      </c>
      <c r="E52" s="45">
        <v>435.7</v>
      </c>
      <c r="F52" s="45">
        <v>487.8</v>
      </c>
      <c r="G52" s="45">
        <v>403.4</v>
      </c>
      <c r="H52" s="45">
        <v>390.7</v>
      </c>
      <c r="I52" s="45">
        <v>404.7</v>
      </c>
      <c r="J52" s="45">
        <v>400.1</v>
      </c>
      <c r="K52" s="45">
        <v>382.3</v>
      </c>
      <c r="L52" s="45">
        <v>361.7</v>
      </c>
      <c r="M52" s="45">
        <v>382.3</v>
      </c>
      <c r="N52" s="45">
        <v>435.1</v>
      </c>
    </row>
    <row r="53" spans="1:14">
      <c r="A53" s="41" t="s">
        <v>11</v>
      </c>
      <c r="B53" s="44">
        <f t="shared" si="1"/>
        <v>30</v>
      </c>
      <c r="C53" s="45">
        <v>2.6</v>
      </c>
      <c r="D53" s="45">
        <v>2.5</v>
      </c>
      <c r="E53" s="45">
        <v>3.1</v>
      </c>
      <c r="F53" s="45">
        <v>2.2999999999999998</v>
      </c>
      <c r="G53" s="45">
        <v>2.6</v>
      </c>
      <c r="H53" s="45">
        <v>2.5</v>
      </c>
      <c r="I53" s="45">
        <v>2.5</v>
      </c>
      <c r="J53" s="45">
        <v>2.4</v>
      </c>
      <c r="K53" s="45">
        <v>2.5</v>
      </c>
      <c r="L53" s="45">
        <v>2.6</v>
      </c>
      <c r="M53" s="45">
        <v>2.4</v>
      </c>
      <c r="N53" s="45">
        <v>2</v>
      </c>
    </row>
    <row r="54" spans="1:14" s="35" customFormat="1">
      <c r="A54" s="37" t="s">
        <v>36</v>
      </c>
      <c r="B54" s="44">
        <f t="shared" si="1"/>
        <v>47.4</v>
      </c>
      <c r="C54" s="44">
        <v>3.8</v>
      </c>
      <c r="D54" s="44">
        <v>4</v>
      </c>
      <c r="E54" s="44">
        <v>4.9000000000000004</v>
      </c>
      <c r="F54" s="44">
        <v>3.2</v>
      </c>
      <c r="G54" s="44">
        <v>4.8</v>
      </c>
      <c r="H54" s="44">
        <v>3.7</v>
      </c>
      <c r="I54" s="44">
        <v>4.3</v>
      </c>
      <c r="J54" s="44">
        <v>3.9</v>
      </c>
      <c r="K54" s="44">
        <v>3.6</v>
      </c>
      <c r="L54" s="44">
        <v>4.5</v>
      </c>
      <c r="M54" s="44">
        <v>3.4</v>
      </c>
      <c r="N54" s="44">
        <v>3.3</v>
      </c>
    </row>
    <row r="55" spans="1:14" s="35" customFormat="1">
      <c r="A55" s="34" t="s">
        <v>43</v>
      </c>
      <c r="B55" s="44">
        <f t="shared" si="1"/>
        <v>13875.300000000001</v>
      </c>
      <c r="C55" s="44">
        <v>757.5</v>
      </c>
      <c r="D55" s="44">
        <v>751.80000000000007</v>
      </c>
      <c r="E55" s="44">
        <v>943.00000000000011</v>
      </c>
      <c r="F55" s="44">
        <v>921.5</v>
      </c>
      <c r="G55" s="44">
        <v>690.5</v>
      </c>
      <c r="H55" s="44">
        <v>967.4</v>
      </c>
      <c r="I55" s="44">
        <v>716.30000000000007</v>
      </c>
      <c r="J55" s="44">
        <v>927.1</v>
      </c>
      <c r="K55" s="44">
        <v>800.6</v>
      </c>
      <c r="L55" s="44">
        <v>811.1</v>
      </c>
      <c r="M55" s="44">
        <v>1260</v>
      </c>
      <c r="N55" s="44">
        <v>4328.5</v>
      </c>
    </row>
    <row r="56" spans="1:14" s="35" customFormat="1">
      <c r="A56" s="39" t="s">
        <v>44</v>
      </c>
      <c r="B56" s="44">
        <f t="shared" si="1"/>
        <v>0.79999999999999993</v>
      </c>
      <c r="C56" s="44">
        <v>0</v>
      </c>
      <c r="D56" s="44">
        <v>0.1</v>
      </c>
      <c r="E56" s="44">
        <v>0</v>
      </c>
      <c r="F56" s="44">
        <v>0</v>
      </c>
      <c r="G56" s="44">
        <v>0.7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</row>
    <row r="57" spans="1:14" s="35" customFormat="1">
      <c r="A57" s="37" t="s">
        <v>45</v>
      </c>
      <c r="B57" s="44">
        <f t="shared" si="1"/>
        <v>0.79999999999999993</v>
      </c>
      <c r="C57" s="44">
        <v>0</v>
      </c>
      <c r="D57" s="44">
        <v>0.1</v>
      </c>
      <c r="E57" s="44">
        <v>0</v>
      </c>
      <c r="F57" s="44">
        <v>0</v>
      </c>
      <c r="G57" s="44">
        <v>0.7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</row>
    <row r="58" spans="1:14">
      <c r="A58" s="40" t="s">
        <v>68</v>
      </c>
      <c r="B58" s="44">
        <f t="shared" si="1"/>
        <v>0.4</v>
      </c>
      <c r="C58" s="45">
        <v>0</v>
      </c>
      <c r="D58" s="45">
        <v>0</v>
      </c>
      <c r="E58" s="45">
        <v>0</v>
      </c>
      <c r="F58" s="45">
        <v>0</v>
      </c>
      <c r="G58" s="45">
        <v>0.4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</row>
    <row r="59" spans="1:14">
      <c r="A59" s="40" t="s">
        <v>11</v>
      </c>
      <c r="B59" s="44">
        <f t="shared" si="1"/>
        <v>0.4</v>
      </c>
      <c r="C59" s="45">
        <v>0</v>
      </c>
      <c r="D59" s="45">
        <v>0.1</v>
      </c>
      <c r="E59" s="45">
        <v>0</v>
      </c>
      <c r="F59" s="45">
        <v>0</v>
      </c>
      <c r="G59" s="45">
        <v>0.3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</row>
    <row r="60" spans="1:14" s="35" customFormat="1">
      <c r="A60" s="37" t="s">
        <v>46</v>
      </c>
      <c r="B60" s="44">
        <f t="shared" si="1"/>
        <v>482</v>
      </c>
      <c r="C60" s="44">
        <v>7.1</v>
      </c>
      <c r="D60" s="44">
        <v>9.6</v>
      </c>
      <c r="E60" s="44">
        <v>24.2</v>
      </c>
      <c r="F60" s="44">
        <v>24</v>
      </c>
      <c r="G60" s="44">
        <v>20.9</v>
      </c>
      <c r="H60" s="44">
        <v>16.100000000000001</v>
      </c>
      <c r="I60" s="44">
        <v>20.6</v>
      </c>
      <c r="J60" s="44">
        <v>41.3</v>
      </c>
      <c r="K60" s="44">
        <v>35.9</v>
      </c>
      <c r="L60" s="44">
        <v>54.7</v>
      </c>
      <c r="M60" s="44">
        <v>65.7</v>
      </c>
      <c r="N60" s="44">
        <v>161.9</v>
      </c>
    </row>
    <row r="61" spans="1:14" s="35" customFormat="1">
      <c r="A61" s="37" t="s">
        <v>47</v>
      </c>
      <c r="B61" s="44">
        <f t="shared" si="1"/>
        <v>13392.5</v>
      </c>
      <c r="C61" s="44">
        <v>750.4</v>
      </c>
      <c r="D61" s="44">
        <v>742.1</v>
      </c>
      <c r="E61" s="44">
        <v>918.80000000000007</v>
      </c>
      <c r="F61" s="44">
        <v>897.5</v>
      </c>
      <c r="G61" s="44">
        <v>668.9</v>
      </c>
      <c r="H61" s="44">
        <v>951.3</v>
      </c>
      <c r="I61" s="44">
        <v>695.7</v>
      </c>
      <c r="J61" s="44">
        <v>885.80000000000007</v>
      </c>
      <c r="K61" s="44">
        <v>764.7</v>
      </c>
      <c r="L61" s="44">
        <v>756.4</v>
      </c>
      <c r="M61" s="44">
        <v>1194.3</v>
      </c>
      <c r="N61" s="44">
        <v>4166.6000000000004</v>
      </c>
    </row>
    <row r="62" spans="1:14">
      <c r="A62" s="40" t="s">
        <v>48</v>
      </c>
      <c r="B62" s="44">
        <f t="shared" si="1"/>
        <v>9527.4000000000015</v>
      </c>
      <c r="C62" s="45">
        <v>745.1</v>
      </c>
      <c r="D62" s="45">
        <v>737.5</v>
      </c>
      <c r="E62" s="45">
        <v>913.2</v>
      </c>
      <c r="F62" s="45">
        <v>726.3</v>
      </c>
      <c r="G62" s="45">
        <v>661.8</v>
      </c>
      <c r="H62" s="45">
        <v>946.5</v>
      </c>
      <c r="I62" s="45">
        <v>691.5</v>
      </c>
      <c r="J62" s="45">
        <v>881.6</v>
      </c>
      <c r="K62" s="45">
        <v>760.5</v>
      </c>
      <c r="L62" s="45">
        <v>753.8</v>
      </c>
      <c r="M62" s="45">
        <v>879.9</v>
      </c>
      <c r="N62" s="45">
        <v>829.7</v>
      </c>
    </row>
    <row r="63" spans="1:14" ht="4.5" customHeight="1">
      <c r="A63" s="38"/>
      <c r="B63" s="44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</row>
    <row r="64" spans="1:14" s="35" customFormat="1">
      <c r="A64" s="34" t="s">
        <v>50</v>
      </c>
      <c r="B64" s="44">
        <f t="shared" si="1"/>
        <v>6214.9</v>
      </c>
      <c r="C64" s="44">
        <v>381.4</v>
      </c>
      <c r="D64" s="44">
        <v>349.5</v>
      </c>
      <c r="E64" s="44">
        <v>460.1</v>
      </c>
      <c r="F64" s="44">
        <v>1209.2999999999997</v>
      </c>
      <c r="G64" s="44">
        <v>1462</v>
      </c>
      <c r="H64" s="44">
        <v>466.20000000000005</v>
      </c>
      <c r="I64" s="44">
        <v>490.30000000000007</v>
      </c>
      <c r="J64" s="44">
        <v>444.2</v>
      </c>
      <c r="K64" s="44">
        <v>364.3</v>
      </c>
      <c r="L64" s="44">
        <v>453.40000000000003</v>
      </c>
      <c r="M64" s="44">
        <v>107.3</v>
      </c>
      <c r="N64" s="44">
        <v>26.9</v>
      </c>
    </row>
    <row r="65" spans="1:14" ht="24">
      <c r="A65" s="42" t="s">
        <v>51</v>
      </c>
      <c r="B65" s="44">
        <f t="shared" si="1"/>
        <v>233.99999999999997</v>
      </c>
      <c r="C65" s="45">
        <v>8.6</v>
      </c>
      <c r="D65" s="45">
        <v>7.6</v>
      </c>
      <c r="E65" s="45">
        <v>8.8000000000000007</v>
      </c>
      <c r="F65" s="45">
        <v>7.9</v>
      </c>
      <c r="G65" s="45">
        <v>62.8</v>
      </c>
      <c r="H65" s="45">
        <v>22.3</v>
      </c>
      <c r="I65" s="45">
        <v>29.8</v>
      </c>
      <c r="J65" s="45">
        <v>19.7</v>
      </c>
      <c r="K65" s="45">
        <v>12.3</v>
      </c>
      <c r="L65" s="45">
        <v>33.9</v>
      </c>
      <c r="M65" s="45">
        <v>9.1999999999999993</v>
      </c>
      <c r="N65" s="45">
        <v>11.1</v>
      </c>
    </row>
    <row r="66" spans="1:14" ht="16.5" customHeight="1">
      <c r="A66" s="42" t="s">
        <v>143</v>
      </c>
      <c r="B66" s="44">
        <f t="shared" si="1"/>
        <v>2442.8000000000006</v>
      </c>
      <c r="C66" s="45">
        <v>63.5</v>
      </c>
      <c r="D66" s="45">
        <v>21.2</v>
      </c>
      <c r="E66" s="45">
        <v>45</v>
      </c>
      <c r="F66" s="45">
        <v>883.8</v>
      </c>
      <c r="G66" s="45">
        <v>1053.8</v>
      </c>
      <c r="H66" s="45">
        <v>66.8</v>
      </c>
      <c r="I66" s="45">
        <v>128.9</v>
      </c>
      <c r="J66" s="45">
        <v>25.1</v>
      </c>
      <c r="K66" s="45">
        <v>22.3</v>
      </c>
      <c r="L66" s="45">
        <v>96.6</v>
      </c>
      <c r="M66" s="45">
        <v>19.899999999999999</v>
      </c>
      <c r="N66" s="45">
        <v>15.9</v>
      </c>
    </row>
    <row r="67" spans="1:14" ht="24">
      <c r="A67" s="42" t="s">
        <v>52</v>
      </c>
      <c r="B67" s="44">
        <f t="shared" si="1"/>
        <v>3537.9999999999995</v>
      </c>
      <c r="C67" s="45">
        <v>309.3</v>
      </c>
      <c r="D67" s="45">
        <v>320.7</v>
      </c>
      <c r="E67" s="45">
        <v>406.3</v>
      </c>
      <c r="F67" s="45">
        <v>317.5</v>
      </c>
      <c r="G67" s="45">
        <v>345.4</v>
      </c>
      <c r="H67" s="45">
        <v>377.1</v>
      </c>
      <c r="I67" s="45">
        <v>331.6</v>
      </c>
      <c r="J67" s="45">
        <v>399.4</v>
      </c>
      <c r="K67" s="45">
        <v>329.7</v>
      </c>
      <c r="L67" s="45">
        <v>322.8</v>
      </c>
      <c r="M67" s="45">
        <v>78.2</v>
      </c>
      <c r="N67" s="45">
        <v>0</v>
      </c>
    </row>
    <row r="68" spans="1:14" ht="24">
      <c r="A68" s="43" t="s">
        <v>69</v>
      </c>
      <c r="B68" s="89">
        <f t="shared" si="1"/>
        <v>0.1</v>
      </c>
      <c r="C68" s="46">
        <v>0</v>
      </c>
      <c r="D68" s="46">
        <v>0</v>
      </c>
      <c r="E68" s="46">
        <v>0</v>
      </c>
      <c r="F68" s="46">
        <v>0.1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0.1</v>
      </c>
      <c r="M68" s="46">
        <v>0</v>
      </c>
      <c r="N68" s="46">
        <v>-0.1</v>
      </c>
    </row>
    <row r="69" spans="1:14">
      <c r="A69" s="28" t="s">
        <v>166</v>
      </c>
      <c r="B69" s="2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>
      <c r="A70" s="26" t="s">
        <v>148</v>
      </c>
      <c r="B70" s="97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>
      <c r="A71" s="28" t="s">
        <v>147</v>
      </c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>
      <c r="A72" s="26" t="s">
        <v>146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</row>
    <row r="73" spans="1:14">
      <c r="A73" s="29" t="s">
        <v>3</v>
      </c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5" spans="1:14">
      <c r="B75" s="2"/>
    </row>
    <row r="77" spans="1:14">
      <c r="A77" s="30"/>
    </row>
    <row r="78" spans="1:14">
      <c r="A78" s="31"/>
    </row>
    <row r="79" spans="1:14">
      <c r="A79" s="31"/>
    </row>
  </sheetData>
  <mergeCells count="2">
    <mergeCell ref="A1:D1"/>
    <mergeCell ref="A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'2018'!Área_de_impresión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 De León De León</cp:lastModifiedBy>
  <dcterms:created xsi:type="dcterms:W3CDTF">2013-04-24T14:35:47Z</dcterms:created>
  <dcterms:modified xsi:type="dcterms:W3CDTF">2024-04-17T15:45:57Z</dcterms:modified>
</cp:coreProperties>
</file>