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Mensuales\"/>
    </mc:Choice>
  </mc:AlternateContent>
  <bookViews>
    <workbookView xWindow="-120" yWindow="-120" windowWidth="29040" windowHeight="15840" firstSheet="2" activeTab="5"/>
  </bookViews>
  <sheets>
    <sheet name="2018" sheetId="6" r:id="rId1"/>
    <sheet name="2019" sheetId="5" r:id="rId2"/>
    <sheet name="2020" sheetId="3" r:id="rId3"/>
    <sheet name="2021" sheetId="2" r:id="rId4"/>
    <sheet name="2022" sheetId="7" r:id="rId5"/>
    <sheet name="2023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_xlnm.Print_Area" localSheetId="0">'2018'!$A$1:$AR$4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8" l="1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4" i="8"/>
  <c r="B65" i="8"/>
  <c r="B66" i="8"/>
  <c r="B67" i="8"/>
  <c r="B68" i="8"/>
  <c r="N6" i="8"/>
  <c r="B6" i="8" s="1"/>
  <c r="M6" i="8" l="1"/>
  <c r="L6" i="8" l="1"/>
  <c r="K6" i="8" l="1"/>
  <c r="J6" i="8" l="1"/>
  <c r="C6" i="8" l="1"/>
  <c r="D6" i="8"/>
  <c r="E6" i="8"/>
  <c r="F6" i="8"/>
  <c r="G6" i="8"/>
  <c r="H6" i="8"/>
  <c r="I6" i="8"/>
  <c r="B7" i="7" l="1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4" i="7"/>
  <c r="B65" i="7"/>
  <c r="B66" i="7"/>
  <c r="B67" i="7"/>
  <c r="B68" i="7"/>
  <c r="N6" i="7"/>
  <c r="M6" i="7" l="1"/>
  <c r="L6" i="7" l="1"/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7" i="6"/>
  <c r="B68" i="6"/>
  <c r="B69" i="6"/>
  <c r="D7" i="6"/>
  <c r="D6" i="6" s="1"/>
  <c r="E7" i="6"/>
  <c r="E6" i="6" s="1"/>
  <c r="F7" i="6"/>
  <c r="F6" i="6" s="1"/>
  <c r="G7" i="6"/>
  <c r="G6" i="6" s="1"/>
  <c r="H7" i="6"/>
  <c r="H6" i="6" s="1"/>
  <c r="I7" i="6"/>
  <c r="J7" i="6"/>
  <c r="K7" i="6"/>
  <c r="L7" i="6"/>
  <c r="M7" i="6"/>
  <c r="N7" i="6"/>
  <c r="C7" i="6"/>
  <c r="B7" i="6" s="1"/>
  <c r="D66" i="6"/>
  <c r="E66" i="6"/>
  <c r="F66" i="6"/>
  <c r="G66" i="6"/>
  <c r="H66" i="6"/>
  <c r="I66" i="6"/>
  <c r="I6" i="6" s="1"/>
  <c r="J66" i="6"/>
  <c r="J6" i="6" s="1"/>
  <c r="K66" i="6"/>
  <c r="K6" i="6" s="1"/>
  <c r="L66" i="6"/>
  <c r="L6" i="6" s="1"/>
  <c r="M66" i="6"/>
  <c r="M6" i="6" s="1"/>
  <c r="N66" i="6"/>
  <c r="N6" i="6" s="1"/>
  <c r="C66" i="6"/>
  <c r="B66" i="6" s="1"/>
  <c r="C6" i="6" l="1"/>
  <c r="B6" i="6" s="1"/>
  <c r="J6" i="7"/>
  <c r="K6" i="7"/>
  <c r="D6" i="7" l="1"/>
  <c r="E6" i="7"/>
  <c r="F6" i="7"/>
  <c r="G6" i="7"/>
  <c r="H6" i="7"/>
  <c r="I6" i="7"/>
  <c r="C6" i="7"/>
  <c r="B6" i="7" l="1"/>
  <c r="N8" i="2"/>
  <c r="M8" i="2"/>
  <c r="M7" i="2" s="1"/>
  <c r="L8" i="2"/>
  <c r="K8" i="2"/>
  <c r="K7" i="2" s="1"/>
  <c r="J8" i="2"/>
  <c r="I8" i="2"/>
  <c r="I7" i="2" s="1"/>
  <c r="H8" i="2"/>
  <c r="H7" i="2" s="1"/>
  <c r="G8" i="2"/>
  <c r="G7" i="2" s="1"/>
  <c r="F8" i="2"/>
  <c r="E8" i="2"/>
  <c r="E7" i="2" s="1"/>
  <c r="D8" i="2"/>
  <c r="C8" i="2"/>
  <c r="C7" i="2" s="1"/>
  <c r="B8" i="2"/>
  <c r="B7" i="2" s="1"/>
  <c r="N7" i="2"/>
  <c r="L7" i="2"/>
  <c r="J7" i="2"/>
  <c r="F7" i="2"/>
  <c r="D7" i="2"/>
  <c r="B65" i="5" l="1"/>
  <c r="B6" i="5" s="1"/>
  <c r="N65" i="5"/>
  <c r="N6" i="5" s="1"/>
  <c r="M65" i="5"/>
  <c r="M6" i="5" s="1"/>
  <c r="L65" i="5"/>
  <c r="L6" i="5" s="1"/>
  <c r="K65" i="5"/>
  <c r="K6" i="5" s="1"/>
  <c r="J65" i="5"/>
  <c r="J6" i="5" s="1"/>
  <c r="I65" i="5"/>
  <c r="I6" i="5" s="1"/>
  <c r="H65" i="5"/>
  <c r="H6" i="5" s="1"/>
  <c r="G65" i="5"/>
  <c r="G6" i="5" s="1"/>
  <c r="F65" i="5"/>
  <c r="F6" i="5" s="1"/>
  <c r="E65" i="5"/>
  <c r="E6" i="5" s="1"/>
  <c r="D65" i="5"/>
  <c r="D6" i="5" s="1"/>
  <c r="C65" i="5"/>
  <c r="C6" i="5" s="1"/>
  <c r="B70" i="3" l="1"/>
  <c r="B69" i="3"/>
  <c r="B68" i="3"/>
  <c r="B67" i="3"/>
  <c r="N66" i="3"/>
  <c r="M66" i="3"/>
  <c r="L66" i="3"/>
  <c r="K66" i="3"/>
  <c r="J66" i="3"/>
  <c r="I66" i="3"/>
  <c r="H66" i="3"/>
  <c r="G66" i="3"/>
  <c r="F66" i="3"/>
  <c r="E66" i="3"/>
  <c r="D66" i="3"/>
  <c r="C66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N7" i="3"/>
  <c r="N6" i="3" s="1"/>
  <c r="M7" i="3"/>
  <c r="M6" i="3" s="1"/>
  <c r="L7" i="3"/>
  <c r="K7" i="3"/>
  <c r="J7" i="3"/>
  <c r="I7" i="3"/>
  <c r="I6" i="3" s="1"/>
  <c r="H7" i="3"/>
  <c r="G7" i="3"/>
  <c r="F7" i="3"/>
  <c r="E7" i="3"/>
  <c r="D7" i="3"/>
  <c r="C7" i="3"/>
  <c r="J6" i="3" l="1"/>
  <c r="K6" i="3"/>
  <c r="E6" i="3"/>
  <c r="F6" i="3"/>
  <c r="G6" i="3"/>
  <c r="C6" i="3"/>
  <c r="H6" i="3"/>
  <c r="L6" i="3"/>
  <c r="D6" i="3"/>
  <c r="B7" i="3"/>
  <c r="B66" i="3"/>
  <c r="B6" i="3" l="1"/>
</calcChain>
</file>

<file path=xl/sharedStrings.xml><?xml version="1.0" encoding="utf-8"?>
<sst xmlns="http://schemas.openxmlformats.org/spreadsheetml/2006/main" count="508" uniqueCount="167">
  <si>
    <t>Enero</t>
  </si>
  <si>
    <t>Partida</t>
  </si>
  <si>
    <t>I) Impuestos</t>
  </si>
  <si>
    <t>Fuente: Ministerio de Hacienda, sistema integrado de Gestión financiera (siGef), informe de ejecución de ingresos</t>
  </si>
  <si>
    <t xml:space="preserve">  1) Impuestos sobre los ingresos</t>
  </si>
  <si>
    <t xml:space="preserve"> 2) Impuestos sobre la propiedad</t>
  </si>
  <si>
    <t>Impuestos sobre la Propiedad y Transacciones Financieras y de Capital</t>
  </si>
  <si>
    <t>Accesorios sobre los Impuestos a  los Ingresos</t>
  </si>
  <si>
    <t xml:space="preserve">Impuestos sobre los Ingresos Aplicados sin Distinción de Persona </t>
  </si>
  <si>
    <t>Impuestos Sobre la Renta de las Personas</t>
  </si>
  <si>
    <t>Impuestos Sobre Los Ingresos de las Empresas</t>
  </si>
  <si>
    <t>Otros</t>
  </si>
  <si>
    <t>Impuesto sobre Cheques</t>
  </si>
  <si>
    <t>Impuesto a la Propiedad Inmobiliaria (IPI) (Impuesto a las Viviendas Suntuarias IVSS)</t>
  </si>
  <si>
    <t>Impuestos sobre Activos</t>
  </si>
  <si>
    <t>Impuesto sobre Operaciones Inmobiliarias</t>
  </si>
  <si>
    <t>Impuestos sobre Transferencias de Bienes Muebles</t>
  </si>
  <si>
    <t>Impuesto sobre las Sucesiones y Donaciones</t>
  </si>
  <si>
    <t>Accesorios sobre la Propiedad</t>
  </si>
  <si>
    <t>Impuestos sobre los Bienes y Servicios</t>
  </si>
  <si>
    <t>Impuestos Transferencias de Bienes Industrializados y Servicios</t>
  </si>
  <si>
    <t>Impuestos Adicionales y Selectivos sobre Bienes y Servicios</t>
  </si>
  <si>
    <t>Impuesto específico sobre los hidrocarburos, Ley No. 112-00</t>
  </si>
  <si>
    <t>Impuesto selectivo Ad Valorem sobre hidrocarburos, Ley No.557-05</t>
  </si>
  <si>
    <t>Impuestos Selectivos a Productos Derivados del Alcohol</t>
  </si>
  <si>
    <t>Impuesto Selectivo a las Cervezas</t>
  </si>
  <si>
    <t>Impuesto Selectivo al Tabaco y los Cigarrillos</t>
  </si>
  <si>
    <t>Impuestos Selectivo a las Telecomunicaciones</t>
  </si>
  <si>
    <t>Impuestos Selectivo a los Seguros</t>
  </si>
  <si>
    <t xml:space="preserve"> Impuestos Sobre el Uso de Bienes y Licencias</t>
  </si>
  <si>
    <t>Derecho de Circulación Vehículos de Motor</t>
  </si>
  <si>
    <t>17% Registro de Propiedad de vehículo</t>
  </si>
  <si>
    <t xml:space="preserve">Impuesto especifico Bancas de Apuestas  deportivas  </t>
  </si>
  <si>
    <t>Accesorios sobre Impuestos Internos a  Mercancías y  Servicios</t>
  </si>
  <si>
    <t>Salida de Pasajeros al Exterior por Aeropuertos</t>
  </si>
  <si>
    <t>4) Impuestos sobre el comercio y las transacciones/ comercio exterior</t>
  </si>
  <si>
    <t>Derechos Administrativos</t>
  </si>
  <si>
    <t>Ventas de Bienes y Servicios</t>
  </si>
  <si>
    <t>Tasas</t>
  </si>
  <si>
    <t>Tarjetas de Turismo</t>
  </si>
  <si>
    <t>Ventas de Mercancías del Estado</t>
  </si>
  <si>
    <t>Ventas Servicios del Estado</t>
  </si>
  <si>
    <t>II) Ingresos por contraprestación</t>
  </si>
  <si>
    <t>III) Otros ingresos</t>
  </si>
  <si>
    <t>Rentas de la Propiedad</t>
  </si>
  <si>
    <t>Arriendo de Activos Tangibles No Producidos</t>
  </si>
  <si>
    <t>Multas y Sanciones</t>
  </si>
  <si>
    <t>Ingresos Diversos</t>
  </si>
  <si>
    <t>Ingresos por diferencial del gas licuado de petróleo</t>
  </si>
  <si>
    <t>B) Ingresos de capital</t>
  </si>
  <si>
    <t>Otros Ingresos:</t>
  </si>
  <si>
    <t>Depósitos a Cargo del Estado o Fondos Especiales y de Terceros</t>
  </si>
  <si>
    <t>Devolución impuesto selectivo al consumo de combustibles</t>
  </si>
  <si>
    <t>A) Ingresos corrientes</t>
  </si>
  <si>
    <t>Total general</t>
  </si>
  <si>
    <t>Febrero</t>
  </si>
  <si>
    <t>Marzo</t>
  </si>
  <si>
    <t>6) Impuestos diversos</t>
  </si>
  <si>
    <t xml:space="preserve">Total ingresos corrientes + ingresos de capital </t>
  </si>
  <si>
    <t>Total</t>
  </si>
  <si>
    <t>Abril</t>
  </si>
  <si>
    <t>Mayo</t>
  </si>
  <si>
    <t>Junio</t>
  </si>
  <si>
    <t>Julio</t>
  </si>
  <si>
    <t>Agosto</t>
  </si>
  <si>
    <t>3) Impuestos internos sobre mercancías y servicios</t>
  </si>
  <si>
    <t>Impuesto especifico Bancas de Apuestas de Lotería</t>
  </si>
  <si>
    <t>5) Impuestos ecológicos</t>
  </si>
  <si>
    <t>Regalía neta por fundición- RNF</t>
  </si>
  <si>
    <t xml:space="preserve">Fondo para Registro y Devolución de los Depósitos en excesos en la Cuenta única del Tesoro </t>
  </si>
  <si>
    <t>Ingresos de la Cuenta única del Tesoro No Presupuestaria (10%Dividendos Banreservas)</t>
  </si>
  <si>
    <t>Septiembre</t>
  </si>
  <si>
    <t>Octubre</t>
  </si>
  <si>
    <t xml:space="preserve">8015-Fondo de contribución especiales para la gestión  </t>
  </si>
  <si>
    <t>Noviembre</t>
  </si>
  <si>
    <t>Diciembre</t>
  </si>
  <si>
    <t>3) Impuestos internos sobre mercancias y servicios</t>
  </si>
  <si>
    <t>Impuesto especifico Bancas de Apuestas de Loteria</t>
  </si>
  <si>
    <t>5) Impuestos ecologicos</t>
  </si>
  <si>
    <t>Regalia neta por fundicion- RNF</t>
  </si>
  <si>
    <t>Ingresos de la Cuenta Unica del Tesoro No Presupuestaria (10%Dividendos Banreservas)</t>
  </si>
  <si>
    <t xml:space="preserve">Fondo para Registro y Devolución de los Depositos en excesos en la Cuenta Unica del Tesoro </t>
  </si>
  <si>
    <t>6) Impuestos por contraprestación</t>
  </si>
  <si>
    <t xml:space="preserve"> </t>
  </si>
  <si>
    <t>(en millones RD$)</t>
  </si>
  <si>
    <t>Partidas</t>
  </si>
  <si>
    <t>Total ingresos corrientes + ingresos de capital + otros ingresos</t>
  </si>
  <si>
    <t xml:space="preserve"> I) Impuestos</t>
  </si>
  <si>
    <t xml:space="preserve">  1) Impuestos sobre los Ingresos</t>
  </si>
  <si>
    <t>Impuestos sobre la renta de las personas</t>
  </si>
  <si>
    <t>Impuestos sobre los ingresos de las empresas</t>
  </si>
  <si>
    <t>Otros Impuestos sobre los Ingreso, aplicados sin distinción de persona</t>
  </si>
  <si>
    <t>Accesorios sobre los impuestos a  los ingresos</t>
  </si>
  <si>
    <t xml:space="preserve">  2)  Impuesto sobre la propiedad</t>
  </si>
  <si>
    <t>Impuestos sobre la propiedad y transacciones financieras y de capital</t>
  </si>
  <si>
    <t xml:space="preserve">  Impuesto a la propiedad inmobiliaria (ipi) (impuesto a las viviendas suntuarias ivss)</t>
  </si>
  <si>
    <t xml:space="preserve">  Impuestos sobre activos</t>
  </si>
  <si>
    <t xml:space="preserve">  Impuesto sobre operaciones inmobiliarias</t>
  </si>
  <si>
    <t xml:space="preserve">  Impuestos sobre transferencias de bienes muebles</t>
  </si>
  <si>
    <t xml:space="preserve">  Impuesto sobre las sucesiones y donaciones</t>
  </si>
  <si>
    <t xml:space="preserve">  Impuesto sobre cheques</t>
  </si>
  <si>
    <t xml:space="preserve">  Otros</t>
  </si>
  <si>
    <t>Accesorios sobre la propiedad</t>
  </si>
  <si>
    <t xml:space="preserve">  3) Impuestos internos sobre mercancias y servicios</t>
  </si>
  <si>
    <t>Impuestos sobre los bienes y servicios</t>
  </si>
  <si>
    <t xml:space="preserve">  Impuestos transferencias de bienes Industrializados y servicios</t>
  </si>
  <si>
    <t>Impuestos adicionales y selectivos sobre bienes y servicios</t>
  </si>
  <si>
    <t xml:space="preserve">  Impuesto específico sobre los hidrocarburos, ley No. 112-00</t>
  </si>
  <si>
    <t xml:space="preserve">  Impuesto selectivo ad valorem sobre hidrocarburos, ley No.557-05</t>
  </si>
  <si>
    <t xml:space="preserve">  Impuesto  selectivos a productos derivados del alcohol</t>
  </si>
  <si>
    <t xml:space="preserve">  Impuesto  selectivo a las cervezas</t>
  </si>
  <si>
    <t xml:space="preserve">  Impuesto  selectivo al tabaco y los cigarrillos</t>
  </si>
  <si>
    <t xml:space="preserve">  Impuesto  selectivo a las telecomunicaciones</t>
  </si>
  <si>
    <t xml:space="preserve">  Impuesto selectivo a los seguros</t>
  </si>
  <si>
    <t>Impuestos sobre el uso de bienes y licencias</t>
  </si>
  <si>
    <t xml:space="preserve">  17% Registro de propiedad de vehículo</t>
  </si>
  <si>
    <t xml:space="preserve">  Derecho de circulación vehículos de motor</t>
  </si>
  <si>
    <t xml:space="preserve">   Impuesto específico bancas de apuestas de lotería</t>
  </si>
  <si>
    <t xml:space="preserve">  Impuesto específico bancas de apuestas deportivas  </t>
  </si>
  <si>
    <t>Accesorios sobre  impuestos internos a  mercancías y  servicios</t>
  </si>
  <si>
    <t xml:space="preserve">  4) Impuesto  sobre el comercio y las tansacciones/comercio exterior</t>
  </si>
  <si>
    <t>Salida de pasajeros al exterior por aereopuertos</t>
  </si>
  <si>
    <t xml:space="preserve">  5) Impuesto ecológicos</t>
  </si>
  <si>
    <t xml:space="preserve">  6) Impuesto  diversos</t>
  </si>
  <si>
    <t xml:space="preserve"> II) Impuesto por contraarestaciones</t>
  </si>
  <si>
    <t>Ventas de bienes y servicios</t>
  </si>
  <si>
    <t xml:space="preserve">  Ventas de mercancías del estado</t>
  </si>
  <si>
    <t xml:space="preserve">  Ventas servicios del estado</t>
  </si>
  <si>
    <t xml:space="preserve">  Tarjetas de turismo</t>
  </si>
  <si>
    <t>Derechos administrativos</t>
  </si>
  <si>
    <t xml:space="preserve"> III) Otros ingresos</t>
  </si>
  <si>
    <t>Rentas de la propiedad</t>
  </si>
  <si>
    <t xml:space="preserve">  Arriendo de activos tangibles no producidos</t>
  </si>
  <si>
    <t xml:space="preserve">    Regalía neta por función (rnf)</t>
  </si>
  <si>
    <t xml:space="preserve">    Otros</t>
  </si>
  <si>
    <t xml:space="preserve">  Multas y sanciones</t>
  </si>
  <si>
    <t xml:space="preserve">  Ingresos diversos</t>
  </si>
  <si>
    <t xml:space="preserve">    Ingresos por diferencial del gas licuado de petróleo</t>
  </si>
  <si>
    <t>B)  Ingresos de capital</t>
  </si>
  <si>
    <t>Otros ingresos</t>
  </si>
  <si>
    <t>Depósitos a cargo del estado o fondos especiales y de terceros</t>
  </si>
  <si>
    <t xml:space="preserve">Fondo para registro y devolución de los depósitos en excesos en la cuenta única del tesoro </t>
  </si>
  <si>
    <t>Fuente: Ministerio de Hacienda, Sistema Integrado de Gestión Financiera SIGEF, Informe de Ejecución de Ingresos</t>
  </si>
  <si>
    <t xml:space="preserve">Fondo de contribución especiales para la gestión  </t>
  </si>
  <si>
    <r>
      <rPr>
        <b/>
        <sz val="9"/>
        <color indexed="8"/>
        <rFont val="Roboto regular"/>
      </rPr>
      <t xml:space="preserve"> Cuadro 12.2</t>
    </r>
    <r>
      <rPr>
        <sz val="9"/>
        <color indexed="8"/>
        <rFont val="Roboto regular"/>
      </rPr>
      <t xml:space="preserve"> REPÚBLICA DOMINICANA: Ingresos fiscales Dirección General de Impuestos Internos, por mes, según partida, 2021</t>
    </r>
  </si>
  <si>
    <r>
      <t>*</t>
    </r>
    <r>
      <rPr>
        <vertAlign val="superscript"/>
        <sz val="7"/>
        <rFont val="Roboto"/>
      </rPr>
      <t xml:space="preserve"> </t>
    </r>
    <r>
      <rPr>
        <sz val="7"/>
        <rFont val="Roboto"/>
      </rPr>
      <t xml:space="preserve">Cifras sujetas a rectificación </t>
    </r>
  </si>
  <si>
    <t>Las informaciones presentadas difieren de las presentadas en  Portal de Transparencia Fiscal,  ya que solo incluyen los ingresos presupuestarios</t>
  </si>
  <si>
    <t>Excluye los depósitos en exceso de la DGA</t>
  </si>
  <si>
    <r>
      <t xml:space="preserve">Nota: </t>
    </r>
    <r>
      <rPr>
        <vertAlign val="superscript"/>
        <sz val="7"/>
        <rFont val="Roboto"/>
      </rPr>
      <t xml:space="preserve"> </t>
    </r>
    <r>
      <rPr>
        <sz val="7"/>
        <rFont val="Roboto"/>
      </rPr>
      <t>Incluye los dólares convertidos a la tasa oficial</t>
    </r>
  </si>
  <si>
    <t>Excluye los depósitos en exceso de la DGA.</t>
  </si>
  <si>
    <t>Las informaciones presentadas difieren de las presentadas en  Portal de Transparencia Fiscal,  ya que solo incluyen los ingresos presupuestarios.</t>
  </si>
  <si>
    <r>
      <rPr>
        <b/>
        <sz val="9"/>
        <color indexed="8"/>
        <rFont val="Roboto"/>
      </rPr>
      <t xml:space="preserve">Cuadro 12.2 </t>
    </r>
    <r>
      <rPr>
        <sz val="9"/>
        <color indexed="8"/>
        <rFont val="Roboto"/>
      </rPr>
      <t>REPÚBLICA DOMINICANA: Ingresos fiscales Dirección General de Impuestos Internos, por mes, según partida,2020*</t>
    </r>
  </si>
  <si>
    <t xml:space="preserve">*Cifras sujetas a rectificación </t>
  </si>
  <si>
    <t>Nota:Incluye los dólares convertidos a la tasa oficial</t>
  </si>
  <si>
    <r>
      <rPr>
        <b/>
        <sz val="9"/>
        <color indexed="8"/>
        <rFont val="Roboto"/>
      </rPr>
      <t>Cuadro 12.2</t>
    </r>
    <r>
      <rPr>
        <sz val="9"/>
        <color indexed="8"/>
        <rFont val="Roboto"/>
      </rPr>
      <t xml:space="preserve"> REPÚBLICA DOMINICANA: Ingresos fiscales Dirección General de Impuestos Internos, por mes, según partida,2019*</t>
    </r>
  </si>
  <si>
    <t>Nota: Incluye los dólares convertidos a la tasa oficial</t>
  </si>
  <si>
    <r>
      <rPr>
        <b/>
        <sz val="9"/>
        <color indexed="8"/>
        <rFont val="Roboto"/>
      </rPr>
      <t>Cuadro 12.2</t>
    </r>
    <r>
      <rPr>
        <sz val="9"/>
        <color indexed="8"/>
        <rFont val="Roboto"/>
      </rPr>
      <t xml:space="preserve"> REPÚBLICA DOMINICANA: Ingresos fiscales Dirección General de Impuestos Internos,por mes, según partida,2018*</t>
    </r>
  </si>
  <si>
    <t xml:space="preserve"> Excluye los Depósitos a Cargo del Estado, Fondos Especiales y de Terceros</t>
  </si>
  <si>
    <t xml:space="preserve"> Fondo de devolución impuesto Selectivo al consumo de combustibles, los depósitos en exceso de la recaudadora</t>
  </si>
  <si>
    <t xml:space="preserve"> Las informaciones presentadas difieren de las presentadas en  Portal de Transparencia Fiscal,  ya que solo incluyen los ingresos presupuestarios</t>
  </si>
  <si>
    <t xml:space="preserve">                        (en millones RD$)</t>
  </si>
  <si>
    <t xml:space="preserve">Total ingresos corriente + otros ingresos </t>
  </si>
  <si>
    <r>
      <rPr>
        <b/>
        <sz val="9"/>
        <color indexed="8"/>
        <rFont val="Roboto"/>
      </rPr>
      <t xml:space="preserve"> Cuadro 12.2</t>
    </r>
    <r>
      <rPr>
        <sz val="9"/>
        <color indexed="8"/>
        <rFont val="Roboto"/>
      </rPr>
      <t xml:space="preserve"> REPÚBLICA DOMINICANA: Ingresos fiscales Dirección General de Impuestos Internos, por mes, según partida, 2022*</t>
    </r>
  </si>
  <si>
    <t>-</t>
  </si>
  <si>
    <t xml:space="preserve">`1 </t>
  </si>
  <si>
    <r>
      <rPr>
        <b/>
        <sz val="9"/>
        <color indexed="8"/>
        <rFont val="Roboto"/>
      </rPr>
      <t xml:space="preserve"> Cuadro 12.2</t>
    </r>
    <r>
      <rPr>
        <sz val="9"/>
        <color indexed="8"/>
        <rFont val="Roboto"/>
      </rPr>
      <t xml:space="preserve"> REPÚBLICA DOMINICANA: Ingresos fiscales Dirección General de Impuestos Internos, por mes, según partidas, 2023*</t>
    </r>
  </si>
  <si>
    <r>
      <t>*</t>
    </r>
    <r>
      <rPr>
        <sz val="7"/>
        <rFont val="Roboto"/>
      </rPr>
      <t xml:space="preserve">Cifras sujetas a rectificación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</si>
</sst>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#,##0.0_);\(#,##0.0\)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color indexed="8"/>
      <name val="Roboto"/>
    </font>
    <font>
      <sz val="7"/>
      <name val="Roboto"/>
    </font>
    <font>
      <sz val="7"/>
      <color indexed="8"/>
      <name val="Roboto"/>
    </font>
    <font>
      <sz val="9"/>
      <color theme="1"/>
      <name val="Roboto"/>
    </font>
    <font>
      <sz val="7"/>
      <color theme="1"/>
      <name val="Roboto"/>
    </font>
    <font>
      <vertAlign val="superscript"/>
      <sz val="7"/>
      <name val="Roboto"/>
    </font>
    <font>
      <sz val="8"/>
      <name val="Calibri"/>
      <family val="2"/>
      <scheme val="minor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7"/>
      <color indexed="8"/>
      <name val="Franklin Gothic Book"/>
      <family val="2"/>
    </font>
    <font>
      <sz val="9"/>
      <color indexed="8"/>
      <name val="Roboto regular"/>
    </font>
    <font>
      <b/>
      <sz val="9"/>
      <color indexed="8"/>
      <name val="Roboto regular"/>
    </font>
    <font>
      <b/>
      <sz val="9"/>
      <name val="Roboto Black"/>
    </font>
    <font>
      <sz val="9"/>
      <color theme="1"/>
      <name val="Roboto Black"/>
    </font>
    <font>
      <b/>
      <sz val="9"/>
      <color indexed="8"/>
      <name val="Roboto Black"/>
    </font>
    <font>
      <b/>
      <sz val="9"/>
      <color theme="1"/>
      <name val="Roboto Black"/>
    </font>
    <font>
      <sz val="9"/>
      <name val="Roboto regular"/>
    </font>
    <font>
      <sz val="9"/>
      <color theme="1"/>
      <name val="Roboto regular"/>
    </font>
    <font>
      <sz val="9"/>
      <name val="Roboto Black"/>
    </font>
    <font>
      <sz val="9"/>
      <color indexed="8"/>
      <name val="Roboto Black"/>
    </font>
    <font>
      <b/>
      <sz val="9"/>
      <color indexed="8"/>
      <name val="Roboto"/>
    </font>
    <font>
      <b/>
      <sz val="9"/>
      <name val="Roboto"/>
    </font>
    <font>
      <b/>
      <sz val="9"/>
      <color theme="1"/>
      <name val="Roboto"/>
    </font>
    <font>
      <sz val="9"/>
      <name val="Roboto"/>
    </font>
    <font>
      <sz val="11"/>
      <color theme="1"/>
      <name val="Roboto"/>
    </font>
    <font>
      <b/>
      <sz val="11"/>
      <color theme="1"/>
      <name val="Roboto"/>
    </font>
    <font>
      <sz val="10"/>
      <name val="Roboto"/>
    </font>
    <font>
      <b/>
      <sz val="10"/>
      <name val="Roboto"/>
    </font>
    <font>
      <sz val="8"/>
      <color indexed="8"/>
      <name val="Roboto"/>
    </font>
    <font>
      <b/>
      <sz val="10"/>
      <color indexed="8"/>
      <name val="Roboto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4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88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167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89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7" fillId="0" borderId="0" applyBorder="0">
      <alignment horizontal="center"/>
    </xf>
    <xf numFmtId="199" fontId="72" fillId="0" borderId="0">
      <protection locked="0"/>
    </xf>
    <xf numFmtId="0" fontId="65" fillId="73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70" fillId="0" borderId="0"/>
    <xf numFmtId="197" fontId="71" fillId="0" borderId="0">
      <protection locked="0"/>
    </xf>
    <xf numFmtId="197" fontId="71" fillId="0" borderId="0">
      <protection locked="0"/>
    </xf>
    <xf numFmtId="197" fontId="69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9" fillId="0" borderId="0">
      <protection locked="0"/>
    </xf>
    <xf numFmtId="0" fontId="68" fillId="0" borderId="0">
      <protection locked="0"/>
    </xf>
    <xf numFmtId="198" fontId="68" fillId="0" borderId="0">
      <protection locked="0"/>
    </xf>
    <xf numFmtId="2" fontId="18" fillId="0" borderId="0" applyFill="0" applyBorder="0" applyAlignment="0" applyProtection="0"/>
    <xf numFmtId="198" fontId="68" fillId="0" borderId="0">
      <protection locked="0"/>
    </xf>
    <xf numFmtId="199" fontId="72" fillId="0" borderId="0">
      <protection locked="0"/>
    </xf>
    <xf numFmtId="199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8" fillId="0" borderId="0">
      <protection locked="0"/>
    </xf>
    <xf numFmtId="0" fontId="65" fillId="73" borderId="12" applyNumberFormat="0" applyFont="0" applyBorder="0" applyAlignment="0" applyProtection="0">
      <protection hidden="1"/>
    </xf>
    <xf numFmtId="0" fontId="42" fillId="0" borderId="0"/>
    <xf numFmtId="204" fontId="68" fillId="0" borderId="0">
      <protection locked="0"/>
    </xf>
    <xf numFmtId="205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8" fillId="0" borderId="0">
      <protection locked="0"/>
    </xf>
    <xf numFmtId="197" fontId="68" fillId="0" borderId="0">
      <protection locked="0"/>
    </xf>
    <xf numFmtId="207" fontId="18" fillId="0" borderId="0" applyFont="0" applyFill="0" applyBorder="0" applyAlignment="0" applyProtection="0"/>
    <xf numFmtId="206" fontId="68" fillId="0" borderId="0">
      <protection locked="0"/>
    </xf>
    <xf numFmtId="43" fontId="42" fillId="0" borderId="0" applyFont="0" applyFill="0" applyBorder="0" applyAlignment="0" applyProtection="0"/>
    <xf numFmtId="197" fontId="68" fillId="0" borderId="0">
      <protection locked="0"/>
    </xf>
    <xf numFmtId="208" fontId="68" fillId="0" borderId="0">
      <protection locked="0"/>
    </xf>
    <xf numFmtId="38" fontId="41" fillId="0" borderId="32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7" fontId="68" fillId="0" borderId="0">
      <protection locked="0"/>
    </xf>
    <xf numFmtId="208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1" fontId="78" fillId="0" borderId="0" applyProtection="0"/>
    <xf numFmtId="0" fontId="79" fillId="0" borderId="0" applyProtection="0"/>
    <xf numFmtId="0" fontId="80" fillId="0" borderId="0" applyProtection="0"/>
    <xf numFmtId="0" fontId="78" fillId="0" borderId="33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1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2" fillId="0" borderId="0">
      <protection locked="0"/>
    </xf>
    <xf numFmtId="199" fontId="72" fillId="0" borderId="0">
      <protection locked="0"/>
    </xf>
    <xf numFmtId="2" fontId="18" fillId="0" borderId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3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89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5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1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4" borderId="31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2" fontId="18" fillId="0" borderId="0">
      <protection locked="0"/>
    </xf>
    <xf numFmtId="0" fontId="59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0" fontId="4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3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68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2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43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1" borderId="29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105">
    <xf numFmtId="0" fontId="0" fillId="0" borderId="0" xfId="0"/>
    <xf numFmtId="0" fontId="85" fillId="58" borderId="0" xfId="0" applyFont="1" applyFill="1"/>
    <xf numFmtId="0" fontId="85" fillId="57" borderId="0" xfId="0" applyFont="1" applyFill="1"/>
    <xf numFmtId="0" fontId="86" fillId="58" borderId="0" xfId="0" applyFont="1" applyFill="1"/>
    <xf numFmtId="0" fontId="86" fillId="57" borderId="0" xfId="0" applyFont="1" applyFill="1"/>
    <xf numFmtId="0" fontId="89" fillId="57" borderId="0" xfId="1" applyFont="1" applyFill="1" applyAlignment="1">
      <alignment wrapText="1"/>
    </xf>
    <xf numFmtId="0" fontId="0" fillId="58" borderId="0" xfId="0" applyFill="1"/>
    <xf numFmtId="0" fontId="90" fillId="57" borderId="0" xfId="1" applyFont="1" applyFill="1" applyAlignment="1">
      <alignment wrapText="1"/>
    </xf>
    <xf numFmtId="49" fontId="91" fillId="55" borderId="0" xfId="0" applyNumberFormat="1" applyFont="1" applyFill="1" applyAlignment="1">
      <alignment horizontal="left"/>
    </xf>
    <xf numFmtId="49" fontId="91" fillId="55" borderId="0" xfId="0" applyNumberFormat="1" applyFont="1" applyFill="1"/>
    <xf numFmtId="0" fontId="18" fillId="57" borderId="0" xfId="3093" applyFill="1"/>
    <xf numFmtId="49" fontId="91" fillId="57" borderId="0" xfId="3093" applyNumberFormat="1" applyFont="1" applyFill="1" applyAlignment="1">
      <alignment horizontal="left" indent="1"/>
    </xf>
    <xf numFmtId="0" fontId="82" fillId="57" borderId="0" xfId="1" applyFont="1" applyFill="1" applyAlignment="1">
      <alignment horizontal="center" vertical="center"/>
    </xf>
    <xf numFmtId="0" fontId="82" fillId="57" borderId="0" xfId="1" applyFont="1" applyFill="1" applyAlignment="1">
      <alignment wrapText="1"/>
    </xf>
    <xf numFmtId="0" fontId="92" fillId="57" borderId="0" xfId="1" applyFont="1" applyFill="1" applyAlignment="1">
      <alignment vertical="center"/>
    </xf>
    <xf numFmtId="0" fontId="82" fillId="57" borderId="0" xfId="1" applyFont="1" applyFill="1" applyAlignment="1">
      <alignment vertical="center"/>
    </xf>
    <xf numFmtId="0" fontId="94" fillId="57" borderId="27" xfId="677" applyFont="1" applyFill="1" applyBorder="1" applyAlignment="1">
      <alignment horizontal="left" vertical="center" wrapText="1"/>
    </xf>
    <xf numFmtId="0" fontId="94" fillId="57" borderId="27" xfId="677" applyFont="1" applyFill="1" applyBorder="1" applyAlignment="1">
      <alignment horizontal="right" vertical="center" wrapText="1"/>
    </xf>
    <xf numFmtId="0" fontId="95" fillId="58" borderId="0" xfId="0" applyFont="1" applyFill="1"/>
    <xf numFmtId="0" fontId="94" fillId="57" borderId="0" xfId="3093" applyFont="1" applyFill="1" applyAlignment="1">
      <alignment vertical="center"/>
    </xf>
    <xf numFmtId="0" fontId="97" fillId="58" borderId="0" xfId="0" applyFont="1" applyFill="1"/>
    <xf numFmtId="1" fontId="98" fillId="57" borderId="0" xfId="775" applyNumberFormat="1" applyFont="1" applyFill="1" applyAlignment="1">
      <alignment horizontal="left" vertical="center" wrapText="1" indent="2"/>
    </xf>
    <xf numFmtId="0" fontId="99" fillId="58" borderId="0" xfId="0" applyFont="1" applyFill="1"/>
    <xf numFmtId="1" fontId="94" fillId="57" borderId="0" xfId="775" applyNumberFormat="1" applyFont="1" applyFill="1" applyAlignment="1">
      <alignment horizontal="left" vertical="center" wrapText="1" indent="2"/>
    </xf>
    <xf numFmtId="0" fontId="100" fillId="57" borderId="0" xfId="3093" applyFont="1" applyFill="1" applyAlignment="1">
      <alignment vertical="center"/>
    </xf>
    <xf numFmtId="1" fontId="98" fillId="57" borderId="26" xfId="775" applyNumberFormat="1" applyFont="1" applyFill="1" applyBorder="1" applyAlignment="1">
      <alignment horizontal="left" vertical="center" wrapText="1" indent="2"/>
    </xf>
    <xf numFmtId="2" fontId="83" fillId="57" borderId="0" xfId="0" applyNumberFormat="1" applyFont="1" applyFill="1" applyAlignment="1">
      <alignment vertical="center"/>
    </xf>
    <xf numFmtId="39" fontId="84" fillId="57" borderId="0" xfId="0" applyNumberFormat="1" applyFont="1" applyFill="1" applyAlignment="1">
      <alignment horizontal="right" vertical="center" wrapText="1" indent="2"/>
    </xf>
    <xf numFmtId="2" fontId="83" fillId="57" borderId="0" xfId="0" applyNumberFormat="1" applyFont="1" applyFill="1" applyAlignment="1">
      <alignment horizontal="left" vertical="center"/>
    </xf>
    <xf numFmtId="2" fontId="83" fillId="57" borderId="0" xfId="0" applyNumberFormat="1" applyFont="1" applyFill="1"/>
    <xf numFmtId="49" fontId="82" fillId="55" borderId="0" xfId="0" applyNumberFormat="1" applyFont="1" applyFill="1" applyAlignment="1">
      <alignment horizontal="left"/>
    </xf>
    <xf numFmtId="49" fontId="82" fillId="55" borderId="0" xfId="0" applyNumberFormat="1" applyFont="1" applyFill="1"/>
    <xf numFmtId="0" fontId="103" fillId="57" borderId="27" xfId="677" applyFont="1" applyFill="1" applyBorder="1" applyAlignment="1">
      <alignment horizontal="left" vertical="center" wrapText="1"/>
    </xf>
    <xf numFmtId="0" fontId="103" fillId="57" borderId="27" xfId="677" applyFont="1" applyFill="1" applyBorder="1" applyAlignment="1">
      <alignment horizontal="right" vertical="center" wrapText="1"/>
    </xf>
    <xf numFmtId="0" fontId="103" fillId="57" borderId="0" xfId="3093" applyFont="1" applyFill="1" applyAlignment="1">
      <alignment vertical="center"/>
    </xf>
    <xf numFmtId="0" fontId="104" fillId="58" borderId="0" xfId="0" applyFont="1" applyFill="1"/>
    <xf numFmtId="1" fontId="105" fillId="57" borderId="0" xfId="775" applyNumberFormat="1" applyFont="1" applyFill="1" applyAlignment="1">
      <alignment horizontal="left" vertical="center" wrapText="1" indent="2"/>
    </xf>
    <xf numFmtId="1" fontId="103" fillId="57" borderId="0" xfId="775" applyNumberFormat="1" applyFont="1" applyFill="1" applyAlignment="1">
      <alignment horizontal="left" vertical="center" wrapText="1" indent="2"/>
    </xf>
    <xf numFmtId="0" fontId="105" fillId="57" borderId="0" xfId="3093" applyFont="1" applyFill="1" applyAlignment="1">
      <alignment vertical="center"/>
    </xf>
    <xf numFmtId="1" fontId="103" fillId="57" borderId="0" xfId="775" applyNumberFormat="1" applyFont="1" applyFill="1" applyAlignment="1">
      <alignment horizontal="left" vertical="center" wrapText="1" indent="1"/>
    </xf>
    <xf numFmtId="1" fontId="105" fillId="57" borderId="0" xfId="775" applyNumberFormat="1" applyFont="1" applyFill="1" applyAlignment="1">
      <alignment horizontal="left" vertical="center" wrapText="1" indent="3"/>
    </xf>
    <xf numFmtId="1" fontId="105" fillId="57" borderId="0" xfId="775" applyNumberFormat="1" applyFont="1" applyFill="1" applyAlignment="1">
      <alignment horizontal="left" vertical="center" wrapText="1" indent="4"/>
    </xf>
    <xf numFmtId="1" fontId="105" fillId="57" borderId="0" xfId="775" applyNumberFormat="1" applyFont="1" applyFill="1" applyAlignment="1">
      <alignment horizontal="left" vertical="center" wrapText="1"/>
    </xf>
    <xf numFmtId="1" fontId="105" fillId="57" borderId="26" xfId="775" applyNumberFormat="1" applyFont="1" applyFill="1" applyBorder="1" applyAlignment="1">
      <alignment horizontal="left" vertical="center" wrapText="1"/>
    </xf>
    <xf numFmtId="212" fontId="102" fillId="57" borderId="0" xfId="0" applyNumberFormat="1" applyFont="1" applyFill="1" applyAlignment="1">
      <alignment horizontal="right" vertical="center" wrapText="1"/>
    </xf>
    <xf numFmtId="212" fontId="82" fillId="57" borderId="0" xfId="0" applyNumberFormat="1" applyFont="1" applyFill="1" applyAlignment="1">
      <alignment horizontal="right" vertical="center" wrapText="1"/>
    </xf>
    <xf numFmtId="212" fontId="82" fillId="57" borderId="26" xfId="0" applyNumberFormat="1" applyFont="1" applyFill="1" applyBorder="1" applyAlignment="1">
      <alignment horizontal="right" vertical="center" wrapText="1"/>
    </xf>
    <xf numFmtId="212" fontId="96" fillId="57" borderId="0" xfId="0" applyNumberFormat="1" applyFont="1" applyFill="1" applyAlignment="1">
      <alignment horizontal="right" vertical="center" wrapText="1"/>
    </xf>
    <xf numFmtId="212" fontId="92" fillId="57" borderId="0" xfId="0" applyNumberFormat="1" applyFont="1" applyFill="1" applyAlignment="1">
      <alignment horizontal="right" vertical="center" wrapText="1"/>
    </xf>
    <xf numFmtId="212" fontId="101" fillId="57" borderId="0" xfId="0" applyNumberFormat="1" applyFont="1" applyFill="1" applyAlignment="1">
      <alignment horizontal="right" vertical="center" wrapText="1"/>
    </xf>
    <xf numFmtId="212" fontId="92" fillId="57" borderId="26" xfId="0" applyNumberFormat="1" applyFont="1" applyFill="1" applyBorder="1" applyAlignment="1">
      <alignment horizontal="right" vertical="center" wrapText="1"/>
    </xf>
    <xf numFmtId="0" fontId="106" fillId="58" borderId="0" xfId="0" applyFont="1" applyFill="1"/>
    <xf numFmtId="0" fontId="107" fillId="58" borderId="0" xfId="0" applyFont="1" applyFill="1"/>
    <xf numFmtId="0" fontId="103" fillId="57" borderId="27" xfId="677" applyFont="1" applyFill="1" applyBorder="1" applyAlignment="1">
      <alignment horizontal="center" vertical="center" wrapText="1"/>
    </xf>
    <xf numFmtId="1" fontId="105" fillId="57" borderId="26" xfId="775" applyNumberFormat="1" applyFont="1" applyFill="1" applyBorder="1" applyAlignment="1">
      <alignment horizontal="left" vertical="center" wrapText="1" indent="2"/>
    </xf>
    <xf numFmtId="39" fontId="82" fillId="57" borderId="0" xfId="0" applyNumberFormat="1" applyFont="1" applyFill="1" applyAlignment="1">
      <alignment horizontal="right" vertical="center" wrapText="1" indent="2"/>
    </xf>
    <xf numFmtId="0" fontId="106" fillId="57" borderId="0" xfId="0" applyFont="1" applyFill="1"/>
    <xf numFmtId="0" fontId="106" fillId="0" borderId="0" xfId="0" applyFont="1"/>
    <xf numFmtId="0" fontId="102" fillId="57" borderId="27" xfId="0" applyFont="1" applyFill="1" applyBorder="1" applyAlignment="1">
      <alignment horizontal="left" vertical="center" wrapText="1"/>
    </xf>
    <xf numFmtId="0" fontId="107" fillId="0" borderId="0" xfId="0" applyFont="1"/>
    <xf numFmtId="4" fontId="105" fillId="57" borderId="0" xfId="0" applyNumberFormat="1" applyFont="1" applyFill="1" applyAlignment="1">
      <alignment horizontal="right" vertical="center" wrapText="1" indent="1"/>
    </xf>
    <xf numFmtId="39" fontId="82" fillId="57" borderId="0" xfId="0" applyNumberFormat="1" applyFont="1" applyFill="1" applyAlignment="1">
      <alignment horizontal="right" vertical="justify" wrapText="1" indent="2"/>
    </xf>
    <xf numFmtId="0" fontId="108" fillId="57" borderId="0" xfId="3093" applyFont="1" applyFill="1"/>
    <xf numFmtId="0" fontId="108" fillId="58" borderId="0" xfId="3093" applyFont="1" applyFill="1"/>
    <xf numFmtId="39" fontId="82" fillId="57" borderId="0" xfId="3093" applyNumberFormat="1" applyFont="1" applyFill="1" applyAlignment="1">
      <alignment horizontal="right" vertical="justify" wrapText="1" indent="2"/>
    </xf>
    <xf numFmtId="39" fontId="82" fillId="58" borderId="0" xfId="3093" applyNumberFormat="1" applyFont="1" applyFill="1" applyAlignment="1">
      <alignment horizontal="right" vertical="justify" wrapText="1" indent="1"/>
    </xf>
    <xf numFmtId="0" fontId="102" fillId="57" borderId="27" xfId="3093" applyFont="1" applyFill="1" applyBorder="1" applyAlignment="1">
      <alignment horizontal="left" vertical="center" wrapText="1"/>
    </xf>
    <xf numFmtId="0" fontId="102" fillId="57" borderId="27" xfId="3093" applyFont="1" applyFill="1" applyBorder="1" applyAlignment="1">
      <alignment horizontal="center" vertical="center" wrapText="1"/>
    </xf>
    <xf numFmtId="0" fontId="109" fillId="57" borderId="0" xfId="3093" applyFont="1" applyFill="1"/>
    <xf numFmtId="0" fontId="109" fillId="58" borderId="0" xfId="3093" applyFont="1" applyFill="1"/>
    <xf numFmtId="39" fontId="102" fillId="86" borderId="0" xfId="3093" applyNumberFormat="1" applyFont="1" applyFill="1" applyAlignment="1">
      <alignment horizontal="right" vertical="justify" wrapText="1" indent="1"/>
    </xf>
    <xf numFmtId="0" fontId="82" fillId="57" borderId="0" xfId="3093" applyFont="1" applyFill="1" applyAlignment="1">
      <alignment wrapText="1"/>
    </xf>
    <xf numFmtId="49" fontId="84" fillId="55" borderId="0" xfId="3093" applyNumberFormat="1" applyFont="1" applyFill="1"/>
    <xf numFmtId="49" fontId="84" fillId="55" borderId="0" xfId="3093" applyNumberFormat="1" applyFont="1" applyFill="1" applyAlignment="1">
      <alignment horizontal="left"/>
    </xf>
    <xf numFmtId="0" fontId="105" fillId="57" borderId="0" xfId="3093" applyFont="1" applyFill="1" applyAlignment="1">
      <alignment horizontal="center" vertical="center" wrapText="1"/>
    </xf>
    <xf numFmtId="212" fontId="82" fillId="58" borderId="0" xfId="3093" applyNumberFormat="1" applyFont="1" applyFill="1" applyAlignment="1">
      <alignment horizontal="right" vertical="justify" wrapText="1" indent="1"/>
    </xf>
    <xf numFmtId="212" fontId="110" fillId="58" borderId="0" xfId="3093" applyNumberFormat="1" applyFont="1" applyFill="1" applyAlignment="1">
      <alignment horizontal="right" vertical="justify" wrapText="1" indent="1"/>
    </xf>
    <xf numFmtId="0" fontId="111" fillId="58" borderId="0" xfId="6083" applyFont="1" applyFill="1" applyAlignment="1">
      <alignment horizontal="left" vertical="center"/>
    </xf>
    <xf numFmtId="212" fontId="102" fillId="57" borderId="0" xfId="3093" applyNumberFormat="1" applyFont="1" applyFill="1" applyAlignment="1">
      <alignment horizontal="right" vertical="justify" wrapText="1" indent="2"/>
    </xf>
    <xf numFmtId="212" fontId="102" fillId="58" borderId="0" xfId="3093" applyNumberFormat="1" applyFont="1" applyFill="1" applyAlignment="1">
      <alignment horizontal="right" vertical="justify" wrapText="1" indent="1"/>
    </xf>
    <xf numFmtId="212" fontId="82" fillId="57" borderId="0" xfId="3093" applyNumberFormat="1" applyFont="1" applyFill="1" applyAlignment="1">
      <alignment horizontal="right" vertical="justify" wrapText="1" indent="2"/>
    </xf>
    <xf numFmtId="212" fontId="109" fillId="58" borderId="0" xfId="3093" applyNumberFormat="1" applyFont="1" applyFill="1"/>
    <xf numFmtId="212" fontId="82" fillId="57" borderId="26" xfId="3093" applyNumberFormat="1" applyFont="1" applyFill="1" applyBorder="1" applyAlignment="1">
      <alignment horizontal="right" vertical="justify" wrapText="1" indent="2"/>
    </xf>
    <xf numFmtId="212" fontId="82" fillId="58" borderId="26" xfId="3093" applyNumberFormat="1" applyFont="1" applyFill="1" applyBorder="1" applyAlignment="1">
      <alignment horizontal="right" vertical="justify" wrapText="1" indent="1"/>
    </xf>
    <xf numFmtId="212" fontId="104" fillId="58" borderId="0" xfId="0" applyNumberFormat="1" applyFont="1" applyFill="1" applyAlignment="1">
      <alignment horizontal="right" vertical="center"/>
    </xf>
    <xf numFmtId="212" fontId="85" fillId="58" borderId="0" xfId="0" applyNumberFormat="1" applyFont="1" applyFill="1" applyAlignment="1">
      <alignment horizontal="right" vertical="center"/>
    </xf>
    <xf numFmtId="0" fontId="85" fillId="58" borderId="0" xfId="0" applyFont="1" applyFill="1" applyAlignment="1">
      <alignment horizontal="right" vertical="center"/>
    </xf>
    <xf numFmtId="0" fontId="85" fillId="0" borderId="0" xfId="0" applyFont="1" applyAlignment="1">
      <alignment horizontal="right" vertical="center"/>
    </xf>
    <xf numFmtId="0" fontId="106" fillId="0" borderId="0" xfId="0" applyFont="1" applyAlignment="1">
      <alignment horizontal="right" vertical="center"/>
    </xf>
    <xf numFmtId="212" fontId="102" fillId="57" borderId="26" xfId="0" applyNumberFormat="1" applyFont="1" applyFill="1" applyBorder="1" applyAlignment="1">
      <alignment horizontal="right" vertical="center" wrapText="1"/>
    </xf>
    <xf numFmtId="39" fontId="82" fillId="88" borderId="0" xfId="3093" applyNumberFormat="1" applyFont="1" applyFill="1" applyAlignment="1">
      <alignment horizontal="right" vertical="justify" wrapText="1" indent="1"/>
    </xf>
    <xf numFmtId="212" fontId="82" fillId="88" borderId="0" xfId="3093" applyNumberFormat="1" applyFont="1" applyFill="1" applyAlignment="1">
      <alignment horizontal="right" vertical="justify" wrapText="1" indent="1"/>
    </xf>
    <xf numFmtId="0" fontId="108" fillId="88" borderId="0" xfId="3093" applyFont="1" applyFill="1"/>
    <xf numFmtId="0" fontId="105" fillId="87" borderId="0" xfId="3093" applyFont="1" applyFill="1" applyAlignment="1">
      <alignment horizontal="center" vertical="center" wrapText="1"/>
    </xf>
    <xf numFmtId="39" fontId="82" fillId="87" borderId="0" xfId="3093" applyNumberFormat="1" applyFont="1" applyFill="1" applyAlignment="1">
      <alignment horizontal="right" vertical="justify" wrapText="1" indent="2"/>
    </xf>
    <xf numFmtId="0" fontId="18" fillId="87" borderId="0" xfId="3093" applyFill="1"/>
    <xf numFmtId="0" fontId="85" fillId="58" borderId="26" xfId="0" applyFont="1" applyFill="1" applyBorder="1"/>
    <xf numFmtId="4" fontId="86" fillId="57" borderId="0" xfId="0" applyNumberFormat="1" applyFont="1" applyFill="1"/>
    <xf numFmtId="4" fontId="86" fillId="58" borderId="0" xfId="0" applyNumberFormat="1" applyFont="1" applyFill="1"/>
    <xf numFmtId="0" fontId="82" fillId="57" borderId="0" xfId="3093" applyFont="1" applyFill="1" applyAlignment="1">
      <alignment horizontal="center" wrapText="1"/>
    </xf>
    <xf numFmtId="0" fontId="82" fillId="57" borderId="0" xfId="3093" applyFont="1" applyFill="1" applyAlignment="1">
      <alignment horizontal="left" wrapText="1"/>
    </xf>
    <xf numFmtId="0" fontId="105" fillId="57" borderId="0" xfId="3093" applyFont="1" applyFill="1" applyAlignment="1">
      <alignment horizontal="center"/>
    </xf>
    <xf numFmtId="0" fontId="82" fillId="57" borderId="0" xfId="1" applyFont="1" applyFill="1" applyAlignment="1">
      <alignment horizontal="center" vertical="center" wrapText="1"/>
    </xf>
    <xf numFmtId="0" fontId="82" fillId="57" borderId="0" xfId="1" applyFont="1" applyFill="1" applyAlignment="1">
      <alignment horizontal="left" vertical="center" wrapText="1"/>
    </xf>
    <xf numFmtId="0" fontId="82" fillId="57" borderId="0" xfId="1" applyFont="1" applyFill="1" applyAlignment="1">
      <alignment horizontal="center" vertical="center"/>
    </xf>
  </cellXfs>
  <cellStyles count="6084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4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5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6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7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8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9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0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1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2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3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4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5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6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7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8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9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0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1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2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3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4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5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6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7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8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9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0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1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2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3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4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5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6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7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8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9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80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1"/>
    <cellStyle name="60% - Énfasis1 3 2" xfId="1261"/>
    <cellStyle name="60% - Énfasis1 3 2 2" xfId="3969"/>
    <cellStyle name="60% - Énfasis1 3 3" xfId="4152"/>
    <cellStyle name="60% - Énfasis1 3 4" xfId="4555"/>
    <cellStyle name="60% - Énfasis1 4" xfId="882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3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4"/>
    <cellStyle name="60% - Énfasis2 3 2" xfId="1265"/>
    <cellStyle name="60% - Énfasis2 3 2 2" xfId="3972"/>
    <cellStyle name="60% - Énfasis2 3 3" xfId="4156"/>
    <cellStyle name="60% - Énfasis2 3 4" xfId="4822"/>
    <cellStyle name="60% - Énfasis2 4" xfId="885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6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7"/>
    <cellStyle name="60% - Énfasis3 3 2" xfId="1269"/>
    <cellStyle name="60% - Énfasis3 3 2 2" xfId="3975"/>
    <cellStyle name="60% - Énfasis3 3 3" xfId="4160"/>
    <cellStyle name="60% - Énfasis3 3 4" xfId="4544"/>
    <cellStyle name="60% - Énfasis3 4" xfId="888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9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90"/>
    <cellStyle name="60% - Énfasis4 3 2" xfId="1273"/>
    <cellStyle name="60% - Énfasis4 3 2 2" xfId="3978"/>
    <cellStyle name="60% - Énfasis4 3 3" xfId="4164"/>
    <cellStyle name="60% - Énfasis4 3 4" xfId="4541"/>
    <cellStyle name="60% - Énfasis4 4" xfId="891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2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3"/>
    <cellStyle name="60% - Énfasis5 3 2" xfId="1277"/>
    <cellStyle name="60% - Énfasis5 3 2 2" xfId="3981"/>
    <cellStyle name="60% - Énfasis5 3 3" xfId="4168"/>
    <cellStyle name="60% - Énfasis5 3 4" xfId="4818"/>
    <cellStyle name="60% - Énfasis5 4" xfId="894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5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6"/>
    <cellStyle name="60% - Énfasis6 3 2" xfId="1281"/>
    <cellStyle name="60% - Énfasis6 3 2 2" xfId="3984"/>
    <cellStyle name="60% - Énfasis6 3 3" xfId="4172"/>
    <cellStyle name="60% - Énfasis6 3 4" xfId="4816"/>
    <cellStyle name="60% - Énfasis6 4" xfId="897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8"/>
    <cellStyle name="Buena 2 2 2" xfId="1293"/>
    <cellStyle name="Buena 2 2 2 2" xfId="3986"/>
    <cellStyle name="Buena 2 3" xfId="4184"/>
    <cellStyle name="Buena 2 4" xfId="5009"/>
    <cellStyle name="Buena 3" xfId="899"/>
    <cellStyle name="Buena 3 2" xfId="1294"/>
    <cellStyle name="Buena 3 2 2" xfId="3987"/>
    <cellStyle name="Buena 3 3" xfId="4185"/>
    <cellStyle name="Buena 3 4" xfId="4924"/>
    <cellStyle name="Buena 4" xfId="900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1"/>
    <cellStyle name="Cálculo 2 2 2" xfId="1299"/>
    <cellStyle name="Cálculo 2 2 2 2" xfId="3989"/>
    <cellStyle name="Cálculo 2 3" xfId="4190"/>
    <cellStyle name="Cálculo 2 4" xfId="5029"/>
    <cellStyle name="Cálculo 3" xfId="902"/>
    <cellStyle name="Cálculo 3 2" xfId="1300"/>
    <cellStyle name="Cálculo 3 2 2" xfId="3990"/>
    <cellStyle name="Cálculo 3 3" xfId="4191"/>
    <cellStyle name="Cálculo 3 4" xfId="5007"/>
    <cellStyle name="Cálculo 4" xfId="903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4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5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6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7"/>
    <cellStyle name="Celda vinculada 3 2" xfId="1306"/>
    <cellStyle name="Celda vinculada 3 2 2" xfId="3996"/>
    <cellStyle name="Celda vinculada 3 3" xfId="4197"/>
    <cellStyle name="Celda vinculada 3 4" xfId="4988"/>
    <cellStyle name="Celda vinculada 4" xfId="908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7"/>
    <cellStyle name="Comma 10 3 2" xfId="2528"/>
    <cellStyle name="Comma 10 3 2 2" xfId="3927"/>
    <cellStyle name="Comma 10 3 3" xfId="4869"/>
    <cellStyle name="Comma 10 3 4" xfId="5549"/>
    <cellStyle name="Comma 10 4" xfId="842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1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9"/>
    <cellStyle name="Encabezado 4 3 2" xfId="1416"/>
    <cellStyle name="Encabezado 4 3 2 2" xfId="3999"/>
    <cellStyle name="Encabezado 4 3 3" xfId="4308"/>
    <cellStyle name="Encabezado 4 3 4" xfId="4762"/>
    <cellStyle name="Encabezado 4 4" xfId="910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1"/>
    <cellStyle name="Énfasis1 2 2 2" xfId="1419"/>
    <cellStyle name="Énfasis1 2 2 2 2" xfId="4001"/>
    <cellStyle name="Énfasis1 2 3" xfId="4311"/>
    <cellStyle name="Énfasis1 2 4" xfId="4761"/>
    <cellStyle name="Énfasis1 3" xfId="912"/>
    <cellStyle name="Énfasis1 3 2" xfId="1420"/>
    <cellStyle name="Énfasis1 3 2 2" xfId="4002"/>
    <cellStyle name="Énfasis1 3 3" xfId="4312"/>
    <cellStyle name="Énfasis1 3 4" xfId="4760"/>
    <cellStyle name="Énfasis1 4" xfId="913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4"/>
    <cellStyle name="Énfasis2 2 2 2" xfId="1423"/>
    <cellStyle name="Énfasis2 2 2 2 2" xfId="4004"/>
    <cellStyle name="Énfasis2 2 3" xfId="4315"/>
    <cellStyle name="Énfasis2 2 4" xfId="4759"/>
    <cellStyle name="Énfasis2 3" xfId="915"/>
    <cellStyle name="Énfasis2 3 2" xfId="1424"/>
    <cellStyle name="Énfasis2 3 2 2" xfId="4005"/>
    <cellStyle name="Énfasis2 3 3" xfId="4316"/>
    <cellStyle name="Énfasis2 3 4" xfId="4758"/>
    <cellStyle name="Énfasis2 4" xfId="916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7"/>
    <cellStyle name="Énfasis3 2 2 2" xfId="1427"/>
    <cellStyle name="Énfasis3 2 2 2 2" xfId="4007"/>
    <cellStyle name="Énfasis3 2 3" xfId="4319"/>
    <cellStyle name="Énfasis3 2 4" xfId="4756"/>
    <cellStyle name="Énfasis3 3" xfId="918"/>
    <cellStyle name="Énfasis3 3 2" xfId="1428"/>
    <cellStyle name="Énfasis3 3 2 2" xfId="4008"/>
    <cellStyle name="Énfasis3 3 3" xfId="4320"/>
    <cellStyle name="Énfasis3 3 4" xfId="4459"/>
    <cellStyle name="Énfasis3 4" xfId="919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20"/>
    <cellStyle name="Énfasis4 2 2 2" xfId="1431"/>
    <cellStyle name="Énfasis4 2 2 2 2" xfId="4010"/>
    <cellStyle name="Énfasis4 2 3" xfId="4323"/>
    <cellStyle name="Énfasis4 2 4" xfId="4754"/>
    <cellStyle name="Énfasis4 3" xfId="921"/>
    <cellStyle name="Énfasis4 3 2" xfId="1432"/>
    <cellStyle name="Énfasis4 3 2 2" xfId="4011"/>
    <cellStyle name="Énfasis4 3 3" xfId="4324"/>
    <cellStyle name="Énfasis4 3 4" xfId="4457"/>
    <cellStyle name="Énfasis4 4" xfId="922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3"/>
    <cellStyle name="Énfasis5 2 2 2" xfId="1435"/>
    <cellStyle name="Énfasis5 2 2 2 2" xfId="4013"/>
    <cellStyle name="Énfasis5 2 3" xfId="4327"/>
    <cellStyle name="Énfasis5 2 4" xfId="4752"/>
    <cellStyle name="Énfasis5 3" xfId="924"/>
    <cellStyle name="Énfasis5 3 2" xfId="1436"/>
    <cellStyle name="Énfasis5 3 2 2" xfId="4014"/>
    <cellStyle name="Énfasis5 3 3" xfId="4328"/>
    <cellStyle name="Énfasis5 3 4" xfId="4454"/>
    <cellStyle name="Énfasis5 4" xfId="925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6"/>
    <cellStyle name="Énfasis6 2 2 2" xfId="1439"/>
    <cellStyle name="Énfasis6 2 2 2 2" xfId="4016"/>
    <cellStyle name="Énfasis6 2 3" xfId="4331"/>
    <cellStyle name="Énfasis6 2 4" xfId="4750"/>
    <cellStyle name="Énfasis6 3" xfId="927"/>
    <cellStyle name="Énfasis6 3 2" xfId="1440"/>
    <cellStyle name="Énfasis6 3 2 2" xfId="4017"/>
    <cellStyle name="Énfasis6 3 3" xfId="4332"/>
    <cellStyle name="Énfasis6 3 4" xfId="4452"/>
    <cellStyle name="Énfasis6 4" xfId="928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9"/>
    <cellStyle name="Entrada 2 2 2" xfId="1442"/>
    <cellStyle name="Entrada 2 2 2 2" xfId="4019"/>
    <cellStyle name="Entrada 2 3" xfId="4334"/>
    <cellStyle name="Entrada 2 4" xfId="4749"/>
    <cellStyle name="Entrada 3" xfId="930"/>
    <cellStyle name="Entrada 3 2" xfId="1443"/>
    <cellStyle name="Entrada 3 2 2" xfId="4020"/>
    <cellStyle name="Entrada 3 3" xfId="4335"/>
    <cellStyle name="Entrada 3 4" xfId="4748"/>
    <cellStyle name="Entrada 4" xfId="931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2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3"/>
    <cellStyle name="Incorrecto 2 2 2" xfId="1474"/>
    <cellStyle name="Incorrecto 2 2 2 2" xfId="4023"/>
    <cellStyle name="Incorrecto 2 3" xfId="4352"/>
    <cellStyle name="Incorrecto 2 4" xfId="4443"/>
    <cellStyle name="Incorrecto 3" xfId="934"/>
    <cellStyle name="Incorrecto 3 2" xfId="1475"/>
    <cellStyle name="Incorrecto 3 2 2" xfId="4024"/>
    <cellStyle name="Incorrecto 3 3" xfId="4353"/>
    <cellStyle name="Incorrecto 3 4" xfId="4442"/>
    <cellStyle name="Incorrecto 4" xfId="935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3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5"/>
    <cellStyle name="Millares 30 2" xfId="3926"/>
    <cellStyle name="Millares 31" xfId="838"/>
    <cellStyle name="Millares 32" xfId="840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60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6"/>
    <cellStyle name="Neutral 2 2 2" xfId="1511"/>
    <cellStyle name="Neutral 2 2 2 2" xfId="4026"/>
    <cellStyle name="Neutral 2 3" xfId="4389"/>
    <cellStyle name="Neutral 2 4" xfId="4723"/>
    <cellStyle name="Neutral 3" xfId="937"/>
    <cellStyle name="Neutral 3 2" xfId="1512"/>
    <cellStyle name="Neutral 3 2 2" xfId="4027"/>
    <cellStyle name="Neutral 3 3" xfId="4390"/>
    <cellStyle name="Neutral 3 4" xfId="4722"/>
    <cellStyle name="Neutral 4" xfId="938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4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6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3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9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rmal_COMPARACION 2002-2001" xfId="6083"/>
    <cellStyle name="Normal_tbm_activad 2" xfId="775"/>
    <cellStyle name="Nota" xfId="776"/>
    <cellStyle name="Nota 2" xfId="1837"/>
    <cellStyle name="Nota 3" xfId="3894"/>
    <cellStyle name="Nota 4" xfId="4585"/>
    <cellStyle name="Nota 5" xfId="4964"/>
    <cellStyle name="Notas 2" xfId="777"/>
    <cellStyle name="Notas 2 10" xfId="3241"/>
    <cellStyle name="Notas 2 11" xfId="3440"/>
    <cellStyle name="Notas 2 12" xfId="4029"/>
    <cellStyle name="Notas 2 13" xfId="4586"/>
    <cellStyle name="Notas 2 14" xfId="4898"/>
    <cellStyle name="Notas 2 2" xfId="939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0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1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8"/>
    <cellStyle name="Note 2" xfId="1940"/>
    <cellStyle name="Note 2 2" xfId="3896"/>
    <cellStyle name="Note 3" xfId="4663"/>
    <cellStyle name="Note 4" xfId="4998"/>
    <cellStyle name="Output" xfId="779"/>
    <cellStyle name="Output 2" xfId="1841"/>
    <cellStyle name="Output 2 2" xfId="3897"/>
    <cellStyle name="Output 3" xfId="4589"/>
    <cellStyle name="Output 4" xfId="4965"/>
    <cellStyle name="Percent [2]" xfId="780"/>
    <cellStyle name="Percent [2] 2" xfId="1842"/>
    <cellStyle name="Percent [2] 3" xfId="3898"/>
    <cellStyle name="Percent [2] 4" xfId="4590"/>
    <cellStyle name="Percent [2] 5" xfId="4960"/>
    <cellStyle name="Percent 2" xfId="781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2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3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4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5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6"/>
    <cellStyle name="Percentual" xfId="2679"/>
    <cellStyle name="Percentuale 2" xfId="787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8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9"/>
    <cellStyle name="Porcentual 3 2" xfId="1851"/>
    <cellStyle name="Porcentual 3 3" xfId="4598"/>
    <cellStyle name="Porcentual 3 4" xfId="4962"/>
    <cellStyle name="Porcentual 4" xfId="790"/>
    <cellStyle name="Porcentual 4 2" xfId="2485"/>
    <cellStyle name="Publication" xfId="791"/>
    <cellStyle name="Punto" xfId="2684"/>
    <cellStyle name="Punto0" xfId="2685"/>
    <cellStyle name="Red Text" xfId="792"/>
    <cellStyle name="Red Text 2" xfId="1852"/>
    <cellStyle name="Red Text 2 2" xfId="3904"/>
    <cellStyle name="Red Text 3" xfId="4601"/>
    <cellStyle name="Red Text 4" xfId="4892"/>
    <cellStyle name="s" xfId="793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4"/>
    <cellStyle name="s_Sheet5 3" xfId="4606"/>
    <cellStyle name="s_Sheet5 4" xfId="4890"/>
    <cellStyle name="s_Sheet5_3.22-08" xfId="798"/>
    <cellStyle name="s_Sheet5_3.22-08 2" xfId="1855"/>
    <cellStyle name="s_Sheet5_3.22-08 3" xfId="4607"/>
    <cellStyle name="s_Sheet5_3.22-08 4" xfId="4889"/>
    <cellStyle name="s_Sheet5_3.22-08_RD en Cifras 2010. Precios" xfId="799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800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1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2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3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4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5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6"/>
    <cellStyle name="Salida 2" xfId="807"/>
    <cellStyle name="Salida 2 2" xfId="942"/>
    <cellStyle name="Salida 2 2 2" xfId="1892"/>
    <cellStyle name="Salida 2 2 2 2" xfId="4032"/>
    <cellStyle name="Salida 2 3" xfId="4618"/>
    <cellStyle name="Salida 2 4" xfId="4971"/>
    <cellStyle name="Salida 3" xfId="943"/>
    <cellStyle name="Salida 3 2" xfId="1893"/>
    <cellStyle name="Salida 3 2 2" xfId="4033"/>
    <cellStyle name="Salida 3 3" xfId="4619"/>
    <cellStyle name="Salida 3 4" xfId="4956"/>
    <cellStyle name="Salida 4" xfId="944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8"/>
    <cellStyle name="Testo descrittivo" xfId="809"/>
    <cellStyle name="Text" xfId="2691"/>
    <cellStyle name="Texto de advertencia 2" xfId="810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5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6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1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7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8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4"/>
    <cellStyle name="Título 1 2 2 2" xfId="4041"/>
    <cellStyle name="Título 1 2 3" xfId="4630"/>
    <cellStyle name="Título 1 2 4" xfId="4880"/>
    <cellStyle name="Título 1 3" xfId="949"/>
    <cellStyle name="Título 1 3 2" xfId="1905"/>
    <cellStyle name="Título 1 3 2 2" xfId="4042"/>
    <cellStyle name="Título 1 3 3" xfId="4631"/>
    <cellStyle name="Título 1 3 4" xfId="4681"/>
    <cellStyle name="Título 1 4" xfId="950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1"/>
    <cellStyle name="Título 2 2 2" xfId="1908"/>
    <cellStyle name="Título 2 2 2 2" xfId="4044"/>
    <cellStyle name="Título 2 2 3" xfId="4634"/>
    <cellStyle name="Título 2 2 4" xfId="4679"/>
    <cellStyle name="Título 2 3" xfId="951"/>
    <cellStyle name="Título 2 3 2" xfId="1909"/>
    <cellStyle name="Título 2 3 2 2" xfId="4045"/>
    <cellStyle name="Título 2 3 3" xfId="4635"/>
    <cellStyle name="Título 2 3 4" xfId="4937"/>
    <cellStyle name="Título 2 4" xfId="952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2"/>
    <cellStyle name="Título 3 2 2" xfId="1912"/>
    <cellStyle name="Título 3 2 2 2" xfId="4047"/>
    <cellStyle name="Título 3 2 3" xfId="4638"/>
    <cellStyle name="Título 3 2 4" xfId="4953"/>
    <cellStyle name="Título 3 3" xfId="953"/>
    <cellStyle name="Título 3 3 2" xfId="1913"/>
    <cellStyle name="Título 3 3 2 2" xfId="4048"/>
    <cellStyle name="Título 3 3 3" xfId="4639"/>
    <cellStyle name="Título 3 3 4" xfId="4879"/>
    <cellStyle name="Título 3 4" xfId="954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9"/>
    <cellStyle name="Título 4 2" xfId="1915"/>
    <cellStyle name="Título 4 2 2" xfId="4050"/>
    <cellStyle name="Título 4 3" xfId="4641"/>
    <cellStyle name="Título 4 4" xfId="5015"/>
    <cellStyle name="Título 5" xfId="955"/>
    <cellStyle name="Título 5 2" xfId="1916"/>
    <cellStyle name="Título 5 2 2" xfId="4051"/>
    <cellStyle name="Título 5 3" xfId="4642"/>
    <cellStyle name="Título 5 4" xfId="4873"/>
    <cellStyle name="Título 6" xfId="956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3"/>
    <cellStyle name="TopGrey 2" xfId="1918"/>
    <cellStyle name="TopGrey 2 2" xfId="3918"/>
    <cellStyle name="TopGrey 3" xfId="4644"/>
    <cellStyle name="TopGrey 4" xfId="4952"/>
    <cellStyle name="Total 2" xfId="824"/>
    <cellStyle name="Total 2 2" xfId="957"/>
    <cellStyle name="Total 2 2 2" xfId="1919"/>
    <cellStyle name="Total 2 2 2 2" xfId="4053"/>
    <cellStyle name="Total 2 3" xfId="4645"/>
    <cellStyle name="Total 2 4" xfId="4678"/>
    <cellStyle name="Total 3" xfId="958"/>
    <cellStyle name="Total 3 2" xfId="1920"/>
    <cellStyle name="Total 3 2 2" xfId="4054"/>
    <cellStyle name="Total 3 3" xfId="4646"/>
    <cellStyle name="Total 3 4" xfId="5019"/>
    <cellStyle name="Total 4" xfId="959"/>
    <cellStyle name="Total 4 2" xfId="1921"/>
    <cellStyle name="Total 4 2 2" xfId="4055"/>
    <cellStyle name="Total 4 3" xfId="4647"/>
    <cellStyle name="Total 4 4" xfId="4874"/>
    <cellStyle name="Totale" xfId="825"/>
    <cellStyle name="Unprot" xfId="826"/>
    <cellStyle name="Unprot 2" xfId="1922"/>
    <cellStyle name="Unprot 2 2" xfId="3919"/>
    <cellStyle name="Unprot 3" xfId="4648"/>
    <cellStyle name="Unprot 4" xfId="4951"/>
    <cellStyle name="Unprot$" xfId="827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8"/>
    <cellStyle name="Unprotect" xfId="829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0"/>
    <cellStyle name="Valore non valido 2" xfId="1925"/>
    <cellStyle name="Valore non valido 2 2" xfId="3922"/>
    <cellStyle name="Valore non valido 3" xfId="4652"/>
    <cellStyle name="Valore non valido 4" xfId="4875"/>
    <cellStyle name="Valore valido" xfId="831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2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125015</xdr:colOff>
      <xdr:row>0</xdr:row>
      <xdr:rowOff>9525</xdr:rowOff>
    </xdr:from>
    <xdr:to>
      <xdr:col>13</xdr:col>
      <xdr:colOff>734614</xdr:colOff>
      <xdr:row>2</xdr:row>
      <xdr:rowOff>19447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03165" y="9525"/>
          <a:ext cx="609599" cy="343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0</xdr:row>
      <xdr:rowOff>0</xdr:rowOff>
    </xdr:from>
    <xdr:to>
      <xdr:col>14</xdr:col>
      <xdr:colOff>73269</xdr:colOff>
      <xdr:row>1</xdr:row>
      <xdr:rowOff>133350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78175" y="47625"/>
          <a:ext cx="635244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752475</xdr:colOff>
      <xdr:row>0</xdr:row>
      <xdr:rowOff>0</xdr:rowOff>
    </xdr:from>
    <xdr:to>
      <xdr:col>13</xdr:col>
      <xdr:colOff>625719</xdr:colOff>
      <xdr:row>1</xdr:row>
      <xdr:rowOff>133350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63575" y="66675"/>
          <a:ext cx="635244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0</xdr:row>
      <xdr:rowOff>133350</xdr:rowOff>
    </xdr:from>
    <xdr:to>
      <xdr:col>13</xdr:col>
      <xdr:colOff>911469</xdr:colOff>
      <xdr:row>2</xdr:row>
      <xdr:rowOff>95250</xdr:rowOff>
    </xdr:to>
    <xdr:pic>
      <xdr:nvPicPr>
        <xdr:cNvPr id="3" name="1 Imagen" descr="logo%20ONE%20sin%20fond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35300" y="133350"/>
          <a:ext cx="635244" cy="314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504825</xdr:colOff>
      <xdr:row>0</xdr:row>
      <xdr:rowOff>95250</xdr:rowOff>
    </xdr:from>
    <xdr:to>
      <xdr:col>13</xdr:col>
      <xdr:colOff>942976</xdr:colOff>
      <xdr:row>1</xdr:row>
      <xdr:rowOff>171450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21050" y="95250"/>
          <a:ext cx="438151" cy="247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590550</xdr:colOff>
      <xdr:row>0</xdr:row>
      <xdr:rowOff>47626</xdr:rowOff>
    </xdr:from>
    <xdr:to>
      <xdr:col>13</xdr:col>
      <xdr:colOff>1095375</xdr:colOff>
      <xdr:row>1</xdr:row>
      <xdr:rowOff>58102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21300" y="47626"/>
          <a:ext cx="504825" cy="2771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L77"/>
  <sheetViews>
    <sheetView workbookViewId="0">
      <pane xSplit="1" topLeftCell="H1" activePane="topRight" state="frozen"/>
      <selection pane="topRight" activeCell="O9" sqref="O9"/>
    </sheetView>
  </sheetViews>
  <sheetFormatPr baseColWidth="10" defaultColWidth="9.140625" defaultRowHeight="12.75"/>
  <cols>
    <col min="1" max="1" width="72" style="10" customWidth="1"/>
    <col min="2" max="2" width="13" style="95" bestFit="1" customWidth="1"/>
    <col min="3" max="3" width="13.28515625" style="10" bestFit="1" customWidth="1"/>
    <col min="4" max="4" width="14.140625" style="10" bestFit="1" customWidth="1"/>
    <col min="5" max="5" width="13.42578125" style="10" bestFit="1" customWidth="1"/>
    <col min="6" max="6" width="16.42578125" style="10" bestFit="1" customWidth="1"/>
    <col min="7" max="7" width="14.140625" style="10" bestFit="1" customWidth="1"/>
    <col min="8" max="8" width="13.28515625" style="10" bestFit="1" customWidth="1"/>
    <col min="9" max="9" width="13.28515625" style="10" customWidth="1"/>
    <col min="10" max="10" width="14.140625" style="10" customWidth="1"/>
    <col min="11" max="12" width="13.28515625" style="10" bestFit="1" customWidth="1"/>
    <col min="13" max="13" width="11.42578125" style="10" customWidth="1"/>
    <col min="14" max="14" width="12.42578125" style="10" bestFit="1" customWidth="1"/>
    <col min="15" max="17" width="11.28515625" style="10" customWidth="1"/>
    <col min="18" max="18" width="13" style="10" customWidth="1"/>
    <col min="19" max="19" width="12.5703125" style="10" customWidth="1"/>
    <col min="20" max="20" width="13" style="10" customWidth="1"/>
    <col min="21" max="21" width="12.5703125" style="10" customWidth="1"/>
    <col min="22" max="22" width="14" style="10" customWidth="1"/>
    <col min="23" max="23" width="12.28515625" style="10" customWidth="1"/>
    <col min="24" max="24" width="13.140625" style="10" customWidth="1"/>
    <col min="25" max="25" width="13.7109375" style="10" customWidth="1"/>
    <col min="26" max="35" width="11.28515625" style="10" customWidth="1"/>
    <col min="36" max="36" width="12.85546875" style="10" customWidth="1"/>
    <col min="37" max="37" width="14.5703125" style="10" customWidth="1"/>
    <col min="38" max="40" width="11.28515625" style="10" customWidth="1"/>
    <col min="41" max="41" width="13.140625" style="10" customWidth="1"/>
    <col min="42" max="42" width="12.5703125" style="10" customWidth="1"/>
    <col min="43" max="48" width="11.28515625" style="10" customWidth="1"/>
    <col min="49" max="49" width="12.5703125" style="10" customWidth="1"/>
    <col min="50" max="52" width="11.28515625" style="10" customWidth="1"/>
    <col min="53" max="53" width="14.28515625" style="10" customWidth="1"/>
    <col min="54" max="59" width="11.28515625" style="10" customWidth="1"/>
    <col min="60" max="62" width="13" style="10" customWidth="1"/>
    <col min="63" max="247" width="9.140625" style="10"/>
    <col min="248" max="248" width="11.7109375" style="10" customWidth="1"/>
    <col min="249" max="252" width="9.7109375" style="10" customWidth="1"/>
    <col min="253" max="253" width="10.85546875" style="10" customWidth="1"/>
    <col min="254" max="259" width="9.7109375" style="10" customWidth="1"/>
    <col min="260" max="263" width="9.140625" style="10"/>
    <col min="264" max="264" width="10.7109375" style="10" customWidth="1"/>
    <col min="265" max="265" width="12" style="10" customWidth="1"/>
    <col min="266" max="271" width="9.140625" style="10"/>
    <col min="272" max="272" width="11.42578125" style="10" customWidth="1"/>
    <col min="273" max="280" width="9.140625" style="10"/>
    <col min="281" max="281" width="10.5703125" style="10" customWidth="1"/>
    <col min="282" max="282" width="12" style="10" customWidth="1"/>
    <col min="283" max="283" width="9.42578125" style="10" customWidth="1"/>
    <col min="284" max="284" width="9.140625" style="10"/>
    <col min="285" max="285" width="10.85546875" style="10" customWidth="1"/>
    <col min="286" max="290" width="9.140625" style="10"/>
    <col min="291" max="291" width="9.85546875" style="10" customWidth="1"/>
    <col min="292" max="292" width="9.140625" style="10"/>
    <col min="293" max="293" width="10.140625" style="10" customWidth="1"/>
    <col min="294" max="503" width="9.140625" style="10"/>
    <col min="504" max="504" width="11.7109375" style="10" customWidth="1"/>
    <col min="505" max="508" width="9.7109375" style="10" customWidth="1"/>
    <col min="509" max="509" width="10.85546875" style="10" customWidth="1"/>
    <col min="510" max="515" width="9.7109375" style="10" customWidth="1"/>
    <col min="516" max="519" width="9.140625" style="10"/>
    <col min="520" max="520" width="10.7109375" style="10" customWidth="1"/>
    <col min="521" max="521" width="12" style="10" customWidth="1"/>
    <col min="522" max="527" width="9.140625" style="10"/>
    <col min="528" max="528" width="11.42578125" style="10" customWidth="1"/>
    <col min="529" max="536" width="9.140625" style="10"/>
    <col min="537" max="537" width="10.5703125" style="10" customWidth="1"/>
    <col min="538" max="538" width="12" style="10" customWidth="1"/>
    <col min="539" max="539" width="9.42578125" style="10" customWidth="1"/>
    <col min="540" max="540" width="9.140625" style="10"/>
    <col min="541" max="541" width="10.85546875" style="10" customWidth="1"/>
    <col min="542" max="546" width="9.140625" style="10"/>
    <col min="547" max="547" width="9.85546875" style="10" customWidth="1"/>
    <col min="548" max="548" width="9.140625" style="10"/>
    <col min="549" max="549" width="10.140625" style="10" customWidth="1"/>
    <col min="550" max="759" width="9.140625" style="10"/>
    <col min="760" max="760" width="11.7109375" style="10" customWidth="1"/>
    <col min="761" max="764" width="9.7109375" style="10" customWidth="1"/>
    <col min="765" max="765" width="10.85546875" style="10" customWidth="1"/>
    <col min="766" max="771" width="9.7109375" style="10" customWidth="1"/>
    <col min="772" max="775" width="9.140625" style="10"/>
    <col min="776" max="776" width="10.7109375" style="10" customWidth="1"/>
    <col min="777" max="777" width="12" style="10" customWidth="1"/>
    <col min="778" max="783" width="9.140625" style="10"/>
    <col min="784" max="784" width="11.42578125" style="10" customWidth="1"/>
    <col min="785" max="792" width="9.140625" style="10"/>
    <col min="793" max="793" width="10.5703125" style="10" customWidth="1"/>
    <col min="794" max="794" width="12" style="10" customWidth="1"/>
    <col min="795" max="795" width="9.42578125" style="10" customWidth="1"/>
    <col min="796" max="796" width="9.140625" style="10"/>
    <col min="797" max="797" width="10.85546875" style="10" customWidth="1"/>
    <col min="798" max="802" width="9.140625" style="10"/>
    <col min="803" max="803" width="9.85546875" style="10" customWidth="1"/>
    <col min="804" max="804" width="9.140625" style="10"/>
    <col min="805" max="805" width="10.140625" style="10" customWidth="1"/>
    <col min="806" max="1015" width="9.140625" style="10"/>
    <col min="1016" max="1016" width="11.7109375" style="10" customWidth="1"/>
    <col min="1017" max="1020" width="9.7109375" style="10" customWidth="1"/>
    <col min="1021" max="1021" width="10.85546875" style="10" customWidth="1"/>
    <col min="1022" max="1027" width="9.7109375" style="10" customWidth="1"/>
    <col min="1028" max="1031" width="9.140625" style="10"/>
    <col min="1032" max="1032" width="10.7109375" style="10" customWidth="1"/>
    <col min="1033" max="1033" width="12" style="10" customWidth="1"/>
    <col min="1034" max="1039" width="9.140625" style="10"/>
    <col min="1040" max="1040" width="11.42578125" style="10" customWidth="1"/>
    <col min="1041" max="1048" width="9.140625" style="10"/>
    <col min="1049" max="1049" width="10.5703125" style="10" customWidth="1"/>
    <col min="1050" max="1050" width="12" style="10" customWidth="1"/>
    <col min="1051" max="1051" width="9.42578125" style="10" customWidth="1"/>
    <col min="1052" max="1052" width="9.140625" style="10"/>
    <col min="1053" max="1053" width="10.85546875" style="10" customWidth="1"/>
    <col min="1054" max="1058" width="9.140625" style="10"/>
    <col min="1059" max="1059" width="9.85546875" style="10" customWidth="1"/>
    <col min="1060" max="1060" width="9.140625" style="10"/>
    <col min="1061" max="1061" width="10.140625" style="10" customWidth="1"/>
    <col min="1062" max="1271" width="9.140625" style="10"/>
    <col min="1272" max="1272" width="11.7109375" style="10" customWidth="1"/>
    <col min="1273" max="1276" width="9.7109375" style="10" customWidth="1"/>
    <col min="1277" max="1277" width="10.85546875" style="10" customWidth="1"/>
    <col min="1278" max="1283" width="9.7109375" style="10" customWidth="1"/>
    <col min="1284" max="1287" width="9.140625" style="10"/>
    <col min="1288" max="1288" width="10.7109375" style="10" customWidth="1"/>
    <col min="1289" max="1289" width="12" style="10" customWidth="1"/>
    <col min="1290" max="1295" width="9.140625" style="10"/>
    <col min="1296" max="1296" width="11.42578125" style="10" customWidth="1"/>
    <col min="1297" max="1304" width="9.140625" style="10"/>
    <col min="1305" max="1305" width="10.5703125" style="10" customWidth="1"/>
    <col min="1306" max="1306" width="12" style="10" customWidth="1"/>
    <col min="1307" max="1307" width="9.42578125" style="10" customWidth="1"/>
    <col min="1308" max="1308" width="9.140625" style="10"/>
    <col min="1309" max="1309" width="10.85546875" style="10" customWidth="1"/>
    <col min="1310" max="1314" width="9.140625" style="10"/>
    <col min="1315" max="1315" width="9.85546875" style="10" customWidth="1"/>
    <col min="1316" max="1316" width="9.140625" style="10"/>
    <col min="1317" max="1317" width="10.140625" style="10" customWidth="1"/>
    <col min="1318" max="1527" width="9.140625" style="10"/>
    <col min="1528" max="1528" width="11.7109375" style="10" customWidth="1"/>
    <col min="1529" max="1532" width="9.7109375" style="10" customWidth="1"/>
    <col min="1533" max="1533" width="10.85546875" style="10" customWidth="1"/>
    <col min="1534" max="1539" width="9.7109375" style="10" customWidth="1"/>
    <col min="1540" max="1543" width="9.140625" style="10"/>
    <col min="1544" max="1544" width="10.7109375" style="10" customWidth="1"/>
    <col min="1545" max="1545" width="12" style="10" customWidth="1"/>
    <col min="1546" max="1551" width="9.140625" style="10"/>
    <col min="1552" max="1552" width="11.42578125" style="10" customWidth="1"/>
    <col min="1553" max="1560" width="9.140625" style="10"/>
    <col min="1561" max="1561" width="10.5703125" style="10" customWidth="1"/>
    <col min="1562" max="1562" width="12" style="10" customWidth="1"/>
    <col min="1563" max="1563" width="9.42578125" style="10" customWidth="1"/>
    <col min="1564" max="1564" width="9.140625" style="10"/>
    <col min="1565" max="1565" width="10.85546875" style="10" customWidth="1"/>
    <col min="1566" max="1570" width="9.140625" style="10"/>
    <col min="1571" max="1571" width="9.85546875" style="10" customWidth="1"/>
    <col min="1572" max="1572" width="9.140625" style="10"/>
    <col min="1573" max="1573" width="10.140625" style="10" customWidth="1"/>
    <col min="1574" max="1783" width="9.140625" style="10"/>
    <col min="1784" max="1784" width="11.7109375" style="10" customWidth="1"/>
    <col min="1785" max="1788" width="9.7109375" style="10" customWidth="1"/>
    <col min="1789" max="1789" width="10.85546875" style="10" customWidth="1"/>
    <col min="1790" max="1795" width="9.7109375" style="10" customWidth="1"/>
    <col min="1796" max="1799" width="9.140625" style="10"/>
    <col min="1800" max="1800" width="10.7109375" style="10" customWidth="1"/>
    <col min="1801" max="1801" width="12" style="10" customWidth="1"/>
    <col min="1802" max="1807" width="9.140625" style="10"/>
    <col min="1808" max="1808" width="11.42578125" style="10" customWidth="1"/>
    <col min="1809" max="1816" width="9.140625" style="10"/>
    <col min="1817" max="1817" width="10.5703125" style="10" customWidth="1"/>
    <col min="1818" max="1818" width="12" style="10" customWidth="1"/>
    <col min="1819" max="1819" width="9.42578125" style="10" customWidth="1"/>
    <col min="1820" max="1820" width="9.140625" style="10"/>
    <col min="1821" max="1821" width="10.85546875" style="10" customWidth="1"/>
    <col min="1822" max="1826" width="9.140625" style="10"/>
    <col min="1827" max="1827" width="9.85546875" style="10" customWidth="1"/>
    <col min="1828" max="1828" width="9.140625" style="10"/>
    <col min="1829" max="1829" width="10.140625" style="10" customWidth="1"/>
    <col min="1830" max="2039" width="9.140625" style="10"/>
    <col min="2040" max="2040" width="11.7109375" style="10" customWidth="1"/>
    <col min="2041" max="2044" width="9.7109375" style="10" customWidth="1"/>
    <col min="2045" max="2045" width="10.85546875" style="10" customWidth="1"/>
    <col min="2046" max="2051" width="9.7109375" style="10" customWidth="1"/>
    <col min="2052" max="2055" width="9.140625" style="10"/>
    <col min="2056" max="2056" width="10.7109375" style="10" customWidth="1"/>
    <col min="2057" max="2057" width="12" style="10" customWidth="1"/>
    <col min="2058" max="2063" width="9.140625" style="10"/>
    <col min="2064" max="2064" width="11.42578125" style="10" customWidth="1"/>
    <col min="2065" max="2072" width="9.140625" style="10"/>
    <col min="2073" max="2073" width="10.5703125" style="10" customWidth="1"/>
    <col min="2074" max="2074" width="12" style="10" customWidth="1"/>
    <col min="2075" max="2075" width="9.42578125" style="10" customWidth="1"/>
    <col min="2076" max="2076" width="9.140625" style="10"/>
    <col min="2077" max="2077" width="10.85546875" style="10" customWidth="1"/>
    <col min="2078" max="2082" width="9.140625" style="10"/>
    <col min="2083" max="2083" width="9.85546875" style="10" customWidth="1"/>
    <col min="2084" max="2084" width="9.140625" style="10"/>
    <col min="2085" max="2085" width="10.140625" style="10" customWidth="1"/>
    <col min="2086" max="2295" width="9.140625" style="10"/>
    <col min="2296" max="2296" width="11.7109375" style="10" customWidth="1"/>
    <col min="2297" max="2300" width="9.7109375" style="10" customWidth="1"/>
    <col min="2301" max="2301" width="10.85546875" style="10" customWidth="1"/>
    <col min="2302" max="2307" width="9.7109375" style="10" customWidth="1"/>
    <col min="2308" max="2311" width="9.140625" style="10"/>
    <col min="2312" max="2312" width="10.7109375" style="10" customWidth="1"/>
    <col min="2313" max="2313" width="12" style="10" customWidth="1"/>
    <col min="2314" max="2319" width="9.140625" style="10"/>
    <col min="2320" max="2320" width="11.42578125" style="10" customWidth="1"/>
    <col min="2321" max="2328" width="9.140625" style="10"/>
    <col min="2329" max="2329" width="10.5703125" style="10" customWidth="1"/>
    <col min="2330" max="2330" width="12" style="10" customWidth="1"/>
    <col min="2331" max="2331" width="9.42578125" style="10" customWidth="1"/>
    <col min="2332" max="2332" width="9.140625" style="10"/>
    <col min="2333" max="2333" width="10.85546875" style="10" customWidth="1"/>
    <col min="2334" max="2338" width="9.140625" style="10"/>
    <col min="2339" max="2339" width="9.85546875" style="10" customWidth="1"/>
    <col min="2340" max="2340" width="9.140625" style="10"/>
    <col min="2341" max="2341" width="10.140625" style="10" customWidth="1"/>
    <col min="2342" max="2551" width="9.140625" style="10"/>
    <col min="2552" max="2552" width="11.7109375" style="10" customWidth="1"/>
    <col min="2553" max="2556" width="9.7109375" style="10" customWidth="1"/>
    <col min="2557" max="2557" width="10.85546875" style="10" customWidth="1"/>
    <col min="2558" max="2563" width="9.7109375" style="10" customWidth="1"/>
    <col min="2564" max="2567" width="9.140625" style="10"/>
    <col min="2568" max="2568" width="10.7109375" style="10" customWidth="1"/>
    <col min="2569" max="2569" width="12" style="10" customWidth="1"/>
    <col min="2570" max="2575" width="9.140625" style="10"/>
    <col min="2576" max="2576" width="11.42578125" style="10" customWidth="1"/>
    <col min="2577" max="2584" width="9.140625" style="10"/>
    <col min="2585" max="2585" width="10.5703125" style="10" customWidth="1"/>
    <col min="2586" max="2586" width="12" style="10" customWidth="1"/>
    <col min="2587" max="2587" width="9.42578125" style="10" customWidth="1"/>
    <col min="2588" max="2588" width="9.140625" style="10"/>
    <col min="2589" max="2589" width="10.85546875" style="10" customWidth="1"/>
    <col min="2590" max="2594" width="9.140625" style="10"/>
    <col min="2595" max="2595" width="9.85546875" style="10" customWidth="1"/>
    <col min="2596" max="2596" width="9.140625" style="10"/>
    <col min="2597" max="2597" width="10.140625" style="10" customWidth="1"/>
    <col min="2598" max="2807" width="9.140625" style="10"/>
    <col min="2808" max="2808" width="11.7109375" style="10" customWidth="1"/>
    <col min="2809" max="2812" width="9.7109375" style="10" customWidth="1"/>
    <col min="2813" max="2813" width="10.85546875" style="10" customWidth="1"/>
    <col min="2814" max="2819" width="9.7109375" style="10" customWidth="1"/>
    <col min="2820" max="2823" width="9.140625" style="10"/>
    <col min="2824" max="2824" width="10.7109375" style="10" customWidth="1"/>
    <col min="2825" max="2825" width="12" style="10" customWidth="1"/>
    <col min="2826" max="2831" width="9.140625" style="10"/>
    <col min="2832" max="2832" width="11.42578125" style="10" customWidth="1"/>
    <col min="2833" max="2840" width="9.140625" style="10"/>
    <col min="2841" max="2841" width="10.5703125" style="10" customWidth="1"/>
    <col min="2842" max="2842" width="12" style="10" customWidth="1"/>
    <col min="2843" max="2843" width="9.42578125" style="10" customWidth="1"/>
    <col min="2844" max="2844" width="9.140625" style="10"/>
    <col min="2845" max="2845" width="10.85546875" style="10" customWidth="1"/>
    <col min="2846" max="2850" width="9.140625" style="10"/>
    <col min="2851" max="2851" width="9.85546875" style="10" customWidth="1"/>
    <col min="2852" max="2852" width="9.140625" style="10"/>
    <col min="2853" max="2853" width="10.140625" style="10" customWidth="1"/>
    <col min="2854" max="3063" width="9.140625" style="10"/>
    <col min="3064" max="3064" width="11.7109375" style="10" customWidth="1"/>
    <col min="3065" max="3068" width="9.7109375" style="10" customWidth="1"/>
    <col min="3069" max="3069" width="10.85546875" style="10" customWidth="1"/>
    <col min="3070" max="3075" width="9.7109375" style="10" customWidth="1"/>
    <col min="3076" max="3079" width="9.140625" style="10"/>
    <col min="3080" max="3080" width="10.7109375" style="10" customWidth="1"/>
    <col min="3081" max="3081" width="12" style="10" customWidth="1"/>
    <col min="3082" max="3087" width="9.140625" style="10"/>
    <col min="3088" max="3088" width="11.42578125" style="10" customWidth="1"/>
    <col min="3089" max="3096" width="9.140625" style="10"/>
    <col min="3097" max="3097" width="10.5703125" style="10" customWidth="1"/>
    <col min="3098" max="3098" width="12" style="10" customWidth="1"/>
    <col min="3099" max="3099" width="9.42578125" style="10" customWidth="1"/>
    <col min="3100" max="3100" width="9.140625" style="10"/>
    <col min="3101" max="3101" width="10.85546875" style="10" customWidth="1"/>
    <col min="3102" max="3106" width="9.140625" style="10"/>
    <col min="3107" max="3107" width="9.85546875" style="10" customWidth="1"/>
    <col min="3108" max="3108" width="9.140625" style="10"/>
    <col min="3109" max="3109" width="10.140625" style="10" customWidth="1"/>
    <col min="3110" max="3319" width="9.140625" style="10"/>
    <col min="3320" max="3320" width="11.7109375" style="10" customWidth="1"/>
    <col min="3321" max="3324" width="9.7109375" style="10" customWidth="1"/>
    <col min="3325" max="3325" width="10.85546875" style="10" customWidth="1"/>
    <col min="3326" max="3331" width="9.7109375" style="10" customWidth="1"/>
    <col min="3332" max="3335" width="9.140625" style="10"/>
    <col min="3336" max="3336" width="10.7109375" style="10" customWidth="1"/>
    <col min="3337" max="3337" width="12" style="10" customWidth="1"/>
    <col min="3338" max="3343" width="9.140625" style="10"/>
    <col min="3344" max="3344" width="11.42578125" style="10" customWidth="1"/>
    <col min="3345" max="3352" width="9.140625" style="10"/>
    <col min="3353" max="3353" width="10.5703125" style="10" customWidth="1"/>
    <col min="3354" max="3354" width="12" style="10" customWidth="1"/>
    <col min="3355" max="3355" width="9.42578125" style="10" customWidth="1"/>
    <col min="3356" max="3356" width="9.140625" style="10"/>
    <col min="3357" max="3357" width="10.85546875" style="10" customWidth="1"/>
    <col min="3358" max="3362" width="9.140625" style="10"/>
    <col min="3363" max="3363" width="9.85546875" style="10" customWidth="1"/>
    <col min="3364" max="3364" width="9.140625" style="10"/>
    <col min="3365" max="3365" width="10.140625" style="10" customWidth="1"/>
    <col min="3366" max="3575" width="9.140625" style="10"/>
    <col min="3576" max="3576" width="11.7109375" style="10" customWidth="1"/>
    <col min="3577" max="3580" width="9.7109375" style="10" customWidth="1"/>
    <col min="3581" max="3581" width="10.85546875" style="10" customWidth="1"/>
    <col min="3582" max="3587" width="9.7109375" style="10" customWidth="1"/>
    <col min="3588" max="3591" width="9.140625" style="10"/>
    <col min="3592" max="3592" width="10.7109375" style="10" customWidth="1"/>
    <col min="3593" max="3593" width="12" style="10" customWidth="1"/>
    <col min="3594" max="3599" width="9.140625" style="10"/>
    <col min="3600" max="3600" width="11.42578125" style="10" customWidth="1"/>
    <col min="3601" max="3608" width="9.140625" style="10"/>
    <col min="3609" max="3609" width="10.5703125" style="10" customWidth="1"/>
    <col min="3610" max="3610" width="12" style="10" customWidth="1"/>
    <col min="3611" max="3611" width="9.42578125" style="10" customWidth="1"/>
    <col min="3612" max="3612" width="9.140625" style="10"/>
    <col min="3613" max="3613" width="10.85546875" style="10" customWidth="1"/>
    <col min="3614" max="3618" width="9.140625" style="10"/>
    <col min="3619" max="3619" width="9.85546875" style="10" customWidth="1"/>
    <col min="3620" max="3620" width="9.140625" style="10"/>
    <col min="3621" max="3621" width="10.140625" style="10" customWidth="1"/>
    <col min="3622" max="3831" width="9.140625" style="10"/>
    <col min="3832" max="3832" width="11.7109375" style="10" customWidth="1"/>
    <col min="3833" max="3836" width="9.7109375" style="10" customWidth="1"/>
    <col min="3837" max="3837" width="10.85546875" style="10" customWidth="1"/>
    <col min="3838" max="3843" width="9.7109375" style="10" customWidth="1"/>
    <col min="3844" max="3847" width="9.140625" style="10"/>
    <col min="3848" max="3848" width="10.7109375" style="10" customWidth="1"/>
    <col min="3849" max="3849" width="12" style="10" customWidth="1"/>
    <col min="3850" max="3855" width="9.140625" style="10"/>
    <col min="3856" max="3856" width="11.42578125" style="10" customWidth="1"/>
    <col min="3857" max="3864" width="9.140625" style="10"/>
    <col min="3865" max="3865" width="10.5703125" style="10" customWidth="1"/>
    <col min="3866" max="3866" width="12" style="10" customWidth="1"/>
    <col min="3867" max="3867" width="9.42578125" style="10" customWidth="1"/>
    <col min="3868" max="3868" width="9.140625" style="10"/>
    <col min="3869" max="3869" width="10.85546875" style="10" customWidth="1"/>
    <col min="3870" max="3874" width="9.140625" style="10"/>
    <col min="3875" max="3875" width="9.85546875" style="10" customWidth="1"/>
    <col min="3876" max="3876" width="9.140625" style="10"/>
    <col min="3877" max="3877" width="10.140625" style="10" customWidth="1"/>
    <col min="3878" max="4087" width="9.140625" style="10"/>
    <col min="4088" max="4088" width="11.7109375" style="10" customWidth="1"/>
    <col min="4089" max="4092" width="9.7109375" style="10" customWidth="1"/>
    <col min="4093" max="4093" width="10.85546875" style="10" customWidth="1"/>
    <col min="4094" max="4099" width="9.7109375" style="10" customWidth="1"/>
    <col min="4100" max="4103" width="9.140625" style="10"/>
    <col min="4104" max="4104" width="10.7109375" style="10" customWidth="1"/>
    <col min="4105" max="4105" width="12" style="10" customWidth="1"/>
    <col min="4106" max="4111" width="9.140625" style="10"/>
    <col min="4112" max="4112" width="11.42578125" style="10" customWidth="1"/>
    <col min="4113" max="4120" width="9.140625" style="10"/>
    <col min="4121" max="4121" width="10.5703125" style="10" customWidth="1"/>
    <col min="4122" max="4122" width="12" style="10" customWidth="1"/>
    <col min="4123" max="4123" width="9.42578125" style="10" customWidth="1"/>
    <col min="4124" max="4124" width="9.140625" style="10"/>
    <col min="4125" max="4125" width="10.85546875" style="10" customWidth="1"/>
    <col min="4126" max="4130" width="9.140625" style="10"/>
    <col min="4131" max="4131" width="9.85546875" style="10" customWidth="1"/>
    <col min="4132" max="4132" width="9.140625" style="10"/>
    <col min="4133" max="4133" width="10.140625" style="10" customWidth="1"/>
    <col min="4134" max="4343" width="9.140625" style="10"/>
    <col min="4344" max="4344" width="11.7109375" style="10" customWidth="1"/>
    <col min="4345" max="4348" width="9.7109375" style="10" customWidth="1"/>
    <col min="4349" max="4349" width="10.85546875" style="10" customWidth="1"/>
    <col min="4350" max="4355" width="9.7109375" style="10" customWidth="1"/>
    <col min="4356" max="4359" width="9.140625" style="10"/>
    <col min="4360" max="4360" width="10.7109375" style="10" customWidth="1"/>
    <col min="4361" max="4361" width="12" style="10" customWidth="1"/>
    <col min="4362" max="4367" width="9.140625" style="10"/>
    <col min="4368" max="4368" width="11.42578125" style="10" customWidth="1"/>
    <col min="4369" max="4376" width="9.140625" style="10"/>
    <col min="4377" max="4377" width="10.5703125" style="10" customWidth="1"/>
    <col min="4378" max="4378" width="12" style="10" customWidth="1"/>
    <col min="4379" max="4379" width="9.42578125" style="10" customWidth="1"/>
    <col min="4380" max="4380" width="9.140625" style="10"/>
    <col min="4381" max="4381" width="10.85546875" style="10" customWidth="1"/>
    <col min="4382" max="4386" width="9.140625" style="10"/>
    <col min="4387" max="4387" width="9.85546875" style="10" customWidth="1"/>
    <col min="4388" max="4388" width="9.140625" style="10"/>
    <col min="4389" max="4389" width="10.140625" style="10" customWidth="1"/>
    <col min="4390" max="4599" width="9.140625" style="10"/>
    <col min="4600" max="4600" width="11.7109375" style="10" customWidth="1"/>
    <col min="4601" max="4604" width="9.7109375" style="10" customWidth="1"/>
    <col min="4605" max="4605" width="10.85546875" style="10" customWidth="1"/>
    <col min="4606" max="4611" width="9.7109375" style="10" customWidth="1"/>
    <col min="4612" max="4615" width="9.140625" style="10"/>
    <col min="4616" max="4616" width="10.7109375" style="10" customWidth="1"/>
    <col min="4617" max="4617" width="12" style="10" customWidth="1"/>
    <col min="4618" max="4623" width="9.140625" style="10"/>
    <col min="4624" max="4624" width="11.42578125" style="10" customWidth="1"/>
    <col min="4625" max="4632" width="9.140625" style="10"/>
    <col min="4633" max="4633" width="10.5703125" style="10" customWidth="1"/>
    <col min="4634" max="4634" width="12" style="10" customWidth="1"/>
    <col min="4635" max="4635" width="9.42578125" style="10" customWidth="1"/>
    <col min="4636" max="4636" width="9.140625" style="10"/>
    <col min="4637" max="4637" width="10.85546875" style="10" customWidth="1"/>
    <col min="4638" max="4642" width="9.140625" style="10"/>
    <col min="4643" max="4643" width="9.85546875" style="10" customWidth="1"/>
    <col min="4644" max="4644" width="9.140625" style="10"/>
    <col min="4645" max="4645" width="10.140625" style="10" customWidth="1"/>
    <col min="4646" max="4855" width="9.140625" style="10"/>
    <col min="4856" max="4856" width="11.7109375" style="10" customWidth="1"/>
    <col min="4857" max="4860" width="9.7109375" style="10" customWidth="1"/>
    <col min="4861" max="4861" width="10.85546875" style="10" customWidth="1"/>
    <col min="4862" max="4867" width="9.7109375" style="10" customWidth="1"/>
    <col min="4868" max="4871" width="9.140625" style="10"/>
    <col min="4872" max="4872" width="10.7109375" style="10" customWidth="1"/>
    <col min="4873" max="4873" width="12" style="10" customWidth="1"/>
    <col min="4874" max="4879" width="9.140625" style="10"/>
    <col min="4880" max="4880" width="11.42578125" style="10" customWidth="1"/>
    <col min="4881" max="4888" width="9.140625" style="10"/>
    <col min="4889" max="4889" width="10.5703125" style="10" customWidth="1"/>
    <col min="4890" max="4890" width="12" style="10" customWidth="1"/>
    <col min="4891" max="4891" width="9.42578125" style="10" customWidth="1"/>
    <col min="4892" max="4892" width="9.140625" style="10"/>
    <col min="4893" max="4893" width="10.85546875" style="10" customWidth="1"/>
    <col min="4894" max="4898" width="9.140625" style="10"/>
    <col min="4899" max="4899" width="9.85546875" style="10" customWidth="1"/>
    <col min="4900" max="4900" width="9.140625" style="10"/>
    <col min="4901" max="4901" width="10.140625" style="10" customWidth="1"/>
    <col min="4902" max="5111" width="9.140625" style="10"/>
    <col min="5112" max="5112" width="11.7109375" style="10" customWidth="1"/>
    <col min="5113" max="5116" width="9.7109375" style="10" customWidth="1"/>
    <col min="5117" max="5117" width="10.85546875" style="10" customWidth="1"/>
    <col min="5118" max="5123" width="9.7109375" style="10" customWidth="1"/>
    <col min="5124" max="5127" width="9.140625" style="10"/>
    <col min="5128" max="5128" width="10.7109375" style="10" customWidth="1"/>
    <col min="5129" max="5129" width="12" style="10" customWidth="1"/>
    <col min="5130" max="5135" width="9.140625" style="10"/>
    <col min="5136" max="5136" width="11.42578125" style="10" customWidth="1"/>
    <col min="5137" max="5144" width="9.140625" style="10"/>
    <col min="5145" max="5145" width="10.5703125" style="10" customWidth="1"/>
    <col min="5146" max="5146" width="12" style="10" customWidth="1"/>
    <col min="5147" max="5147" width="9.42578125" style="10" customWidth="1"/>
    <col min="5148" max="5148" width="9.140625" style="10"/>
    <col min="5149" max="5149" width="10.85546875" style="10" customWidth="1"/>
    <col min="5150" max="5154" width="9.140625" style="10"/>
    <col min="5155" max="5155" width="9.85546875" style="10" customWidth="1"/>
    <col min="5156" max="5156" width="9.140625" style="10"/>
    <col min="5157" max="5157" width="10.140625" style="10" customWidth="1"/>
    <col min="5158" max="5367" width="9.140625" style="10"/>
    <col min="5368" max="5368" width="11.7109375" style="10" customWidth="1"/>
    <col min="5369" max="5372" width="9.7109375" style="10" customWidth="1"/>
    <col min="5373" max="5373" width="10.85546875" style="10" customWidth="1"/>
    <col min="5374" max="5379" width="9.7109375" style="10" customWidth="1"/>
    <col min="5380" max="5383" width="9.140625" style="10"/>
    <col min="5384" max="5384" width="10.7109375" style="10" customWidth="1"/>
    <col min="5385" max="5385" width="12" style="10" customWidth="1"/>
    <col min="5386" max="5391" width="9.140625" style="10"/>
    <col min="5392" max="5392" width="11.42578125" style="10" customWidth="1"/>
    <col min="5393" max="5400" width="9.140625" style="10"/>
    <col min="5401" max="5401" width="10.5703125" style="10" customWidth="1"/>
    <col min="5402" max="5402" width="12" style="10" customWidth="1"/>
    <col min="5403" max="5403" width="9.42578125" style="10" customWidth="1"/>
    <col min="5404" max="5404" width="9.140625" style="10"/>
    <col min="5405" max="5405" width="10.85546875" style="10" customWidth="1"/>
    <col min="5406" max="5410" width="9.140625" style="10"/>
    <col min="5411" max="5411" width="9.85546875" style="10" customWidth="1"/>
    <col min="5412" max="5412" width="9.140625" style="10"/>
    <col min="5413" max="5413" width="10.140625" style="10" customWidth="1"/>
    <col min="5414" max="5623" width="9.140625" style="10"/>
    <col min="5624" max="5624" width="11.7109375" style="10" customWidth="1"/>
    <col min="5625" max="5628" width="9.7109375" style="10" customWidth="1"/>
    <col min="5629" max="5629" width="10.85546875" style="10" customWidth="1"/>
    <col min="5630" max="5635" width="9.7109375" style="10" customWidth="1"/>
    <col min="5636" max="5639" width="9.140625" style="10"/>
    <col min="5640" max="5640" width="10.7109375" style="10" customWidth="1"/>
    <col min="5641" max="5641" width="12" style="10" customWidth="1"/>
    <col min="5642" max="5647" width="9.140625" style="10"/>
    <col min="5648" max="5648" width="11.42578125" style="10" customWidth="1"/>
    <col min="5649" max="5656" width="9.140625" style="10"/>
    <col min="5657" max="5657" width="10.5703125" style="10" customWidth="1"/>
    <col min="5658" max="5658" width="12" style="10" customWidth="1"/>
    <col min="5659" max="5659" width="9.42578125" style="10" customWidth="1"/>
    <col min="5660" max="5660" width="9.140625" style="10"/>
    <col min="5661" max="5661" width="10.85546875" style="10" customWidth="1"/>
    <col min="5662" max="5666" width="9.140625" style="10"/>
    <col min="5667" max="5667" width="9.85546875" style="10" customWidth="1"/>
    <col min="5668" max="5668" width="9.140625" style="10"/>
    <col min="5669" max="5669" width="10.140625" style="10" customWidth="1"/>
    <col min="5670" max="5879" width="9.140625" style="10"/>
    <col min="5880" max="5880" width="11.7109375" style="10" customWidth="1"/>
    <col min="5881" max="5884" width="9.7109375" style="10" customWidth="1"/>
    <col min="5885" max="5885" width="10.85546875" style="10" customWidth="1"/>
    <col min="5886" max="5891" width="9.7109375" style="10" customWidth="1"/>
    <col min="5892" max="5895" width="9.140625" style="10"/>
    <col min="5896" max="5896" width="10.7109375" style="10" customWidth="1"/>
    <col min="5897" max="5897" width="12" style="10" customWidth="1"/>
    <col min="5898" max="5903" width="9.140625" style="10"/>
    <col min="5904" max="5904" width="11.42578125" style="10" customWidth="1"/>
    <col min="5905" max="5912" width="9.140625" style="10"/>
    <col min="5913" max="5913" width="10.5703125" style="10" customWidth="1"/>
    <col min="5914" max="5914" width="12" style="10" customWidth="1"/>
    <col min="5915" max="5915" width="9.42578125" style="10" customWidth="1"/>
    <col min="5916" max="5916" width="9.140625" style="10"/>
    <col min="5917" max="5917" width="10.85546875" style="10" customWidth="1"/>
    <col min="5918" max="5922" width="9.140625" style="10"/>
    <col min="5923" max="5923" width="9.85546875" style="10" customWidth="1"/>
    <col min="5924" max="5924" width="9.140625" style="10"/>
    <col min="5925" max="5925" width="10.140625" style="10" customWidth="1"/>
    <col min="5926" max="6135" width="9.140625" style="10"/>
    <col min="6136" max="6136" width="11.7109375" style="10" customWidth="1"/>
    <col min="6137" max="6140" width="9.7109375" style="10" customWidth="1"/>
    <col min="6141" max="6141" width="10.85546875" style="10" customWidth="1"/>
    <col min="6142" max="6147" width="9.7109375" style="10" customWidth="1"/>
    <col min="6148" max="6151" width="9.140625" style="10"/>
    <col min="6152" max="6152" width="10.7109375" style="10" customWidth="1"/>
    <col min="6153" max="6153" width="12" style="10" customWidth="1"/>
    <col min="6154" max="6159" width="9.140625" style="10"/>
    <col min="6160" max="6160" width="11.42578125" style="10" customWidth="1"/>
    <col min="6161" max="6168" width="9.140625" style="10"/>
    <col min="6169" max="6169" width="10.5703125" style="10" customWidth="1"/>
    <col min="6170" max="6170" width="12" style="10" customWidth="1"/>
    <col min="6171" max="6171" width="9.42578125" style="10" customWidth="1"/>
    <col min="6172" max="6172" width="9.140625" style="10"/>
    <col min="6173" max="6173" width="10.85546875" style="10" customWidth="1"/>
    <col min="6174" max="6178" width="9.140625" style="10"/>
    <col min="6179" max="6179" width="9.85546875" style="10" customWidth="1"/>
    <col min="6180" max="6180" width="9.140625" style="10"/>
    <col min="6181" max="6181" width="10.140625" style="10" customWidth="1"/>
    <col min="6182" max="6391" width="9.140625" style="10"/>
    <col min="6392" max="6392" width="11.7109375" style="10" customWidth="1"/>
    <col min="6393" max="6396" width="9.7109375" style="10" customWidth="1"/>
    <col min="6397" max="6397" width="10.85546875" style="10" customWidth="1"/>
    <col min="6398" max="6403" width="9.7109375" style="10" customWidth="1"/>
    <col min="6404" max="6407" width="9.140625" style="10"/>
    <col min="6408" max="6408" width="10.7109375" style="10" customWidth="1"/>
    <col min="6409" max="6409" width="12" style="10" customWidth="1"/>
    <col min="6410" max="6415" width="9.140625" style="10"/>
    <col min="6416" max="6416" width="11.42578125" style="10" customWidth="1"/>
    <col min="6417" max="6424" width="9.140625" style="10"/>
    <col min="6425" max="6425" width="10.5703125" style="10" customWidth="1"/>
    <col min="6426" max="6426" width="12" style="10" customWidth="1"/>
    <col min="6427" max="6427" width="9.42578125" style="10" customWidth="1"/>
    <col min="6428" max="6428" width="9.140625" style="10"/>
    <col min="6429" max="6429" width="10.85546875" style="10" customWidth="1"/>
    <col min="6430" max="6434" width="9.140625" style="10"/>
    <col min="6435" max="6435" width="9.85546875" style="10" customWidth="1"/>
    <col min="6436" max="6436" width="9.140625" style="10"/>
    <col min="6437" max="6437" width="10.140625" style="10" customWidth="1"/>
    <col min="6438" max="6647" width="9.140625" style="10"/>
    <col min="6648" max="6648" width="11.7109375" style="10" customWidth="1"/>
    <col min="6649" max="6652" width="9.7109375" style="10" customWidth="1"/>
    <col min="6653" max="6653" width="10.85546875" style="10" customWidth="1"/>
    <col min="6654" max="6659" width="9.7109375" style="10" customWidth="1"/>
    <col min="6660" max="6663" width="9.140625" style="10"/>
    <col min="6664" max="6664" width="10.7109375" style="10" customWidth="1"/>
    <col min="6665" max="6665" width="12" style="10" customWidth="1"/>
    <col min="6666" max="6671" width="9.140625" style="10"/>
    <col min="6672" max="6672" width="11.42578125" style="10" customWidth="1"/>
    <col min="6673" max="6680" width="9.140625" style="10"/>
    <col min="6681" max="6681" width="10.5703125" style="10" customWidth="1"/>
    <col min="6682" max="6682" width="12" style="10" customWidth="1"/>
    <col min="6683" max="6683" width="9.42578125" style="10" customWidth="1"/>
    <col min="6684" max="6684" width="9.140625" style="10"/>
    <col min="6685" max="6685" width="10.85546875" style="10" customWidth="1"/>
    <col min="6686" max="6690" width="9.140625" style="10"/>
    <col min="6691" max="6691" width="9.85546875" style="10" customWidth="1"/>
    <col min="6692" max="6692" width="9.140625" style="10"/>
    <col min="6693" max="6693" width="10.140625" style="10" customWidth="1"/>
    <col min="6694" max="6903" width="9.140625" style="10"/>
    <col min="6904" max="6904" width="11.7109375" style="10" customWidth="1"/>
    <col min="6905" max="6908" width="9.7109375" style="10" customWidth="1"/>
    <col min="6909" max="6909" width="10.85546875" style="10" customWidth="1"/>
    <col min="6910" max="6915" width="9.7109375" style="10" customWidth="1"/>
    <col min="6916" max="6919" width="9.140625" style="10"/>
    <col min="6920" max="6920" width="10.7109375" style="10" customWidth="1"/>
    <col min="6921" max="6921" width="12" style="10" customWidth="1"/>
    <col min="6922" max="6927" width="9.140625" style="10"/>
    <col min="6928" max="6928" width="11.42578125" style="10" customWidth="1"/>
    <col min="6929" max="6936" width="9.140625" style="10"/>
    <col min="6937" max="6937" width="10.5703125" style="10" customWidth="1"/>
    <col min="6938" max="6938" width="12" style="10" customWidth="1"/>
    <col min="6939" max="6939" width="9.42578125" style="10" customWidth="1"/>
    <col min="6940" max="6940" width="9.140625" style="10"/>
    <col min="6941" max="6941" width="10.85546875" style="10" customWidth="1"/>
    <col min="6942" max="6946" width="9.140625" style="10"/>
    <col min="6947" max="6947" width="9.85546875" style="10" customWidth="1"/>
    <col min="6948" max="6948" width="9.140625" style="10"/>
    <col min="6949" max="6949" width="10.140625" style="10" customWidth="1"/>
    <col min="6950" max="7159" width="9.140625" style="10"/>
    <col min="7160" max="7160" width="11.7109375" style="10" customWidth="1"/>
    <col min="7161" max="7164" width="9.7109375" style="10" customWidth="1"/>
    <col min="7165" max="7165" width="10.85546875" style="10" customWidth="1"/>
    <col min="7166" max="7171" width="9.7109375" style="10" customWidth="1"/>
    <col min="7172" max="7175" width="9.140625" style="10"/>
    <col min="7176" max="7176" width="10.7109375" style="10" customWidth="1"/>
    <col min="7177" max="7177" width="12" style="10" customWidth="1"/>
    <col min="7178" max="7183" width="9.140625" style="10"/>
    <col min="7184" max="7184" width="11.42578125" style="10" customWidth="1"/>
    <col min="7185" max="7192" width="9.140625" style="10"/>
    <col min="7193" max="7193" width="10.5703125" style="10" customWidth="1"/>
    <col min="7194" max="7194" width="12" style="10" customWidth="1"/>
    <col min="7195" max="7195" width="9.42578125" style="10" customWidth="1"/>
    <col min="7196" max="7196" width="9.140625" style="10"/>
    <col min="7197" max="7197" width="10.85546875" style="10" customWidth="1"/>
    <col min="7198" max="7202" width="9.140625" style="10"/>
    <col min="7203" max="7203" width="9.85546875" style="10" customWidth="1"/>
    <col min="7204" max="7204" width="9.140625" style="10"/>
    <col min="7205" max="7205" width="10.140625" style="10" customWidth="1"/>
    <col min="7206" max="7415" width="9.140625" style="10"/>
    <col min="7416" max="7416" width="11.7109375" style="10" customWidth="1"/>
    <col min="7417" max="7420" width="9.7109375" style="10" customWidth="1"/>
    <col min="7421" max="7421" width="10.85546875" style="10" customWidth="1"/>
    <col min="7422" max="7427" width="9.7109375" style="10" customWidth="1"/>
    <col min="7428" max="7431" width="9.140625" style="10"/>
    <col min="7432" max="7432" width="10.7109375" style="10" customWidth="1"/>
    <col min="7433" max="7433" width="12" style="10" customWidth="1"/>
    <col min="7434" max="7439" width="9.140625" style="10"/>
    <col min="7440" max="7440" width="11.42578125" style="10" customWidth="1"/>
    <col min="7441" max="7448" width="9.140625" style="10"/>
    <col min="7449" max="7449" width="10.5703125" style="10" customWidth="1"/>
    <col min="7450" max="7450" width="12" style="10" customWidth="1"/>
    <col min="7451" max="7451" width="9.42578125" style="10" customWidth="1"/>
    <col min="7452" max="7452" width="9.140625" style="10"/>
    <col min="7453" max="7453" width="10.85546875" style="10" customWidth="1"/>
    <col min="7454" max="7458" width="9.140625" style="10"/>
    <col min="7459" max="7459" width="9.85546875" style="10" customWidth="1"/>
    <col min="7460" max="7460" width="9.140625" style="10"/>
    <col min="7461" max="7461" width="10.140625" style="10" customWidth="1"/>
    <col min="7462" max="7671" width="9.140625" style="10"/>
    <col min="7672" max="7672" width="11.7109375" style="10" customWidth="1"/>
    <col min="7673" max="7676" width="9.7109375" style="10" customWidth="1"/>
    <col min="7677" max="7677" width="10.85546875" style="10" customWidth="1"/>
    <col min="7678" max="7683" width="9.7109375" style="10" customWidth="1"/>
    <col min="7684" max="7687" width="9.140625" style="10"/>
    <col min="7688" max="7688" width="10.7109375" style="10" customWidth="1"/>
    <col min="7689" max="7689" width="12" style="10" customWidth="1"/>
    <col min="7690" max="7695" width="9.140625" style="10"/>
    <col min="7696" max="7696" width="11.42578125" style="10" customWidth="1"/>
    <col min="7697" max="7704" width="9.140625" style="10"/>
    <col min="7705" max="7705" width="10.5703125" style="10" customWidth="1"/>
    <col min="7706" max="7706" width="12" style="10" customWidth="1"/>
    <col min="7707" max="7707" width="9.42578125" style="10" customWidth="1"/>
    <col min="7708" max="7708" width="9.140625" style="10"/>
    <col min="7709" max="7709" width="10.85546875" style="10" customWidth="1"/>
    <col min="7710" max="7714" width="9.140625" style="10"/>
    <col min="7715" max="7715" width="9.85546875" style="10" customWidth="1"/>
    <col min="7716" max="7716" width="9.140625" style="10"/>
    <col min="7717" max="7717" width="10.140625" style="10" customWidth="1"/>
    <col min="7718" max="7927" width="9.140625" style="10"/>
    <col min="7928" max="7928" width="11.7109375" style="10" customWidth="1"/>
    <col min="7929" max="7932" width="9.7109375" style="10" customWidth="1"/>
    <col min="7933" max="7933" width="10.85546875" style="10" customWidth="1"/>
    <col min="7934" max="7939" width="9.7109375" style="10" customWidth="1"/>
    <col min="7940" max="7943" width="9.140625" style="10"/>
    <col min="7944" max="7944" width="10.7109375" style="10" customWidth="1"/>
    <col min="7945" max="7945" width="12" style="10" customWidth="1"/>
    <col min="7946" max="7951" width="9.140625" style="10"/>
    <col min="7952" max="7952" width="11.42578125" style="10" customWidth="1"/>
    <col min="7953" max="7960" width="9.140625" style="10"/>
    <col min="7961" max="7961" width="10.5703125" style="10" customWidth="1"/>
    <col min="7962" max="7962" width="12" style="10" customWidth="1"/>
    <col min="7963" max="7963" width="9.42578125" style="10" customWidth="1"/>
    <col min="7964" max="7964" width="9.140625" style="10"/>
    <col min="7965" max="7965" width="10.85546875" style="10" customWidth="1"/>
    <col min="7966" max="7970" width="9.140625" style="10"/>
    <col min="7971" max="7971" width="9.85546875" style="10" customWidth="1"/>
    <col min="7972" max="7972" width="9.140625" style="10"/>
    <col min="7973" max="7973" width="10.140625" style="10" customWidth="1"/>
    <col min="7974" max="8183" width="9.140625" style="10"/>
    <col min="8184" max="8184" width="11.7109375" style="10" customWidth="1"/>
    <col min="8185" max="8188" width="9.7109375" style="10" customWidth="1"/>
    <col min="8189" max="8189" width="10.85546875" style="10" customWidth="1"/>
    <col min="8190" max="8195" width="9.7109375" style="10" customWidth="1"/>
    <col min="8196" max="8199" width="9.140625" style="10"/>
    <col min="8200" max="8200" width="10.7109375" style="10" customWidth="1"/>
    <col min="8201" max="8201" width="12" style="10" customWidth="1"/>
    <col min="8202" max="8207" width="9.140625" style="10"/>
    <col min="8208" max="8208" width="11.42578125" style="10" customWidth="1"/>
    <col min="8209" max="8216" width="9.140625" style="10"/>
    <col min="8217" max="8217" width="10.5703125" style="10" customWidth="1"/>
    <col min="8218" max="8218" width="12" style="10" customWidth="1"/>
    <col min="8219" max="8219" width="9.42578125" style="10" customWidth="1"/>
    <col min="8220" max="8220" width="9.140625" style="10"/>
    <col min="8221" max="8221" width="10.85546875" style="10" customWidth="1"/>
    <col min="8222" max="8226" width="9.140625" style="10"/>
    <col min="8227" max="8227" width="9.85546875" style="10" customWidth="1"/>
    <col min="8228" max="8228" width="9.140625" style="10"/>
    <col min="8229" max="8229" width="10.140625" style="10" customWidth="1"/>
    <col min="8230" max="8439" width="9.140625" style="10"/>
    <col min="8440" max="8440" width="11.7109375" style="10" customWidth="1"/>
    <col min="8441" max="8444" width="9.7109375" style="10" customWidth="1"/>
    <col min="8445" max="8445" width="10.85546875" style="10" customWidth="1"/>
    <col min="8446" max="8451" width="9.7109375" style="10" customWidth="1"/>
    <col min="8452" max="8455" width="9.140625" style="10"/>
    <col min="8456" max="8456" width="10.7109375" style="10" customWidth="1"/>
    <col min="8457" max="8457" width="12" style="10" customWidth="1"/>
    <col min="8458" max="8463" width="9.140625" style="10"/>
    <col min="8464" max="8464" width="11.42578125" style="10" customWidth="1"/>
    <col min="8465" max="8472" width="9.140625" style="10"/>
    <col min="8473" max="8473" width="10.5703125" style="10" customWidth="1"/>
    <col min="8474" max="8474" width="12" style="10" customWidth="1"/>
    <col min="8475" max="8475" width="9.42578125" style="10" customWidth="1"/>
    <col min="8476" max="8476" width="9.140625" style="10"/>
    <col min="8477" max="8477" width="10.85546875" style="10" customWidth="1"/>
    <col min="8478" max="8482" width="9.140625" style="10"/>
    <col min="8483" max="8483" width="9.85546875" style="10" customWidth="1"/>
    <col min="8484" max="8484" width="9.140625" style="10"/>
    <col min="8485" max="8485" width="10.140625" style="10" customWidth="1"/>
    <col min="8486" max="8695" width="9.140625" style="10"/>
    <col min="8696" max="8696" width="11.7109375" style="10" customWidth="1"/>
    <col min="8697" max="8700" width="9.7109375" style="10" customWidth="1"/>
    <col min="8701" max="8701" width="10.85546875" style="10" customWidth="1"/>
    <col min="8702" max="8707" width="9.7109375" style="10" customWidth="1"/>
    <col min="8708" max="8711" width="9.140625" style="10"/>
    <col min="8712" max="8712" width="10.7109375" style="10" customWidth="1"/>
    <col min="8713" max="8713" width="12" style="10" customWidth="1"/>
    <col min="8714" max="8719" width="9.140625" style="10"/>
    <col min="8720" max="8720" width="11.42578125" style="10" customWidth="1"/>
    <col min="8721" max="8728" width="9.140625" style="10"/>
    <col min="8729" max="8729" width="10.5703125" style="10" customWidth="1"/>
    <col min="8730" max="8730" width="12" style="10" customWidth="1"/>
    <col min="8731" max="8731" width="9.42578125" style="10" customWidth="1"/>
    <col min="8732" max="8732" width="9.140625" style="10"/>
    <col min="8733" max="8733" width="10.85546875" style="10" customWidth="1"/>
    <col min="8734" max="8738" width="9.140625" style="10"/>
    <col min="8739" max="8739" width="9.85546875" style="10" customWidth="1"/>
    <col min="8740" max="8740" width="9.140625" style="10"/>
    <col min="8741" max="8741" width="10.140625" style="10" customWidth="1"/>
    <col min="8742" max="8951" width="9.140625" style="10"/>
    <col min="8952" max="8952" width="11.7109375" style="10" customWidth="1"/>
    <col min="8953" max="8956" width="9.7109375" style="10" customWidth="1"/>
    <col min="8957" max="8957" width="10.85546875" style="10" customWidth="1"/>
    <col min="8958" max="8963" width="9.7109375" style="10" customWidth="1"/>
    <col min="8964" max="8967" width="9.140625" style="10"/>
    <col min="8968" max="8968" width="10.7109375" style="10" customWidth="1"/>
    <col min="8969" max="8969" width="12" style="10" customWidth="1"/>
    <col min="8970" max="8975" width="9.140625" style="10"/>
    <col min="8976" max="8976" width="11.42578125" style="10" customWidth="1"/>
    <col min="8977" max="8984" width="9.140625" style="10"/>
    <col min="8985" max="8985" width="10.5703125" style="10" customWidth="1"/>
    <col min="8986" max="8986" width="12" style="10" customWidth="1"/>
    <col min="8987" max="8987" width="9.42578125" style="10" customWidth="1"/>
    <col min="8988" max="8988" width="9.140625" style="10"/>
    <col min="8989" max="8989" width="10.85546875" style="10" customWidth="1"/>
    <col min="8990" max="8994" width="9.140625" style="10"/>
    <col min="8995" max="8995" width="9.85546875" style="10" customWidth="1"/>
    <col min="8996" max="8996" width="9.140625" style="10"/>
    <col min="8997" max="8997" width="10.140625" style="10" customWidth="1"/>
    <col min="8998" max="9207" width="9.140625" style="10"/>
    <col min="9208" max="9208" width="11.7109375" style="10" customWidth="1"/>
    <col min="9209" max="9212" width="9.7109375" style="10" customWidth="1"/>
    <col min="9213" max="9213" width="10.85546875" style="10" customWidth="1"/>
    <col min="9214" max="9219" width="9.7109375" style="10" customWidth="1"/>
    <col min="9220" max="9223" width="9.140625" style="10"/>
    <col min="9224" max="9224" width="10.7109375" style="10" customWidth="1"/>
    <col min="9225" max="9225" width="12" style="10" customWidth="1"/>
    <col min="9226" max="9231" width="9.140625" style="10"/>
    <col min="9232" max="9232" width="11.42578125" style="10" customWidth="1"/>
    <col min="9233" max="9240" width="9.140625" style="10"/>
    <col min="9241" max="9241" width="10.5703125" style="10" customWidth="1"/>
    <col min="9242" max="9242" width="12" style="10" customWidth="1"/>
    <col min="9243" max="9243" width="9.42578125" style="10" customWidth="1"/>
    <col min="9244" max="9244" width="9.140625" style="10"/>
    <col min="9245" max="9245" width="10.85546875" style="10" customWidth="1"/>
    <col min="9246" max="9250" width="9.140625" style="10"/>
    <col min="9251" max="9251" width="9.85546875" style="10" customWidth="1"/>
    <col min="9252" max="9252" width="9.140625" style="10"/>
    <col min="9253" max="9253" width="10.140625" style="10" customWidth="1"/>
    <col min="9254" max="9463" width="9.140625" style="10"/>
    <col min="9464" max="9464" width="11.7109375" style="10" customWidth="1"/>
    <col min="9465" max="9468" width="9.7109375" style="10" customWidth="1"/>
    <col min="9469" max="9469" width="10.85546875" style="10" customWidth="1"/>
    <col min="9470" max="9475" width="9.7109375" style="10" customWidth="1"/>
    <col min="9476" max="9479" width="9.140625" style="10"/>
    <col min="9480" max="9480" width="10.7109375" style="10" customWidth="1"/>
    <col min="9481" max="9481" width="12" style="10" customWidth="1"/>
    <col min="9482" max="9487" width="9.140625" style="10"/>
    <col min="9488" max="9488" width="11.42578125" style="10" customWidth="1"/>
    <col min="9489" max="9496" width="9.140625" style="10"/>
    <col min="9497" max="9497" width="10.5703125" style="10" customWidth="1"/>
    <col min="9498" max="9498" width="12" style="10" customWidth="1"/>
    <col min="9499" max="9499" width="9.42578125" style="10" customWidth="1"/>
    <col min="9500" max="9500" width="9.140625" style="10"/>
    <col min="9501" max="9501" width="10.85546875" style="10" customWidth="1"/>
    <col min="9502" max="9506" width="9.140625" style="10"/>
    <col min="9507" max="9507" width="9.85546875" style="10" customWidth="1"/>
    <col min="9508" max="9508" width="9.140625" style="10"/>
    <col min="9509" max="9509" width="10.140625" style="10" customWidth="1"/>
    <col min="9510" max="9719" width="9.140625" style="10"/>
    <col min="9720" max="9720" width="11.7109375" style="10" customWidth="1"/>
    <col min="9721" max="9724" width="9.7109375" style="10" customWidth="1"/>
    <col min="9725" max="9725" width="10.85546875" style="10" customWidth="1"/>
    <col min="9726" max="9731" width="9.7109375" style="10" customWidth="1"/>
    <col min="9732" max="9735" width="9.140625" style="10"/>
    <col min="9736" max="9736" width="10.7109375" style="10" customWidth="1"/>
    <col min="9737" max="9737" width="12" style="10" customWidth="1"/>
    <col min="9738" max="9743" width="9.140625" style="10"/>
    <col min="9744" max="9744" width="11.42578125" style="10" customWidth="1"/>
    <col min="9745" max="9752" width="9.140625" style="10"/>
    <col min="9753" max="9753" width="10.5703125" style="10" customWidth="1"/>
    <col min="9754" max="9754" width="12" style="10" customWidth="1"/>
    <col min="9755" max="9755" width="9.42578125" style="10" customWidth="1"/>
    <col min="9756" max="9756" width="9.140625" style="10"/>
    <col min="9757" max="9757" width="10.85546875" style="10" customWidth="1"/>
    <col min="9758" max="9762" width="9.140625" style="10"/>
    <col min="9763" max="9763" width="9.85546875" style="10" customWidth="1"/>
    <col min="9764" max="9764" width="9.140625" style="10"/>
    <col min="9765" max="9765" width="10.140625" style="10" customWidth="1"/>
    <col min="9766" max="9975" width="9.140625" style="10"/>
    <col min="9976" max="9976" width="11.7109375" style="10" customWidth="1"/>
    <col min="9977" max="9980" width="9.7109375" style="10" customWidth="1"/>
    <col min="9981" max="9981" width="10.85546875" style="10" customWidth="1"/>
    <col min="9982" max="9987" width="9.7109375" style="10" customWidth="1"/>
    <col min="9988" max="9991" width="9.140625" style="10"/>
    <col min="9992" max="9992" width="10.7109375" style="10" customWidth="1"/>
    <col min="9993" max="9993" width="12" style="10" customWidth="1"/>
    <col min="9994" max="9999" width="9.140625" style="10"/>
    <col min="10000" max="10000" width="11.42578125" style="10" customWidth="1"/>
    <col min="10001" max="10008" width="9.140625" style="10"/>
    <col min="10009" max="10009" width="10.5703125" style="10" customWidth="1"/>
    <col min="10010" max="10010" width="12" style="10" customWidth="1"/>
    <col min="10011" max="10011" width="9.42578125" style="10" customWidth="1"/>
    <col min="10012" max="10012" width="9.140625" style="10"/>
    <col min="10013" max="10013" width="10.85546875" style="10" customWidth="1"/>
    <col min="10014" max="10018" width="9.140625" style="10"/>
    <col min="10019" max="10019" width="9.85546875" style="10" customWidth="1"/>
    <col min="10020" max="10020" width="9.140625" style="10"/>
    <col min="10021" max="10021" width="10.140625" style="10" customWidth="1"/>
    <col min="10022" max="10231" width="9.140625" style="10"/>
    <col min="10232" max="10232" width="11.7109375" style="10" customWidth="1"/>
    <col min="10233" max="10236" width="9.7109375" style="10" customWidth="1"/>
    <col min="10237" max="10237" width="10.85546875" style="10" customWidth="1"/>
    <col min="10238" max="10243" width="9.7109375" style="10" customWidth="1"/>
    <col min="10244" max="10247" width="9.140625" style="10"/>
    <col min="10248" max="10248" width="10.7109375" style="10" customWidth="1"/>
    <col min="10249" max="10249" width="12" style="10" customWidth="1"/>
    <col min="10250" max="10255" width="9.140625" style="10"/>
    <col min="10256" max="10256" width="11.42578125" style="10" customWidth="1"/>
    <col min="10257" max="10264" width="9.140625" style="10"/>
    <col min="10265" max="10265" width="10.5703125" style="10" customWidth="1"/>
    <col min="10266" max="10266" width="12" style="10" customWidth="1"/>
    <col min="10267" max="10267" width="9.42578125" style="10" customWidth="1"/>
    <col min="10268" max="10268" width="9.140625" style="10"/>
    <col min="10269" max="10269" width="10.85546875" style="10" customWidth="1"/>
    <col min="10270" max="10274" width="9.140625" style="10"/>
    <col min="10275" max="10275" width="9.85546875" style="10" customWidth="1"/>
    <col min="10276" max="10276" width="9.140625" style="10"/>
    <col min="10277" max="10277" width="10.140625" style="10" customWidth="1"/>
    <col min="10278" max="10487" width="9.140625" style="10"/>
    <col min="10488" max="10488" width="11.7109375" style="10" customWidth="1"/>
    <col min="10489" max="10492" width="9.7109375" style="10" customWidth="1"/>
    <col min="10493" max="10493" width="10.85546875" style="10" customWidth="1"/>
    <col min="10494" max="10499" width="9.7109375" style="10" customWidth="1"/>
    <col min="10500" max="10503" width="9.140625" style="10"/>
    <col min="10504" max="10504" width="10.7109375" style="10" customWidth="1"/>
    <col min="10505" max="10505" width="12" style="10" customWidth="1"/>
    <col min="10506" max="10511" width="9.140625" style="10"/>
    <col min="10512" max="10512" width="11.42578125" style="10" customWidth="1"/>
    <col min="10513" max="10520" width="9.140625" style="10"/>
    <col min="10521" max="10521" width="10.5703125" style="10" customWidth="1"/>
    <col min="10522" max="10522" width="12" style="10" customWidth="1"/>
    <col min="10523" max="10523" width="9.42578125" style="10" customWidth="1"/>
    <col min="10524" max="10524" width="9.140625" style="10"/>
    <col min="10525" max="10525" width="10.85546875" style="10" customWidth="1"/>
    <col min="10526" max="10530" width="9.140625" style="10"/>
    <col min="10531" max="10531" width="9.85546875" style="10" customWidth="1"/>
    <col min="10532" max="10532" width="9.140625" style="10"/>
    <col min="10533" max="10533" width="10.140625" style="10" customWidth="1"/>
    <col min="10534" max="10743" width="9.140625" style="10"/>
    <col min="10744" max="10744" width="11.7109375" style="10" customWidth="1"/>
    <col min="10745" max="10748" width="9.7109375" style="10" customWidth="1"/>
    <col min="10749" max="10749" width="10.85546875" style="10" customWidth="1"/>
    <col min="10750" max="10755" width="9.7109375" style="10" customWidth="1"/>
    <col min="10756" max="10759" width="9.140625" style="10"/>
    <col min="10760" max="10760" width="10.7109375" style="10" customWidth="1"/>
    <col min="10761" max="10761" width="12" style="10" customWidth="1"/>
    <col min="10762" max="10767" width="9.140625" style="10"/>
    <col min="10768" max="10768" width="11.42578125" style="10" customWidth="1"/>
    <col min="10769" max="10776" width="9.140625" style="10"/>
    <col min="10777" max="10777" width="10.5703125" style="10" customWidth="1"/>
    <col min="10778" max="10778" width="12" style="10" customWidth="1"/>
    <col min="10779" max="10779" width="9.42578125" style="10" customWidth="1"/>
    <col min="10780" max="10780" width="9.140625" style="10"/>
    <col min="10781" max="10781" width="10.85546875" style="10" customWidth="1"/>
    <col min="10782" max="10786" width="9.140625" style="10"/>
    <col min="10787" max="10787" width="9.85546875" style="10" customWidth="1"/>
    <col min="10788" max="10788" width="9.140625" style="10"/>
    <col min="10789" max="10789" width="10.140625" style="10" customWidth="1"/>
    <col min="10790" max="10999" width="9.140625" style="10"/>
    <col min="11000" max="11000" width="11.7109375" style="10" customWidth="1"/>
    <col min="11001" max="11004" width="9.7109375" style="10" customWidth="1"/>
    <col min="11005" max="11005" width="10.85546875" style="10" customWidth="1"/>
    <col min="11006" max="11011" width="9.7109375" style="10" customWidth="1"/>
    <col min="11012" max="11015" width="9.140625" style="10"/>
    <col min="11016" max="11016" width="10.7109375" style="10" customWidth="1"/>
    <col min="11017" max="11017" width="12" style="10" customWidth="1"/>
    <col min="11018" max="11023" width="9.140625" style="10"/>
    <col min="11024" max="11024" width="11.42578125" style="10" customWidth="1"/>
    <col min="11025" max="11032" width="9.140625" style="10"/>
    <col min="11033" max="11033" width="10.5703125" style="10" customWidth="1"/>
    <col min="11034" max="11034" width="12" style="10" customWidth="1"/>
    <col min="11035" max="11035" width="9.42578125" style="10" customWidth="1"/>
    <col min="11036" max="11036" width="9.140625" style="10"/>
    <col min="11037" max="11037" width="10.85546875" style="10" customWidth="1"/>
    <col min="11038" max="11042" width="9.140625" style="10"/>
    <col min="11043" max="11043" width="9.85546875" style="10" customWidth="1"/>
    <col min="11044" max="11044" width="9.140625" style="10"/>
    <col min="11045" max="11045" width="10.140625" style="10" customWidth="1"/>
    <col min="11046" max="11255" width="9.140625" style="10"/>
    <col min="11256" max="11256" width="11.7109375" style="10" customWidth="1"/>
    <col min="11257" max="11260" width="9.7109375" style="10" customWidth="1"/>
    <col min="11261" max="11261" width="10.85546875" style="10" customWidth="1"/>
    <col min="11262" max="11267" width="9.7109375" style="10" customWidth="1"/>
    <col min="11268" max="11271" width="9.140625" style="10"/>
    <col min="11272" max="11272" width="10.7109375" style="10" customWidth="1"/>
    <col min="11273" max="11273" width="12" style="10" customWidth="1"/>
    <col min="11274" max="11279" width="9.140625" style="10"/>
    <col min="11280" max="11280" width="11.42578125" style="10" customWidth="1"/>
    <col min="11281" max="11288" width="9.140625" style="10"/>
    <col min="11289" max="11289" width="10.5703125" style="10" customWidth="1"/>
    <col min="11290" max="11290" width="12" style="10" customWidth="1"/>
    <col min="11291" max="11291" width="9.42578125" style="10" customWidth="1"/>
    <col min="11292" max="11292" width="9.140625" style="10"/>
    <col min="11293" max="11293" width="10.85546875" style="10" customWidth="1"/>
    <col min="11294" max="11298" width="9.140625" style="10"/>
    <col min="11299" max="11299" width="9.85546875" style="10" customWidth="1"/>
    <col min="11300" max="11300" width="9.140625" style="10"/>
    <col min="11301" max="11301" width="10.140625" style="10" customWidth="1"/>
    <col min="11302" max="11511" width="9.140625" style="10"/>
    <col min="11512" max="11512" width="11.7109375" style="10" customWidth="1"/>
    <col min="11513" max="11516" width="9.7109375" style="10" customWidth="1"/>
    <col min="11517" max="11517" width="10.85546875" style="10" customWidth="1"/>
    <col min="11518" max="11523" width="9.7109375" style="10" customWidth="1"/>
    <col min="11524" max="11527" width="9.140625" style="10"/>
    <col min="11528" max="11528" width="10.7109375" style="10" customWidth="1"/>
    <col min="11529" max="11529" width="12" style="10" customWidth="1"/>
    <col min="11530" max="11535" width="9.140625" style="10"/>
    <col min="11536" max="11536" width="11.42578125" style="10" customWidth="1"/>
    <col min="11537" max="11544" width="9.140625" style="10"/>
    <col min="11545" max="11545" width="10.5703125" style="10" customWidth="1"/>
    <col min="11546" max="11546" width="12" style="10" customWidth="1"/>
    <col min="11547" max="11547" width="9.42578125" style="10" customWidth="1"/>
    <col min="11548" max="11548" width="9.140625" style="10"/>
    <col min="11549" max="11549" width="10.85546875" style="10" customWidth="1"/>
    <col min="11550" max="11554" width="9.140625" style="10"/>
    <col min="11555" max="11555" width="9.85546875" style="10" customWidth="1"/>
    <col min="11556" max="11556" width="9.140625" style="10"/>
    <col min="11557" max="11557" width="10.140625" style="10" customWidth="1"/>
    <col min="11558" max="11767" width="9.140625" style="10"/>
    <col min="11768" max="11768" width="11.7109375" style="10" customWidth="1"/>
    <col min="11769" max="11772" width="9.7109375" style="10" customWidth="1"/>
    <col min="11773" max="11773" width="10.85546875" style="10" customWidth="1"/>
    <col min="11774" max="11779" width="9.7109375" style="10" customWidth="1"/>
    <col min="11780" max="11783" width="9.140625" style="10"/>
    <col min="11784" max="11784" width="10.7109375" style="10" customWidth="1"/>
    <col min="11785" max="11785" width="12" style="10" customWidth="1"/>
    <col min="11786" max="11791" width="9.140625" style="10"/>
    <col min="11792" max="11792" width="11.42578125" style="10" customWidth="1"/>
    <col min="11793" max="11800" width="9.140625" style="10"/>
    <col min="11801" max="11801" width="10.5703125" style="10" customWidth="1"/>
    <col min="11802" max="11802" width="12" style="10" customWidth="1"/>
    <col min="11803" max="11803" width="9.42578125" style="10" customWidth="1"/>
    <col min="11804" max="11804" width="9.140625" style="10"/>
    <col min="11805" max="11805" width="10.85546875" style="10" customWidth="1"/>
    <col min="11806" max="11810" width="9.140625" style="10"/>
    <col min="11811" max="11811" width="9.85546875" style="10" customWidth="1"/>
    <col min="11812" max="11812" width="9.140625" style="10"/>
    <col min="11813" max="11813" width="10.140625" style="10" customWidth="1"/>
    <col min="11814" max="12023" width="9.140625" style="10"/>
    <col min="12024" max="12024" width="11.7109375" style="10" customWidth="1"/>
    <col min="12025" max="12028" width="9.7109375" style="10" customWidth="1"/>
    <col min="12029" max="12029" width="10.85546875" style="10" customWidth="1"/>
    <col min="12030" max="12035" width="9.7109375" style="10" customWidth="1"/>
    <col min="12036" max="12039" width="9.140625" style="10"/>
    <col min="12040" max="12040" width="10.7109375" style="10" customWidth="1"/>
    <col min="12041" max="12041" width="12" style="10" customWidth="1"/>
    <col min="12042" max="12047" width="9.140625" style="10"/>
    <col min="12048" max="12048" width="11.42578125" style="10" customWidth="1"/>
    <col min="12049" max="12056" width="9.140625" style="10"/>
    <col min="12057" max="12057" width="10.5703125" style="10" customWidth="1"/>
    <col min="12058" max="12058" width="12" style="10" customWidth="1"/>
    <col min="12059" max="12059" width="9.42578125" style="10" customWidth="1"/>
    <col min="12060" max="12060" width="9.140625" style="10"/>
    <col min="12061" max="12061" width="10.85546875" style="10" customWidth="1"/>
    <col min="12062" max="12066" width="9.140625" style="10"/>
    <col min="12067" max="12067" width="9.85546875" style="10" customWidth="1"/>
    <col min="12068" max="12068" width="9.140625" style="10"/>
    <col min="12069" max="12069" width="10.140625" style="10" customWidth="1"/>
    <col min="12070" max="12279" width="9.140625" style="10"/>
    <col min="12280" max="12280" width="11.7109375" style="10" customWidth="1"/>
    <col min="12281" max="12284" width="9.7109375" style="10" customWidth="1"/>
    <col min="12285" max="12285" width="10.85546875" style="10" customWidth="1"/>
    <col min="12286" max="12291" width="9.7109375" style="10" customWidth="1"/>
    <col min="12292" max="12295" width="9.140625" style="10"/>
    <col min="12296" max="12296" width="10.7109375" style="10" customWidth="1"/>
    <col min="12297" max="12297" width="12" style="10" customWidth="1"/>
    <col min="12298" max="12303" width="9.140625" style="10"/>
    <col min="12304" max="12304" width="11.42578125" style="10" customWidth="1"/>
    <col min="12305" max="12312" width="9.140625" style="10"/>
    <col min="12313" max="12313" width="10.5703125" style="10" customWidth="1"/>
    <col min="12314" max="12314" width="12" style="10" customWidth="1"/>
    <col min="12315" max="12315" width="9.42578125" style="10" customWidth="1"/>
    <col min="12316" max="12316" width="9.140625" style="10"/>
    <col min="12317" max="12317" width="10.85546875" style="10" customWidth="1"/>
    <col min="12318" max="12322" width="9.140625" style="10"/>
    <col min="12323" max="12323" width="9.85546875" style="10" customWidth="1"/>
    <col min="12324" max="12324" width="9.140625" style="10"/>
    <col min="12325" max="12325" width="10.140625" style="10" customWidth="1"/>
    <col min="12326" max="12535" width="9.140625" style="10"/>
    <col min="12536" max="12536" width="11.7109375" style="10" customWidth="1"/>
    <col min="12537" max="12540" width="9.7109375" style="10" customWidth="1"/>
    <col min="12541" max="12541" width="10.85546875" style="10" customWidth="1"/>
    <col min="12542" max="12547" width="9.7109375" style="10" customWidth="1"/>
    <col min="12548" max="12551" width="9.140625" style="10"/>
    <col min="12552" max="12552" width="10.7109375" style="10" customWidth="1"/>
    <col min="12553" max="12553" width="12" style="10" customWidth="1"/>
    <col min="12554" max="12559" width="9.140625" style="10"/>
    <col min="12560" max="12560" width="11.42578125" style="10" customWidth="1"/>
    <col min="12561" max="12568" width="9.140625" style="10"/>
    <col min="12569" max="12569" width="10.5703125" style="10" customWidth="1"/>
    <col min="12570" max="12570" width="12" style="10" customWidth="1"/>
    <col min="12571" max="12571" width="9.42578125" style="10" customWidth="1"/>
    <col min="12572" max="12572" width="9.140625" style="10"/>
    <col min="12573" max="12573" width="10.85546875" style="10" customWidth="1"/>
    <col min="12574" max="12578" width="9.140625" style="10"/>
    <col min="12579" max="12579" width="9.85546875" style="10" customWidth="1"/>
    <col min="12580" max="12580" width="9.140625" style="10"/>
    <col min="12581" max="12581" width="10.140625" style="10" customWidth="1"/>
    <col min="12582" max="12791" width="9.140625" style="10"/>
    <col min="12792" max="12792" width="11.7109375" style="10" customWidth="1"/>
    <col min="12793" max="12796" width="9.7109375" style="10" customWidth="1"/>
    <col min="12797" max="12797" width="10.85546875" style="10" customWidth="1"/>
    <col min="12798" max="12803" width="9.7109375" style="10" customWidth="1"/>
    <col min="12804" max="12807" width="9.140625" style="10"/>
    <col min="12808" max="12808" width="10.7109375" style="10" customWidth="1"/>
    <col min="12809" max="12809" width="12" style="10" customWidth="1"/>
    <col min="12810" max="12815" width="9.140625" style="10"/>
    <col min="12816" max="12816" width="11.42578125" style="10" customWidth="1"/>
    <col min="12817" max="12824" width="9.140625" style="10"/>
    <col min="12825" max="12825" width="10.5703125" style="10" customWidth="1"/>
    <col min="12826" max="12826" width="12" style="10" customWidth="1"/>
    <col min="12827" max="12827" width="9.42578125" style="10" customWidth="1"/>
    <col min="12828" max="12828" width="9.140625" style="10"/>
    <col min="12829" max="12829" width="10.85546875" style="10" customWidth="1"/>
    <col min="12830" max="12834" width="9.140625" style="10"/>
    <col min="12835" max="12835" width="9.85546875" style="10" customWidth="1"/>
    <col min="12836" max="12836" width="9.140625" style="10"/>
    <col min="12837" max="12837" width="10.140625" style="10" customWidth="1"/>
    <col min="12838" max="13047" width="9.140625" style="10"/>
    <col min="13048" max="13048" width="11.7109375" style="10" customWidth="1"/>
    <col min="13049" max="13052" width="9.7109375" style="10" customWidth="1"/>
    <col min="13053" max="13053" width="10.85546875" style="10" customWidth="1"/>
    <col min="13054" max="13059" width="9.7109375" style="10" customWidth="1"/>
    <col min="13060" max="13063" width="9.140625" style="10"/>
    <col min="13064" max="13064" width="10.7109375" style="10" customWidth="1"/>
    <col min="13065" max="13065" width="12" style="10" customWidth="1"/>
    <col min="13066" max="13071" width="9.140625" style="10"/>
    <col min="13072" max="13072" width="11.42578125" style="10" customWidth="1"/>
    <col min="13073" max="13080" width="9.140625" style="10"/>
    <col min="13081" max="13081" width="10.5703125" style="10" customWidth="1"/>
    <col min="13082" max="13082" width="12" style="10" customWidth="1"/>
    <col min="13083" max="13083" width="9.42578125" style="10" customWidth="1"/>
    <col min="13084" max="13084" width="9.140625" style="10"/>
    <col min="13085" max="13085" width="10.85546875" style="10" customWidth="1"/>
    <col min="13086" max="13090" width="9.140625" style="10"/>
    <col min="13091" max="13091" width="9.85546875" style="10" customWidth="1"/>
    <col min="13092" max="13092" width="9.140625" style="10"/>
    <col min="13093" max="13093" width="10.140625" style="10" customWidth="1"/>
    <col min="13094" max="13303" width="9.140625" style="10"/>
    <col min="13304" max="13304" width="11.7109375" style="10" customWidth="1"/>
    <col min="13305" max="13308" width="9.7109375" style="10" customWidth="1"/>
    <col min="13309" max="13309" width="10.85546875" style="10" customWidth="1"/>
    <col min="13310" max="13315" width="9.7109375" style="10" customWidth="1"/>
    <col min="13316" max="13319" width="9.140625" style="10"/>
    <col min="13320" max="13320" width="10.7109375" style="10" customWidth="1"/>
    <col min="13321" max="13321" width="12" style="10" customWidth="1"/>
    <col min="13322" max="13327" width="9.140625" style="10"/>
    <col min="13328" max="13328" width="11.42578125" style="10" customWidth="1"/>
    <col min="13329" max="13336" width="9.140625" style="10"/>
    <col min="13337" max="13337" width="10.5703125" style="10" customWidth="1"/>
    <col min="13338" max="13338" width="12" style="10" customWidth="1"/>
    <col min="13339" max="13339" width="9.42578125" style="10" customWidth="1"/>
    <col min="13340" max="13340" width="9.140625" style="10"/>
    <col min="13341" max="13341" width="10.85546875" style="10" customWidth="1"/>
    <col min="13342" max="13346" width="9.140625" style="10"/>
    <col min="13347" max="13347" width="9.85546875" style="10" customWidth="1"/>
    <col min="13348" max="13348" width="9.140625" style="10"/>
    <col min="13349" max="13349" width="10.140625" style="10" customWidth="1"/>
    <col min="13350" max="13559" width="9.140625" style="10"/>
    <col min="13560" max="13560" width="11.7109375" style="10" customWidth="1"/>
    <col min="13561" max="13564" width="9.7109375" style="10" customWidth="1"/>
    <col min="13565" max="13565" width="10.85546875" style="10" customWidth="1"/>
    <col min="13566" max="13571" width="9.7109375" style="10" customWidth="1"/>
    <col min="13572" max="13575" width="9.140625" style="10"/>
    <col min="13576" max="13576" width="10.7109375" style="10" customWidth="1"/>
    <col min="13577" max="13577" width="12" style="10" customWidth="1"/>
    <col min="13578" max="13583" width="9.140625" style="10"/>
    <col min="13584" max="13584" width="11.42578125" style="10" customWidth="1"/>
    <col min="13585" max="13592" width="9.140625" style="10"/>
    <col min="13593" max="13593" width="10.5703125" style="10" customWidth="1"/>
    <col min="13594" max="13594" width="12" style="10" customWidth="1"/>
    <col min="13595" max="13595" width="9.42578125" style="10" customWidth="1"/>
    <col min="13596" max="13596" width="9.140625" style="10"/>
    <col min="13597" max="13597" width="10.85546875" style="10" customWidth="1"/>
    <col min="13598" max="13602" width="9.140625" style="10"/>
    <col min="13603" max="13603" width="9.85546875" style="10" customWidth="1"/>
    <col min="13604" max="13604" width="9.140625" style="10"/>
    <col min="13605" max="13605" width="10.140625" style="10" customWidth="1"/>
    <col min="13606" max="13815" width="9.140625" style="10"/>
    <col min="13816" max="13816" width="11.7109375" style="10" customWidth="1"/>
    <col min="13817" max="13820" width="9.7109375" style="10" customWidth="1"/>
    <col min="13821" max="13821" width="10.85546875" style="10" customWidth="1"/>
    <col min="13822" max="13827" width="9.7109375" style="10" customWidth="1"/>
    <col min="13828" max="13831" width="9.140625" style="10"/>
    <col min="13832" max="13832" width="10.7109375" style="10" customWidth="1"/>
    <col min="13833" max="13833" width="12" style="10" customWidth="1"/>
    <col min="13834" max="13839" width="9.140625" style="10"/>
    <col min="13840" max="13840" width="11.42578125" style="10" customWidth="1"/>
    <col min="13841" max="13848" width="9.140625" style="10"/>
    <col min="13849" max="13849" width="10.5703125" style="10" customWidth="1"/>
    <col min="13850" max="13850" width="12" style="10" customWidth="1"/>
    <col min="13851" max="13851" width="9.42578125" style="10" customWidth="1"/>
    <col min="13852" max="13852" width="9.140625" style="10"/>
    <col min="13853" max="13853" width="10.85546875" style="10" customWidth="1"/>
    <col min="13854" max="13858" width="9.140625" style="10"/>
    <col min="13859" max="13859" width="9.85546875" style="10" customWidth="1"/>
    <col min="13860" max="13860" width="9.140625" style="10"/>
    <col min="13861" max="13861" width="10.140625" style="10" customWidth="1"/>
    <col min="13862" max="14071" width="9.140625" style="10"/>
    <col min="14072" max="14072" width="11.7109375" style="10" customWidth="1"/>
    <col min="14073" max="14076" width="9.7109375" style="10" customWidth="1"/>
    <col min="14077" max="14077" width="10.85546875" style="10" customWidth="1"/>
    <col min="14078" max="14083" width="9.7109375" style="10" customWidth="1"/>
    <col min="14084" max="14087" width="9.140625" style="10"/>
    <col min="14088" max="14088" width="10.7109375" style="10" customWidth="1"/>
    <col min="14089" max="14089" width="12" style="10" customWidth="1"/>
    <col min="14090" max="14095" width="9.140625" style="10"/>
    <col min="14096" max="14096" width="11.42578125" style="10" customWidth="1"/>
    <col min="14097" max="14104" width="9.140625" style="10"/>
    <col min="14105" max="14105" width="10.5703125" style="10" customWidth="1"/>
    <col min="14106" max="14106" width="12" style="10" customWidth="1"/>
    <col min="14107" max="14107" width="9.42578125" style="10" customWidth="1"/>
    <col min="14108" max="14108" width="9.140625" style="10"/>
    <col min="14109" max="14109" width="10.85546875" style="10" customWidth="1"/>
    <col min="14110" max="14114" width="9.140625" style="10"/>
    <col min="14115" max="14115" width="9.85546875" style="10" customWidth="1"/>
    <col min="14116" max="14116" width="9.140625" style="10"/>
    <col min="14117" max="14117" width="10.140625" style="10" customWidth="1"/>
    <col min="14118" max="14327" width="9.140625" style="10"/>
    <col min="14328" max="14328" width="11.7109375" style="10" customWidth="1"/>
    <col min="14329" max="14332" width="9.7109375" style="10" customWidth="1"/>
    <col min="14333" max="14333" width="10.85546875" style="10" customWidth="1"/>
    <col min="14334" max="14339" width="9.7109375" style="10" customWidth="1"/>
    <col min="14340" max="14343" width="9.140625" style="10"/>
    <col min="14344" max="14344" width="10.7109375" style="10" customWidth="1"/>
    <col min="14345" max="14345" width="12" style="10" customWidth="1"/>
    <col min="14346" max="14351" width="9.140625" style="10"/>
    <col min="14352" max="14352" width="11.42578125" style="10" customWidth="1"/>
    <col min="14353" max="14360" width="9.140625" style="10"/>
    <col min="14361" max="14361" width="10.5703125" style="10" customWidth="1"/>
    <col min="14362" max="14362" width="12" style="10" customWidth="1"/>
    <col min="14363" max="14363" width="9.42578125" style="10" customWidth="1"/>
    <col min="14364" max="14364" width="9.140625" style="10"/>
    <col min="14365" max="14365" width="10.85546875" style="10" customWidth="1"/>
    <col min="14366" max="14370" width="9.140625" style="10"/>
    <col min="14371" max="14371" width="9.85546875" style="10" customWidth="1"/>
    <col min="14372" max="14372" width="9.140625" style="10"/>
    <col min="14373" max="14373" width="10.140625" style="10" customWidth="1"/>
    <col min="14374" max="14583" width="9.140625" style="10"/>
    <col min="14584" max="14584" width="11.7109375" style="10" customWidth="1"/>
    <col min="14585" max="14588" width="9.7109375" style="10" customWidth="1"/>
    <col min="14589" max="14589" width="10.85546875" style="10" customWidth="1"/>
    <col min="14590" max="14595" width="9.7109375" style="10" customWidth="1"/>
    <col min="14596" max="14599" width="9.140625" style="10"/>
    <col min="14600" max="14600" width="10.7109375" style="10" customWidth="1"/>
    <col min="14601" max="14601" width="12" style="10" customWidth="1"/>
    <col min="14602" max="14607" width="9.140625" style="10"/>
    <col min="14608" max="14608" width="11.42578125" style="10" customWidth="1"/>
    <col min="14609" max="14616" width="9.140625" style="10"/>
    <col min="14617" max="14617" width="10.5703125" style="10" customWidth="1"/>
    <col min="14618" max="14618" width="12" style="10" customWidth="1"/>
    <col min="14619" max="14619" width="9.42578125" style="10" customWidth="1"/>
    <col min="14620" max="14620" width="9.140625" style="10"/>
    <col min="14621" max="14621" width="10.85546875" style="10" customWidth="1"/>
    <col min="14622" max="14626" width="9.140625" style="10"/>
    <col min="14627" max="14627" width="9.85546875" style="10" customWidth="1"/>
    <col min="14628" max="14628" width="9.140625" style="10"/>
    <col min="14629" max="14629" width="10.140625" style="10" customWidth="1"/>
    <col min="14630" max="14839" width="9.140625" style="10"/>
    <col min="14840" max="14840" width="11.7109375" style="10" customWidth="1"/>
    <col min="14841" max="14844" width="9.7109375" style="10" customWidth="1"/>
    <col min="14845" max="14845" width="10.85546875" style="10" customWidth="1"/>
    <col min="14846" max="14851" width="9.7109375" style="10" customWidth="1"/>
    <col min="14852" max="14855" width="9.140625" style="10"/>
    <col min="14856" max="14856" width="10.7109375" style="10" customWidth="1"/>
    <col min="14857" max="14857" width="12" style="10" customWidth="1"/>
    <col min="14858" max="14863" width="9.140625" style="10"/>
    <col min="14864" max="14864" width="11.42578125" style="10" customWidth="1"/>
    <col min="14865" max="14872" width="9.140625" style="10"/>
    <col min="14873" max="14873" width="10.5703125" style="10" customWidth="1"/>
    <col min="14874" max="14874" width="12" style="10" customWidth="1"/>
    <col min="14875" max="14875" width="9.42578125" style="10" customWidth="1"/>
    <col min="14876" max="14876" width="9.140625" style="10"/>
    <col min="14877" max="14877" width="10.85546875" style="10" customWidth="1"/>
    <col min="14878" max="14882" width="9.140625" style="10"/>
    <col min="14883" max="14883" width="9.85546875" style="10" customWidth="1"/>
    <col min="14884" max="14884" width="9.140625" style="10"/>
    <col min="14885" max="14885" width="10.140625" style="10" customWidth="1"/>
    <col min="14886" max="15095" width="9.140625" style="10"/>
    <col min="15096" max="15096" width="11.7109375" style="10" customWidth="1"/>
    <col min="15097" max="15100" width="9.7109375" style="10" customWidth="1"/>
    <col min="15101" max="15101" width="10.85546875" style="10" customWidth="1"/>
    <col min="15102" max="15107" width="9.7109375" style="10" customWidth="1"/>
    <col min="15108" max="15111" width="9.140625" style="10"/>
    <col min="15112" max="15112" width="10.7109375" style="10" customWidth="1"/>
    <col min="15113" max="15113" width="12" style="10" customWidth="1"/>
    <col min="15114" max="15119" width="9.140625" style="10"/>
    <col min="15120" max="15120" width="11.42578125" style="10" customWidth="1"/>
    <col min="15121" max="15128" width="9.140625" style="10"/>
    <col min="15129" max="15129" width="10.5703125" style="10" customWidth="1"/>
    <col min="15130" max="15130" width="12" style="10" customWidth="1"/>
    <col min="15131" max="15131" width="9.42578125" style="10" customWidth="1"/>
    <col min="15132" max="15132" width="9.140625" style="10"/>
    <col min="15133" max="15133" width="10.85546875" style="10" customWidth="1"/>
    <col min="15134" max="15138" width="9.140625" style="10"/>
    <col min="15139" max="15139" width="9.85546875" style="10" customWidth="1"/>
    <col min="15140" max="15140" width="9.140625" style="10"/>
    <col min="15141" max="15141" width="10.140625" style="10" customWidth="1"/>
    <col min="15142" max="15351" width="9.140625" style="10"/>
    <col min="15352" max="15352" width="11.7109375" style="10" customWidth="1"/>
    <col min="15353" max="15356" width="9.7109375" style="10" customWidth="1"/>
    <col min="15357" max="15357" width="10.85546875" style="10" customWidth="1"/>
    <col min="15358" max="15363" width="9.7109375" style="10" customWidth="1"/>
    <col min="15364" max="15367" width="9.140625" style="10"/>
    <col min="15368" max="15368" width="10.7109375" style="10" customWidth="1"/>
    <col min="15369" max="15369" width="12" style="10" customWidth="1"/>
    <col min="15370" max="15375" width="9.140625" style="10"/>
    <col min="15376" max="15376" width="11.42578125" style="10" customWidth="1"/>
    <col min="15377" max="15384" width="9.140625" style="10"/>
    <col min="15385" max="15385" width="10.5703125" style="10" customWidth="1"/>
    <col min="15386" max="15386" width="12" style="10" customWidth="1"/>
    <col min="15387" max="15387" width="9.42578125" style="10" customWidth="1"/>
    <col min="15388" max="15388" width="9.140625" style="10"/>
    <col min="15389" max="15389" width="10.85546875" style="10" customWidth="1"/>
    <col min="15390" max="15394" width="9.140625" style="10"/>
    <col min="15395" max="15395" width="9.85546875" style="10" customWidth="1"/>
    <col min="15396" max="15396" width="9.140625" style="10"/>
    <col min="15397" max="15397" width="10.140625" style="10" customWidth="1"/>
    <col min="15398" max="15607" width="9.140625" style="10"/>
    <col min="15608" max="15608" width="11.7109375" style="10" customWidth="1"/>
    <col min="15609" max="15612" width="9.7109375" style="10" customWidth="1"/>
    <col min="15613" max="15613" width="10.85546875" style="10" customWidth="1"/>
    <col min="15614" max="15619" width="9.7109375" style="10" customWidth="1"/>
    <col min="15620" max="15623" width="9.140625" style="10"/>
    <col min="15624" max="15624" width="10.7109375" style="10" customWidth="1"/>
    <col min="15625" max="15625" width="12" style="10" customWidth="1"/>
    <col min="15626" max="15631" width="9.140625" style="10"/>
    <col min="15632" max="15632" width="11.42578125" style="10" customWidth="1"/>
    <col min="15633" max="15640" width="9.140625" style="10"/>
    <col min="15641" max="15641" width="10.5703125" style="10" customWidth="1"/>
    <col min="15642" max="15642" width="12" style="10" customWidth="1"/>
    <col min="15643" max="15643" width="9.42578125" style="10" customWidth="1"/>
    <col min="15644" max="15644" width="9.140625" style="10"/>
    <col min="15645" max="15645" width="10.85546875" style="10" customWidth="1"/>
    <col min="15646" max="15650" width="9.140625" style="10"/>
    <col min="15651" max="15651" width="9.85546875" style="10" customWidth="1"/>
    <col min="15652" max="15652" width="9.140625" style="10"/>
    <col min="15653" max="15653" width="10.140625" style="10" customWidth="1"/>
    <col min="15654" max="15863" width="9.140625" style="10"/>
    <col min="15864" max="15864" width="11.7109375" style="10" customWidth="1"/>
    <col min="15865" max="15868" width="9.7109375" style="10" customWidth="1"/>
    <col min="15869" max="15869" width="10.85546875" style="10" customWidth="1"/>
    <col min="15870" max="15875" width="9.7109375" style="10" customWidth="1"/>
    <col min="15876" max="15879" width="9.140625" style="10"/>
    <col min="15880" max="15880" width="10.7109375" style="10" customWidth="1"/>
    <col min="15881" max="15881" width="12" style="10" customWidth="1"/>
    <col min="15882" max="15887" width="9.140625" style="10"/>
    <col min="15888" max="15888" width="11.42578125" style="10" customWidth="1"/>
    <col min="15889" max="15896" width="9.140625" style="10"/>
    <col min="15897" max="15897" width="10.5703125" style="10" customWidth="1"/>
    <col min="15898" max="15898" width="12" style="10" customWidth="1"/>
    <col min="15899" max="15899" width="9.42578125" style="10" customWidth="1"/>
    <col min="15900" max="15900" width="9.140625" style="10"/>
    <col min="15901" max="15901" width="10.85546875" style="10" customWidth="1"/>
    <col min="15902" max="15906" width="9.140625" style="10"/>
    <col min="15907" max="15907" width="9.85546875" style="10" customWidth="1"/>
    <col min="15908" max="15908" width="9.140625" style="10"/>
    <col min="15909" max="15909" width="10.140625" style="10" customWidth="1"/>
    <col min="15910" max="16119" width="9.140625" style="10"/>
    <col min="16120" max="16120" width="11.7109375" style="10" customWidth="1"/>
    <col min="16121" max="16124" width="9.7109375" style="10" customWidth="1"/>
    <col min="16125" max="16125" width="10.85546875" style="10" customWidth="1"/>
    <col min="16126" max="16131" width="9.7109375" style="10" customWidth="1"/>
    <col min="16132" max="16135" width="9.140625" style="10"/>
    <col min="16136" max="16136" width="10.7109375" style="10" customWidth="1"/>
    <col min="16137" max="16137" width="12" style="10" customWidth="1"/>
    <col min="16138" max="16143" width="9.140625" style="10"/>
    <col min="16144" max="16144" width="11.42578125" style="10" customWidth="1"/>
    <col min="16145" max="16152" width="9.140625" style="10"/>
    <col min="16153" max="16153" width="10.5703125" style="10" customWidth="1"/>
    <col min="16154" max="16154" width="12" style="10" customWidth="1"/>
    <col min="16155" max="16155" width="9.42578125" style="10" customWidth="1"/>
    <col min="16156" max="16156" width="9.140625" style="10"/>
    <col min="16157" max="16157" width="10.85546875" style="10" customWidth="1"/>
    <col min="16158" max="16162" width="9.140625" style="10"/>
    <col min="16163" max="16163" width="9.85546875" style="10" customWidth="1"/>
    <col min="16164" max="16164" width="9.140625" style="10"/>
    <col min="16165" max="16165" width="10.140625" style="10" customWidth="1"/>
    <col min="16166" max="16384" width="9.140625" style="10"/>
  </cols>
  <sheetData>
    <row r="1" spans="1:62" s="62" customForma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</row>
    <row r="2" spans="1:62" s="62" customFormat="1" ht="13.5" customHeight="1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</row>
    <row r="3" spans="1:62" s="62" customFormat="1">
      <c r="A3" s="100" t="s">
        <v>84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</row>
    <row r="4" spans="1:62" s="101" customFormat="1" ht="12"/>
    <row r="5" spans="1:62" s="68" customFormat="1">
      <c r="A5" s="66" t="s">
        <v>85</v>
      </c>
      <c r="B5" s="67" t="s">
        <v>59</v>
      </c>
      <c r="C5" s="67" t="s">
        <v>0</v>
      </c>
      <c r="D5" s="67" t="s">
        <v>55</v>
      </c>
      <c r="E5" s="67" t="s">
        <v>56</v>
      </c>
      <c r="F5" s="67" t="s">
        <v>60</v>
      </c>
      <c r="G5" s="67" t="s">
        <v>61</v>
      </c>
      <c r="H5" s="67" t="s">
        <v>62</v>
      </c>
      <c r="I5" s="67" t="s">
        <v>63</v>
      </c>
      <c r="J5" s="67" t="s">
        <v>64</v>
      </c>
      <c r="K5" s="67" t="s">
        <v>71</v>
      </c>
      <c r="L5" s="67" t="s">
        <v>72</v>
      </c>
      <c r="M5" s="67" t="s">
        <v>74</v>
      </c>
      <c r="N5" s="67" t="s">
        <v>75</v>
      </c>
      <c r="P5" s="69"/>
    </row>
    <row r="6" spans="1:62" s="68" customFormat="1">
      <c r="A6" s="34" t="s">
        <v>86</v>
      </c>
      <c r="B6" s="79">
        <f>SUM(C6:N6)</f>
        <v>434307.5</v>
      </c>
      <c r="C6" s="78">
        <f>SUM(C7,C66)</f>
        <v>47605</v>
      </c>
      <c r="D6" s="78">
        <f t="shared" ref="D6:N6" si="0">SUM(D7,D66)</f>
        <v>30850.000000000007</v>
      </c>
      <c r="E6" s="78">
        <f t="shared" si="0"/>
        <v>33398.400000000001</v>
      </c>
      <c r="F6" s="78">
        <f t="shared" si="0"/>
        <v>42442.2</v>
      </c>
      <c r="G6" s="78">
        <f t="shared" si="0"/>
        <v>38615.800000000003</v>
      </c>
      <c r="H6" s="78">
        <f t="shared" si="0"/>
        <v>32496.300000000003</v>
      </c>
      <c r="I6" s="78">
        <f t="shared" si="0"/>
        <v>37253.9</v>
      </c>
      <c r="J6" s="78">
        <f t="shared" si="0"/>
        <v>34894.9</v>
      </c>
      <c r="K6" s="78">
        <f t="shared" si="0"/>
        <v>32782.499999999993</v>
      </c>
      <c r="L6" s="78">
        <f t="shared" si="0"/>
        <v>34125.799999999996</v>
      </c>
      <c r="M6" s="78">
        <f t="shared" si="0"/>
        <v>33875.800000000003</v>
      </c>
      <c r="N6" s="79">
        <f t="shared" si="0"/>
        <v>35966.899999999994</v>
      </c>
      <c r="O6" s="70"/>
      <c r="P6" s="69"/>
    </row>
    <row r="7" spans="1:62" s="68" customFormat="1">
      <c r="A7" s="34" t="s">
        <v>58</v>
      </c>
      <c r="B7" s="79">
        <f t="shared" ref="B7:B69" si="1">SUM(C7:N7)</f>
        <v>430636.20000000007</v>
      </c>
      <c r="C7" s="78">
        <f>SUM(C8,C64)</f>
        <v>47230.3</v>
      </c>
      <c r="D7" s="78">
        <f t="shared" ref="D7:N7" si="2">SUM(D8,D64)</f>
        <v>30560.100000000006</v>
      </c>
      <c r="E7" s="78">
        <f t="shared" si="2"/>
        <v>33105</v>
      </c>
      <c r="F7" s="78">
        <f t="shared" si="2"/>
        <v>42187.6</v>
      </c>
      <c r="G7" s="78">
        <f t="shared" si="2"/>
        <v>38304.9</v>
      </c>
      <c r="H7" s="78">
        <f t="shared" si="2"/>
        <v>32046.300000000003</v>
      </c>
      <c r="I7" s="78">
        <f t="shared" si="2"/>
        <v>36985.700000000004</v>
      </c>
      <c r="J7" s="78">
        <f t="shared" si="2"/>
        <v>34568.9</v>
      </c>
      <c r="K7" s="78">
        <f t="shared" si="2"/>
        <v>32518.099999999995</v>
      </c>
      <c r="L7" s="78">
        <f t="shared" si="2"/>
        <v>33841.999999999993</v>
      </c>
      <c r="M7" s="78">
        <f t="shared" si="2"/>
        <v>33582.9</v>
      </c>
      <c r="N7" s="79">
        <f t="shared" si="2"/>
        <v>35704.399999999994</v>
      </c>
      <c r="O7" s="70"/>
      <c r="P7" s="69"/>
    </row>
    <row r="8" spans="1:62" s="68" customFormat="1">
      <c r="A8" s="34" t="s">
        <v>53</v>
      </c>
      <c r="B8" s="79">
        <f t="shared" si="1"/>
        <v>430636.20000000007</v>
      </c>
      <c r="C8" s="78">
        <v>47230.3</v>
      </c>
      <c r="D8" s="78">
        <v>30560.100000000006</v>
      </c>
      <c r="E8" s="78">
        <v>33105</v>
      </c>
      <c r="F8" s="78">
        <v>42187.6</v>
      </c>
      <c r="G8" s="78">
        <v>38304.9</v>
      </c>
      <c r="H8" s="78">
        <v>32046.300000000003</v>
      </c>
      <c r="I8" s="78">
        <v>36985.700000000004</v>
      </c>
      <c r="J8" s="78">
        <v>34568.9</v>
      </c>
      <c r="K8" s="78">
        <v>32518.099999999995</v>
      </c>
      <c r="L8" s="78">
        <v>33841.999999999993</v>
      </c>
      <c r="M8" s="78">
        <v>33582.9</v>
      </c>
      <c r="N8" s="79">
        <v>35704.399999999994</v>
      </c>
      <c r="P8" s="69"/>
    </row>
    <row r="9" spans="1:62" s="68" customFormat="1">
      <c r="A9" s="34" t="s">
        <v>87</v>
      </c>
      <c r="B9" s="79">
        <f t="shared" si="1"/>
        <v>417262.4</v>
      </c>
      <c r="C9" s="78">
        <v>46620.200000000004</v>
      </c>
      <c r="D9" s="78">
        <v>29411.300000000003</v>
      </c>
      <c r="E9" s="78">
        <v>31843.3</v>
      </c>
      <c r="F9" s="78">
        <v>41035.599999999999</v>
      </c>
      <c r="G9" s="78">
        <v>37369.4</v>
      </c>
      <c r="H9" s="78">
        <v>30946.700000000004</v>
      </c>
      <c r="I9" s="78">
        <v>35841.599999999999</v>
      </c>
      <c r="J9" s="78">
        <v>33215.1</v>
      </c>
      <c r="K9" s="78">
        <v>31589.399999999998</v>
      </c>
      <c r="L9" s="78">
        <v>32665.899999999998</v>
      </c>
      <c r="M9" s="78">
        <v>32279.800000000003</v>
      </c>
      <c r="N9" s="79">
        <v>34444.099999999991</v>
      </c>
      <c r="P9" s="69"/>
    </row>
    <row r="10" spans="1:62" s="68" customFormat="1">
      <c r="A10" s="34" t="s">
        <v>88</v>
      </c>
      <c r="B10" s="79">
        <f t="shared" si="1"/>
        <v>170561.09999999998</v>
      </c>
      <c r="C10" s="78">
        <v>23819.500000000004</v>
      </c>
      <c r="D10" s="78">
        <v>10960.300000000001</v>
      </c>
      <c r="E10" s="78">
        <v>11304.000000000002</v>
      </c>
      <c r="F10" s="78">
        <v>19385.3</v>
      </c>
      <c r="G10" s="78">
        <v>16344.2</v>
      </c>
      <c r="H10" s="78">
        <v>11941.000000000002</v>
      </c>
      <c r="I10" s="78">
        <v>15681.999999999998</v>
      </c>
      <c r="J10" s="78">
        <v>11800.5</v>
      </c>
      <c r="K10" s="78">
        <v>11384.5</v>
      </c>
      <c r="L10" s="78">
        <v>12500.800000000001</v>
      </c>
      <c r="M10" s="78">
        <v>12029.5</v>
      </c>
      <c r="N10" s="79">
        <v>13409.5</v>
      </c>
    </row>
    <row r="11" spans="1:62" s="62" customFormat="1">
      <c r="A11" s="36" t="s">
        <v>89</v>
      </c>
      <c r="B11" s="79">
        <f t="shared" si="1"/>
        <v>51425.2</v>
      </c>
      <c r="C11" s="80">
        <v>5329.8</v>
      </c>
      <c r="D11" s="80">
        <v>4292.2</v>
      </c>
      <c r="E11" s="80">
        <v>4423.8</v>
      </c>
      <c r="F11" s="80">
        <v>4560.8</v>
      </c>
      <c r="G11" s="80">
        <v>4709.8999999999996</v>
      </c>
      <c r="H11" s="80">
        <v>3870.2</v>
      </c>
      <c r="I11" s="80">
        <v>3778.7</v>
      </c>
      <c r="J11" s="80">
        <v>4431.8999999999996</v>
      </c>
      <c r="K11" s="80">
        <v>3908.7</v>
      </c>
      <c r="L11" s="80">
        <v>3687.4</v>
      </c>
      <c r="M11" s="80">
        <v>4062.7</v>
      </c>
      <c r="N11" s="75">
        <v>4369.1000000000004</v>
      </c>
    </row>
    <row r="12" spans="1:62" s="62" customFormat="1">
      <c r="A12" s="36" t="s">
        <v>90</v>
      </c>
      <c r="B12" s="79">
        <f t="shared" si="1"/>
        <v>88079.1</v>
      </c>
      <c r="C12" s="80">
        <v>15498.1</v>
      </c>
      <c r="D12" s="80">
        <v>4884.7</v>
      </c>
      <c r="E12" s="80">
        <v>5045.3</v>
      </c>
      <c r="F12" s="80">
        <v>11730.6</v>
      </c>
      <c r="G12" s="80">
        <v>8477.2000000000007</v>
      </c>
      <c r="H12" s="80">
        <v>5132.5</v>
      </c>
      <c r="I12" s="80">
        <v>9271.4</v>
      </c>
      <c r="J12" s="80">
        <v>5046.3</v>
      </c>
      <c r="K12" s="80">
        <v>5152</v>
      </c>
      <c r="L12" s="80">
        <v>6206.3</v>
      </c>
      <c r="M12" s="80">
        <v>5382.2</v>
      </c>
      <c r="N12" s="75">
        <v>6252.5</v>
      </c>
    </row>
    <row r="13" spans="1:62" s="62" customFormat="1">
      <c r="A13" s="36" t="s">
        <v>91</v>
      </c>
      <c r="B13" s="79">
        <f t="shared" si="1"/>
        <v>29238.300000000003</v>
      </c>
      <c r="C13" s="80">
        <v>2899.9</v>
      </c>
      <c r="D13" s="80">
        <v>1690.2</v>
      </c>
      <c r="E13" s="80">
        <v>1727.2</v>
      </c>
      <c r="F13" s="80">
        <v>2945.8</v>
      </c>
      <c r="G13" s="80">
        <v>2979.8</v>
      </c>
      <c r="H13" s="80">
        <v>2792.6</v>
      </c>
      <c r="I13" s="80">
        <v>2435.5</v>
      </c>
      <c r="J13" s="80">
        <v>2178.5</v>
      </c>
      <c r="K13" s="80">
        <v>2180.4</v>
      </c>
      <c r="L13" s="80">
        <v>2402.4</v>
      </c>
      <c r="M13" s="80">
        <v>2410.3000000000002</v>
      </c>
      <c r="N13" s="75">
        <v>2595.6999999999998</v>
      </c>
    </row>
    <row r="14" spans="1:62" s="62" customFormat="1">
      <c r="A14" s="36" t="s">
        <v>92</v>
      </c>
      <c r="B14" s="79">
        <f t="shared" si="1"/>
        <v>1818.5000000000002</v>
      </c>
      <c r="C14" s="80">
        <v>91.7</v>
      </c>
      <c r="D14" s="80">
        <v>93.2</v>
      </c>
      <c r="E14" s="80">
        <v>107.7</v>
      </c>
      <c r="F14" s="80">
        <v>148.1</v>
      </c>
      <c r="G14" s="80">
        <v>177.3</v>
      </c>
      <c r="H14" s="80">
        <v>145.69999999999999</v>
      </c>
      <c r="I14" s="80">
        <v>196.4</v>
      </c>
      <c r="J14" s="80">
        <v>143.80000000000001</v>
      </c>
      <c r="K14" s="80">
        <v>143.4</v>
      </c>
      <c r="L14" s="80">
        <v>204.7</v>
      </c>
      <c r="M14" s="80">
        <v>174.3</v>
      </c>
      <c r="N14" s="75">
        <v>192.2</v>
      </c>
    </row>
    <row r="15" spans="1:62" s="68" customFormat="1">
      <c r="A15" s="34" t="s">
        <v>93</v>
      </c>
      <c r="B15" s="79">
        <f t="shared" si="1"/>
        <v>25716.199999999997</v>
      </c>
      <c r="C15" s="78">
        <v>1498.8999999999999</v>
      </c>
      <c r="D15" s="78">
        <v>1566.8000000000002</v>
      </c>
      <c r="E15" s="78">
        <v>2376.8000000000002</v>
      </c>
      <c r="F15" s="78">
        <v>2753.6000000000004</v>
      </c>
      <c r="G15" s="78">
        <v>2562.1999999999998</v>
      </c>
      <c r="H15" s="78">
        <v>1891.5</v>
      </c>
      <c r="I15" s="78">
        <v>1926.3</v>
      </c>
      <c r="J15" s="78">
        <v>1989.2999999999997</v>
      </c>
      <c r="K15" s="78">
        <v>2386.6</v>
      </c>
      <c r="L15" s="78">
        <v>3218.7</v>
      </c>
      <c r="M15" s="78">
        <v>1775.1999999999998</v>
      </c>
      <c r="N15" s="79">
        <v>1770.3000000000002</v>
      </c>
    </row>
    <row r="16" spans="1:62" s="68" customFormat="1">
      <c r="A16" s="37" t="s">
        <v>94</v>
      </c>
      <c r="B16" s="79">
        <f t="shared" si="1"/>
        <v>23955.300000000003</v>
      </c>
      <c r="C16" s="78">
        <v>1401.6</v>
      </c>
      <c r="D16" s="78">
        <v>1458.9</v>
      </c>
      <c r="E16" s="78">
        <v>2233.1000000000004</v>
      </c>
      <c r="F16" s="78">
        <v>2604.6000000000004</v>
      </c>
      <c r="G16" s="78">
        <v>2402.7999999999997</v>
      </c>
      <c r="H16" s="78">
        <v>1732.2</v>
      </c>
      <c r="I16" s="78">
        <v>1787.1</v>
      </c>
      <c r="J16" s="78">
        <v>1840.1999999999998</v>
      </c>
      <c r="K16" s="78">
        <v>2195.4</v>
      </c>
      <c r="L16" s="78">
        <v>3057.7</v>
      </c>
      <c r="M16" s="78">
        <v>1640.7999999999997</v>
      </c>
      <c r="N16" s="79">
        <v>1600.9</v>
      </c>
    </row>
    <row r="17" spans="1:14" s="62" customFormat="1" ht="15" customHeight="1">
      <c r="A17" s="36" t="s">
        <v>95</v>
      </c>
      <c r="B17" s="79">
        <f t="shared" si="1"/>
        <v>2526.8000000000002</v>
      </c>
      <c r="C17" s="80">
        <v>57.4</v>
      </c>
      <c r="D17" s="80">
        <v>174.3</v>
      </c>
      <c r="E17" s="80">
        <v>821.6</v>
      </c>
      <c r="F17" s="80">
        <v>115.9</v>
      </c>
      <c r="G17" s="80">
        <v>102.9</v>
      </c>
      <c r="H17" s="80">
        <v>80.400000000000006</v>
      </c>
      <c r="I17" s="80">
        <v>80.3</v>
      </c>
      <c r="J17" s="80">
        <v>179.1</v>
      </c>
      <c r="K17" s="80">
        <v>707</v>
      </c>
      <c r="L17" s="80">
        <v>95</v>
      </c>
      <c r="M17" s="80">
        <v>57</v>
      </c>
      <c r="N17" s="75">
        <v>55.9</v>
      </c>
    </row>
    <row r="18" spans="1:14" s="62" customFormat="1">
      <c r="A18" s="36" t="s">
        <v>96</v>
      </c>
      <c r="B18" s="79">
        <f t="shared" si="1"/>
        <v>4608.5</v>
      </c>
      <c r="C18" s="80">
        <v>171.2</v>
      </c>
      <c r="D18" s="80">
        <v>81.900000000000006</v>
      </c>
      <c r="E18" s="80">
        <v>96.9</v>
      </c>
      <c r="F18" s="80">
        <v>975.5</v>
      </c>
      <c r="G18" s="80">
        <v>868.2</v>
      </c>
      <c r="H18" s="80">
        <v>153.19999999999999</v>
      </c>
      <c r="I18" s="80">
        <v>208.8</v>
      </c>
      <c r="J18" s="80">
        <v>126.9</v>
      </c>
      <c r="K18" s="80">
        <v>156.5</v>
      </c>
      <c r="L18" s="80">
        <v>1537.5</v>
      </c>
      <c r="M18" s="80">
        <v>133.69999999999999</v>
      </c>
      <c r="N18" s="75">
        <v>98.2</v>
      </c>
    </row>
    <row r="19" spans="1:14" s="62" customFormat="1">
      <c r="A19" s="36" t="s">
        <v>97</v>
      </c>
      <c r="B19" s="79">
        <f t="shared" si="1"/>
        <v>6320.4000000000005</v>
      </c>
      <c r="C19" s="80">
        <v>401.2</v>
      </c>
      <c r="D19" s="80">
        <v>445.9</v>
      </c>
      <c r="E19" s="80">
        <v>513.6</v>
      </c>
      <c r="F19" s="80">
        <v>499.5</v>
      </c>
      <c r="G19" s="80">
        <v>587.29999999999995</v>
      </c>
      <c r="H19" s="80">
        <v>561.79999999999995</v>
      </c>
      <c r="I19" s="80">
        <v>657.3</v>
      </c>
      <c r="J19" s="80">
        <v>592.9</v>
      </c>
      <c r="K19" s="80">
        <v>535.5</v>
      </c>
      <c r="L19" s="80">
        <v>558.29999999999995</v>
      </c>
      <c r="M19" s="80">
        <v>481.6</v>
      </c>
      <c r="N19" s="75">
        <v>485.5</v>
      </c>
    </row>
    <row r="20" spans="1:14" s="62" customFormat="1">
      <c r="A20" s="36" t="s">
        <v>98</v>
      </c>
      <c r="B20" s="79">
        <f t="shared" si="1"/>
        <v>1215</v>
      </c>
      <c r="C20" s="80">
        <v>113.4</v>
      </c>
      <c r="D20" s="80">
        <v>97.3</v>
      </c>
      <c r="E20" s="80">
        <v>107.1</v>
      </c>
      <c r="F20" s="80">
        <v>102.5</v>
      </c>
      <c r="G20" s="80">
        <v>105.3</v>
      </c>
      <c r="H20" s="80">
        <v>94.8</v>
      </c>
      <c r="I20" s="80">
        <v>93.4</v>
      </c>
      <c r="J20" s="80">
        <v>101.4</v>
      </c>
      <c r="K20" s="80">
        <v>88</v>
      </c>
      <c r="L20" s="80">
        <v>110</v>
      </c>
      <c r="M20" s="80">
        <v>103.4</v>
      </c>
      <c r="N20" s="75">
        <v>98.4</v>
      </c>
    </row>
    <row r="21" spans="1:14" s="62" customFormat="1">
      <c r="A21" s="36" t="s">
        <v>99</v>
      </c>
      <c r="B21" s="79">
        <f t="shared" si="1"/>
        <v>525.5</v>
      </c>
      <c r="C21" s="80">
        <v>34.1</v>
      </c>
      <c r="D21" s="80">
        <v>33.5</v>
      </c>
      <c r="E21" s="80">
        <v>46.9</v>
      </c>
      <c r="F21" s="80">
        <v>36.9</v>
      </c>
      <c r="G21" s="80">
        <v>40</v>
      </c>
      <c r="H21" s="80">
        <v>41.1</v>
      </c>
      <c r="I21" s="80">
        <v>68.599999999999994</v>
      </c>
      <c r="J21" s="80">
        <v>39.1</v>
      </c>
      <c r="K21" s="80">
        <v>39.1</v>
      </c>
      <c r="L21" s="80">
        <v>51.2</v>
      </c>
      <c r="M21" s="80">
        <v>43.9</v>
      </c>
      <c r="N21" s="75">
        <v>51.1</v>
      </c>
    </row>
    <row r="22" spans="1:14" s="62" customFormat="1" ht="14.25" customHeight="1">
      <c r="A22" s="36" t="s">
        <v>100</v>
      </c>
      <c r="B22" s="79">
        <f t="shared" si="1"/>
        <v>8139.4000000000005</v>
      </c>
      <c r="C22" s="80">
        <v>591.29999999999995</v>
      </c>
      <c r="D22" s="80">
        <v>589</v>
      </c>
      <c r="E22" s="80">
        <v>601.20000000000005</v>
      </c>
      <c r="F22" s="80">
        <v>795.9</v>
      </c>
      <c r="G22" s="80">
        <v>634.4</v>
      </c>
      <c r="H22" s="80">
        <v>768</v>
      </c>
      <c r="I22" s="80">
        <v>637.79999999999995</v>
      </c>
      <c r="J22" s="80">
        <v>769.3</v>
      </c>
      <c r="K22" s="80">
        <v>601.70000000000005</v>
      </c>
      <c r="L22" s="80">
        <v>631</v>
      </c>
      <c r="M22" s="80">
        <v>783.1</v>
      </c>
      <c r="N22" s="75">
        <v>736.7</v>
      </c>
    </row>
    <row r="23" spans="1:14" s="62" customFormat="1">
      <c r="A23" s="36" t="s">
        <v>101</v>
      </c>
      <c r="B23" s="79">
        <f t="shared" si="1"/>
        <v>619.69999999999993</v>
      </c>
      <c r="C23" s="80">
        <v>33</v>
      </c>
      <c r="D23" s="80">
        <v>37</v>
      </c>
      <c r="E23" s="80">
        <v>45.8</v>
      </c>
      <c r="F23" s="80">
        <v>78.400000000000006</v>
      </c>
      <c r="G23" s="80">
        <v>64.7</v>
      </c>
      <c r="H23" s="80">
        <v>32.9</v>
      </c>
      <c r="I23" s="80">
        <v>40.9</v>
      </c>
      <c r="J23" s="80">
        <v>31.5</v>
      </c>
      <c r="K23" s="80">
        <v>67.599999999999994</v>
      </c>
      <c r="L23" s="80">
        <v>74.7</v>
      </c>
      <c r="M23" s="80">
        <v>38.1</v>
      </c>
      <c r="N23" s="75">
        <v>75.099999999999994</v>
      </c>
    </row>
    <row r="24" spans="1:14" s="68" customFormat="1">
      <c r="A24" s="37" t="s">
        <v>102</v>
      </c>
      <c r="B24" s="79">
        <f t="shared" si="1"/>
        <v>1760.9</v>
      </c>
      <c r="C24" s="78">
        <v>97.3</v>
      </c>
      <c r="D24" s="78">
        <v>107.9</v>
      </c>
      <c r="E24" s="78">
        <v>143.69999999999999</v>
      </c>
      <c r="F24" s="78">
        <v>149</v>
      </c>
      <c r="G24" s="78">
        <v>159.4</v>
      </c>
      <c r="H24" s="78">
        <v>159.30000000000001</v>
      </c>
      <c r="I24" s="78">
        <v>139.19999999999999</v>
      </c>
      <c r="J24" s="78">
        <v>149.1</v>
      </c>
      <c r="K24" s="78">
        <v>191.2</v>
      </c>
      <c r="L24" s="78">
        <v>161</v>
      </c>
      <c r="M24" s="78">
        <v>134.4</v>
      </c>
      <c r="N24" s="79">
        <v>169.4</v>
      </c>
    </row>
    <row r="25" spans="1:14" s="68" customFormat="1">
      <c r="A25" s="34" t="s">
        <v>103</v>
      </c>
      <c r="B25" s="79">
        <f t="shared" si="1"/>
        <v>213336.9</v>
      </c>
      <c r="C25" s="78">
        <v>20616.999999999996</v>
      </c>
      <c r="D25" s="78">
        <v>16242.5</v>
      </c>
      <c r="E25" s="78">
        <v>17499.5</v>
      </c>
      <c r="F25" s="78">
        <v>18163.399999999998</v>
      </c>
      <c r="G25" s="78">
        <v>17833.400000000001</v>
      </c>
      <c r="H25" s="78">
        <v>16491.600000000002</v>
      </c>
      <c r="I25" s="78">
        <v>17548.400000000001</v>
      </c>
      <c r="J25" s="78">
        <v>18674.2</v>
      </c>
      <c r="K25" s="78">
        <v>17198.5</v>
      </c>
      <c r="L25" s="78">
        <v>16440.3</v>
      </c>
      <c r="M25" s="78">
        <v>17920</v>
      </c>
      <c r="N25" s="79">
        <v>18708.099999999999</v>
      </c>
    </row>
    <row r="26" spans="1:14" s="68" customFormat="1">
      <c r="A26" s="37" t="s">
        <v>104</v>
      </c>
      <c r="B26" s="79">
        <f t="shared" si="1"/>
        <v>106661.99999999999</v>
      </c>
      <c r="C26" s="78">
        <v>10810.3</v>
      </c>
      <c r="D26" s="78">
        <v>8324.9</v>
      </c>
      <c r="E26" s="78">
        <v>8178.3</v>
      </c>
      <c r="F26" s="78">
        <v>9442.2999999999993</v>
      </c>
      <c r="G26" s="78">
        <v>8748.7000000000007</v>
      </c>
      <c r="H26" s="78">
        <v>8559.1</v>
      </c>
      <c r="I26" s="78">
        <v>9103.6</v>
      </c>
      <c r="J26" s="78">
        <v>8857</v>
      </c>
      <c r="K26" s="78">
        <v>8857.2000000000007</v>
      </c>
      <c r="L26" s="78">
        <v>8001.3</v>
      </c>
      <c r="M26" s="78">
        <v>8380.9</v>
      </c>
      <c r="N26" s="79">
        <v>9398.4</v>
      </c>
    </row>
    <row r="27" spans="1:14" s="62" customFormat="1">
      <c r="A27" s="36" t="s">
        <v>105</v>
      </c>
      <c r="B27" s="79">
        <f t="shared" si="1"/>
        <v>106661.99999999999</v>
      </c>
      <c r="C27" s="80">
        <v>10810.3</v>
      </c>
      <c r="D27" s="80">
        <v>8324.9</v>
      </c>
      <c r="E27" s="80">
        <v>8178.3</v>
      </c>
      <c r="F27" s="80">
        <v>9442.2999999999993</v>
      </c>
      <c r="G27" s="80">
        <v>8748.7000000000007</v>
      </c>
      <c r="H27" s="80">
        <v>8559.1</v>
      </c>
      <c r="I27" s="80">
        <v>9103.6</v>
      </c>
      <c r="J27" s="80">
        <v>8857</v>
      </c>
      <c r="K27" s="80">
        <v>8857.2000000000007</v>
      </c>
      <c r="L27" s="80">
        <v>8001.3</v>
      </c>
      <c r="M27" s="80">
        <v>8380.9</v>
      </c>
      <c r="N27" s="75">
        <v>9398.4</v>
      </c>
    </row>
    <row r="28" spans="1:14" s="68" customFormat="1" ht="12" customHeight="1">
      <c r="A28" s="37" t="s">
        <v>106</v>
      </c>
      <c r="B28" s="79">
        <f t="shared" si="1"/>
        <v>92316.700000000012</v>
      </c>
      <c r="C28" s="78">
        <v>8029.3</v>
      </c>
      <c r="D28" s="78">
        <v>6733.4000000000005</v>
      </c>
      <c r="E28" s="78">
        <v>8261</v>
      </c>
      <c r="F28" s="78">
        <v>7773.3</v>
      </c>
      <c r="G28" s="78">
        <v>7981.5</v>
      </c>
      <c r="H28" s="78">
        <v>6849.3</v>
      </c>
      <c r="I28" s="78">
        <v>7432.1999999999989</v>
      </c>
      <c r="J28" s="78">
        <v>8823.5</v>
      </c>
      <c r="K28" s="78">
        <v>7457.4999999999991</v>
      </c>
      <c r="L28" s="78">
        <v>7128.9999999999991</v>
      </c>
      <c r="M28" s="78">
        <v>8134.5999999999995</v>
      </c>
      <c r="N28" s="79">
        <v>7712.1</v>
      </c>
    </row>
    <row r="29" spans="1:14" s="62" customFormat="1">
      <c r="A29" s="36" t="s">
        <v>107</v>
      </c>
      <c r="B29" s="79">
        <f t="shared" si="1"/>
        <v>36433.599999999999</v>
      </c>
      <c r="C29" s="80">
        <v>2699.4</v>
      </c>
      <c r="D29" s="80">
        <v>2584.1</v>
      </c>
      <c r="E29" s="80">
        <v>3895.1</v>
      </c>
      <c r="F29" s="80">
        <v>2814.7</v>
      </c>
      <c r="G29" s="80">
        <v>3467.7</v>
      </c>
      <c r="H29" s="80">
        <v>2519.5</v>
      </c>
      <c r="I29" s="80">
        <v>2814.5</v>
      </c>
      <c r="J29" s="80">
        <v>3682</v>
      </c>
      <c r="K29" s="80">
        <v>2725.6</v>
      </c>
      <c r="L29" s="80">
        <v>2887.2</v>
      </c>
      <c r="M29" s="80">
        <v>3293.2</v>
      </c>
      <c r="N29" s="75">
        <v>3050.6</v>
      </c>
    </row>
    <row r="30" spans="1:14" s="62" customFormat="1" ht="12" customHeight="1">
      <c r="A30" s="36" t="s">
        <v>108</v>
      </c>
      <c r="B30" s="79">
        <f t="shared" si="1"/>
        <v>20619.2</v>
      </c>
      <c r="C30" s="80">
        <v>1385.6</v>
      </c>
      <c r="D30" s="80">
        <v>1457.1</v>
      </c>
      <c r="E30" s="80">
        <v>2042</v>
      </c>
      <c r="F30" s="80">
        <v>1572.3</v>
      </c>
      <c r="G30" s="80">
        <v>1984.5</v>
      </c>
      <c r="H30" s="80">
        <v>1529.6</v>
      </c>
      <c r="I30" s="80">
        <v>1640.9</v>
      </c>
      <c r="J30" s="80">
        <v>2127.5</v>
      </c>
      <c r="K30" s="80">
        <v>1655.9</v>
      </c>
      <c r="L30" s="80">
        <v>1697.2</v>
      </c>
      <c r="M30" s="80">
        <v>1980.2</v>
      </c>
      <c r="N30" s="75">
        <v>1546.4</v>
      </c>
    </row>
    <row r="31" spans="1:14" s="62" customFormat="1">
      <c r="A31" s="36" t="s">
        <v>109</v>
      </c>
      <c r="B31" s="79">
        <f t="shared" si="1"/>
        <v>6509.5999999999995</v>
      </c>
      <c r="C31" s="80">
        <v>1074.9000000000001</v>
      </c>
      <c r="D31" s="80">
        <v>456.1</v>
      </c>
      <c r="E31" s="80">
        <v>253.2</v>
      </c>
      <c r="F31" s="80">
        <v>867.7</v>
      </c>
      <c r="G31" s="80">
        <v>323.10000000000002</v>
      </c>
      <c r="H31" s="80">
        <v>481.2</v>
      </c>
      <c r="I31" s="80">
        <v>523.5</v>
      </c>
      <c r="J31" s="80">
        <v>519.70000000000005</v>
      </c>
      <c r="K31" s="80">
        <v>507.9</v>
      </c>
      <c r="L31" s="80">
        <v>409.9</v>
      </c>
      <c r="M31" s="80">
        <v>419.3</v>
      </c>
      <c r="N31" s="75">
        <v>673.1</v>
      </c>
    </row>
    <row r="32" spans="1:14" s="62" customFormat="1">
      <c r="A32" s="36" t="s">
        <v>110</v>
      </c>
      <c r="B32" s="79">
        <f t="shared" si="1"/>
        <v>15132.200000000003</v>
      </c>
      <c r="C32" s="80">
        <v>1673.9</v>
      </c>
      <c r="D32" s="80">
        <v>1177.4000000000001</v>
      </c>
      <c r="E32" s="80">
        <v>1026.8</v>
      </c>
      <c r="F32" s="80">
        <v>1344</v>
      </c>
      <c r="G32" s="80">
        <v>1082.5</v>
      </c>
      <c r="H32" s="80">
        <v>1169.5999999999999</v>
      </c>
      <c r="I32" s="80">
        <v>1323.4</v>
      </c>
      <c r="J32" s="80">
        <v>1343.7</v>
      </c>
      <c r="K32" s="80">
        <v>1350.2</v>
      </c>
      <c r="L32" s="80">
        <v>1075.2</v>
      </c>
      <c r="M32" s="80">
        <v>1246.7</v>
      </c>
      <c r="N32" s="75">
        <v>1318.8</v>
      </c>
    </row>
    <row r="33" spans="1:14" s="62" customFormat="1">
      <c r="A33" s="36" t="s">
        <v>111</v>
      </c>
      <c r="B33" s="79">
        <f t="shared" si="1"/>
        <v>444.6</v>
      </c>
      <c r="C33" s="80">
        <v>49.5</v>
      </c>
      <c r="D33" s="80">
        <v>21.1</v>
      </c>
      <c r="E33" s="80">
        <v>41.9</v>
      </c>
      <c r="F33" s="80">
        <v>15.5</v>
      </c>
      <c r="G33" s="80">
        <v>30.3</v>
      </c>
      <c r="H33" s="80">
        <v>34.299999999999997</v>
      </c>
      <c r="I33" s="80">
        <v>38.4</v>
      </c>
      <c r="J33" s="80">
        <v>29</v>
      </c>
      <c r="K33" s="80">
        <v>30.8</v>
      </c>
      <c r="L33" s="80">
        <v>30.3</v>
      </c>
      <c r="M33" s="80">
        <v>62.8</v>
      </c>
      <c r="N33" s="75">
        <v>60.7</v>
      </c>
    </row>
    <row r="34" spans="1:14" s="62" customFormat="1">
      <c r="A34" s="36" t="s">
        <v>112</v>
      </c>
      <c r="B34" s="79">
        <f t="shared" si="1"/>
        <v>7145.4999999999991</v>
      </c>
      <c r="C34" s="80">
        <v>597.29999999999995</v>
      </c>
      <c r="D34" s="80">
        <v>564.4</v>
      </c>
      <c r="E34" s="80">
        <v>564.1</v>
      </c>
      <c r="F34" s="80">
        <v>605.5</v>
      </c>
      <c r="G34" s="80">
        <v>583.9</v>
      </c>
      <c r="H34" s="80">
        <v>594.70000000000005</v>
      </c>
      <c r="I34" s="80">
        <v>578</v>
      </c>
      <c r="J34" s="80">
        <v>608.9</v>
      </c>
      <c r="K34" s="80">
        <v>679.5</v>
      </c>
      <c r="L34" s="80">
        <v>585.79999999999995</v>
      </c>
      <c r="M34" s="80">
        <v>590.70000000000005</v>
      </c>
      <c r="N34" s="75">
        <v>592.70000000000005</v>
      </c>
    </row>
    <row r="35" spans="1:14" s="62" customFormat="1">
      <c r="A35" s="36" t="s">
        <v>113</v>
      </c>
      <c r="B35" s="79">
        <f t="shared" si="1"/>
        <v>5975.5</v>
      </c>
      <c r="C35" s="80">
        <v>510.6</v>
      </c>
      <c r="D35" s="80">
        <v>472.5</v>
      </c>
      <c r="E35" s="80">
        <v>436</v>
      </c>
      <c r="F35" s="80">
        <v>553.5</v>
      </c>
      <c r="G35" s="80">
        <v>504.3</v>
      </c>
      <c r="H35" s="80">
        <v>518.1</v>
      </c>
      <c r="I35" s="80">
        <v>512.79999999999995</v>
      </c>
      <c r="J35" s="80">
        <v>511.2</v>
      </c>
      <c r="K35" s="80">
        <v>503.7</v>
      </c>
      <c r="L35" s="80">
        <v>442.7</v>
      </c>
      <c r="M35" s="80">
        <v>541.5</v>
      </c>
      <c r="N35" s="75">
        <v>468.6</v>
      </c>
    </row>
    <row r="36" spans="1:14" s="62" customFormat="1" ht="14.25" customHeight="1">
      <c r="A36" s="36" t="s">
        <v>101</v>
      </c>
      <c r="B36" s="79">
        <f t="shared" si="1"/>
        <v>56.500000000000014</v>
      </c>
      <c r="C36" s="80">
        <v>38.1</v>
      </c>
      <c r="D36" s="80">
        <v>0.7</v>
      </c>
      <c r="E36" s="80">
        <v>1.9</v>
      </c>
      <c r="F36" s="80">
        <v>0.1</v>
      </c>
      <c r="G36" s="80">
        <v>5.2</v>
      </c>
      <c r="H36" s="80">
        <v>2.2999999999999998</v>
      </c>
      <c r="I36" s="80">
        <v>0.7</v>
      </c>
      <c r="J36" s="80">
        <v>1.5</v>
      </c>
      <c r="K36" s="80">
        <v>3.9</v>
      </c>
      <c r="L36" s="80">
        <v>0.7</v>
      </c>
      <c r="M36" s="80">
        <v>0.2</v>
      </c>
      <c r="N36" s="75">
        <v>1.2</v>
      </c>
    </row>
    <row r="37" spans="1:14" s="68" customFormat="1">
      <c r="A37" s="37" t="s">
        <v>114</v>
      </c>
      <c r="B37" s="79">
        <f t="shared" si="1"/>
        <v>13238.5</v>
      </c>
      <c r="C37" s="78">
        <v>1719.3000000000002</v>
      </c>
      <c r="D37" s="78">
        <v>1124.2</v>
      </c>
      <c r="E37" s="78">
        <v>990.19999999999993</v>
      </c>
      <c r="F37" s="78">
        <v>860.80000000000007</v>
      </c>
      <c r="G37" s="78">
        <v>994.4</v>
      </c>
      <c r="H37" s="78">
        <v>998.00000000000011</v>
      </c>
      <c r="I37" s="78">
        <v>904.2</v>
      </c>
      <c r="J37" s="78">
        <v>901.7</v>
      </c>
      <c r="K37" s="78">
        <v>735.60000000000014</v>
      </c>
      <c r="L37" s="78">
        <v>1196.7</v>
      </c>
      <c r="M37" s="78">
        <v>1309.1000000000004</v>
      </c>
      <c r="N37" s="79">
        <v>1504.3</v>
      </c>
    </row>
    <row r="38" spans="1:14" s="62" customFormat="1">
      <c r="A38" s="36" t="s">
        <v>115</v>
      </c>
      <c r="B38" s="79">
        <f t="shared" si="1"/>
        <v>9667.2000000000007</v>
      </c>
      <c r="C38" s="80">
        <v>921.6</v>
      </c>
      <c r="D38" s="80">
        <v>765.4</v>
      </c>
      <c r="E38" s="80">
        <v>836.3</v>
      </c>
      <c r="F38" s="80">
        <v>725.2</v>
      </c>
      <c r="G38" s="80">
        <v>846.4</v>
      </c>
      <c r="H38" s="80">
        <v>856.2</v>
      </c>
      <c r="I38" s="80">
        <v>763.5</v>
      </c>
      <c r="J38" s="80">
        <v>757.5</v>
      </c>
      <c r="K38" s="80">
        <v>604.70000000000005</v>
      </c>
      <c r="L38" s="80">
        <v>904.3</v>
      </c>
      <c r="M38" s="80">
        <v>871.7</v>
      </c>
      <c r="N38" s="75">
        <v>814.4</v>
      </c>
    </row>
    <row r="39" spans="1:14" s="62" customFormat="1">
      <c r="A39" s="36" t="s">
        <v>116</v>
      </c>
      <c r="B39" s="79">
        <f t="shared" si="1"/>
        <v>2309.5</v>
      </c>
      <c r="C39" s="80">
        <v>694.6</v>
      </c>
      <c r="D39" s="80">
        <v>254</v>
      </c>
      <c r="E39" s="80">
        <v>47.2</v>
      </c>
      <c r="F39" s="80">
        <v>36</v>
      </c>
      <c r="G39" s="80">
        <v>39.5</v>
      </c>
      <c r="H39" s="80">
        <v>37.200000000000003</v>
      </c>
      <c r="I39" s="80">
        <v>35.799999999999997</v>
      </c>
      <c r="J39" s="80">
        <v>34.5</v>
      </c>
      <c r="K39" s="80">
        <v>26.2</v>
      </c>
      <c r="L39" s="80">
        <v>183.8</v>
      </c>
      <c r="M39" s="80">
        <v>335.1</v>
      </c>
      <c r="N39" s="75">
        <v>585.6</v>
      </c>
    </row>
    <row r="40" spans="1:14" s="62" customFormat="1">
      <c r="A40" s="36" t="s">
        <v>117</v>
      </c>
      <c r="B40" s="79">
        <f t="shared" si="1"/>
        <v>988.30000000000007</v>
      </c>
      <c r="C40" s="80">
        <v>80.7</v>
      </c>
      <c r="D40" s="80">
        <v>82.6</v>
      </c>
      <c r="E40" s="80">
        <v>83.3</v>
      </c>
      <c r="F40" s="80">
        <v>77.5</v>
      </c>
      <c r="G40" s="80">
        <v>85.1</v>
      </c>
      <c r="H40" s="80">
        <v>82.2</v>
      </c>
      <c r="I40" s="80">
        <v>82.2</v>
      </c>
      <c r="J40" s="80">
        <v>87.2</v>
      </c>
      <c r="K40" s="80">
        <v>81</v>
      </c>
      <c r="L40" s="80">
        <v>85.9</v>
      </c>
      <c r="M40" s="80">
        <v>79.400000000000006</v>
      </c>
      <c r="N40" s="75">
        <v>81.2</v>
      </c>
    </row>
    <row r="41" spans="1:14" s="62" customFormat="1">
      <c r="A41" s="36" t="s">
        <v>118</v>
      </c>
      <c r="B41" s="79">
        <f t="shared" si="1"/>
        <v>273.5</v>
      </c>
      <c r="C41" s="80">
        <v>22.4</v>
      </c>
      <c r="D41" s="80">
        <v>22.2</v>
      </c>
      <c r="E41" s="80">
        <v>23.4</v>
      </c>
      <c r="F41" s="80">
        <v>22.1</v>
      </c>
      <c r="G41" s="80">
        <v>23.4</v>
      </c>
      <c r="H41" s="80">
        <v>22.4</v>
      </c>
      <c r="I41" s="80">
        <v>22.7</v>
      </c>
      <c r="J41" s="80">
        <v>22.5</v>
      </c>
      <c r="K41" s="80">
        <v>23.7</v>
      </c>
      <c r="L41" s="80">
        <v>22.7</v>
      </c>
      <c r="M41" s="80">
        <v>22.9</v>
      </c>
      <c r="N41" s="75">
        <v>23.1</v>
      </c>
    </row>
    <row r="42" spans="1:14" s="68" customFormat="1">
      <c r="A42" s="37" t="s">
        <v>119</v>
      </c>
      <c r="B42" s="79">
        <f t="shared" si="1"/>
        <v>1119.7</v>
      </c>
      <c r="C42" s="78">
        <v>58.1</v>
      </c>
      <c r="D42" s="78">
        <v>60</v>
      </c>
      <c r="E42" s="78">
        <v>70</v>
      </c>
      <c r="F42" s="78">
        <v>87</v>
      </c>
      <c r="G42" s="78">
        <v>108.8</v>
      </c>
      <c r="H42" s="78">
        <v>85.2</v>
      </c>
      <c r="I42" s="78">
        <v>108.4</v>
      </c>
      <c r="J42" s="78">
        <v>92</v>
      </c>
      <c r="K42" s="78">
        <v>148.19999999999999</v>
      </c>
      <c r="L42" s="78">
        <v>113.3</v>
      </c>
      <c r="M42" s="78">
        <v>95.4</v>
      </c>
      <c r="N42" s="79">
        <v>93.3</v>
      </c>
    </row>
    <row r="43" spans="1:14" s="68" customFormat="1">
      <c r="A43" s="34" t="s">
        <v>120</v>
      </c>
      <c r="B43" s="79">
        <f t="shared" si="1"/>
        <v>6936.2000000000007</v>
      </c>
      <c r="C43" s="78">
        <v>616</v>
      </c>
      <c r="D43" s="78">
        <v>586.4</v>
      </c>
      <c r="E43" s="78">
        <v>601.1</v>
      </c>
      <c r="F43" s="78">
        <v>678.7</v>
      </c>
      <c r="G43" s="78">
        <v>568.79999999999995</v>
      </c>
      <c r="H43" s="78">
        <v>561</v>
      </c>
      <c r="I43" s="78">
        <v>626.40000000000009</v>
      </c>
      <c r="J43" s="78">
        <v>694.1</v>
      </c>
      <c r="K43" s="78">
        <v>573.6</v>
      </c>
      <c r="L43" s="78">
        <v>441.8</v>
      </c>
      <c r="M43" s="78">
        <v>489.2</v>
      </c>
      <c r="N43" s="79">
        <v>499.1</v>
      </c>
    </row>
    <row r="44" spans="1:14" s="62" customFormat="1">
      <c r="A44" s="36" t="s">
        <v>121</v>
      </c>
      <c r="B44" s="79">
        <f t="shared" si="1"/>
        <v>6932.8</v>
      </c>
      <c r="C44" s="80">
        <v>615.6</v>
      </c>
      <c r="D44" s="80">
        <v>586</v>
      </c>
      <c r="E44" s="80">
        <v>601</v>
      </c>
      <c r="F44" s="80">
        <v>678.6</v>
      </c>
      <c r="G44" s="80">
        <v>568.29999999999995</v>
      </c>
      <c r="H44" s="80">
        <v>560.79999999999995</v>
      </c>
      <c r="I44" s="80">
        <v>626.20000000000005</v>
      </c>
      <c r="J44" s="80">
        <v>694</v>
      </c>
      <c r="K44" s="80">
        <v>573.1</v>
      </c>
      <c r="L44" s="80">
        <v>441.2</v>
      </c>
      <c r="M44" s="80">
        <v>489</v>
      </c>
      <c r="N44" s="75">
        <v>499</v>
      </c>
    </row>
    <row r="45" spans="1:14" s="62" customFormat="1">
      <c r="A45" s="36" t="s">
        <v>11</v>
      </c>
      <c r="B45" s="79">
        <f t="shared" si="1"/>
        <v>3.4000000000000004</v>
      </c>
      <c r="C45" s="80">
        <v>0.4</v>
      </c>
      <c r="D45" s="80">
        <v>0.4</v>
      </c>
      <c r="E45" s="80">
        <v>0.1</v>
      </c>
      <c r="F45" s="80">
        <v>0.1</v>
      </c>
      <c r="G45" s="80">
        <v>0.5</v>
      </c>
      <c r="H45" s="80">
        <v>0.2</v>
      </c>
      <c r="I45" s="80">
        <v>0.2</v>
      </c>
      <c r="J45" s="80">
        <v>0.1</v>
      </c>
      <c r="K45" s="80">
        <v>0.5</v>
      </c>
      <c r="L45" s="80">
        <v>0.6</v>
      </c>
      <c r="M45" s="80">
        <v>0.2</v>
      </c>
      <c r="N45" s="75">
        <v>0.1</v>
      </c>
    </row>
    <row r="46" spans="1:14" s="68" customFormat="1" ht="13.5" customHeight="1">
      <c r="A46" s="34" t="s">
        <v>122</v>
      </c>
      <c r="B46" s="79">
        <f t="shared" si="1"/>
        <v>710.8</v>
      </c>
      <c r="C46" s="78">
        <v>68.8</v>
      </c>
      <c r="D46" s="78">
        <v>55.2</v>
      </c>
      <c r="E46" s="78">
        <v>61.8</v>
      </c>
      <c r="F46" s="78">
        <v>54.6</v>
      </c>
      <c r="G46" s="78">
        <v>60.7</v>
      </c>
      <c r="H46" s="78">
        <v>61.5</v>
      </c>
      <c r="I46" s="78">
        <v>58.4</v>
      </c>
      <c r="J46" s="78">
        <v>56.9</v>
      </c>
      <c r="K46" s="78">
        <v>46</v>
      </c>
      <c r="L46" s="78">
        <v>64</v>
      </c>
      <c r="M46" s="78">
        <v>65.900000000000006</v>
      </c>
      <c r="N46" s="79">
        <v>57</v>
      </c>
    </row>
    <row r="47" spans="1:14" s="68" customFormat="1">
      <c r="A47" s="34" t="s">
        <v>123</v>
      </c>
      <c r="B47" s="79">
        <f t="shared" si="1"/>
        <v>1.2000000000000002</v>
      </c>
      <c r="C47" s="78">
        <v>0</v>
      </c>
      <c r="D47" s="78">
        <v>0.1</v>
      </c>
      <c r="E47" s="78">
        <v>0.1</v>
      </c>
      <c r="F47" s="78">
        <v>0</v>
      </c>
      <c r="G47" s="78">
        <v>0.1</v>
      </c>
      <c r="H47" s="78">
        <v>0.1</v>
      </c>
      <c r="I47" s="78">
        <v>0.1</v>
      </c>
      <c r="J47" s="78">
        <v>0.1</v>
      </c>
      <c r="K47" s="78">
        <v>0.2</v>
      </c>
      <c r="L47" s="78">
        <v>0.3</v>
      </c>
      <c r="M47" s="78">
        <v>0</v>
      </c>
      <c r="N47" s="79">
        <v>0.1</v>
      </c>
    </row>
    <row r="48" spans="1:14" s="68" customFormat="1">
      <c r="A48" s="34" t="s">
        <v>124</v>
      </c>
      <c r="B48" s="79">
        <f t="shared" si="1"/>
        <v>2711.4</v>
      </c>
      <c r="C48" s="78">
        <v>190.39999999999998</v>
      </c>
      <c r="D48" s="78">
        <v>174.9</v>
      </c>
      <c r="E48" s="78">
        <v>255.1</v>
      </c>
      <c r="F48" s="78">
        <v>174.89999999999998</v>
      </c>
      <c r="G48" s="78">
        <v>127.8</v>
      </c>
      <c r="H48" s="78">
        <v>201.29999999999998</v>
      </c>
      <c r="I48" s="78">
        <v>208.3</v>
      </c>
      <c r="J48" s="78">
        <v>337.4</v>
      </c>
      <c r="K48" s="78">
        <v>252.6</v>
      </c>
      <c r="L48" s="78">
        <v>243.90000000000003</v>
      </c>
      <c r="M48" s="78">
        <v>275.90000000000003</v>
      </c>
      <c r="N48" s="79">
        <v>268.90000000000009</v>
      </c>
    </row>
    <row r="49" spans="1:14" s="68" customFormat="1">
      <c r="A49" s="37" t="s">
        <v>125</v>
      </c>
      <c r="B49" s="79">
        <f t="shared" si="1"/>
        <v>2</v>
      </c>
      <c r="C49" s="78">
        <v>0.1</v>
      </c>
      <c r="D49" s="78">
        <v>0.1</v>
      </c>
      <c r="E49" s="78">
        <v>0.4</v>
      </c>
      <c r="F49" s="78">
        <v>0.1</v>
      </c>
      <c r="G49" s="78">
        <v>0</v>
      </c>
      <c r="H49" s="78">
        <v>0.1</v>
      </c>
      <c r="I49" s="78">
        <v>0</v>
      </c>
      <c r="J49" s="78">
        <v>0</v>
      </c>
      <c r="K49" s="78">
        <v>0.7</v>
      </c>
      <c r="L49" s="78">
        <v>0.3</v>
      </c>
      <c r="M49" s="78">
        <v>0.1</v>
      </c>
      <c r="N49" s="79">
        <v>0.1</v>
      </c>
    </row>
    <row r="50" spans="1:14" s="62" customFormat="1">
      <c r="A50" s="36" t="s">
        <v>126</v>
      </c>
      <c r="B50" s="79">
        <f t="shared" si="1"/>
        <v>2</v>
      </c>
      <c r="C50" s="80">
        <v>0.1</v>
      </c>
      <c r="D50" s="80">
        <v>0.1</v>
      </c>
      <c r="E50" s="80">
        <v>0.4</v>
      </c>
      <c r="F50" s="80">
        <v>0.1</v>
      </c>
      <c r="G50" s="80">
        <v>0</v>
      </c>
      <c r="H50" s="80">
        <v>0.1</v>
      </c>
      <c r="I50" s="80">
        <v>0</v>
      </c>
      <c r="J50" s="80">
        <v>0</v>
      </c>
      <c r="K50" s="80">
        <v>0.7</v>
      </c>
      <c r="L50" s="80">
        <v>0.3</v>
      </c>
      <c r="M50" s="80">
        <v>0.1</v>
      </c>
      <c r="N50" s="75">
        <v>0.1</v>
      </c>
    </row>
    <row r="51" spans="1:14" s="62" customFormat="1">
      <c r="A51" s="36" t="s">
        <v>127</v>
      </c>
      <c r="B51" s="79">
        <f t="shared" si="1"/>
        <v>0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75">
        <v>0</v>
      </c>
    </row>
    <row r="52" spans="1:14" s="68" customFormat="1">
      <c r="A52" s="37" t="s">
        <v>38</v>
      </c>
      <c r="B52" s="79">
        <f t="shared" si="1"/>
        <v>2665</v>
      </c>
      <c r="C52" s="78">
        <v>186.7</v>
      </c>
      <c r="D52" s="78">
        <v>171.5</v>
      </c>
      <c r="E52" s="78">
        <v>251</v>
      </c>
      <c r="F52" s="78">
        <v>171.2</v>
      </c>
      <c r="G52" s="78">
        <v>123.7</v>
      </c>
      <c r="H52" s="78">
        <v>197.5</v>
      </c>
      <c r="I52" s="78">
        <v>204.5</v>
      </c>
      <c r="J52" s="78">
        <v>333.59999999999997</v>
      </c>
      <c r="K52" s="78">
        <v>248.3</v>
      </c>
      <c r="L52" s="78">
        <v>239.3</v>
      </c>
      <c r="M52" s="78">
        <v>272</v>
      </c>
      <c r="N52" s="79">
        <v>265.70000000000005</v>
      </c>
    </row>
    <row r="53" spans="1:14" s="62" customFormat="1">
      <c r="A53" s="36" t="s">
        <v>128</v>
      </c>
      <c r="B53" s="79">
        <f t="shared" si="1"/>
        <v>2634.4</v>
      </c>
      <c r="C53" s="80">
        <v>184.2</v>
      </c>
      <c r="D53" s="80">
        <v>169.1</v>
      </c>
      <c r="E53" s="80">
        <v>248.6</v>
      </c>
      <c r="F53" s="80">
        <v>168.6</v>
      </c>
      <c r="G53" s="80">
        <v>120.9</v>
      </c>
      <c r="H53" s="80">
        <v>195</v>
      </c>
      <c r="I53" s="80">
        <v>201.9</v>
      </c>
      <c r="J53" s="80">
        <v>330.9</v>
      </c>
      <c r="K53" s="80">
        <v>245.8</v>
      </c>
      <c r="L53" s="80">
        <v>236.4</v>
      </c>
      <c r="M53" s="80">
        <v>269.39999999999998</v>
      </c>
      <c r="N53" s="75">
        <v>263.60000000000002</v>
      </c>
    </row>
    <row r="54" spans="1:14" s="62" customFormat="1">
      <c r="A54" s="36" t="s">
        <v>101</v>
      </c>
      <c r="B54" s="79">
        <f t="shared" si="1"/>
        <v>30.6</v>
      </c>
      <c r="C54" s="80">
        <v>2.5</v>
      </c>
      <c r="D54" s="80">
        <v>2.4</v>
      </c>
      <c r="E54" s="80">
        <v>2.4</v>
      </c>
      <c r="F54" s="80">
        <v>2.6</v>
      </c>
      <c r="G54" s="80">
        <v>2.8</v>
      </c>
      <c r="H54" s="80">
        <v>2.5</v>
      </c>
      <c r="I54" s="80">
        <v>2.6</v>
      </c>
      <c r="J54" s="80">
        <v>2.7</v>
      </c>
      <c r="K54" s="80">
        <v>2.5</v>
      </c>
      <c r="L54" s="80">
        <v>2.9</v>
      </c>
      <c r="M54" s="80">
        <v>2.6</v>
      </c>
      <c r="N54" s="75">
        <v>2.1</v>
      </c>
    </row>
    <row r="55" spans="1:14" s="68" customFormat="1">
      <c r="A55" s="37" t="s">
        <v>129</v>
      </c>
      <c r="B55" s="79">
        <f t="shared" si="1"/>
        <v>44.4</v>
      </c>
      <c r="C55" s="78">
        <v>3.6</v>
      </c>
      <c r="D55" s="78">
        <v>3.3</v>
      </c>
      <c r="E55" s="78">
        <v>3.7</v>
      </c>
      <c r="F55" s="78">
        <v>3.6</v>
      </c>
      <c r="G55" s="78">
        <v>4.0999999999999996</v>
      </c>
      <c r="H55" s="78">
        <v>3.7</v>
      </c>
      <c r="I55" s="78">
        <v>3.8</v>
      </c>
      <c r="J55" s="78">
        <v>3.8</v>
      </c>
      <c r="K55" s="78">
        <v>3.6</v>
      </c>
      <c r="L55" s="78">
        <v>4.3000000000000007</v>
      </c>
      <c r="M55" s="78">
        <v>3.8</v>
      </c>
      <c r="N55" s="79">
        <v>3.1</v>
      </c>
    </row>
    <row r="56" spans="1:14" s="68" customFormat="1">
      <c r="A56" s="34" t="s">
        <v>130</v>
      </c>
      <c r="B56" s="79">
        <f t="shared" si="1"/>
        <v>10662.400000000001</v>
      </c>
      <c r="C56" s="78">
        <v>419.7</v>
      </c>
      <c r="D56" s="78">
        <v>973.9</v>
      </c>
      <c r="E56" s="78">
        <v>1006.6</v>
      </c>
      <c r="F56" s="78">
        <v>977.09999999999991</v>
      </c>
      <c r="G56" s="78">
        <v>807.7</v>
      </c>
      <c r="H56" s="78">
        <v>898.3</v>
      </c>
      <c r="I56" s="78">
        <v>935.8</v>
      </c>
      <c r="J56" s="78">
        <v>1016.4</v>
      </c>
      <c r="K56" s="78">
        <v>676.09999999999991</v>
      </c>
      <c r="L56" s="78">
        <v>932.2</v>
      </c>
      <c r="M56" s="78">
        <v>1027.2</v>
      </c>
      <c r="N56" s="79">
        <v>991.4</v>
      </c>
    </row>
    <row r="57" spans="1:14" s="68" customFormat="1">
      <c r="A57" s="37" t="s">
        <v>131</v>
      </c>
      <c r="B57" s="79">
        <f t="shared" si="1"/>
        <v>2268.4</v>
      </c>
      <c r="C57" s="78">
        <v>235.5</v>
      </c>
      <c r="D57" s="78">
        <v>206.5</v>
      </c>
      <c r="E57" s="78">
        <v>199.5</v>
      </c>
      <c r="F57" s="78">
        <v>195.7</v>
      </c>
      <c r="G57" s="78">
        <v>143.4</v>
      </c>
      <c r="H57" s="78">
        <v>158.69999999999999</v>
      </c>
      <c r="I57" s="78">
        <v>185.4</v>
      </c>
      <c r="J57" s="78">
        <v>166.2</v>
      </c>
      <c r="K57" s="78">
        <v>195.7</v>
      </c>
      <c r="L57" s="78">
        <v>201.5</v>
      </c>
      <c r="M57" s="78">
        <v>125.2</v>
      </c>
      <c r="N57" s="79">
        <v>255.1</v>
      </c>
    </row>
    <row r="58" spans="1:14" s="62" customFormat="1">
      <c r="A58" s="36" t="s">
        <v>132</v>
      </c>
      <c r="B58" s="79">
        <f t="shared" si="1"/>
        <v>2268.4</v>
      </c>
      <c r="C58" s="80">
        <v>235.5</v>
      </c>
      <c r="D58" s="80">
        <v>206.5</v>
      </c>
      <c r="E58" s="80">
        <v>199.5</v>
      </c>
      <c r="F58" s="80">
        <v>195.7</v>
      </c>
      <c r="G58" s="80">
        <v>143.4</v>
      </c>
      <c r="H58" s="80">
        <v>158.69999999999999</v>
      </c>
      <c r="I58" s="80">
        <v>185.4</v>
      </c>
      <c r="J58" s="80">
        <v>166.2</v>
      </c>
      <c r="K58" s="80">
        <v>195.7</v>
      </c>
      <c r="L58" s="80">
        <v>201.5</v>
      </c>
      <c r="M58" s="80">
        <v>125.2</v>
      </c>
      <c r="N58" s="75">
        <v>255.1</v>
      </c>
    </row>
    <row r="59" spans="1:14" s="62" customFormat="1">
      <c r="A59" s="36" t="s">
        <v>133</v>
      </c>
      <c r="B59" s="79">
        <f t="shared" si="1"/>
        <v>2245.4</v>
      </c>
      <c r="C59" s="80">
        <v>226.2</v>
      </c>
      <c r="D59" s="80">
        <v>206.5</v>
      </c>
      <c r="E59" s="80">
        <v>199.5</v>
      </c>
      <c r="F59" s="80">
        <v>195.7</v>
      </c>
      <c r="G59" s="80">
        <v>143.30000000000001</v>
      </c>
      <c r="H59" s="80">
        <v>158.69999999999999</v>
      </c>
      <c r="I59" s="80">
        <v>185.4</v>
      </c>
      <c r="J59" s="80">
        <v>166.2</v>
      </c>
      <c r="K59" s="80">
        <v>182.1</v>
      </c>
      <c r="L59" s="80">
        <v>201.5</v>
      </c>
      <c r="M59" s="80">
        <v>125.2</v>
      </c>
      <c r="N59" s="75">
        <v>255.1</v>
      </c>
    </row>
    <row r="60" spans="1:14" s="62" customFormat="1">
      <c r="A60" s="36" t="s">
        <v>134</v>
      </c>
      <c r="B60" s="79">
        <f t="shared" si="1"/>
        <v>23</v>
      </c>
      <c r="C60" s="80">
        <v>9.3000000000000007</v>
      </c>
      <c r="D60" s="80">
        <v>0</v>
      </c>
      <c r="E60" s="80">
        <v>0</v>
      </c>
      <c r="F60" s="80">
        <v>0</v>
      </c>
      <c r="G60" s="80">
        <v>0.1</v>
      </c>
      <c r="H60" s="80">
        <v>0</v>
      </c>
      <c r="I60" s="80">
        <v>0</v>
      </c>
      <c r="J60" s="80">
        <v>0</v>
      </c>
      <c r="K60" s="80">
        <v>13.6</v>
      </c>
      <c r="L60" s="80">
        <v>0</v>
      </c>
      <c r="M60" s="80">
        <v>0</v>
      </c>
      <c r="N60" s="75">
        <v>0</v>
      </c>
    </row>
    <row r="61" spans="1:14" s="68" customFormat="1">
      <c r="A61" s="37" t="s">
        <v>135</v>
      </c>
      <c r="B61" s="79">
        <f t="shared" si="1"/>
        <v>258.3</v>
      </c>
      <c r="C61" s="78">
        <v>12.2</v>
      </c>
      <c r="D61" s="78">
        <v>9.6</v>
      </c>
      <c r="E61" s="78">
        <v>12.1</v>
      </c>
      <c r="F61" s="78">
        <v>16</v>
      </c>
      <c r="G61" s="78">
        <v>22.9</v>
      </c>
      <c r="H61" s="78">
        <v>11.2</v>
      </c>
      <c r="I61" s="78">
        <v>12.6</v>
      </c>
      <c r="J61" s="78">
        <v>13.6</v>
      </c>
      <c r="K61" s="78">
        <v>9.1999999999999993</v>
      </c>
      <c r="L61" s="78">
        <v>97.1</v>
      </c>
      <c r="M61" s="78">
        <v>24.4</v>
      </c>
      <c r="N61" s="79">
        <v>17.399999999999999</v>
      </c>
    </row>
    <row r="62" spans="1:14" s="68" customFormat="1">
      <c r="A62" s="37" t="s">
        <v>136</v>
      </c>
      <c r="B62" s="79">
        <f t="shared" si="1"/>
        <v>8135.7000000000007</v>
      </c>
      <c r="C62" s="78">
        <v>172</v>
      </c>
      <c r="D62" s="78">
        <v>757.8</v>
      </c>
      <c r="E62" s="78">
        <v>795</v>
      </c>
      <c r="F62" s="78">
        <v>765.4</v>
      </c>
      <c r="G62" s="78">
        <v>641.4</v>
      </c>
      <c r="H62" s="78">
        <v>728.4</v>
      </c>
      <c r="I62" s="78">
        <v>737.8</v>
      </c>
      <c r="J62" s="78">
        <v>836.6</v>
      </c>
      <c r="K62" s="78">
        <v>471.2</v>
      </c>
      <c r="L62" s="78">
        <v>633.6</v>
      </c>
      <c r="M62" s="78">
        <v>877.6</v>
      </c>
      <c r="N62" s="79">
        <v>718.9</v>
      </c>
    </row>
    <row r="63" spans="1:14" s="62" customFormat="1">
      <c r="A63" s="36" t="s">
        <v>137</v>
      </c>
      <c r="B63" s="79">
        <f t="shared" si="1"/>
        <v>8060.9</v>
      </c>
      <c r="C63" s="80">
        <v>152.69999999999999</v>
      </c>
      <c r="D63" s="80">
        <v>755.1</v>
      </c>
      <c r="E63" s="80">
        <v>789.2</v>
      </c>
      <c r="F63" s="80">
        <v>760.6</v>
      </c>
      <c r="G63" s="80">
        <v>636.6</v>
      </c>
      <c r="H63" s="80">
        <v>724.4</v>
      </c>
      <c r="I63" s="80">
        <v>728.6</v>
      </c>
      <c r="J63" s="80">
        <v>827.8</v>
      </c>
      <c r="K63" s="80">
        <v>469.6</v>
      </c>
      <c r="L63" s="80">
        <v>629.5</v>
      </c>
      <c r="M63" s="80">
        <v>873.9</v>
      </c>
      <c r="N63" s="75">
        <v>712.9</v>
      </c>
    </row>
    <row r="64" spans="1:14" s="68" customFormat="1">
      <c r="A64" s="34" t="s">
        <v>138</v>
      </c>
      <c r="B64" s="79">
        <f t="shared" si="1"/>
        <v>0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9">
        <v>0</v>
      </c>
    </row>
    <row r="65" spans="1:64" s="68" customFormat="1" ht="6" customHeight="1">
      <c r="A65" s="34"/>
      <c r="B65" s="79">
        <f t="shared" si="1"/>
        <v>0</v>
      </c>
      <c r="C65" s="81"/>
      <c r="D65" s="81"/>
      <c r="E65" s="81"/>
      <c r="F65" s="81"/>
      <c r="G65" s="81"/>
      <c r="H65" s="81"/>
      <c r="I65" s="79"/>
      <c r="J65" s="79"/>
      <c r="K65" s="79"/>
      <c r="L65" s="79"/>
      <c r="M65" s="79"/>
      <c r="N65" s="79"/>
    </row>
    <row r="66" spans="1:64" s="68" customFormat="1">
      <c r="A66" s="34" t="s">
        <v>139</v>
      </c>
      <c r="B66" s="79">
        <f t="shared" si="1"/>
        <v>3671.3</v>
      </c>
      <c r="C66" s="78">
        <f>SUM(C67:C69)</f>
        <v>374.70000000000005</v>
      </c>
      <c r="D66" s="78">
        <f t="shared" ref="D66:N66" si="3">SUM(D67:D69)</f>
        <v>289.89999999999998</v>
      </c>
      <c r="E66" s="78">
        <f t="shared" si="3"/>
        <v>293.39999999999998</v>
      </c>
      <c r="F66" s="78">
        <f t="shared" si="3"/>
        <v>254.6</v>
      </c>
      <c r="G66" s="78">
        <f t="shared" si="3"/>
        <v>310.90000000000003</v>
      </c>
      <c r="H66" s="78">
        <f t="shared" si="3"/>
        <v>450</v>
      </c>
      <c r="I66" s="78">
        <f t="shared" si="3"/>
        <v>268.2</v>
      </c>
      <c r="J66" s="78">
        <f t="shared" si="3"/>
        <v>326</v>
      </c>
      <c r="K66" s="78">
        <f t="shared" si="3"/>
        <v>264.40000000000003</v>
      </c>
      <c r="L66" s="78">
        <f t="shared" si="3"/>
        <v>283.8</v>
      </c>
      <c r="M66" s="78">
        <f t="shared" si="3"/>
        <v>292.90000000000003</v>
      </c>
      <c r="N66" s="79">
        <f t="shared" si="3"/>
        <v>262.5</v>
      </c>
      <c r="O66" s="78"/>
      <c r="P66" s="78"/>
    </row>
    <row r="67" spans="1:64" s="62" customFormat="1">
      <c r="A67" s="36" t="s">
        <v>140</v>
      </c>
      <c r="B67" s="79">
        <f t="shared" si="1"/>
        <v>337.8</v>
      </c>
      <c r="C67" s="80">
        <v>45.5</v>
      </c>
      <c r="D67" s="80">
        <v>26.2</v>
      </c>
      <c r="E67" s="80">
        <v>22.9</v>
      </c>
      <c r="F67" s="80">
        <v>25.5</v>
      </c>
      <c r="G67" s="80">
        <v>25</v>
      </c>
      <c r="H67" s="80">
        <v>22.9</v>
      </c>
      <c r="I67" s="80">
        <v>34</v>
      </c>
      <c r="J67" s="80">
        <v>20.5</v>
      </c>
      <c r="K67" s="80">
        <v>34.200000000000003</v>
      </c>
      <c r="L67" s="80">
        <v>42.4</v>
      </c>
      <c r="M67" s="80">
        <v>16.600000000000001</v>
      </c>
      <c r="N67" s="75">
        <v>22.1</v>
      </c>
    </row>
    <row r="68" spans="1:64" s="62" customFormat="1">
      <c r="A68" s="36" t="s">
        <v>52</v>
      </c>
      <c r="B68" s="79">
        <f t="shared" si="1"/>
        <v>3332.2999999999997</v>
      </c>
      <c r="C68" s="80">
        <v>329.1</v>
      </c>
      <c r="D68" s="80">
        <v>263.7</v>
      </c>
      <c r="E68" s="80">
        <v>269.8</v>
      </c>
      <c r="F68" s="80">
        <v>229.1</v>
      </c>
      <c r="G68" s="80">
        <v>286.60000000000002</v>
      </c>
      <c r="H68" s="80">
        <v>426.6</v>
      </c>
      <c r="I68" s="80">
        <v>234.2</v>
      </c>
      <c r="J68" s="80">
        <v>305.5</v>
      </c>
      <c r="K68" s="80">
        <v>230.1</v>
      </c>
      <c r="L68" s="80">
        <v>240.9</v>
      </c>
      <c r="M68" s="80">
        <v>276.3</v>
      </c>
      <c r="N68" s="75">
        <v>240.4</v>
      </c>
    </row>
    <row r="69" spans="1:64" s="62" customFormat="1" ht="24">
      <c r="A69" s="54" t="s">
        <v>141</v>
      </c>
      <c r="B69" s="79">
        <f t="shared" si="1"/>
        <v>1.2</v>
      </c>
      <c r="C69" s="82">
        <v>0.1</v>
      </c>
      <c r="D69" s="82">
        <v>0</v>
      </c>
      <c r="E69" s="82">
        <v>0.7</v>
      </c>
      <c r="F69" s="82">
        <v>0</v>
      </c>
      <c r="G69" s="82">
        <v>-0.7</v>
      </c>
      <c r="H69" s="82">
        <v>0.5</v>
      </c>
      <c r="I69" s="82">
        <v>0</v>
      </c>
      <c r="J69" s="82">
        <v>0</v>
      </c>
      <c r="K69" s="82">
        <v>0.1</v>
      </c>
      <c r="L69" s="82">
        <v>0.5</v>
      </c>
      <c r="M69" s="82">
        <v>0</v>
      </c>
      <c r="N69" s="83">
        <v>0</v>
      </c>
    </row>
    <row r="70" spans="1:64" s="62" customFormat="1">
      <c r="A70" s="72" t="s">
        <v>152</v>
      </c>
      <c r="B70" s="90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64" s="62" customFormat="1">
      <c r="A71" s="73" t="s">
        <v>155</v>
      </c>
      <c r="B71" s="91"/>
      <c r="C71" s="75"/>
      <c r="D71" s="65"/>
      <c r="E71" s="65"/>
      <c r="F71" s="65"/>
      <c r="G71" s="65"/>
      <c r="AO71" s="76"/>
    </row>
    <row r="72" spans="1:64" s="63" customFormat="1">
      <c r="A72" s="73" t="s">
        <v>157</v>
      </c>
      <c r="B72" s="92"/>
    </row>
    <row r="73" spans="1:64" s="62" customFormat="1">
      <c r="A73" s="73" t="s">
        <v>158</v>
      </c>
      <c r="B73" s="93"/>
      <c r="C73" s="74"/>
      <c r="D73" s="65"/>
      <c r="E73" s="65"/>
      <c r="F73" s="65"/>
      <c r="G73" s="65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7"/>
      <c r="BI73" s="77"/>
      <c r="BJ73" s="74"/>
      <c r="BK73" s="74"/>
      <c r="BL73" s="74"/>
    </row>
    <row r="74" spans="1:64" s="62" customFormat="1">
      <c r="A74" s="73" t="s">
        <v>159</v>
      </c>
      <c r="B74" s="93"/>
      <c r="C74" s="74"/>
      <c r="D74" s="65"/>
      <c r="E74" s="65"/>
      <c r="F74" s="65"/>
      <c r="G74" s="65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1:64" s="62" customFormat="1">
      <c r="A75" s="72" t="s">
        <v>142</v>
      </c>
      <c r="B75" s="9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5"/>
      <c r="N75" s="65"/>
    </row>
    <row r="76" spans="1:64" s="62" customFormat="1">
      <c r="B76" s="91"/>
      <c r="C76" s="75"/>
    </row>
    <row r="77" spans="1:64">
      <c r="A77" s="11"/>
    </row>
  </sheetData>
  <sheetProtection selectLockedCells="1" selectUnlockedCells="1"/>
  <mergeCells count="4">
    <mergeCell ref="A1:N1"/>
    <mergeCell ref="A2:N2"/>
    <mergeCell ref="A3:N3"/>
    <mergeCell ref="A4:XFD4"/>
  </mergeCells>
  <pageMargins left="0.39374999999999999" right="0.39374999999999999" top="0.39374999999999999" bottom="0.39374999999999999" header="0.51180555555555551" footer="0.51180555555555551"/>
  <pageSetup scale="89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showGridLines="0" workbookViewId="0">
      <pane xSplit="1" topLeftCell="B1" activePane="topRight" state="frozen"/>
      <selection pane="topRight" activeCell="B65" sqref="B65"/>
    </sheetView>
  </sheetViews>
  <sheetFormatPr baseColWidth="10" defaultRowHeight="15"/>
  <cols>
    <col min="1" max="1" width="63" customWidth="1"/>
    <col min="2" max="2" width="9.42578125" bestFit="1" customWidth="1"/>
  </cols>
  <sheetData>
    <row r="1" spans="1:16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57"/>
      <c r="P1" s="57"/>
    </row>
    <row r="2" spans="1:16">
      <c r="A2" s="103" t="s">
        <v>154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57"/>
      <c r="P2" s="57"/>
    </row>
    <row r="3" spans="1:16">
      <c r="A3" s="100" t="s">
        <v>84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57"/>
      <c r="P3" s="57"/>
    </row>
    <row r="4" spans="1:16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3"/>
      <c r="O4" s="57"/>
      <c r="P4" s="57"/>
    </row>
    <row r="5" spans="1:16" s="59" customFormat="1">
      <c r="A5" s="58" t="s">
        <v>1</v>
      </c>
      <c r="B5" s="53" t="s">
        <v>59</v>
      </c>
      <c r="C5" s="53" t="s">
        <v>0</v>
      </c>
      <c r="D5" s="53" t="s">
        <v>55</v>
      </c>
      <c r="E5" s="53" t="s">
        <v>56</v>
      </c>
      <c r="F5" s="53" t="s">
        <v>60</v>
      </c>
      <c r="G5" s="53" t="s">
        <v>61</v>
      </c>
      <c r="H5" s="53" t="s">
        <v>62</v>
      </c>
      <c r="I5" s="53" t="s">
        <v>63</v>
      </c>
      <c r="J5" s="53" t="s">
        <v>64</v>
      </c>
      <c r="K5" s="53" t="s">
        <v>71</v>
      </c>
      <c r="L5" s="53" t="s">
        <v>72</v>
      </c>
      <c r="M5" s="53" t="s">
        <v>74</v>
      </c>
      <c r="N5" s="53" t="s">
        <v>75</v>
      </c>
    </row>
    <row r="6" spans="1:16" s="59" customFormat="1">
      <c r="A6" s="34" t="s">
        <v>54</v>
      </c>
      <c r="B6" s="44">
        <f>SUM(B7,B65)</f>
        <v>485739.39999999997</v>
      </c>
      <c r="C6" s="44">
        <f>SUM(C7,C65)</f>
        <v>44761.8</v>
      </c>
      <c r="D6" s="44">
        <f t="shared" ref="D6:N6" si="0">SUM(D7,D65)</f>
        <v>34575.5</v>
      </c>
      <c r="E6" s="44">
        <f t="shared" si="0"/>
        <v>37686.799999999996</v>
      </c>
      <c r="F6" s="44">
        <f t="shared" si="0"/>
        <v>53405.899999999987</v>
      </c>
      <c r="G6" s="44">
        <f t="shared" si="0"/>
        <v>39564.300000000003</v>
      </c>
      <c r="H6" s="44">
        <f t="shared" si="0"/>
        <v>37958.499999999993</v>
      </c>
      <c r="I6" s="44">
        <f t="shared" si="0"/>
        <v>41632.799999999996</v>
      </c>
      <c r="J6" s="44">
        <f t="shared" si="0"/>
        <v>38091.19999999999</v>
      </c>
      <c r="K6" s="44">
        <f t="shared" si="0"/>
        <v>37106</v>
      </c>
      <c r="L6" s="44">
        <f t="shared" si="0"/>
        <v>42410.6</v>
      </c>
      <c r="M6" s="44">
        <f t="shared" si="0"/>
        <v>35457.599999999991</v>
      </c>
      <c r="N6" s="44">
        <f t="shared" si="0"/>
        <v>43088.4</v>
      </c>
    </row>
    <row r="7" spans="1:16" s="59" customFormat="1">
      <c r="A7" s="34" t="s">
        <v>53</v>
      </c>
      <c r="B7" s="44">
        <v>483126.8</v>
      </c>
      <c r="C7" s="44">
        <v>44456</v>
      </c>
      <c r="D7" s="44">
        <v>34322.699999999997</v>
      </c>
      <c r="E7" s="44">
        <v>37421.799999999996</v>
      </c>
      <c r="F7" s="44">
        <v>53156.69999999999</v>
      </c>
      <c r="G7" s="44">
        <v>39244.700000000004</v>
      </c>
      <c r="H7" s="44">
        <v>37723.899999999994</v>
      </c>
      <c r="I7" s="44">
        <v>41360.799999999996</v>
      </c>
      <c r="J7" s="44">
        <v>37889.399999999987</v>
      </c>
      <c r="K7" s="44">
        <v>36945.599999999999</v>
      </c>
      <c r="L7" s="44">
        <v>42225.1</v>
      </c>
      <c r="M7" s="44">
        <v>35368.499999999993</v>
      </c>
      <c r="N7" s="44">
        <v>43011.6</v>
      </c>
    </row>
    <row r="8" spans="1:16" s="59" customFormat="1">
      <c r="A8" s="34" t="s">
        <v>2</v>
      </c>
      <c r="B8" s="44">
        <v>467727.3</v>
      </c>
      <c r="C8" s="44">
        <v>43447.7</v>
      </c>
      <c r="D8" s="44">
        <v>33120.6</v>
      </c>
      <c r="E8" s="44">
        <v>36140.6</v>
      </c>
      <c r="F8" s="44">
        <v>52065.599999999984</v>
      </c>
      <c r="G8" s="44">
        <v>38056.5</v>
      </c>
      <c r="H8" s="44">
        <v>35899.999999999993</v>
      </c>
      <c r="I8" s="44">
        <v>40104.499999999993</v>
      </c>
      <c r="J8" s="44">
        <v>36373.69999999999</v>
      </c>
      <c r="K8" s="44">
        <v>35781.1</v>
      </c>
      <c r="L8" s="44">
        <v>40832</v>
      </c>
      <c r="M8" s="44">
        <v>34093.499999999993</v>
      </c>
      <c r="N8" s="44">
        <v>41811.5</v>
      </c>
    </row>
    <row r="9" spans="1:16" s="59" customFormat="1">
      <c r="A9" s="34" t="s">
        <v>4</v>
      </c>
      <c r="B9" s="44">
        <v>194280.79999999996</v>
      </c>
      <c r="C9" s="44">
        <v>17271.7</v>
      </c>
      <c r="D9" s="44">
        <v>12598.4</v>
      </c>
      <c r="E9" s="44">
        <v>14311.4</v>
      </c>
      <c r="F9" s="44">
        <v>28385.5</v>
      </c>
      <c r="G9" s="44">
        <v>14774.900000000001</v>
      </c>
      <c r="H9" s="44">
        <v>15085</v>
      </c>
      <c r="I9" s="44">
        <v>18060.399999999998</v>
      </c>
      <c r="J9" s="44">
        <v>14105.3</v>
      </c>
      <c r="K9" s="44">
        <v>13571.199999999999</v>
      </c>
      <c r="L9" s="44">
        <v>16773.500000000004</v>
      </c>
      <c r="M9" s="44">
        <v>13139.8</v>
      </c>
      <c r="N9" s="44">
        <v>16203.699999999999</v>
      </c>
    </row>
    <row r="10" spans="1:16">
      <c r="A10" s="36" t="s">
        <v>9</v>
      </c>
      <c r="B10" s="45">
        <v>59447.7</v>
      </c>
      <c r="C10" s="45">
        <v>5895.3</v>
      </c>
      <c r="D10" s="45">
        <v>4890.8999999999996</v>
      </c>
      <c r="E10" s="45">
        <v>5026.2</v>
      </c>
      <c r="F10" s="45">
        <v>5274.6</v>
      </c>
      <c r="G10" s="45">
        <v>5456</v>
      </c>
      <c r="H10" s="45">
        <v>4590.6000000000004</v>
      </c>
      <c r="I10" s="45">
        <v>4366.3999999999996</v>
      </c>
      <c r="J10" s="45">
        <v>4886.2</v>
      </c>
      <c r="K10" s="45">
        <v>4553.8999999999996</v>
      </c>
      <c r="L10" s="45">
        <v>5122.1000000000004</v>
      </c>
      <c r="M10" s="45">
        <v>4521.2</v>
      </c>
      <c r="N10" s="45">
        <v>4864.3</v>
      </c>
      <c r="O10" s="57"/>
      <c r="P10" s="57"/>
    </row>
    <row r="11" spans="1:16">
      <c r="A11" s="36" t="s">
        <v>10</v>
      </c>
      <c r="B11" s="45">
        <v>96181.4</v>
      </c>
      <c r="C11" s="45">
        <v>7188</v>
      </c>
      <c r="D11" s="45">
        <v>5148.8</v>
      </c>
      <c r="E11" s="45">
        <v>5868.7</v>
      </c>
      <c r="F11" s="45">
        <v>19943.900000000001</v>
      </c>
      <c r="G11" s="45">
        <v>5717.5</v>
      </c>
      <c r="H11" s="45">
        <v>6223.4</v>
      </c>
      <c r="I11" s="45">
        <v>10609.7</v>
      </c>
      <c r="J11" s="45">
        <v>6457.6</v>
      </c>
      <c r="K11" s="45">
        <v>6137.4</v>
      </c>
      <c r="L11" s="45">
        <v>8486.7000000000007</v>
      </c>
      <c r="M11" s="45">
        <v>6119.7</v>
      </c>
      <c r="N11" s="45">
        <v>8280</v>
      </c>
      <c r="O11" s="57"/>
      <c r="P11" s="57"/>
    </row>
    <row r="12" spans="1:16">
      <c r="A12" s="36" t="s">
        <v>8</v>
      </c>
      <c r="B12" s="45">
        <v>36395.399999999994</v>
      </c>
      <c r="C12" s="45">
        <v>4032.5</v>
      </c>
      <c r="D12" s="45">
        <v>2435.4</v>
      </c>
      <c r="E12" s="45">
        <v>3218.6</v>
      </c>
      <c r="F12" s="45">
        <v>2983</v>
      </c>
      <c r="G12" s="45">
        <v>3446.7</v>
      </c>
      <c r="H12" s="45">
        <v>4111.3</v>
      </c>
      <c r="I12" s="45">
        <v>2881.5</v>
      </c>
      <c r="J12" s="45">
        <v>2536.8000000000002</v>
      </c>
      <c r="K12" s="45">
        <v>2702.1</v>
      </c>
      <c r="L12" s="45">
        <v>2968.5</v>
      </c>
      <c r="M12" s="45">
        <v>2246.5</v>
      </c>
      <c r="N12" s="45">
        <v>2832.5</v>
      </c>
      <c r="O12" s="57"/>
      <c r="P12" s="57"/>
    </row>
    <row r="13" spans="1:16">
      <c r="A13" s="36" t="s">
        <v>7</v>
      </c>
      <c r="B13" s="45">
        <v>2256.3000000000002</v>
      </c>
      <c r="C13" s="45">
        <v>155.9</v>
      </c>
      <c r="D13" s="45">
        <v>123.3</v>
      </c>
      <c r="E13" s="45">
        <v>197.9</v>
      </c>
      <c r="F13" s="45">
        <v>184</v>
      </c>
      <c r="G13" s="45">
        <v>154.69999999999999</v>
      </c>
      <c r="H13" s="45">
        <v>159.69999999999999</v>
      </c>
      <c r="I13" s="45">
        <v>202.8</v>
      </c>
      <c r="J13" s="45">
        <v>224.7</v>
      </c>
      <c r="K13" s="45">
        <v>177.8</v>
      </c>
      <c r="L13" s="45">
        <v>196.2</v>
      </c>
      <c r="M13" s="45">
        <v>252.4</v>
      </c>
      <c r="N13" s="45">
        <v>226.9</v>
      </c>
      <c r="O13" s="57"/>
      <c r="P13" s="57"/>
    </row>
    <row r="14" spans="1:16" s="59" customFormat="1">
      <c r="A14" s="34" t="s">
        <v>5</v>
      </c>
      <c r="B14" s="44">
        <v>29564.499999999993</v>
      </c>
      <c r="C14" s="44">
        <v>1777.3999999999999</v>
      </c>
      <c r="D14" s="44">
        <v>1971.0000000000002</v>
      </c>
      <c r="E14" s="44">
        <v>3117.2</v>
      </c>
      <c r="F14" s="44">
        <v>3666.6</v>
      </c>
      <c r="G14" s="44">
        <v>2325.4</v>
      </c>
      <c r="H14" s="44">
        <v>1920.1000000000001</v>
      </c>
      <c r="I14" s="44">
        <v>2198.3000000000002</v>
      </c>
      <c r="J14" s="44">
        <v>2163.9</v>
      </c>
      <c r="K14" s="44">
        <v>2609.4</v>
      </c>
      <c r="L14" s="44">
        <v>3636.2</v>
      </c>
      <c r="M14" s="44">
        <v>2107.8000000000002</v>
      </c>
      <c r="N14" s="44">
        <v>2071.2000000000003</v>
      </c>
    </row>
    <row r="15" spans="1:16" s="59" customFormat="1">
      <c r="A15" s="37" t="s">
        <v>6</v>
      </c>
      <c r="B15" s="44">
        <v>27374.199999999993</v>
      </c>
      <c r="C15" s="44">
        <v>1595.3</v>
      </c>
      <c r="D15" s="44">
        <v>1779.3000000000002</v>
      </c>
      <c r="E15" s="44">
        <v>2882.6</v>
      </c>
      <c r="F15" s="44">
        <v>3543.6</v>
      </c>
      <c r="G15" s="44">
        <v>2115.1</v>
      </c>
      <c r="H15" s="44">
        <v>1760.1000000000001</v>
      </c>
      <c r="I15" s="44">
        <v>2016</v>
      </c>
      <c r="J15" s="44">
        <v>2006.9</v>
      </c>
      <c r="K15" s="44">
        <v>2419.1</v>
      </c>
      <c r="L15" s="44">
        <v>3433.5</v>
      </c>
      <c r="M15" s="44">
        <v>1946.1000000000001</v>
      </c>
      <c r="N15" s="44">
        <v>1876.6000000000001</v>
      </c>
    </row>
    <row r="16" spans="1:16" ht="24">
      <c r="A16" s="36" t="s">
        <v>13</v>
      </c>
      <c r="B16" s="45">
        <v>2904.3</v>
      </c>
      <c r="C16" s="45">
        <v>83.8</v>
      </c>
      <c r="D16" s="45">
        <v>201.5</v>
      </c>
      <c r="E16" s="45">
        <v>951</v>
      </c>
      <c r="F16" s="45">
        <v>134.5</v>
      </c>
      <c r="G16" s="45">
        <v>109.9</v>
      </c>
      <c r="H16" s="45">
        <v>92.8</v>
      </c>
      <c r="I16" s="45">
        <v>88.7</v>
      </c>
      <c r="J16" s="45">
        <v>185</v>
      </c>
      <c r="K16" s="45">
        <v>829.1</v>
      </c>
      <c r="L16" s="45">
        <v>109.3</v>
      </c>
      <c r="M16" s="45">
        <v>64.599999999999994</v>
      </c>
      <c r="N16" s="45">
        <v>54.1</v>
      </c>
      <c r="O16" s="57"/>
      <c r="P16" s="57"/>
    </row>
    <row r="17" spans="1:16">
      <c r="A17" s="36" t="s">
        <v>14</v>
      </c>
      <c r="B17" s="45">
        <v>5154.9999999999991</v>
      </c>
      <c r="C17" s="45">
        <v>209</v>
      </c>
      <c r="D17" s="45">
        <v>107.1</v>
      </c>
      <c r="E17" s="45">
        <v>147</v>
      </c>
      <c r="F17" s="45">
        <v>1812.5</v>
      </c>
      <c r="G17" s="45">
        <v>266.5</v>
      </c>
      <c r="H17" s="45">
        <v>145.9</v>
      </c>
      <c r="I17" s="45">
        <v>245</v>
      </c>
      <c r="J17" s="45">
        <v>105.7</v>
      </c>
      <c r="K17" s="45">
        <v>141.69999999999999</v>
      </c>
      <c r="L17" s="45">
        <v>1685</v>
      </c>
      <c r="M17" s="45">
        <v>160.69999999999999</v>
      </c>
      <c r="N17" s="45">
        <v>128.9</v>
      </c>
      <c r="O17" s="57"/>
      <c r="P17" s="57"/>
    </row>
    <row r="18" spans="1:16">
      <c r="A18" s="36" t="s">
        <v>15</v>
      </c>
      <c r="B18" s="45">
        <v>7525.9</v>
      </c>
      <c r="C18" s="45">
        <v>469.2</v>
      </c>
      <c r="D18" s="45">
        <v>510.8</v>
      </c>
      <c r="E18" s="45">
        <v>739</v>
      </c>
      <c r="F18" s="45">
        <v>537</v>
      </c>
      <c r="G18" s="45">
        <v>605.70000000000005</v>
      </c>
      <c r="H18" s="45">
        <v>680.7</v>
      </c>
      <c r="I18" s="45">
        <v>728.5</v>
      </c>
      <c r="J18" s="45">
        <v>669.2</v>
      </c>
      <c r="K18" s="45">
        <v>608.79999999999995</v>
      </c>
      <c r="L18" s="45">
        <v>724.8</v>
      </c>
      <c r="M18" s="45">
        <v>620.5</v>
      </c>
      <c r="N18" s="45">
        <v>631.70000000000005</v>
      </c>
      <c r="O18" s="57"/>
      <c r="P18" s="57"/>
    </row>
    <row r="19" spans="1:16">
      <c r="A19" s="36" t="s">
        <v>16</v>
      </c>
      <c r="B19" s="45">
        <v>1422.2</v>
      </c>
      <c r="C19" s="45">
        <v>130.4</v>
      </c>
      <c r="D19" s="45">
        <v>111.2</v>
      </c>
      <c r="E19" s="45">
        <v>122.2</v>
      </c>
      <c r="F19" s="45">
        <v>112.2</v>
      </c>
      <c r="G19" s="45">
        <v>132</v>
      </c>
      <c r="H19" s="45">
        <v>108.5</v>
      </c>
      <c r="I19" s="45">
        <v>126.2</v>
      </c>
      <c r="J19" s="45">
        <v>115.9</v>
      </c>
      <c r="K19" s="45">
        <v>100.8</v>
      </c>
      <c r="L19" s="45">
        <v>132</v>
      </c>
      <c r="M19" s="45">
        <v>107.1</v>
      </c>
      <c r="N19" s="45">
        <v>123.7</v>
      </c>
      <c r="O19" s="57"/>
      <c r="P19" s="57"/>
    </row>
    <row r="20" spans="1:16">
      <c r="A20" s="36" t="s">
        <v>17</v>
      </c>
      <c r="B20" s="45">
        <v>714.60000000000014</v>
      </c>
      <c r="C20" s="45">
        <v>51</v>
      </c>
      <c r="D20" s="45">
        <v>45.5</v>
      </c>
      <c r="E20" s="45">
        <v>56.3</v>
      </c>
      <c r="F20" s="45">
        <v>42.4</v>
      </c>
      <c r="G20" s="45">
        <v>52.4</v>
      </c>
      <c r="H20" s="45">
        <v>78.5</v>
      </c>
      <c r="I20" s="45">
        <v>52.1</v>
      </c>
      <c r="J20" s="45">
        <v>49.5</v>
      </c>
      <c r="K20" s="45">
        <v>66.099999999999994</v>
      </c>
      <c r="L20" s="45">
        <v>50.7</v>
      </c>
      <c r="M20" s="45">
        <v>97.6</v>
      </c>
      <c r="N20" s="45">
        <v>72.5</v>
      </c>
      <c r="O20" s="57"/>
      <c r="P20" s="57"/>
    </row>
    <row r="21" spans="1:16">
      <c r="A21" s="36" t="s">
        <v>12</v>
      </c>
      <c r="B21" s="45">
        <v>8646.4999999999982</v>
      </c>
      <c r="C21" s="45">
        <v>616.9</v>
      </c>
      <c r="D21" s="45">
        <v>612.79999999999995</v>
      </c>
      <c r="E21" s="45">
        <v>828.7</v>
      </c>
      <c r="F21" s="45">
        <v>617.6</v>
      </c>
      <c r="G21" s="45">
        <v>830.8</v>
      </c>
      <c r="H21" s="45">
        <v>631.5</v>
      </c>
      <c r="I21" s="45">
        <v>667.9</v>
      </c>
      <c r="J21" s="45">
        <v>851.3</v>
      </c>
      <c r="K21" s="45">
        <v>638.6</v>
      </c>
      <c r="L21" s="45">
        <v>672.7</v>
      </c>
      <c r="M21" s="45">
        <v>851.9</v>
      </c>
      <c r="N21" s="45">
        <v>825.8</v>
      </c>
      <c r="O21" s="57"/>
      <c r="P21" s="57"/>
    </row>
    <row r="22" spans="1:16">
      <c r="A22" s="36" t="s">
        <v>11</v>
      </c>
      <c r="B22" s="45">
        <v>1005.7</v>
      </c>
      <c r="C22" s="45">
        <v>35</v>
      </c>
      <c r="D22" s="45">
        <v>190.4</v>
      </c>
      <c r="E22" s="45">
        <v>38.4</v>
      </c>
      <c r="F22" s="45">
        <v>287.39999999999998</v>
      </c>
      <c r="G22" s="45">
        <v>117.8</v>
      </c>
      <c r="H22" s="45">
        <v>22.2</v>
      </c>
      <c r="I22" s="45">
        <v>107.6</v>
      </c>
      <c r="J22" s="45">
        <v>30.3</v>
      </c>
      <c r="K22" s="45">
        <v>34</v>
      </c>
      <c r="L22" s="45">
        <v>59</v>
      </c>
      <c r="M22" s="45">
        <v>43.7</v>
      </c>
      <c r="N22" s="45">
        <v>39.9</v>
      </c>
      <c r="O22" s="57"/>
      <c r="P22" s="57"/>
    </row>
    <row r="23" spans="1:16" s="59" customFormat="1">
      <c r="A23" s="37" t="s">
        <v>18</v>
      </c>
      <c r="B23" s="44">
        <v>2190.3000000000002</v>
      </c>
      <c r="C23" s="44">
        <v>182.1</v>
      </c>
      <c r="D23" s="44">
        <v>191.7</v>
      </c>
      <c r="E23" s="44">
        <v>234.6</v>
      </c>
      <c r="F23" s="44">
        <v>123</v>
      </c>
      <c r="G23" s="44">
        <v>210.3</v>
      </c>
      <c r="H23" s="44">
        <v>160</v>
      </c>
      <c r="I23" s="44">
        <v>182.3</v>
      </c>
      <c r="J23" s="44">
        <v>157</v>
      </c>
      <c r="K23" s="44">
        <v>190.3</v>
      </c>
      <c r="L23" s="44">
        <v>202.7</v>
      </c>
      <c r="M23" s="44">
        <v>161.69999999999999</v>
      </c>
      <c r="N23" s="44">
        <v>194.6</v>
      </c>
    </row>
    <row r="24" spans="1:16" s="59" customFormat="1">
      <c r="A24" s="34" t="s">
        <v>76</v>
      </c>
      <c r="B24" s="84">
        <v>235863.2</v>
      </c>
      <c r="C24" s="44">
        <v>23635.299999999996</v>
      </c>
      <c r="D24" s="44">
        <v>17808.7</v>
      </c>
      <c r="E24" s="44">
        <v>17960.400000000001</v>
      </c>
      <c r="F24" s="44">
        <v>19249.499999999996</v>
      </c>
      <c r="G24" s="44">
        <v>20260.7</v>
      </c>
      <c r="H24" s="44">
        <v>18265.8</v>
      </c>
      <c r="I24" s="44">
        <v>19136.7</v>
      </c>
      <c r="J24" s="44">
        <v>19392.699999999997</v>
      </c>
      <c r="K24" s="44">
        <v>18972.599999999999</v>
      </c>
      <c r="L24" s="44">
        <v>19916.099999999999</v>
      </c>
      <c r="M24" s="44">
        <v>18302.5</v>
      </c>
      <c r="N24" s="44">
        <v>22962.2</v>
      </c>
    </row>
    <row r="25" spans="1:16" s="59" customFormat="1">
      <c r="A25" s="37" t="s">
        <v>19</v>
      </c>
      <c r="B25" s="84">
        <v>120605.6</v>
      </c>
      <c r="C25" s="44">
        <v>11907</v>
      </c>
      <c r="D25" s="44">
        <v>9127</v>
      </c>
      <c r="E25" s="44">
        <v>9509</v>
      </c>
      <c r="F25" s="44">
        <v>10543.9</v>
      </c>
      <c r="G25" s="44">
        <v>10067.9</v>
      </c>
      <c r="H25" s="44">
        <v>9903.2000000000007</v>
      </c>
      <c r="I25" s="44">
        <v>10004.299999999999</v>
      </c>
      <c r="J25" s="44">
        <v>9832.5</v>
      </c>
      <c r="K25" s="44">
        <v>9974.2999999999993</v>
      </c>
      <c r="L25" s="44">
        <v>9390.4</v>
      </c>
      <c r="M25" s="44">
        <v>9448.6</v>
      </c>
      <c r="N25" s="44">
        <v>10897.5</v>
      </c>
    </row>
    <row r="26" spans="1:16">
      <c r="A26" s="36" t="s">
        <v>20</v>
      </c>
      <c r="B26" s="85">
        <v>120605.6</v>
      </c>
      <c r="C26" s="45">
        <v>11907</v>
      </c>
      <c r="D26" s="45">
        <v>9127</v>
      </c>
      <c r="E26" s="45">
        <v>9509</v>
      </c>
      <c r="F26" s="45">
        <v>10543.9</v>
      </c>
      <c r="G26" s="45">
        <v>10067.9</v>
      </c>
      <c r="H26" s="45">
        <v>9903.2000000000007</v>
      </c>
      <c r="I26" s="45">
        <v>10004.299999999999</v>
      </c>
      <c r="J26" s="45">
        <v>9832.5</v>
      </c>
      <c r="K26" s="45">
        <v>9974.2999999999993</v>
      </c>
      <c r="L26" s="45">
        <v>9390.4</v>
      </c>
      <c r="M26" s="45">
        <v>9448.6</v>
      </c>
      <c r="N26" s="45">
        <v>10897.5</v>
      </c>
      <c r="O26" s="57"/>
      <c r="P26" s="57"/>
    </row>
    <row r="27" spans="1:16" s="59" customFormat="1">
      <c r="A27" s="37" t="s">
        <v>21</v>
      </c>
      <c r="B27" s="84">
        <v>97741.6</v>
      </c>
      <c r="C27" s="44">
        <v>9510.2999999999975</v>
      </c>
      <c r="D27" s="44">
        <v>7391.7000000000007</v>
      </c>
      <c r="E27" s="44">
        <v>7160.3</v>
      </c>
      <c r="F27" s="44">
        <v>7619.9</v>
      </c>
      <c r="G27" s="44">
        <v>8889.7000000000025</v>
      </c>
      <c r="H27" s="44">
        <v>7298.0000000000009</v>
      </c>
      <c r="I27" s="44">
        <v>7964.7000000000007</v>
      </c>
      <c r="J27" s="44">
        <v>8340.2999999999993</v>
      </c>
      <c r="K27" s="44">
        <v>7878.7999999999984</v>
      </c>
      <c r="L27" s="44">
        <v>8802.4</v>
      </c>
      <c r="M27" s="44">
        <v>7320.9999999999991</v>
      </c>
      <c r="N27" s="44">
        <v>9564.5</v>
      </c>
    </row>
    <row r="28" spans="1:16">
      <c r="A28" s="36" t="s">
        <v>22</v>
      </c>
      <c r="B28" s="85">
        <v>40590.700000000004</v>
      </c>
      <c r="C28" s="45">
        <v>3757.8</v>
      </c>
      <c r="D28" s="45">
        <v>3085.9</v>
      </c>
      <c r="E28" s="45">
        <v>2978.9</v>
      </c>
      <c r="F28" s="45">
        <v>2939.9</v>
      </c>
      <c r="G28" s="45">
        <v>3666.4</v>
      </c>
      <c r="H28" s="45">
        <v>2898.9</v>
      </c>
      <c r="I28" s="45">
        <v>3304.2</v>
      </c>
      <c r="J28" s="45">
        <v>3639.2</v>
      </c>
      <c r="K28" s="45">
        <v>3281.1</v>
      </c>
      <c r="L28" s="45">
        <v>3780.7</v>
      </c>
      <c r="M28" s="45">
        <v>3053.3</v>
      </c>
      <c r="N28" s="45">
        <v>4204.3999999999996</v>
      </c>
      <c r="O28" s="57"/>
      <c r="P28" s="57"/>
    </row>
    <row r="29" spans="1:16">
      <c r="A29" s="36" t="s">
        <v>23</v>
      </c>
      <c r="B29" s="85">
        <v>20237.600000000002</v>
      </c>
      <c r="C29" s="45">
        <v>1725.2</v>
      </c>
      <c r="D29" s="45">
        <v>1545.4</v>
      </c>
      <c r="E29" s="45">
        <v>1502.5</v>
      </c>
      <c r="F29" s="45">
        <v>1595.9</v>
      </c>
      <c r="G29" s="45">
        <v>2033.7</v>
      </c>
      <c r="H29" s="45">
        <v>1452.9</v>
      </c>
      <c r="I29" s="45">
        <v>1576.9</v>
      </c>
      <c r="J29" s="45">
        <v>1819.8</v>
      </c>
      <c r="K29" s="45">
        <v>1518.1</v>
      </c>
      <c r="L29" s="45">
        <v>1884.8</v>
      </c>
      <c r="M29" s="45">
        <v>1561</v>
      </c>
      <c r="N29" s="45">
        <v>2021.4</v>
      </c>
      <c r="O29" s="57"/>
      <c r="P29" s="57"/>
    </row>
    <row r="30" spans="1:16">
      <c r="A30" s="36" t="s">
        <v>24</v>
      </c>
      <c r="B30" s="85">
        <v>6467.8999999999987</v>
      </c>
      <c r="C30" s="45">
        <v>933.5</v>
      </c>
      <c r="D30" s="45">
        <v>419.2</v>
      </c>
      <c r="E30" s="45">
        <v>412.3</v>
      </c>
      <c r="F30" s="45">
        <v>478.8</v>
      </c>
      <c r="G30" s="45">
        <v>637.1</v>
      </c>
      <c r="H30" s="45">
        <v>381.2</v>
      </c>
      <c r="I30" s="45">
        <v>414.5</v>
      </c>
      <c r="J30" s="45">
        <v>473.3</v>
      </c>
      <c r="K30" s="45">
        <v>481.9</v>
      </c>
      <c r="L30" s="45">
        <v>474.4</v>
      </c>
      <c r="M30" s="45">
        <v>517.9</v>
      </c>
      <c r="N30" s="45">
        <v>843.8</v>
      </c>
      <c r="O30" s="57"/>
      <c r="P30" s="57"/>
    </row>
    <row r="31" spans="1:16">
      <c r="A31" s="36" t="s">
        <v>25</v>
      </c>
      <c r="B31" s="85">
        <v>15974.9</v>
      </c>
      <c r="C31" s="45">
        <v>1860.3</v>
      </c>
      <c r="D31" s="45">
        <v>1138.8</v>
      </c>
      <c r="E31" s="45">
        <v>1175.3</v>
      </c>
      <c r="F31" s="45">
        <v>1369.5</v>
      </c>
      <c r="G31" s="45">
        <v>1354</v>
      </c>
      <c r="H31" s="45">
        <v>1255.5999999999999</v>
      </c>
      <c r="I31" s="45">
        <v>1479.3</v>
      </c>
      <c r="J31" s="45">
        <v>1156.0999999999999</v>
      </c>
      <c r="K31" s="45">
        <v>1361.1</v>
      </c>
      <c r="L31" s="45">
        <v>1453.4</v>
      </c>
      <c r="M31" s="45">
        <v>1024.2</v>
      </c>
      <c r="N31" s="45">
        <v>1347.3</v>
      </c>
      <c r="O31" s="57"/>
      <c r="P31" s="57"/>
    </row>
    <row r="32" spans="1:16">
      <c r="A32" s="36" t="s">
        <v>26</v>
      </c>
      <c r="B32" s="85">
        <v>350.6</v>
      </c>
      <c r="C32" s="45">
        <v>46.3</v>
      </c>
      <c r="D32" s="45">
        <v>22.7</v>
      </c>
      <c r="E32" s="45">
        <v>21.7</v>
      </c>
      <c r="F32" s="45">
        <v>26.2</v>
      </c>
      <c r="G32" s="45">
        <v>28.5</v>
      </c>
      <c r="H32" s="45">
        <v>30.4</v>
      </c>
      <c r="I32" s="45">
        <v>23.8</v>
      </c>
      <c r="J32" s="45">
        <v>28.8</v>
      </c>
      <c r="K32" s="45">
        <v>24.9</v>
      </c>
      <c r="L32" s="45">
        <v>23.6</v>
      </c>
      <c r="M32" s="45">
        <v>24.7</v>
      </c>
      <c r="N32" s="45">
        <v>49</v>
      </c>
      <c r="O32" s="57"/>
      <c r="P32" s="57"/>
    </row>
    <row r="33" spans="1:16">
      <c r="A33" s="36" t="s">
        <v>27</v>
      </c>
      <c r="B33" s="85">
        <v>7313</v>
      </c>
      <c r="C33" s="45">
        <v>620.79999999999995</v>
      </c>
      <c r="D33" s="45">
        <v>595.6</v>
      </c>
      <c r="E33" s="45">
        <v>595.6</v>
      </c>
      <c r="F33" s="45">
        <v>616</v>
      </c>
      <c r="G33" s="45">
        <v>595.70000000000005</v>
      </c>
      <c r="H33" s="45">
        <v>619.1</v>
      </c>
      <c r="I33" s="45">
        <v>610.1</v>
      </c>
      <c r="J33" s="45">
        <v>605.9</v>
      </c>
      <c r="K33" s="45">
        <v>621</v>
      </c>
      <c r="L33" s="45">
        <v>617.6</v>
      </c>
      <c r="M33" s="45">
        <v>610.5</v>
      </c>
      <c r="N33" s="45">
        <v>605.1</v>
      </c>
      <c r="O33" s="57"/>
      <c r="P33" s="57"/>
    </row>
    <row r="34" spans="1:16">
      <c r="A34" s="36" t="s">
        <v>28</v>
      </c>
      <c r="B34" s="85">
        <v>6782.3</v>
      </c>
      <c r="C34" s="45">
        <v>565</v>
      </c>
      <c r="D34" s="45">
        <v>584.1</v>
      </c>
      <c r="E34" s="45">
        <v>473.3</v>
      </c>
      <c r="F34" s="45">
        <v>593.20000000000005</v>
      </c>
      <c r="G34" s="45">
        <v>573.6</v>
      </c>
      <c r="H34" s="45">
        <v>642.1</v>
      </c>
      <c r="I34" s="45">
        <v>555.20000000000005</v>
      </c>
      <c r="J34" s="45">
        <v>616.5</v>
      </c>
      <c r="K34" s="45">
        <v>590</v>
      </c>
      <c r="L34" s="45">
        <v>567.1</v>
      </c>
      <c r="M34" s="45">
        <v>529.4</v>
      </c>
      <c r="N34" s="45">
        <v>492.8</v>
      </c>
      <c r="O34" s="57"/>
      <c r="P34" s="57"/>
    </row>
    <row r="35" spans="1:16">
      <c r="A35" s="36" t="s">
        <v>11</v>
      </c>
      <c r="B35" s="85">
        <v>24.599999999999998</v>
      </c>
      <c r="C35" s="45">
        <v>1.4</v>
      </c>
      <c r="D35" s="45">
        <v>0</v>
      </c>
      <c r="E35" s="45">
        <v>0.7</v>
      </c>
      <c r="F35" s="45">
        <v>0.4</v>
      </c>
      <c r="G35" s="45">
        <v>0.7</v>
      </c>
      <c r="H35" s="45">
        <v>17.8</v>
      </c>
      <c r="I35" s="45">
        <v>0.7</v>
      </c>
      <c r="J35" s="45">
        <v>0.7</v>
      </c>
      <c r="K35" s="45">
        <v>0.7</v>
      </c>
      <c r="L35" s="45">
        <v>0.8</v>
      </c>
      <c r="M35" s="45">
        <v>0</v>
      </c>
      <c r="N35" s="45">
        <v>0.7</v>
      </c>
      <c r="O35" s="57"/>
      <c r="P35" s="57"/>
    </row>
    <row r="36" spans="1:16" s="59" customFormat="1">
      <c r="A36" s="37" t="s">
        <v>29</v>
      </c>
      <c r="B36" s="44">
        <v>16117.1</v>
      </c>
      <c r="C36" s="44">
        <v>2125.0000000000005</v>
      </c>
      <c r="D36" s="44">
        <v>1208.7</v>
      </c>
      <c r="E36" s="44">
        <v>1180.4000000000001</v>
      </c>
      <c r="F36" s="44">
        <v>978.6</v>
      </c>
      <c r="G36" s="44">
        <v>1166.1000000000001</v>
      </c>
      <c r="H36" s="44">
        <v>959.1</v>
      </c>
      <c r="I36" s="44">
        <v>1055</v>
      </c>
      <c r="J36" s="44">
        <v>1092.5999999999999</v>
      </c>
      <c r="K36" s="44">
        <v>1002.5000000000001</v>
      </c>
      <c r="L36" s="44">
        <v>1601.5</v>
      </c>
      <c r="M36" s="44">
        <v>1419.9</v>
      </c>
      <c r="N36" s="44">
        <v>2327.7000000000003</v>
      </c>
    </row>
    <row r="37" spans="1:16">
      <c r="A37" s="36" t="s">
        <v>31</v>
      </c>
      <c r="B37" s="45">
        <v>11442</v>
      </c>
      <c r="C37" s="45">
        <v>994.1</v>
      </c>
      <c r="D37" s="45">
        <v>1039.7</v>
      </c>
      <c r="E37" s="45">
        <v>1023.6</v>
      </c>
      <c r="F37" s="45">
        <v>834.8</v>
      </c>
      <c r="G37" s="45">
        <v>1013.1</v>
      </c>
      <c r="H37" s="45">
        <v>817.5</v>
      </c>
      <c r="I37" s="45">
        <v>911.9</v>
      </c>
      <c r="J37" s="45">
        <v>947.1</v>
      </c>
      <c r="K37" s="45">
        <v>792.6</v>
      </c>
      <c r="L37" s="45">
        <v>1084.5</v>
      </c>
      <c r="M37" s="45">
        <v>935.6</v>
      </c>
      <c r="N37" s="45">
        <v>1047.5</v>
      </c>
      <c r="O37" s="57"/>
      <c r="P37" s="57"/>
    </row>
    <row r="38" spans="1:16">
      <c r="A38" s="36" t="s">
        <v>30</v>
      </c>
      <c r="B38" s="45">
        <v>3406.6000000000004</v>
      </c>
      <c r="C38" s="45">
        <v>1019.2</v>
      </c>
      <c r="D38" s="45">
        <v>59.6</v>
      </c>
      <c r="E38" s="45">
        <v>48.9</v>
      </c>
      <c r="F38" s="45">
        <v>41.1</v>
      </c>
      <c r="G38" s="45">
        <v>45.7</v>
      </c>
      <c r="H38" s="45">
        <v>34.200000000000003</v>
      </c>
      <c r="I38" s="45">
        <v>39.200000000000003</v>
      </c>
      <c r="J38" s="45">
        <v>38.6</v>
      </c>
      <c r="K38" s="45">
        <v>106</v>
      </c>
      <c r="L38" s="45">
        <v>414</v>
      </c>
      <c r="M38" s="45">
        <v>381.8</v>
      </c>
      <c r="N38" s="45">
        <v>1178.3</v>
      </c>
      <c r="O38" s="57"/>
      <c r="P38" s="57"/>
    </row>
    <row r="39" spans="1:16">
      <c r="A39" s="36" t="s">
        <v>77</v>
      </c>
      <c r="B39" s="45">
        <v>985.80000000000007</v>
      </c>
      <c r="C39" s="45">
        <v>88.3</v>
      </c>
      <c r="D39" s="45">
        <v>86.2</v>
      </c>
      <c r="E39" s="45">
        <v>83.9</v>
      </c>
      <c r="F39" s="45">
        <v>77.7</v>
      </c>
      <c r="G39" s="45">
        <v>83.9</v>
      </c>
      <c r="H39" s="45">
        <v>83.4</v>
      </c>
      <c r="I39" s="45">
        <v>80</v>
      </c>
      <c r="J39" s="45">
        <v>83.6</v>
      </c>
      <c r="K39" s="45">
        <v>80.7</v>
      </c>
      <c r="L39" s="45">
        <v>79.7</v>
      </c>
      <c r="M39" s="45">
        <v>79.400000000000006</v>
      </c>
      <c r="N39" s="45">
        <v>79</v>
      </c>
      <c r="O39" s="57"/>
      <c r="P39" s="57"/>
    </row>
    <row r="40" spans="1:16">
      <c r="A40" s="36" t="s">
        <v>32</v>
      </c>
      <c r="B40" s="45">
        <v>282.7</v>
      </c>
      <c r="C40" s="45">
        <v>23.4</v>
      </c>
      <c r="D40" s="45">
        <v>23.2</v>
      </c>
      <c r="E40" s="45">
        <v>24</v>
      </c>
      <c r="F40" s="45">
        <v>25</v>
      </c>
      <c r="G40" s="45">
        <v>23.4</v>
      </c>
      <c r="H40" s="45">
        <v>24</v>
      </c>
      <c r="I40" s="45">
        <v>23.9</v>
      </c>
      <c r="J40" s="45">
        <v>23.3</v>
      </c>
      <c r="K40" s="45">
        <v>23.2</v>
      </c>
      <c r="L40" s="45">
        <v>23.3</v>
      </c>
      <c r="M40" s="45">
        <v>23.1</v>
      </c>
      <c r="N40" s="45">
        <v>22.9</v>
      </c>
      <c r="O40" s="57"/>
      <c r="P40" s="57"/>
    </row>
    <row r="41" spans="1:16" s="59" customFormat="1">
      <c r="A41" s="37" t="s">
        <v>33</v>
      </c>
      <c r="B41" s="44">
        <v>1398.9</v>
      </c>
      <c r="C41" s="44">
        <v>93</v>
      </c>
      <c r="D41" s="44">
        <v>81.3</v>
      </c>
      <c r="E41" s="44">
        <v>110.7</v>
      </c>
      <c r="F41" s="44">
        <v>107.1</v>
      </c>
      <c r="G41" s="44">
        <v>137</v>
      </c>
      <c r="H41" s="44">
        <v>105.5</v>
      </c>
      <c r="I41" s="44">
        <v>112.7</v>
      </c>
      <c r="J41" s="44">
        <v>127.3</v>
      </c>
      <c r="K41" s="44">
        <v>117</v>
      </c>
      <c r="L41" s="44">
        <v>121.8</v>
      </c>
      <c r="M41" s="44">
        <v>113</v>
      </c>
      <c r="N41" s="44">
        <v>172.5</v>
      </c>
    </row>
    <row r="42" spans="1:16" s="59" customFormat="1">
      <c r="A42" s="34" t="s">
        <v>35</v>
      </c>
      <c r="B42" s="44">
        <v>7182.7</v>
      </c>
      <c r="C42" s="44">
        <v>693</v>
      </c>
      <c r="D42" s="44">
        <v>669.8</v>
      </c>
      <c r="E42" s="44">
        <v>676.6</v>
      </c>
      <c r="F42" s="44">
        <v>704.19999999999993</v>
      </c>
      <c r="G42" s="44">
        <v>620.90000000000009</v>
      </c>
      <c r="H42" s="44">
        <v>570.59999999999991</v>
      </c>
      <c r="I42" s="44">
        <v>639.4</v>
      </c>
      <c r="J42" s="44">
        <v>638</v>
      </c>
      <c r="K42" s="44">
        <v>571.29999999999995</v>
      </c>
      <c r="L42" s="44">
        <v>427.5</v>
      </c>
      <c r="M42" s="44">
        <v>474.1</v>
      </c>
      <c r="N42" s="44">
        <v>497.3</v>
      </c>
    </row>
    <row r="43" spans="1:16">
      <c r="A43" s="36" t="s">
        <v>34</v>
      </c>
      <c r="B43" s="45">
        <v>7180.0999999999995</v>
      </c>
      <c r="C43" s="45">
        <v>692.8</v>
      </c>
      <c r="D43" s="45">
        <v>669.5</v>
      </c>
      <c r="E43" s="45">
        <v>676.6</v>
      </c>
      <c r="F43" s="45">
        <v>703.8</v>
      </c>
      <c r="G43" s="45">
        <v>620.70000000000005</v>
      </c>
      <c r="H43" s="45">
        <v>570.29999999999995</v>
      </c>
      <c r="I43" s="45">
        <v>639.29999999999995</v>
      </c>
      <c r="J43" s="45">
        <v>637.9</v>
      </c>
      <c r="K43" s="45">
        <v>571</v>
      </c>
      <c r="L43" s="45">
        <v>427.5</v>
      </c>
      <c r="M43" s="45">
        <v>473.5</v>
      </c>
      <c r="N43" s="45">
        <v>497.2</v>
      </c>
      <c r="O43" s="57"/>
      <c r="P43" s="57"/>
    </row>
    <row r="44" spans="1:16">
      <c r="A44" s="36" t="s">
        <v>11</v>
      </c>
      <c r="B44" s="45">
        <v>2.6000000000000005</v>
      </c>
      <c r="C44" s="45">
        <v>0.2</v>
      </c>
      <c r="D44" s="45">
        <v>0.3</v>
      </c>
      <c r="E44" s="45">
        <v>0</v>
      </c>
      <c r="F44" s="45">
        <v>0.4</v>
      </c>
      <c r="G44" s="45">
        <v>0.2</v>
      </c>
      <c r="H44" s="45">
        <v>0.3</v>
      </c>
      <c r="I44" s="45">
        <v>0.1</v>
      </c>
      <c r="J44" s="45">
        <v>0.1</v>
      </c>
      <c r="K44" s="45">
        <v>0.3</v>
      </c>
      <c r="L44" s="45">
        <v>0</v>
      </c>
      <c r="M44" s="45">
        <v>0.6</v>
      </c>
      <c r="N44" s="45">
        <v>0.1</v>
      </c>
      <c r="O44" s="57"/>
      <c r="P44" s="57"/>
    </row>
    <row r="45" spans="1:16" s="59" customFormat="1">
      <c r="A45" s="34" t="s">
        <v>78</v>
      </c>
      <c r="B45" s="44">
        <v>834.5</v>
      </c>
      <c r="C45" s="44">
        <v>70</v>
      </c>
      <c r="D45" s="44">
        <v>72.7</v>
      </c>
      <c r="E45" s="44">
        <v>74.900000000000006</v>
      </c>
      <c r="F45" s="44">
        <v>59.7</v>
      </c>
      <c r="G45" s="44">
        <v>74.2</v>
      </c>
      <c r="H45" s="44">
        <v>58.4</v>
      </c>
      <c r="I45" s="44">
        <v>69.7</v>
      </c>
      <c r="J45" s="44">
        <v>73.7</v>
      </c>
      <c r="K45" s="44">
        <v>56.5</v>
      </c>
      <c r="L45" s="44">
        <v>78.599999999999994</v>
      </c>
      <c r="M45" s="44">
        <v>69.099999999999994</v>
      </c>
      <c r="N45" s="44">
        <v>77</v>
      </c>
    </row>
    <row r="46" spans="1:16" s="59" customFormat="1">
      <c r="A46" s="34" t="s">
        <v>82</v>
      </c>
      <c r="B46" s="44">
        <v>1.6000000000000003</v>
      </c>
      <c r="C46" s="44">
        <v>0.3</v>
      </c>
      <c r="D46" s="44">
        <v>0</v>
      </c>
      <c r="E46" s="44">
        <v>0.1</v>
      </c>
      <c r="F46" s="44">
        <v>0.1</v>
      </c>
      <c r="G46" s="44">
        <v>0.4</v>
      </c>
      <c r="H46" s="44">
        <v>0.1</v>
      </c>
      <c r="I46" s="44">
        <v>0</v>
      </c>
      <c r="J46" s="44">
        <v>0.1</v>
      </c>
      <c r="K46" s="44">
        <v>0.1</v>
      </c>
      <c r="L46" s="44">
        <v>0.1</v>
      </c>
      <c r="M46" s="44">
        <v>0.2</v>
      </c>
      <c r="N46" s="44">
        <v>0.1</v>
      </c>
    </row>
    <row r="47" spans="1:16" s="59" customFormat="1">
      <c r="A47" s="34" t="s">
        <v>42</v>
      </c>
      <c r="B47" s="44">
        <v>3586.6</v>
      </c>
      <c r="C47" s="44">
        <v>266.50000000000006</v>
      </c>
      <c r="D47" s="44">
        <v>396.1</v>
      </c>
      <c r="E47" s="44">
        <v>361.1</v>
      </c>
      <c r="F47" s="44">
        <v>388.3</v>
      </c>
      <c r="G47" s="44">
        <v>314.79999999999995</v>
      </c>
      <c r="H47" s="44">
        <v>294.50000000000006</v>
      </c>
      <c r="I47" s="44">
        <v>260.39999999999998</v>
      </c>
      <c r="J47" s="44">
        <v>263.49999999999994</v>
      </c>
      <c r="K47" s="44">
        <v>244.9</v>
      </c>
      <c r="L47" s="44">
        <v>242.6</v>
      </c>
      <c r="M47" s="44">
        <v>263.70000000000005</v>
      </c>
      <c r="N47" s="44">
        <v>290.2</v>
      </c>
    </row>
    <row r="48" spans="1:16" s="59" customFormat="1">
      <c r="A48" s="37" t="s">
        <v>37</v>
      </c>
      <c r="B48" s="44">
        <v>1.8000000000000003</v>
      </c>
      <c r="C48" s="44">
        <v>0.1</v>
      </c>
      <c r="D48" s="44">
        <v>0</v>
      </c>
      <c r="E48" s="44">
        <v>0.2</v>
      </c>
      <c r="F48" s="44">
        <v>0.1</v>
      </c>
      <c r="G48" s="44">
        <v>0</v>
      </c>
      <c r="H48" s="44">
        <v>1.1000000000000001</v>
      </c>
      <c r="I48" s="44">
        <v>0.1</v>
      </c>
      <c r="J48" s="44">
        <v>0</v>
      </c>
      <c r="K48" s="44">
        <v>0</v>
      </c>
      <c r="L48" s="44">
        <v>0.1</v>
      </c>
      <c r="M48" s="44">
        <v>0.1</v>
      </c>
      <c r="N48" s="44">
        <v>0</v>
      </c>
    </row>
    <row r="49" spans="1:16">
      <c r="A49" s="36" t="s">
        <v>40</v>
      </c>
      <c r="B49" s="45">
        <v>1.8000000000000003</v>
      </c>
      <c r="C49" s="45">
        <v>0.1</v>
      </c>
      <c r="D49" s="45">
        <v>0</v>
      </c>
      <c r="E49" s="45">
        <v>0.2</v>
      </c>
      <c r="F49" s="45">
        <v>0.1</v>
      </c>
      <c r="G49" s="45">
        <v>0</v>
      </c>
      <c r="H49" s="45">
        <v>1.1000000000000001</v>
      </c>
      <c r="I49" s="45">
        <v>0.1</v>
      </c>
      <c r="J49" s="45">
        <v>0</v>
      </c>
      <c r="K49" s="45">
        <v>0</v>
      </c>
      <c r="L49" s="45">
        <v>0.1</v>
      </c>
      <c r="M49" s="45">
        <v>0.1</v>
      </c>
      <c r="N49" s="45">
        <v>0</v>
      </c>
      <c r="O49" s="57"/>
      <c r="P49" s="57"/>
    </row>
    <row r="50" spans="1:16">
      <c r="A50" s="36" t="s">
        <v>41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57"/>
      <c r="P50" s="57"/>
    </row>
    <row r="51" spans="1:16" s="59" customFormat="1">
      <c r="A51" s="37" t="s">
        <v>38</v>
      </c>
      <c r="B51" s="44">
        <v>3526.7</v>
      </c>
      <c r="C51" s="44">
        <v>262.10000000000002</v>
      </c>
      <c r="D51" s="44">
        <v>391</v>
      </c>
      <c r="E51" s="44">
        <v>355.6</v>
      </c>
      <c r="F51" s="44">
        <v>383.5</v>
      </c>
      <c r="G51" s="44">
        <v>309.09999999999997</v>
      </c>
      <c r="H51" s="44">
        <v>288.8</v>
      </c>
      <c r="I51" s="44">
        <v>255</v>
      </c>
      <c r="J51" s="44">
        <v>258.59999999999997</v>
      </c>
      <c r="K51" s="44">
        <v>240.4</v>
      </c>
      <c r="L51" s="44">
        <v>237.2</v>
      </c>
      <c r="M51" s="44">
        <v>259.10000000000002</v>
      </c>
      <c r="N51" s="44">
        <v>286.3</v>
      </c>
    </row>
    <row r="52" spans="1:16">
      <c r="A52" s="36" t="s">
        <v>39</v>
      </c>
      <c r="B52" s="45">
        <v>3493.7999999999997</v>
      </c>
      <c r="C52" s="45">
        <v>259.3</v>
      </c>
      <c r="D52" s="45">
        <v>388.3</v>
      </c>
      <c r="E52" s="45">
        <v>352.8</v>
      </c>
      <c r="F52" s="45">
        <v>380.8</v>
      </c>
      <c r="G52" s="45">
        <v>305.89999999999998</v>
      </c>
      <c r="H52" s="45">
        <v>286.2</v>
      </c>
      <c r="I52" s="45">
        <v>252.1</v>
      </c>
      <c r="J52" s="45">
        <v>255.7</v>
      </c>
      <c r="K52" s="45">
        <v>237.8</v>
      </c>
      <c r="L52" s="45">
        <v>234.2</v>
      </c>
      <c r="M52" s="45">
        <v>256.60000000000002</v>
      </c>
      <c r="N52" s="45">
        <v>284.10000000000002</v>
      </c>
      <c r="O52" s="57"/>
      <c r="P52" s="57"/>
    </row>
    <row r="53" spans="1:16">
      <c r="A53" s="36" t="s">
        <v>11</v>
      </c>
      <c r="B53" s="45">
        <v>32.9</v>
      </c>
      <c r="C53" s="45">
        <v>2.8</v>
      </c>
      <c r="D53" s="45">
        <v>2.7</v>
      </c>
      <c r="E53" s="45">
        <v>2.8</v>
      </c>
      <c r="F53" s="45">
        <v>2.7</v>
      </c>
      <c r="G53" s="45">
        <v>3.2</v>
      </c>
      <c r="H53" s="45">
        <v>2.6</v>
      </c>
      <c r="I53" s="45">
        <v>2.9</v>
      </c>
      <c r="J53" s="45">
        <v>2.9</v>
      </c>
      <c r="K53" s="45">
        <v>2.6</v>
      </c>
      <c r="L53" s="45">
        <v>3</v>
      </c>
      <c r="M53" s="45">
        <v>2.5</v>
      </c>
      <c r="N53" s="45">
        <v>2.2000000000000002</v>
      </c>
      <c r="O53" s="57"/>
      <c r="P53" s="57"/>
    </row>
    <row r="54" spans="1:16" s="59" customFormat="1">
      <c r="A54" s="37" t="s">
        <v>36</v>
      </c>
      <c r="B54" s="44">
        <v>58.099999999999987</v>
      </c>
      <c r="C54" s="44">
        <v>4.3</v>
      </c>
      <c r="D54" s="44">
        <v>5.0999999999999996</v>
      </c>
      <c r="E54" s="44">
        <v>5.3</v>
      </c>
      <c r="F54" s="44">
        <v>4.7</v>
      </c>
      <c r="G54" s="44">
        <v>5.7</v>
      </c>
      <c r="H54" s="44">
        <v>4.5999999999999996</v>
      </c>
      <c r="I54" s="44">
        <v>5.3</v>
      </c>
      <c r="J54" s="44">
        <v>4.9000000000000004</v>
      </c>
      <c r="K54" s="44">
        <v>4.5</v>
      </c>
      <c r="L54" s="44">
        <v>5.3</v>
      </c>
      <c r="M54" s="44">
        <v>4.5</v>
      </c>
      <c r="N54" s="44">
        <v>3.9</v>
      </c>
    </row>
    <row r="55" spans="1:16" s="59" customFormat="1">
      <c r="A55" s="34" t="s">
        <v>43</v>
      </c>
      <c r="B55" s="44">
        <v>11812.900000000001</v>
      </c>
      <c r="C55" s="44">
        <v>741.80000000000007</v>
      </c>
      <c r="D55" s="44">
        <v>806</v>
      </c>
      <c r="E55" s="44">
        <v>920.1</v>
      </c>
      <c r="F55" s="44">
        <v>702.8</v>
      </c>
      <c r="G55" s="44">
        <v>873.40000000000009</v>
      </c>
      <c r="H55" s="44">
        <v>1529.4</v>
      </c>
      <c r="I55" s="44">
        <v>995.9</v>
      </c>
      <c r="J55" s="44">
        <v>1252.2</v>
      </c>
      <c r="K55" s="44">
        <v>919.6</v>
      </c>
      <c r="L55" s="44">
        <v>1150.5</v>
      </c>
      <c r="M55" s="44">
        <v>1011.3</v>
      </c>
      <c r="N55" s="44">
        <v>909.90000000000009</v>
      </c>
    </row>
    <row r="56" spans="1:16" s="59" customFormat="1">
      <c r="A56" s="37" t="s">
        <v>44</v>
      </c>
      <c r="B56" s="44">
        <v>2302.9</v>
      </c>
      <c r="C56" s="44">
        <v>202.8</v>
      </c>
      <c r="D56" s="44">
        <v>210.4</v>
      </c>
      <c r="E56" s="44">
        <v>161.4</v>
      </c>
      <c r="F56" s="44">
        <v>167.1</v>
      </c>
      <c r="G56" s="44">
        <v>151.69999999999999</v>
      </c>
      <c r="H56" s="44">
        <v>180.60000000000002</v>
      </c>
      <c r="I56" s="44">
        <v>178.7</v>
      </c>
      <c r="J56" s="44">
        <v>204.5</v>
      </c>
      <c r="K56" s="44">
        <v>173.5</v>
      </c>
      <c r="L56" s="44">
        <v>229.1</v>
      </c>
      <c r="M56" s="44">
        <v>176.8</v>
      </c>
      <c r="N56" s="44">
        <v>266.3</v>
      </c>
    </row>
    <row r="57" spans="1:16" s="59" customFormat="1">
      <c r="A57" s="37" t="s">
        <v>45</v>
      </c>
      <c r="B57" s="44">
        <v>2302.9</v>
      </c>
      <c r="C57" s="44">
        <v>202.8</v>
      </c>
      <c r="D57" s="44">
        <v>210.4</v>
      </c>
      <c r="E57" s="44">
        <v>161.4</v>
      </c>
      <c r="F57" s="44">
        <v>167.1</v>
      </c>
      <c r="G57" s="44">
        <v>151.69999999999999</v>
      </c>
      <c r="H57" s="44">
        <v>180.60000000000002</v>
      </c>
      <c r="I57" s="44">
        <v>178.7</v>
      </c>
      <c r="J57" s="44">
        <v>204.5</v>
      </c>
      <c r="K57" s="44">
        <v>173.5</v>
      </c>
      <c r="L57" s="44">
        <v>229.1</v>
      </c>
      <c r="M57" s="44">
        <v>176.8</v>
      </c>
      <c r="N57" s="44">
        <v>266.3</v>
      </c>
    </row>
    <row r="58" spans="1:16">
      <c r="A58" s="36" t="s">
        <v>79</v>
      </c>
      <c r="B58" s="45">
        <v>2300.9</v>
      </c>
      <c r="C58" s="45">
        <v>202.8</v>
      </c>
      <c r="D58" s="45">
        <v>210.3</v>
      </c>
      <c r="E58" s="45">
        <v>161.4</v>
      </c>
      <c r="F58" s="45">
        <v>167.1</v>
      </c>
      <c r="G58" s="45">
        <v>151.69999999999999</v>
      </c>
      <c r="H58" s="45">
        <v>179.3</v>
      </c>
      <c r="I58" s="45">
        <v>178.7</v>
      </c>
      <c r="J58" s="45">
        <v>204.5</v>
      </c>
      <c r="K58" s="45">
        <v>172.9</v>
      </c>
      <c r="L58" s="45">
        <v>229.1</v>
      </c>
      <c r="M58" s="45">
        <v>176.8</v>
      </c>
      <c r="N58" s="45">
        <v>266.3</v>
      </c>
      <c r="O58" s="57"/>
      <c r="P58" s="57"/>
    </row>
    <row r="59" spans="1:16">
      <c r="A59" s="36" t="s">
        <v>11</v>
      </c>
      <c r="B59" s="45">
        <v>2</v>
      </c>
      <c r="C59" s="45">
        <v>0</v>
      </c>
      <c r="D59" s="45">
        <v>0.1</v>
      </c>
      <c r="E59" s="45">
        <v>0</v>
      </c>
      <c r="F59" s="45">
        <v>0</v>
      </c>
      <c r="G59" s="45">
        <v>0</v>
      </c>
      <c r="H59" s="45">
        <v>1.3</v>
      </c>
      <c r="I59" s="45">
        <v>0</v>
      </c>
      <c r="J59" s="45">
        <v>0</v>
      </c>
      <c r="K59" s="45">
        <v>0.6</v>
      </c>
      <c r="L59" s="45">
        <v>0</v>
      </c>
      <c r="M59" s="45">
        <v>0</v>
      </c>
      <c r="N59" s="45">
        <v>0</v>
      </c>
      <c r="O59" s="57"/>
      <c r="P59" s="57"/>
    </row>
    <row r="60" spans="1:16" s="59" customFormat="1">
      <c r="A60" s="37" t="s">
        <v>46</v>
      </c>
      <c r="B60" s="44">
        <v>271.89999999999998</v>
      </c>
      <c r="C60" s="44">
        <v>18.8</v>
      </c>
      <c r="D60" s="44">
        <v>15.8</v>
      </c>
      <c r="E60" s="44">
        <v>17.600000000000001</v>
      </c>
      <c r="F60" s="44">
        <v>31</v>
      </c>
      <c r="G60" s="44">
        <v>28</v>
      </c>
      <c r="H60" s="44">
        <v>22.5</v>
      </c>
      <c r="I60" s="44">
        <v>21.2</v>
      </c>
      <c r="J60" s="44">
        <v>30.2</v>
      </c>
      <c r="K60" s="44">
        <v>23.4</v>
      </c>
      <c r="L60" s="44">
        <v>20</v>
      </c>
      <c r="M60" s="44">
        <v>20</v>
      </c>
      <c r="N60" s="44">
        <v>23.4</v>
      </c>
    </row>
    <row r="61" spans="1:16" s="59" customFormat="1">
      <c r="A61" s="37" t="s">
        <v>47</v>
      </c>
      <c r="B61" s="44">
        <v>9238.1</v>
      </c>
      <c r="C61" s="44">
        <v>520.20000000000005</v>
      </c>
      <c r="D61" s="44">
        <v>579.79999999999995</v>
      </c>
      <c r="E61" s="44">
        <v>741.1</v>
      </c>
      <c r="F61" s="44">
        <v>504.7</v>
      </c>
      <c r="G61" s="44">
        <v>693.7</v>
      </c>
      <c r="H61" s="44">
        <v>1326.3</v>
      </c>
      <c r="I61" s="44">
        <v>796</v>
      </c>
      <c r="J61" s="44">
        <v>1017.5</v>
      </c>
      <c r="K61" s="44">
        <v>722.7</v>
      </c>
      <c r="L61" s="44">
        <v>901.4</v>
      </c>
      <c r="M61" s="44">
        <v>814.5</v>
      </c>
      <c r="N61" s="44">
        <v>620.20000000000005</v>
      </c>
    </row>
    <row r="62" spans="1:16">
      <c r="A62" s="36" t="s">
        <v>48</v>
      </c>
      <c r="B62" s="45">
        <v>9183</v>
      </c>
      <c r="C62" s="45">
        <v>518</v>
      </c>
      <c r="D62" s="45">
        <v>575.4</v>
      </c>
      <c r="E62" s="45">
        <v>735.2</v>
      </c>
      <c r="F62" s="45">
        <v>501.8</v>
      </c>
      <c r="G62" s="45">
        <v>689.7</v>
      </c>
      <c r="H62" s="45">
        <v>1323.4</v>
      </c>
      <c r="I62" s="45">
        <v>792.3</v>
      </c>
      <c r="J62" s="45">
        <v>1008.7</v>
      </c>
      <c r="K62" s="45">
        <v>716.7</v>
      </c>
      <c r="L62" s="45">
        <v>897.4</v>
      </c>
      <c r="M62" s="45">
        <v>809.3</v>
      </c>
      <c r="N62" s="45">
        <v>615.1</v>
      </c>
      <c r="O62" s="57"/>
      <c r="P62" s="57"/>
    </row>
    <row r="63" spans="1:16" s="59" customFormat="1">
      <c r="A63" s="34" t="s">
        <v>49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</row>
    <row r="64" spans="1:16" s="59" customFormat="1" ht="4.5" customHeight="1">
      <c r="A64" s="3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6" s="59" customFormat="1">
      <c r="A65" s="34" t="s">
        <v>50</v>
      </c>
      <c r="B65" s="44">
        <f>SUM(B66:B68)</f>
        <v>2612.6000000000004</v>
      </c>
      <c r="C65" s="44">
        <f>SUM(C66:C68)</f>
        <v>305.8</v>
      </c>
      <c r="D65" s="44">
        <f t="shared" ref="D65:N65" si="1">SUM(D66:D68)</f>
        <v>252.8</v>
      </c>
      <c r="E65" s="44">
        <f t="shared" si="1"/>
        <v>265</v>
      </c>
      <c r="F65" s="44">
        <f t="shared" si="1"/>
        <v>249.2</v>
      </c>
      <c r="G65" s="44">
        <f t="shared" si="1"/>
        <v>319.60000000000002</v>
      </c>
      <c r="H65" s="44">
        <f t="shared" si="1"/>
        <v>234.60000000000002</v>
      </c>
      <c r="I65" s="44">
        <f t="shared" si="1"/>
        <v>272</v>
      </c>
      <c r="J65" s="44">
        <f t="shared" si="1"/>
        <v>201.8</v>
      </c>
      <c r="K65" s="44">
        <f t="shared" si="1"/>
        <v>160.4</v>
      </c>
      <c r="L65" s="44">
        <f t="shared" si="1"/>
        <v>185.5</v>
      </c>
      <c r="M65" s="44">
        <f t="shared" si="1"/>
        <v>89.1</v>
      </c>
      <c r="N65" s="44">
        <f t="shared" si="1"/>
        <v>76.8</v>
      </c>
    </row>
    <row r="66" spans="1:16">
      <c r="A66" s="36" t="s">
        <v>51</v>
      </c>
      <c r="B66" s="45">
        <v>182.79999999999998</v>
      </c>
      <c r="C66" s="45">
        <v>17.5</v>
      </c>
      <c r="D66" s="45">
        <v>11.8</v>
      </c>
      <c r="E66" s="45">
        <v>29.3</v>
      </c>
      <c r="F66" s="45">
        <v>12.1</v>
      </c>
      <c r="G66" s="45">
        <v>19.5</v>
      </c>
      <c r="H66" s="45">
        <v>7.3</v>
      </c>
      <c r="I66" s="45">
        <v>15.1</v>
      </c>
      <c r="J66" s="45">
        <v>14.3</v>
      </c>
      <c r="K66" s="45">
        <v>11.6</v>
      </c>
      <c r="L66" s="45">
        <v>9.9</v>
      </c>
      <c r="M66" s="45">
        <v>20.7</v>
      </c>
      <c r="N66" s="45">
        <v>13.7</v>
      </c>
      <c r="O66" s="57"/>
      <c r="P66" s="57"/>
    </row>
    <row r="67" spans="1:16">
      <c r="A67" s="36" t="s">
        <v>52</v>
      </c>
      <c r="B67" s="45">
        <v>2429.7000000000003</v>
      </c>
      <c r="C67" s="45">
        <v>287.5</v>
      </c>
      <c r="D67" s="45">
        <v>241</v>
      </c>
      <c r="E67" s="45">
        <v>235.7</v>
      </c>
      <c r="F67" s="45">
        <v>237.1</v>
      </c>
      <c r="G67" s="45">
        <v>300</v>
      </c>
      <c r="H67" s="45">
        <v>229</v>
      </c>
      <c r="I67" s="45">
        <v>256.89999999999998</v>
      </c>
      <c r="J67" s="45">
        <v>187.4</v>
      </c>
      <c r="K67" s="45">
        <v>148.4</v>
      </c>
      <c r="L67" s="45">
        <v>175.2</v>
      </c>
      <c r="M67" s="45">
        <v>68.599999999999994</v>
      </c>
      <c r="N67" s="45">
        <v>62.9</v>
      </c>
      <c r="O67" s="57"/>
      <c r="P67" s="57"/>
    </row>
    <row r="68" spans="1:16" ht="24">
      <c r="A68" s="54" t="s">
        <v>81</v>
      </c>
      <c r="B68" s="46">
        <v>0.10000000000000009</v>
      </c>
      <c r="C68" s="46">
        <v>0.8</v>
      </c>
      <c r="D68" s="46">
        <v>0</v>
      </c>
      <c r="E68" s="46">
        <v>0</v>
      </c>
      <c r="F68" s="46">
        <v>0</v>
      </c>
      <c r="G68" s="46">
        <v>0.1</v>
      </c>
      <c r="H68" s="46">
        <v>-1.7</v>
      </c>
      <c r="I68" s="46">
        <v>0</v>
      </c>
      <c r="J68" s="46">
        <v>0.1</v>
      </c>
      <c r="K68" s="46">
        <v>0.4</v>
      </c>
      <c r="L68" s="46">
        <v>0.4</v>
      </c>
      <c r="M68" s="46">
        <v>-0.2</v>
      </c>
      <c r="N68" s="46">
        <v>0.2</v>
      </c>
      <c r="O68" s="57"/>
      <c r="P68" s="57"/>
    </row>
    <row r="69" spans="1:16">
      <c r="A69" s="26" t="s">
        <v>152</v>
      </c>
      <c r="B69" s="56"/>
      <c r="C69" s="56"/>
      <c r="D69" s="56"/>
      <c r="E69" s="56"/>
      <c r="F69" s="56"/>
      <c r="G69" s="56"/>
      <c r="H69" s="56"/>
      <c r="I69" s="56"/>
      <c r="J69" s="61"/>
      <c r="K69" s="61"/>
      <c r="L69" s="61"/>
      <c r="M69" s="61"/>
      <c r="N69" s="86"/>
      <c r="O69" s="57"/>
      <c r="P69" s="57"/>
    </row>
    <row r="70" spans="1:16">
      <c r="A70" s="26" t="s">
        <v>155</v>
      </c>
      <c r="B70" s="56"/>
      <c r="C70" s="56"/>
      <c r="D70" s="56"/>
      <c r="E70" s="56"/>
      <c r="F70" s="56"/>
      <c r="G70" s="56"/>
      <c r="H70" s="56"/>
      <c r="I70" s="56"/>
      <c r="J70" s="61"/>
      <c r="K70" s="61"/>
      <c r="L70" s="61"/>
      <c r="M70" s="61"/>
      <c r="N70" s="86"/>
      <c r="O70" s="57"/>
      <c r="P70" s="57"/>
    </row>
    <row r="71" spans="1:16">
      <c r="A71" s="26" t="s">
        <v>149</v>
      </c>
      <c r="B71" s="56"/>
      <c r="C71" s="56"/>
      <c r="D71" s="56"/>
      <c r="E71" s="56"/>
      <c r="F71" s="56" t="s">
        <v>83</v>
      </c>
      <c r="G71" s="56"/>
      <c r="H71" s="56"/>
      <c r="I71" s="56"/>
      <c r="J71" s="61"/>
      <c r="K71" s="61"/>
      <c r="L71" s="61"/>
      <c r="M71" s="61"/>
      <c r="N71" s="86"/>
      <c r="O71" s="57"/>
      <c r="P71" s="57"/>
    </row>
    <row r="72" spans="1:16">
      <c r="A72" s="26" t="s">
        <v>150</v>
      </c>
      <c r="B72" s="56"/>
      <c r="C72" s="56"/>
      <c r="D72" s="56"/>
      <c r="E72" s="56"/>
      <c r="F72" s="56"/>
      <c r="G72" s="56"/>
      <c r="H72" s="56"/>
      <c r="I72" s="56"/>
      <c r="J72" s="61"/>
      <c r="K72" s="61"/>
      <c r="L72" s="61"/>
      <c r="M72" s="61"/>
      <c r="N72" s="86"/>
      <c r="O72" s="57"/>
      <c r="P72" s="57"/>
    </row>
    <row r="73" spans="1:16">
      <c r="A73" s="29" t="s">
        <v>3</v>
      </c>
      <c r="B73" s="55"/>
      <c r="C73" s="55"/>
      <c r="D73" s="55"/>
      <c r="E73" s="55"/>
      <c r="F73" s="55"/>
      <c r="G73" s="55"/>
      <c r="H73" s="55"/>
      <c r="I73" s="55"/>
      <c r="J73" s="60"/>
      <c r="K73" s="60"/>
      <c r="L73" s="60"/>
      <c r="M73" s="60"/>
      <c r="N73" s="86"/>
      <c r="O73" s="57"/>
      <c r="P73" s="57"/>
    </row>
    <row r="74" spans="1:16">
      <c r="A74" s="51"/>
      <c r="B74" s="56"/>
      <c r="C74" s="56"/>
      <c r="D74" s="56"/>
      <c r="E74" s="56"/>
      <c r="F74" s="56"/>
      <c r="G74" s="56"/>
      <c r="H74" s="56"/>
      <c r="I74" s="56"/>
      <c r="J74" s="61"/>
      <c r="K74" s="61"/>
      <c r="L74" s="61"/>
      <c r="M74" s="61"/>
      <c r="N74" s="86"/>
      <c r="O74" s="57"/>
      <c r="P74" s="57"/>
    </row>
    <row r="75" spans="1:16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87"/>
      <c r="O75" s="57"/>
      <c r="P75" s="57"/>
    </row>
    <row r="76" spans="1:1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87"/>
      <c r="O76" s="57"/>
      <c r="P76" s="57"/>
    </row>
    <row r="77" spans="1:16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87"/>
      <c r="O77" s="57"/>
      <c r="P77" s="57"/>
    </row>
    <row r="78" spans="1:16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88"/>
      <c r="O78" s="57"/>
      <c r="P78" s="57"/>
    </row>
    <row r="79" spans="1:16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88"/>
      <c r="O79" s="57"/>
      <c r="P79" s="57"/>
    </row>
    <row r="80" spans="1:16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88"/>
      <c r="O80" s="57"/>
      <c r="P80" s="57"/>
    </row>
    <row r="81" spans="1:16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88"/>
      <c r="O81" s="57"/>
      <c r="P81" s="57"/>
    </row>
    <row r="82" spans="1:16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88"/>
      <c r="O82" s="57"/>
      <c r="P82" s="57"/>
    </row>
    <row r="83" spans="1:16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88"/>
      <c r="O83" s="57"/>
      <c r="P83" s="57"/>
    </row>
    <row r="84" spans="1:16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88"/>
      <c r="O84" s="57"/>
      <c r="P84" s="57"/>
    </row>
    <row r="85" spans="1:16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88"/>
      <c r="O85" s="57"/>
      <c r="P85" s="57"/>
    </row>
    <row r="86" spans="1:16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88"/>
      <c r="O86" s="57"/>
      <c r="P86" s="57"/>
    </row>
    <row r="87" spans="1:16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88"/>
      <c r="O87" s="57"/>
      <c r="P87" s="57"/>
    </row>
    <row r="88" spans="1:16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88"/>
      <c r="O88" s="57"/>
      <c r="P88" s="57"/>
    </row>
    <row r="89" spans="1:16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88"/>
      <c r="O89" s="57"/>
      <c r="P89" s="57"/>
    </row>
    <row r="90" spans="1:16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88"/>
      <c r="O90" s="57"/>
      <c r="P90" s="57"/>
    </row>
    <row r="91" spans="1:16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88"/>
      <c r="O91" s="57"/>
      <c r="P91" s="57"/>
    </row>
    <row r="92" spans="1:16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88"/>
      <c r="O92" s="57"/>
      <c r="P92" s="57"/>
    </row>
    <row r="93" spans="1:16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88"/>
      <c r="O93" s="57"/>
      <c r="P93" s="57"/>
    </row>
    <row r="94" spans="1:16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88"/>
      <c r="O94" s="57"/>
      <c r="P94" s="57"/>
    </row>
    <row r="95" spans="1:16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88"/>
      <c r="O95" s="57"/>
      <c r="P95" s="57"/>
    </row>
    <row r="96" spans="1:16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88"/>
      <c r="O96" s="57"/>
      <c r="P96" s="57"/>
    </row>
    <row r="97" spans="1:16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88"/>
      <c r="O97" s="57"/>
      <c r="P97" s="57"/>
    </row>
    <row r="98" spans="1:16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88"/>
      <c r="O98" s="57"/>
      <c r="P98" s="57"/>
    </row>
    <row r="99" spans="1:16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88"/>
      <c r="O99" s="57"/>
      <c r="P99" s="57"/>
    </row>
    <row r="100" spans="1:16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88"/>
      <c r="O100" s="57"/>
      <c r="P100" s="57"/>
    </row>
    <row r="101" spans="1:16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88"/>
      <c r="O101" s="57"/>
      <c r="P101" s="57"/>
    </row>
    <row r="102" spans="1:16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88"/>
      <c r="O102" s="57"/>
      <c r="P102" s="57"/>
    </row>
    <row r="103" spans="1:16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88"/>
      <c r="O103" s="57"/>
      <c r="P103" s="57"/>
    </row>
    <row r="104" spans="1:16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88"/>
      <c r="O104" s="57"/>
      <c r="P104" s="57"/>
    </row>
    <row r="105" spans="1:16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88"/>
      <c r="O105" s="57"/>
      <c r="P105" s="57"/>
    </row>
    <row r="106" spans="1:16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88"/>
      <c r="O106" s="57"/>
      <c r="P106" s="57"/>
    </row>
    <row r="107" spans="1:16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88"/>
      <c r="O107" s="57"/>
      <c r="P107" s="57"/>
    </row>
    <row r="108" spans="1:16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88"/>
      <c r="O108" s="57"/>
      <c r="P108" s="57"/>
    </row>
    <row r="109" spans="1:16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88"/>
      <c r="O109" s="57"/>
      <c r="P109" s="57"/>
    </row>
    <row r="110" spans="1:16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88"/>
      <c r="O110" s="57"/>
      <c r="P110" s="57"/>
    </row>
    <row r="111" spans="1:16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88"/>
      <c r="O111" s="57"/>
      <c r="P111" s="57"/>
    </row>
    <row r="112" spans="1:16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88"/>
      <c r="O112" s="57"/>
      <c r="P112" s="57"/>
    </row>
    <row r="113" spans="1:16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88"/>
      <c r="O113" s="57"/>
      <c r="P113" s="57"/>
    </row>
    <row r="114" spans="1:16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88"/>
      <c r="O114" s="57"/>
      <c r="P114" s="57"/>
    </row>
    <row r="115" spans="1:16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88"/>
      <c r="O115" s="57"/>
      <c r="P115" s="57"/>
    </row>
    <row r="116" spans="1:16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88"/>
      <c r="O116" s="57"/>
      <c r="P116" s="57"/>
    </row>
    <row r="117" spans="1:16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88"/>
      <c r="O117" s="57"/>
      <c r="P117" s="57"/>
    </row>
    <row r="118" spans="1:16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88"/>
      <c r="O118" s="57"/>
      <c r="P118" s="57"/>
    </row>
    <row r="119" spans="1:16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88"/>
      <c r="O119" s="57"/>
      <c r="P119" s="57"/>
    </row>
    <row r="120" spans="1:16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88"/>
      <c r="O120" s="57"/>
      <c r="P120" s="57"/>
    </row>
    <row r="121" spans="1:16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88"/>
      <c r="O121" s="57"/>
      <c r="P121" s="57"/>
    </row>
    <row r="122" spans="1:16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88"/>
      <c r="O122" s="57"/>
      <c r="P122" s="57"/>
    </row>
    <row r="123" spans="1:16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88"/>
      <c r="O123" s="57"/>
      <c r="P123" s="57"/>
    </row>
    <row r="124" spans="1:16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88"/>
      <c r="O124" s="57"/>
      <c r="P124" s="57"/>
    </row>
    <row r="125" spans="1:16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88"/>
      <c r="O125" s="57"/>
      <c r="P125" s="57"/>
    </row>
    <row r="126" spans="1:16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88"/>
      <c r="O126" s="57"/>
      <c r="P126" s="57"/>
    </row>
    <row r="127" spans="1:16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88"/>
      <c r="O127" s="57"/>
      <c r="P127" s="57"/>
    </row>
    <row r="128" spans="1:16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88"/>
      <c r="O128" s="57"/>
      <c r="P128" s="57"/>
    </row>
    <row r="129" spans="1:16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88"/>
      <c r="O129" s="57"/>
      <c r="P129" s="57"/>
    </row>
    <row r="130" spans="1:16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88"/>
      <c r="O130" s="57"/>
      <c r="P130" s="57"/>
    </row>
    <row r="131" spans="1:16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88"/>
      <c r="O131" s="57"/>
      <c r="P131" s="57"/>
    </row>
    <row r="132" spans="1:16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88"/>
      <c r="O132" s="57"/>
      <c r="P132" s="57"/>
    </row>
    <row r="133" spans="1:16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88"/>
      <c r="O133" s="57"/>
      <c r="P133" s="57"/>
    </row>
    <row r="134" spans="1:16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  <row r="136" spans="1:16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1:16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1:16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1:16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1:16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1:16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1:16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1:16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1:16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1:16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1:16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1:16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1:16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1:16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1:16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1:16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1:16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1:16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1:16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1:16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1:16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1:16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1:16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1:16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1:16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1:16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1:16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1:16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1:16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1:16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1:16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1:16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1:16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1:16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selection activeCell="A3" sqref="A3:N3"/>
    </sheetView>
  </sheetViews>
  <sheetFormatPr baseColWidth="10" defaultRowHeight="15"/>
  <cols>
    <col min="1" max="1" width="60.28515625" style="6" customWidth="1"/>
    <col min="2" max="2" width="14.5703125" style="6" customWidth="1"/>
    <col min="3" max="16384" width="11.42578125" style="6"/>
  </cols>
  <sheetData>
    <row r="1" spans="1:16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3"/>
      <c r="P1" s="5"/>
    </row>
    <row r="2" spans="1:16" ht="15" customHeight="1">
      <c r="A2" s="103" t="s">
        <v>151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3"/>
      <c r="P2" s="7"/>
    </row>
    <row r="3" spans="1:16">
      <c r="A3" s="100" t="s">
        <v>84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3"/>
      <c r="P3" s="7"/>
    </row>
    <row r="4" spans="1:16" ht="15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3"/>
    </row>
    <row r="5" spans="1:16" s="52" customFormat="1">
      <c r="A5" s="53" t="s">
        <v>1</v>
      </c>
      <c r="B5" s="53" t="s">
        <v>59</v>
      </c>
      <c r="C5" s="53" t="s">
        <v>0</v>
      </c>
      <c r="D5" s="53" t="s">
        <v>55</v>
      </c>
      <c r="E5" s="53" t="s">
        <v>56</v>
      </c>
      <c r="F5" s="53" t="s">
        <v>60</v>
      </c>
      <c r="G5" s="53" t="s">
        <v>61</v>
      </c>
      <c r="H5" s="53" t="s">
        <v>62</v>
      </c>
      <c r="I5" s="53" t="s">
        <v>63</v>
      </c>
      <c r="J5" s="53" t="s">
        <v>64</v>
      </c>
      <c r="K5" s="53" t="s">
        <v>71</v>
      </c>
      <c r="L5" s="53" t="s">
        <v>72</v>
      </c>
      <c r="M5" s="53" t="s">
        <v>74</v>
      </c>
      <c r="N5" s="53" t="s">
        <v>75</v>
      </c>
    </row>
    <row r="6" spans="1:16" s="52" customFormat="1">
      <c r="A6" s="34" t="s">
        <v>54</v>
      </c>
      <c r="B6" s="44">
        <f t="shared" ref="B6:B37" si="0">SUM(C6:N6)</f>
        <v>446880.77353970998</v>
      </c>
      <c r="C6" s="44">
        <f>SUM(C7,C66)</f>
        <v>49073.722465539999</v>
      </c>
      <c r="D6" s="44">
        <f t="shared" ref="D6:N6" si="1">SUM(D7,D66)</f>
        <v>37530.473384509998</v>
      </c>
      <c r="E6" s="44">
        <f t="shared" si="1"/>
        <v>32648.0191939</v>
      </c>
      <c r="F6" s="44">
        <f t="shared" si="1"/>
        <v>26834.138019039998</v>
      </c>
      <c r="G6" s="44">
        <f t="shared" si="1"/>
        <v>26031.613334100006</v>
      </c>
      <c r="H6" s="44">
        <f t="shared" si="1"/>
        <v>30552.296992890002</v>
      </c>
      <c r="I6" s="44">
        <f t="shared" si="1"/>
        <v>42265.971661119998</v>
      </c>
      <c r="J6" s="44">
        <f t="shared" si="1"/>
        <v>38340.492969760002</v>
      </c>
      <c r="K6" s="44">
        <f t="shared" si="1"/>
        <v>36352.589365219996</v>
      </c>
      <c r="L6" s="44">
        <f t="shared" si="1"/>
        <v>49332.822221960007</v>
      </c>
      <c r="M6" s="44">
        <f t="shared" si="1"/>
        <v>36566.83393167</v>
      </c>
      <c r="N6" s="44">
        <f t="shared" si="1"/>
        <v>41351.800000000003</v>
      </c>
    </row>
    <row r="7" spans="1:16" s="52" customFormat="1">
      <c r="A7" s="34" t="s">
        <v>58</v>
      </c>
      <c r="B7" s="44">
        <f t="shared" si="0"/>
        <v>442708.97353970993</v>
      </c>
      <c r="C7" s="44">
        <f>SUM(C8,C64)</f>
        <v>48861.822465539997</v>
      </c>
      <c r="D7" s="44">
        <f t="shared" ref="D7:N7" si="2">SUM(D8,D64)</f>
        <v>37262.273384510001</v>
      </c>
      <c r="E7" s="44">
        <f t="shared" si="2"/>
        <v>32417.119193899998</v>
      </c>
      <c r="F7" s="44">
        <f t="shared" si="2"/>
        <v>26721.338019039998</v>
      </c>
      <c r="G7" s="44">
        <f t="shared" si="2"/>
        <v>25778.413334100005</v>
      </c>
      <c r="H7" s="44">
        <f t="shared" si="2"/>
        <v>30197.796992890002</v>
      </c>
      <c r="I7" s="44">
        <f t="shared" si="2"/>
        <v>41772.071661119997</v>
      </c>
      <c r="J7" s="44">
        <f t="shared" si="2"/>
        <v>37428.492969760002</v>
      </c>
      <c r="K7" s="44">
        <f t="shared" si="2"/>
        <v>35923.089365219996</v>
      </c>
      <c r="L7" s="44">
        <f t="shared" si="2"/>
        <v>48958.922221960005</v>
      </c>
      <c r="M7" s="44">
        <f t="shared" si="2"/>
        <v>36329.133931670003</v>
      </c>
      <c r="N7" s="44">
        <f t="shared" si="2"/>
        <v>41058.5</v>
      </c>
    </row>
    <row r="8" spans="1:16" s="52" customFormat="1">
      <c r="A8" s="34" t="s">
        <v>53</v>
      </c>
      <c r="B8" s="44">
        <f t="shared" si="0"/>
        <v>442708.97353970993</v>
      </c>
      <c r="C8" s="44">
        <v>48861.822465539997</v>
      </c>
      <c r="D8" s="44">
        <v>37262.273384510001</v>
      </c>
      <c r="E8" s="44">
        <v>32417.119193899998</v>
      </c>
      <c r="F8" s="44">
        <v>26721.338019039998</v>
      </c>
      <c r="G8" s="44">
        <v>25778.413334100005</v>
      </c>
      <c r="H8" s="44">
        <v>30197.796992890002</v>
      </c>
      <c r="I8" s="44">
        <v>41772.071661119997</v>
      </c>
      <c r="J8" s="44">
        <v>37428.492969760002</v>
      </c>
      <c r="K8" s="44">
        <v>35923.089365219996</v>
      </c>
      <c r="L8" s="44">
        <v>48958.922221960005</v>
      </c>
      <c r="M8" s="44">
        <v>36329.133931670003</v>
      </c>
      <c r="N8" s="44">
        <v>41058.5</v>
      </c>
    </row>
    <row r="9" spans="1:16" s="52" customFormat="1">
      <c r="A9" s="34" t="s">
        <v>2</v>
      </c>
      <c r="B9" s="44">
        <f t="shared" si="0"/>
        <v>425934.77353970998</v>
      </c>
      <c r="C9" s="44">
        <v>47548.922465539996</v>
      </c>
      <c r="D9" s="44">
        <v>35884.773384510001</v>
      </c>
      <c r="E9" s="44">
        <v>31113.2191939</v>
      </c>
      <c r="F9" s="44">
        <v>25748.338019039998</v>
      </c>
      <c r="G9" s="44">
        <v>24980.713334100004</v>
      </c>
      <c r="H9" s="44">
        <v>29301.396992890001</v>
      </c>
      <c r="I9" s="44">
        <v>40618.871661119992</v>
      </c>
      <c r="J9" s="44">
        <v>36464.59296976</v>
      </c>
      <c r="K9" s="44">
        <v>34836.889365219991</v>
      </c>
      <c r="L9" s="44">
        <v>44851.622221960002</v>
      </c>
      <c r="M9" s="44">
        <v>35088.033931670005</v>
      </c>
      <c r="N9" s="44">
        <v>39497.4</v>
      </c>
    </row>
    <row r="10" spans="1:16" s="52" customFormat="1">
      <c r="A10" s="34" t="s">
        <v>4</v>
      </c>
      <c r="B10" s="44">
        <f t="shared" si="0"/>
        <v>188486.19999999998</v>
      </c>
      <c r="C10" s="44">
        <v>20896.599999999999</v>
      </c>
      <c r="D10" s="44">
        <v>14072.900000000001</v>
      </c>
      <c r="E10" s="44">
        <v>13646.400000000001</v>
      </c>
      <c r="F10" s="44">
        <v>16420.599999999999</v>
      </c>
      <c r="G10" s="44">
        <v>11041.7</v>
      </c>
      <c r="H10" s="44">
        <v>10874.6</v>
      </c>
      <c r="I10" s="44">
        <v>20089.699999999997</v>
      </c>
      <c r="J10" s="44">
        <v>15607.4</v>
      </c>
      <c r="K10" s="44">
        <v>14881.4</v>
      </c>
      <c r="L10" s="44">
        <v>22029.899999999998</v>
      </c>
      <c r="M10" s="44">
        <v>13297.800000000001</v>
      </c>
      <c r="N10" s="44">
        <v>15627.2</v>
      </c>
    </row>
    <row r="11" spans="1:16">
      <c r="A11" s="36" t="s">
        <v>9</v>
      </c>
      <c r="B11" s="45">
        <f t="shared" si="0"/>
        <v>58746.900000000009</v>
      </c>
      <c r="C11" s="45">
        <v>6857</v>
      </c>
      <c r="D11" s="45">
        <v>5532.7</v>
      </c>
      <c r="E11" s="45">
        <v>4956.6000000000004</v>
      </c>
      <c r="F11" s="45">
        <v>4725.8999999999996</v>
      </c>
      <c r="G11" s="45">
        <v>4520.2</v>
      </c>
      <c r="H11" s="45">
        <v>4102.1000000000004</v>
      </c>
      <c r="I11" s="45">
        <v>4181.7</v>
      </c>
      <c r="J11" s="45">
        <v>5375.9</v>
      </c>
      <c r="K11" s="45">
        <v>4394</v>
      </c>
      <c r="L11" s="45">
        <v>4453.8</v>
      </c>
      <c r="M11" s="45">
        <v>4521.3</v>
      </c>
      <c r="N11" s="45">
        <v>5125.7</v>
      </c>
      <c r="O11" s="51"/>
    </row>
    <row r="12" spans="1:16">
      <c r="A12" s="36" t="s">
        <v>10</v>
      </c>
      <c r="B12" s="45">
        <f t="shared" si="0"/>
        <v>90442.4</v>
      </c>
      <c r="C12" s="45">
        <v>10045.5</v>
      </c>
      <c r="D12" s="45">
        <v>5947.3</v>
      </c>
      <c r="E12" s="45">
        <v>5901.5</v>
      </c>
      <c r="F12" s="45">
        <v>9248.7000000000007</v>
      </c>
      <c r="G12" s="45">
        <v>3614.5</v>
      </c>
      <c r="H12" s="45">
        <v>4255.8999999999996</v>
      </c>
      <c r="I12" s="45">
        <v>12123.4</v>
      </c>
      <c r="J12" s="45">
        <v>7215.7</v>
      </c>
      <c r="K12" s="45">
        <v>8327.9</v>
      </c>
      <c r="L12" s="45">
        <v>11666</v>
      </c>
      <c r="M12" s="45">
        <v>6027.9</v>
      </c>
      <c r="N12" s="45">
        <v>6068.1</v>
      </c>
      <c r="O12" s="51"/>
    </row>
    <row r="13" spans="1:16">
      <c r="A13" s="36" t="s">
        <v>8</v>
      </c>
      <c r="B13" s="45">
        <f t="shared" si="0"/>
        <v>38020.599999999991</v>
      </c>
      <c r="C13" s="45">
        <v>3790.6</v>
      </c>
      <c r="D13" s="45">
        <v>2473.6999999999998</v>
      </c>
      <c r="E13" s="45">
        <v>2716.1</v>
      </c>
      <c r="F13" s="45">
        <v>2401.6999999999998</v>
      </c>
      <c r="G13" s="45">
        <v>2860.3</v>
      </c>
      <c r="H13" s="45">
        <v>2447.1</v>
      </c>
      <c r="I13" s="45">
        <v>3675.5</v>
      </c>
      <c r="J13" s="45">
        <v>2939.6</v>
      </c>
      <c r="K13" s="45">
        <v>2081.5</v>
      </c>
      <c r="L13" s="45">
        <v>5821.4</v>
      </c>
      <c r="M13" s="45">
        <v>2663.4</v>
      </c>
      <c r="N13" s="45">
        <v>4149.7</v>
      </c>
      <c r="O13" s="51"/>
    </row>
    <row r="14" spans="1:16">
      <c r="A14" s="36" t="s">
        <v>7</v>
      </c>
      <c r="B14" s="45">
        <f t="shared" si="0"/>
        <v>1276.3000000000002</v>
      </c>
      <c r="C14" s="45">
        <v>203.5</v>
      </c>
      <c r="D14" s="45">
        <v>119.2</v>
      </c>
      <c r="E14" s="45">
        <v>72.2</v>
      </c>
      <c r="F14" s="45">
        <v>44.3</v>
      </c>
      <c r="G14" s="45">
        <v>46.7</v>
      </c>
      <c r="H14" s="45">
        <v>69.5</v>
      </c>
      <c r="I14" s="45">
        <v>109.1</v>
      </c>
      <c r="J14" s="45">
        <v>76.2</v>
      </c>
      <c r="K14" s="45">
        <v>78</v>
      </c>
      <c r="L14" s="45">
        <v>88.7</v>
      </c>
      <c r="M14" s="45">
        <v>85.2</v>
      </c>
      <c r="N14" s="45">
        <v>283.7</v>
      </c>
      <c r="O14" s="51"/>
    </row>
    <row r="15" spans="1:16" s="52" customFormat="1">
      <c r="A15" s="34" t="s">
        <v>5</v>
      </c>
      <c r="B15" s="44">
        <f t="shared" si="0"/>
        <v>25251.473539710001</v>
      </c>
      <c r="C15" s="44">
        <v>2038.1224655399999</v>
      </c>
      <c r="D15" s="44">
        <v>1843.0733845100001</v>
      </c>
      <c r="E15" s="44">
        <v>2517.6191939</v>
      </c>
      <c r="F15" s="44">
        <v>492.03801903999999</v>
      </c>
      <c r="G15" s="44">
        <v>1039.4133341000002</v>
      </c>
      <c r="H15" s="44">
        <v>1588.6969928899998</v>
      </c>
      <c r="I15" s="44">
        <v>2388.0716611200005</v>
      </c>
      <c r="J15" s="44">
        <v>2080.3929697599997</v>
      </c>
      <c r="K15" s="44">
        <v>2672.4893652200003</v>
      </c>
      <c r="L15" s="44">
        <v>3604.8222219599998</v>
      </c>
      <c r="M15" s="44">
        <v>2131.8339316700003</v>
      </c>
      <c r="N15" s="44">
        <v>2854.9</v>
      </c>
    </row>
    <row r="16" spans="1:16" s="52" customFormat="1" ht="24">
      <c r="A16" s="37" t="s">
        <v>6</v>
      </c>
      <c r="B16" s="44">
        <f t="shared" si="0"/>
        <v>24366.873539710003</v>
      </c>
      <c r="C16" s="44">
        <v>1890.3224655399999</v>
      </c>
      <c r="D16" s="44">
        <v>1729.9733845100002</v>
      </c>
      <c r="E16" s="44">
        <v>2431.9191939000002</v>
      </c>
      <c r="F16" s="44">
        <v>478.83801904000001</v>
      </c>
      <c r="G16" s="44">
        <v>1019.9133341</v>
      </c>
      <c r="H16" s="44">
        <v>1526.5969928899999</v>
      </c>
      <c r="I16" s="44">
        <v>2313.0716611200005</v>
      </c>
      <c r="J16" s="44">
        <v>2023.9929697599998</v>
      </c>
      <c r="K16" s="44">
        <v>2601.8893652200004</v>
      </c>
      <c r="L16" s="44">
        <v>3535.8222219599998</v>
      </c>
      <c r="M16" s="44">
        <v>2048.3339316700003</v>
      </c>
      <c r="N16" s="44">
        <v>2766.2000000000003</v>
      </c>
    </row>
    <row r="17" spans="1:15" ht="24">
      <c r="A17" s="36" t="s">
        <v>13</v>
      </c>
      <c r="B17" s="45">
        <f t="shared" si="0"/>
        <v>2856.7</v>
      </c>
      <c r="C17" s="45">
        <v>81.3</v>
      </c>
      <c r="D17" s="45">
        <v>211.8</v>
      </c>
      <c r="E17" s="45">
        <v>1019.2</v>
      </c>
      <c r="F17" s="45">
        <v>17.600000000000001</v>
      </c>
      <c r="G17" s="45">
        <v>22</v>
      </c>
      <c r="H17" s="45">
        <v>57.1</v>
      </c>
      <c r="I17" s="45">
        <v>58.9</v>
      </c>
      <c r="J17" s="45">
        <v>161.5</v>
      </c>
      <c r="K17" s="45">
        <v>816</v>
      </c>
      <c r="L17" s="45">
        <v>147.1</v>
      </c>
      <c r="M17" s="45">
        <v>117.2</v>
      </c>
      <c r="N17" s="45">
        <v>147</v>
      </c>
      <c r="O17" s="51"/>
    </row>
    <row r="18" spans="1:15">
      <c r="A18" s="36" t="s">
        <v>14</v>
      </c>
      <c r="B18" s="45">
        <f t="shared" si="0"/>
        <v>4522.3</v>
      </c>
      <c r="C18" s="45">
        <v>197.4</v>
      </c>
      <c r="D18" s="45">
        <v>92.9</v>
      </c>
      <c r="E18" s="45">
        <v>65.5</v>
      </c>
      <c r="F18" s="45">
        <v>54.3</v>
      </c>
      <c r="G18" s="45">
        <v>244.6</v>
      </c>
      <c r="H18" s="45">
        <v>250.6</v>
      </c>
      <c r="I18" s="45">
        <v>850.7</v>
      </c>
      <c r="J18" s="45">
        <v>375.9</v>
      </c>
      <c r="K18" s="45">
        <v>326.89999999999998</v>
      </c>
      <c r="L18" s="45">
        <v>1509.2</v>
      </c>
      <c r="M18" s="45">
        <v>316.60000000000002</v>
      </c>
      <c r="N18" s="45">
        <v>237.7</v>
      </c>
      <c r="O18" s="51"/>
    </row>
    <row r="19" spans="1:15">
      <c r="A19" s="36" t="s">
        <v>15</v>
      </c>
      <c r="B19" s="45">
        <f t="shared" si="0"/>
        <v>5909.9</v>
      </c>
      <c r="C19" s="45">
        <v>508.7</v>
      </c>
      <c r="D19" s="45">
        <v>537.6</v>
      </c>
      <c r="E19" s="45">
        <v>358.7</v>
      </c>
      <c r="F19" s="45">
        <v>0</v>
      </c>
      <c r="G19" s="45">
        <v>55.6</v>
      </c>
      <c r="H19" s="45">
        <v>324.60000000000002</v>
      </c>
      <c r="I19" s="45">
        <v>415.3</v>
      </c>
      <c r="J19" s="45">
        <v>610.70000000000005</v>
      </c>
      <c r="K19" s="45">
        <v>590.4</v>
      </c>
      <c r="L19" s="45">
        <v>696.8</v>
      </c>
      <c r="M19" s="45">
        <v>636.1</v>
      </c>
      <c r="N19" s="45">
        <v>1175.4000000000001</v>
      </c>
      <c r="O19" s="51"/>
    </row>
    <row r="20" spans="1:15">
      <c r="A20" s="36" t="s">
        <v>16</v>
      </c>
      <c r="B20" s="45">
        <f t="shared" si="0"/>
        <v>1080.2</v>
      </c>
      <c r="C20" s="45">
        <v>129.30000000000001</v>
      </c>
      <c r="D20" s="45">
        <v>108</v>
      </c>
      <c r="E20" s="45">
        <v>78.3</v>
      </c>
      <c r="F20" s="45">
        <v>0.1</v>
      </c>
      <c r="G20" s="45">
        <v>2</v>
      </c>
      <c r="H20" s="45">
        <v>25.1</v>
      </c>
      <c r="I20" s="45">
        <v>69.3</v>
      </c>
      <c r="J20" s="45">
        <v>89.8</v>
      </c>
      <c r="K20" s="45">
        <v>118.8</v>
      </c>
      <c r="L20" s="45">
        <v>168.5</v>
      </c>
      <c r="M20" s="45">
        <v>141</v>
      </c>
      <c r="N20" s="45">
        <v>150</v>
      </c>
      <c r="O20" s="51"/>
    </row>
    <row r="21" spans="1:15">
      <c r="A21" s="36" t="s">
        <v>17</v>
      </c>
      <c r="B21" s="45">
        <f t="shared" si="0"/>
        <v>522.5</v>
      </c>
      <c r="C21" s="45">
        <v>45.8</v>
      </c>
      <c r="D21" s="45">
        <v>42.6</v>
      </c>
      <c r="E21" s="45">
        <v>32.4</v>
      </c>
      <c r="F21" s="45">
        <v>7.3</v>
      </c>
      <c r="G21" s="45">
        <v>5.3</v>
      </c>
      <c r="H21" s="45">
        <v>24.4</v>
      </c>
      <c r="I21" s="45">
        <v>43.4</v>
      </c>
      <c r="J21" s="45">
        <v>29.1</v>
      </c>
      <c r="K21" s="45">
        <v>66.400000000000006</v>
      </c>
      <c r="L21" s="45">
        <v>61.4</v>
      </c>
      <c r="M21" s="45">
        <v>79.5</v>
      </c>
      <c r="N21" s="45">
        <v>84.9</v>
      </c>
      <c r="O21" s="51"/>
    </row>
    <row r="22" spans="1:15">
      <c r="A22" s="36" t="s">
        <v>12</v>
      </c>
      <c r="B22" s="45">
        <f t="shared" si="0"/>
        <v>8644.3000000000011</v>
      </c>
      <c r="C22" s="45">
        <v>903.5</v>
      </c>
      <c r="D22" s="45">
        <v>683.9</v>
      </c>
      <c r="E22" s="45">
        <v>729.1</v>
      </c>
      <c r="F22" s="45">
        <v>393.7</v>
      </c>
      <c r="G22" s="45">
        <v>671</v>
      </c>
      <c r="H22" s="45">
        <v>634.70000000000005</v>
      </c>
      <c r="I22" s="45">
        <v>843.6</v>
      </c>
      <c r="J22" s="45">
        <v>679</v>
      </c>
      <c r="K22" s="45">
        <v>661.6</v>
      </c>
      <c r="L22" s="45">
        <v>899.6</v>
      </c>
      <c r="M22" s="45">
        <v>672.7</v>
      </c>
      <c r="N22" s="45">
        <v>871.9</v>
      </c>
      <c r="O22" s="51"/>
    </row>
    <row r="23" spans="1:15">
      <c r="A23" s="36" t="s">
        <v>11</v>
      </c>
      <c r="B23" s="45">
        <f t="shared" si="0"/>
        <v>830.97353971000007</v>
      </c>
      <c r="C23" s="45">
        <v>24.32246554</v>
      </c>
      <c r="D23" s="45">
        <v>53.173384509999998</v>
      </c>
      <c r="E23" s="45">
        <v>148.71919389999999</v>
      </c>
      <c r="F23" s="45">
        <v>5.8380190399999998</v>
      </c>
      <c r="G23" s="45">
        <v>19.4133341</v>
      </c>
      <c r="H23" s="45">
        <v>210.09699289000002</v>
      </c>
      <c r="I23" s="45">
        <v>31.871661120000002</v>
      </c>
      <c r="J23" s="45">
        <v>77.992969760000008</v>
      </c>
      <c r="K23" s="45">
        <v>21.789365220000001</v>
      </c>
      <c r="L23" s="45">
        <v>53.222221959999999</v>
      </c>
      <c r="M23" s="45">
        <v>85.233931670000004</v>
      </c>
      <c r="N23" s="45">
        <v>99.3</v>
      </c>
      <c r="O23" s="51"/>
    </row>
    <row r="24" spans="1:15" s="52" customFormat="1">
      <c r="A24" s="37" t="s">
        <v>18</v>
      </c>
      <c r="B24" s="44">
        <f t="shared" si="0"/>
        <v>884.6</v>
      </c>
      <c r="C24" s="44">
        <v>147.80000000000001</v>
      </c>
      <c r="D24" s="44">
        <v>113.1</v>
      </c>
      <c r="E24" s="44">
        <v>85.7</v>
      </c>
      <c r="F24" s="44">
        <v>13.2</v>
      </c>
      <c r="G24" s="44">
        <v>19.5</v>
      </c>
      <c r="H24" s="44">
        <v>62.1</v>
      </c>
      <c r="I24" s="44">
        <v>75</v>
      </c>
      <c r="J24" s="44">
        <v>56.4</v>
      </c>
      <c r="K24" s="44">
        <v>70.599999999999994</v>
      </c>
      <c r="L24" s="44">
        <v>69</v>
      </c>
      <c r="M24" s="44">
        <v>83.5</v>
      </c>
      <c r="N24" s="44">
        <v>88.7</v>
      </c>
    </row>
    <row r="25" spans="1:15" s="52" customFormat="1">
      <c r="A25" s="34" t="s">
        <v>76</v>
      </c>
      <c r="B25" s="44">
        <f t="shared" si="0"/>
        <v>208669.80000000002</v>
      </c>
      <c r="C25" s="44">
        <v>23857.9</v>
      </c>
      <c r="D25" s="44">
        <v>19275.399999999998</v>
      </c>
      <c r="E25" s="44">
        <v>14349.6</v>
      </c>
      <c r="F25" s="44">
        <v>8745.2999999999975</v>
      </c>
      <c r="G25" s="44">
        <v>12870.5</v>
      </c>
      <c r="H25" s="44">
        <v>16791.5</v>
      </c>
      <c r="I25" s="44">
        <v>18028.7</v>
      </c>
      <c r="J25" s="44">
        <v>18586</v>
      </c>
      <c r="K25" s="44">
        <v>17089.3</v>
      </c>
      <c r="L25" s="44">
        <v>18981.200000000004</v>
      </c>
      <c r="M25" s="44">
        <v>19389.800000000003</v>
      </c>
      <c r="N25" s="44">
        <v>20704.600000000002</v>
      </c>
    </row>
    <row r="26" spans="1:15" s="52" customFormat="1">
      <c r="A26" s="37" t="s">
        <v>19</v>
      </c>
      <c r="B26" s="44">
        <f t="shared" si="0"/>
        <v>112315.79999999999</v>
      </c>
      <c r="C26" s="44">
        <v>13445.2</v>
      </c>
      <c r="D26" s="44">
        <v>10310.5</v>
      </c>
      <c r="E26" s="44">
        <v>6501.7</v>
      </c>
      <c r="F26" s="44">
        <v>5021.7</v>
      </c>
      <c r="G26" s="44">
        <v>7902</v>
      </c>
      <c r="H26" s="44">
        <v>9994.2999999999993</v>
      </c>
      <c r="I26" s="44">
        <v>9354.7000000000007</v>
      </c>
      <c r="J26" s="44">
        <v>10612.7</v>
      </c>
      <c r="K26" s="44">
        <v>9243.6</v>
      </c>
      <c r="L26" s="44">
        <v>9724.1</v>
      </c>
      <c r="M26" s="44">
        <v>10549.4</v>
      </c>
      <c r="N26" s="44">
        <v>9655.9</v>
      </c>
    </row>
    <row r="27" spans="1:15">
      <c r="A27" s="36" t="s">
        <v>20</v>
      </c>
      <c r="B27" s="45">
        <f t="shared" si="0"/>
        <v>112315.79999999999</v>
      </c>
      <c r="C27" s="45">
        <v>13445.2</v>
      </c>
      <c r="D27" s="45">
        <v>10310.5</v>
      </c>
      <c r="E27" s="45">
        <v>6501.7</v>
      </c>
      <c r="F27" s="45">
        <v>5021.7</v>
      </c>
      <c r="G27" s="45">
        <v>7902</v>
      </c>
      <c r="H27" s="45">
        <v>9994.2999999999993</v>
      </c>
      <c r="I27" s="45">
        <v>9354.7000000000007</v>
      </c>
      <c r="J27" s="45">
        <v>10612.7</v>
      </c>
      <c r="K27" s="45">
        <v>9243.6</v>
      </c>
      <c r="L27" s="45">
        <v>9724.1</v>
      </c>
      <c r="M27" s="45">
        <v>10549.4</v>
      </c>
      <c r="N27" s="45">
        <v>9655.9</v>
      </c>
      <c r="O27" s="51"/>
    </row>
    <row r="28" spans="1:15" s="52" customFormat="1">
      <c r="A28" s="37" t="s">
        <v>21</v>
      </c>
      <c r="B28" s="44">
        <f t="shared" si="0"/>
        <v>84693.400000000009</v>
      </c>
      <c r="C28" s="44">
        <v>8824.5</v>
      </c>
      <c r="D28" s="44">
        <v>7779</v>
      </c>
      <c r="E28" s="44">
        <v>7064.4999999999991</v>
      </c>
      <c r="F28" s="44">
        <v>3706.3999999999996</v>
      </c>
      <c r="G28" s="44">
        <v>4886.9999999999991</v>
      </c>
      <c r="H28" s="44">
        <v>6250.5000000000009</v>
      </c>
      <c r="I28" s="44">
        <v>7672.3000000000011</v>
      </c>
      <c r="J28" s="44">
        <v>7075.3</v>
      </c>
      <c r="K28" s="44">
        <v>6794.9</v>
      </c>
      <c r="L28" s="44">
        <v>8049.2000000000016</v>
      </c>
      <c r="M28" s="44">
        <v>7619.3</v>
      </c>
      <c r="N28" s="44">
        <v>8970.5000000000018</v>
      </c>
    </row>
    <row r="29" spans="1:15">
      <c r="A29" s="36" t="s">
        <v>22</v>
      </c>
      <c r="B29" s="45">
        <f t="shared" si="0"/>
        <v>33407.300000000003</v>
      </c>
      <c r="C29" s="45">
        <v>2997.1</v>
      </c>
      <c r="D29" s="45">
        <v>3273.6</v>
      </c>
      <c r="E29" s="45">
        <v>2864.9</v>
      </c>
      <c r="F29" s="45">
        <v>1538</v>
      </c>
      <c r="G29" s="45">
        <v>1993.8</v>
      </c>
      <c r="H29" s="45">
        <v>2372.6</v>
      </c>
      <c r="I29" s="45">
        <v>3089.3</v>
      </c>
      <c r="J29" s="45">
        <v>2515.3000000000002</v>
      </c>
      <c r="K29" s="45">
        <v>2567.3000000000002</v>
      </c>
      <c r="L29" s="45">
        <v>3464.4</v>
      </c>
      <c r="M29" s="45">
        <v>3023.9</v>
      </c>
      <c r="N29" s="45">
        <v>3707.1</v>
      </c>
      <c r="O29" s="51"/>
    </row>
    <row r="30" spans="1:15">
      <c r="A30" s="36" t="s">
        <v>23</v>
      </c>
      <c r="B30" s="45">
        <f t="shared" si="0"/>
        <v>14446.5</v>
      </c>
      <c r="C30" s="45">
        <v>1630.3</v>
      </c>
      <c r="D30" s="45">
        <v>1564.8</v>
      </c>
      <c r="E30" s="45">
        <v>1336.4</v>
      </c>
      <c r="F30" s="45">
        <v>621.20000000000005</v>
      </c>
      <c r="G30" s="45">
        <v>587.9</v>
      </c>
      <c r="H30" s="45">
        <v>812.5</v>
      </c>
      <c r="I30" s="45">
        <v>1275.2</v>
      </c>
      <c r="J30" s="45">
        <v>1104.4000000000001</v>
      </c>
      <c r="K30" s="45">
        <v>1119.9000000000001</v>
      </c>
      <c r="L30" s="45">
        <v>1434.2</v>
      </c>
      <c r="M30" s="45">
        <v>1233.0999999999999</v>
      </c>
      <c r="N30" s="45">
        <v>1726.6</v>
      </c>
      <c r="O30" s="51"/>
    </row>
    <row r="31" spans="1:15">
      <c r="A31" s="36" t="s">
        <v>24</v>
      </c>
      <c r="B31" s="45">
        <f t="shared" si="0"/>
        <v>7586.8</v>
      </c>
      <c r="C31" s="45">
        <v>1088.8</v>
      </c>
      <c r="D31" s="45">
        <v>451.2</v>
      </c>
      <c r="E31" s="45">
        <v>436</v>
      </c>
      <c r="F31" s="45">
        <v>181.7</v>
      </c>
      <c r="G31" s="45">
        <v>625.20000000000005</v>
      </c>
      <c r="H31" s="45">
        <v>830.5</v>
      </c>
      <c r="I31" s="45">
        <v>729.6</v>
      </c>
      <c r="J31" s="45">
        <v>727.2</v>
      </c>
      <c r="K31" s="45">
        <v>426.3</v>
      </c>
      <c r="L31" s="45">
        <v>557.1</v>
      </c>
      <c r="M31" s="45">
        <v>702.2</v>
      </c>
      <c r="N31" s="45">
        <v>831</v>
      </c>
      <c r="O31" s="51"/>
    </row>
    <row r="32" spans="1:15">
      <c r="A32" s="36" t="s">
        <v>25</v>
      </c>
      <c r="B32" s="45">
        <f t="shared" si="0"/>
        <v>14132.899999999998</v>
      </c>
      <c r="C32" s="45">
        <v>1763.6</v>
      </c>
      <c r="D32" s="45">
        <v>1145.9000000000001</v>
      </c>
      <c r="E32" s="45">
        <v>1155.5999999999999</v>
      </c>
      <c r="F32" s="45">
        <v>229.1</v>
      </c>
      <c r="G32" s="45">
        <v>601.9</v>
      </c>
      <c r="H32" s="45">
        <v>1123.8</v>
      </c>
      <c r="I32" s="45">
        <v>1335.3</v>
      </c>
      <c r="J32" s="45">
        <v>1307.2</v>
      </c>
      <c r="K32" s="45">
        <v>1361.8</v>
      </c>
      <c r="L32" s="45">
        <v>1332.1</v>
      </c>
      <c r="M32" s="45">
        <v>1374.8</v>
      </c>
      <c r="N32" s="45">
        <v>1401.8</v>
      </c>
      <c r="O32" s="51"/>
    </row>
    <row r="33" spans="1:15">
      <c r="A33" s="36" t="s">
        <v>26</v>
      </c>
      <c r="B33" s="45">
        <f t="shared" si="0"/>
        <v>446.4</v>
      </c>
      <c r="C33" s="45">
        <v>48.1</v>
      </c>
      <c r="D33" s="45">
        <v>28.4</v>
      </c>
      <c r="E33" s="45">
        <v>36.9</v>
      </c>
      <c r="F33" s="45">
        <v>5.6</v>
      </c>
      <c r="G33" s="45">
        <v>29.6</v>
      </c>
      <c r="H33" s="45">
        <v>36.1</v>
      </c>
      <c r="I33" s="45">
        <v>38.1</v>
      </c>
      <c r="J33" s="45">
        <v>40.299999999999997</v>
      </c>
      <c r="K33" s="45">
        <v>37.9</v>
      </c>
      <c r="L33" s="45">
        <v>36.799999999999997</v>
      </c>
      <c r="M33" s="45">
        <v>46.6</v>
      </c>
      <c r="N33" s="45">
        <v>62</v>
      </c>
      <c r="O33" s="51"/>
    </row>
    <row r="34" spans="1:15">
      <c r="A34" s="36" t="s">
        <v>27</v>
      </c>
      <c r="B34" s="45">
        <f t="shared" si="0"/>
        <v>7494.2</v>
      </c>
      <c r="C34" s="45">
        <v>664.1</v>
      </c>
      <c r="D34" s="45">
        <v>633.6</v>
      </c>
      <c r="E34" s="45">
        <v>622.70000000000005</v>
      </c>
      <c r="F34" s="45">
        <v>620.9</v>
      </c>
      <c r="G34" s="45">
        <v>583</v>
      </c>
      <c r="H34" s="45">
        <v>599.1</v>
      </c>
      <c r="I34" s="45">
        <v>604.79999999999995</v>
      </c>
      <c r="J34" s="45">
        <v>633.5</v>
      </c>
      <c r="K34" s="45">
        <v>628</v>
      </c>
      <c r="L34" s="45">
        <v>634.1</v>
      </c>
      <c r="M34" s="45">
        <v>640.70000000000005</v>
      </c>
      <c r="N34" s="45">
        <v>629.70000000000005</v>
      </c>
      <c r="O34" s="51"/>
    </row>
    <row r="35" spans="1:15">
      <c r="A35" s="36" t="s">
        <v>28</v>
      </c>
      <c r="B35" s="45">
        <f t="shared" si="0"/>
        <v>7127.9000000000005</v>
      </c>
      <c r="C35" s="45">
        <v>630</v>
      </c>
      <c r="D35" s="45">
        <v>680.1</v>
      </c>
      <c r="E35" s="45">
        <v>612</v>
      </c>
      <c r="F35" s="45">
        <v>509.3</v>
      </c>
      <c r="G35" s="45">
        <v>462.4</v>
      </c>
      <c r="H35" s="45">
        <v>472.8</v>
      </c>
      <c r="I35" s="45">
        <v>599.20000000000005</v>
      </c>
      <c r="J35" s="45">
        <v>711.2</v>
      </c>
      <c r="K35" s="45">
        <v>653</v>
      </c>
      <c r="L35" s="45">
        <v>589.79999999999995</v>
      </c>
      <c r="M35" s="45">
        <v>596.5</v>
      </c>
      <c r="N35" s="45">
        <v>611.6</v>
      </c>
      <c r="O35" s="51"/>
    </row>
    <row r="36" spans="1:15">
      <c r="A36" s="36" t="s">
        <v>11</v>
      </c>
      <c r="B36" s="45">
        <f t="shared" si="0"/>
        <v>51.400000000000013</v>
      </c>
      <c r="C36" s="45">
        <v>2.5</v>
      </c>
      <c r="D36" s="45">
        <v>1.4</v>
      </c>
      <c r="E36" s="45">
        <v>0</v>
      </c>
      <c r="F36" s="45">
        <v>0.6</v>
      </c>
      <c r="G36" s="45">
        <v>3.2</v>
      </c>
      <c r="H36" s="45">
        <v>3.1</v>
      </c>
      <c r="I36" s="45">
        <v>0.8</v>
      </c>
      <c r="J36" s="45">
        <v>36.200000000000003</v>
      </c>
      <c r="K36" s="45">
        <v>0.7</v>
      </c>
      <c r="L36" s="45">
        <v>0.7</v>
      </c>
      <c r="M36" s="45">
        <v>1.5</v>
      </c>
      <c r="N36" s="45">
        <v>0.7</v>
      </c>
      <c r="O36" s="51"/>
    </row>
    <row r="37" spans="1:15" s="52" customFormat="1">
      <c r="A37" s="37" t="s">
        <v>29</v>
      </c>
      <c r="B37" s="44">
        <f t="shared" si="0"/>
        <v>10956</v>
      </c>
      <c r="C37" s="44">
        <v>1489.7</v>
      </c>
      <c r="D37" s="44">
        <v>1121.3000000000002</v>
      </c>
      <c r="E37" s="44">
        <v>736.19999999999993</v>
      </c>
      <c r="F37" s="44">
        <v>4.3</v>
      </c>
      <c r="G37" s="44">
        <v>64.900000000000006</v>
      </c>
      <c r="H37" s="44">
        <v>512.79999999999995</v>
      </c>
      <c r="I37" s="44">
        <v>945.3</v>
      </c>
      <c r="J37" s="44">
        <v>850.59999999999991</v>
      </c>
      <c r="K37" s="44">
        <v>1008.9999999999999</v>
      </c>
      <c r="L37" s="44">
        <v>1163.5000000000002</v>
      </c>
      <c r="M37" s="44">
        <v>1183.6999999999998</v>
      </c>
      <c r="N37" s="44">
        <v>1874.6999999999998</v>
      </c>
    </row>
    <row r="38" spans="1:15">
      <c r="A38" s="36" t="s">
        <v>31</v>
      </c>
      <c r="B38" s="45">
        <f t="shared" ref="B38:B64" si="3">SUM(C38:N38)</f>
        <v>8882.0999999999985</v>
      </c>
      <c r="C38" s="45">
        <v>1141</v>
      </c>
      <c r="D38" s="45">
        <v>971.4</v>
      </c>
      <c r="E38" s="45">
        <v>641.79999999999995</v>
      </c>
      <c r="F38" s="45">
        <v>0</v>
      </c>
      <c r="G38" s="45">
        <v>58.3</v>
      </c>
      <c r="H38" s="45">
        <v>478.6</v>
      </c>
      <c r="I38" s="45">
        <v>846.3</v>
      </c>
      <c r="J38" s="45">
        <v>731.8</v>
      </c>
      <c r="K38" s="45">
        <v>875.4</v>
      </c>
      <c r="L38" s="45">
        <v>1011.7</v>
      </c>
      <c r="M38" s="45">
        <v>950.2</v>
      </c>
      <c r="N38" s="45">
        <v>1175.5999999999999</v>
      </c>
      <c r="O38" s="51"/>
    </row>
    <row r="39" spans="1:15">
      <c r="A39" s="36" t="s">
        <v>30</v>
      </c>
      <c r="B39" s="45">
        <f t="shared" si="3"/>
        <v>1189.3</v>
      </c>
      <c r="C39" s="45">
        <v>243.2</v>
      </c>
      <c r="D39" s="45">
        <v>44.2</v>
      </c>
      <c r="E39" s="45">
        <v>27.8</v>
      </c>
      <c r="F39" s="45">
        <v>0.2</v>
      </c>
      <c r="G39" s="45">
        <v>3.9</v>
      </c>
      <c r="H39" s="45">
        <v>22.4</v>
      </c>
      <c r="I39" s="45">
        <v>31.6</v>
      </c>
      <c r="J39" s="45">
        <v>27.8</v>
      </c>
      <c r="K39" s="45">
        <v>35.299999999999997</v>
      </c>
      <c r="L39" s="45">
        <v>39</v>
      </c>
      <c r="M39" s="45">
        <v>118.8</v>
      </c>
      <c r="N39" s="45">
        <v>595.1</v>
      </c>
      <c r="O39" s="51"/>
    </row>
    <row r="40" spans="1:15">
      <c r="A40" s="36" t="s">
        <v>77</v>
      </c>
      <c r="B40" s="45">
        <f t="shared" si="3"/>
        <v>685.2</v>
      </c>
      <c r="C40" s="45">
        <v>82</v>
      </c>
      <c r="D40" s="45">
        <v>82.3</v>
      </c>
      <c r="E40" s="45">
        <v>50.6</v>
      </c>
      <c r="F40" s="45">
        <v>3.8</v>
      </c>
      <c r="G40" s="45">
        <v>1.2</v>
      </c>
      <c r="H40" s="45">
        <v>11.3</v>
      </c>
      <c r="I40" s="45">
        <v>60.9</v>
      </c>
      <c r="J40" s="45">
        <v>72.400000000000006</v>
      </c>
      <c r="K40" s="45">
        <v>75.3</v>
      </c>
      <c r="L40" s="45">
        <v>83.4</v>
      </c>
      <c r="M40" s="45">
        <v>84.1</v>
      </c>
      <c r="N40" s="45">
        <v>77.900000000000006</v>
      </c>
      <c r="O40" s="51"/>
    </row>
    <row r="41" spans="1:15">
      <c r="A41" s="36" t="s">
        <v>32</v>
      </c>
      <c r="B41" s="45">
        <f t="shared" si="3"/>
        <v>199.39999999999998</v>
      </c>
      <c r="C41" s="45">
        <v>23.5</v>
      </c>
      <c r="D41" s="45">
        <v>23.4</v>
      </c>
      <c r="E41" s="45">
        <v>16</v>
      </c>
      <c r="F41" s="45">
        <v>0.3</v>
      </c>
      <c r="G41" s="45">
        <v>1.5</v>
      </c>
      <c r="H41" s="45">
        <v>0.5</v>
      </c>
      <c r="I41" s="45">
        <v>6.5</v>
      </c>
      <c r="J41" s="45">
        <v>18.600000000000001</v>
      </c>
      <c r="K41" s="45">
        <v>23</v>
      </c>
      <c r="L41" s="45">
        <v>29.4</v>
      </c>
      <c r="M41" s="45">
        <v>30.6</v>
      </c>
      <c r="N41" s="45">
        <v>26.1</v>
      </c>
      <c r="O41" s="51"/>
    </row>
    <row r="42" spans="1:15" s="52" customFormat="1">
      <c r="A42" s="37" t="s">
        <v>33</v>
      </c>
      <c r="B42" s="44">
        <f t="shared" si="3"/>
        <v>704.59999999999991</v>
      </c>
      <c r="C42" s="44">
        <v>98.5</v>
      </c>
      <c r="D42" s="44">
        <v>64.599999999999994</v>
      </c>
      <c r="E42" s="44">
        <v>47.2</v>
      </c>
      <c r="F42" s="44">
        <v>12.9</v>
      </c>
      <c r="G42" s="44">
        <v>16.600000000000001</v>
      </c>
      <c r="H42" s="44">
        <v>33.9</v>
      </c>
      <c r="I42" s="44">
        <v>56.4</v>
      </c>
      <c r="J42" s="44">
        <v>47.4</v>
      </c>
      <c r="K42" s="44">
        <v>41.8</v>
      </c>
      <c r="L42" s="44">
        <v>44.4</v>
      </c>
      <c r="M42" s="44">
        <v>37.4</v>
      </c>
      <c r="N42" s="44">
        <v>203.5</v>
      </c>
    </row>
    <row r="43" spans="1:15" s="52" customFormat="1">
      <c r="A43" s="34" t="s">
        <v>35</v>
      </c>
      <c r="B43" s="44">
        <f t="shared" si="3"/>
        <v>2897.2000000000003</v>
      </c>
      <c r="C43" s="44">
        <v>672.5</v>
      </c>
      <c r="D43" s="44">
        <v>627.79999999999995</v>
      </c>
      <c r="E43" s="44">
        <v>552.5</v>
      </c>
      <c r="F43" s="44">
        <v>90.399999999999991</v>
      </c>
      <c r="G43" s="44">
        <v>25.200000000000003</v>
      </c>
      <c r="H43" s="44">
        <v>14.7</v>
      </c>
      <c r="I43" s="44">
        <v>50.7</v>
      </c>
      <c r="J43" s="44">
        <v>140.4</v>
      </c>
      <c r="K43" s="44">
        <v>133.4</v>
      </c>
      <c r="L43" s="44">
        <v>162.6</v>
      </c>
      <c r="M43" s="44">
        <v>199.9</v>
      </c>
      <c r="N43" s="44">
        <v>227.1</v>
      </c>
    </row>
    <row r="44" spans="1:15">
      <c r="A44" s="36" t="s">
        <v>34</v>
      </c>
      <c r="B44" s="45">
        <f t="shared" si="3"/>
        <v>2893.8999999999996</v>
      </c>
      <c r="C44" s="45">
        <v>672.4</v>
      </c>
      <c r="D44" s="45">
        <v>627.5</v>
      </c>
      <c r="E44" s="45">
        <v>552.1</v>
      </c>
      <c r="F44" s="45">
        <v>90.3</v>
      </c>
      <c r="G44" s="45">
        <v>24.6</v>
      </c>
      <c r="H44" s="45">
        <v>14.7</v>
      </c>
      <c r="I44" s="45">
        <v>50.1</v>
      </c>
      <c r="J44" s="45">
        <v>140.1</v>
      </c>
      <c r="K44" s="45">
        <v>132.80000000000001</v>
      </c>
      <c r="L44" s="45">
        <v>162.6</v>
      </c>
      <c r="M44" s="45">
        <v>199.6</v>
      </c>
      <c r="N44" s="45">
        <v>227.1</v>
      </c>
      <c r="O44" s="51"/>
    </row>
    <row r="45" spans="1:15">
      <c r="A45" s="36" t="s">
        <v>11</v>
      </c>
      <c r="B45" s="45">
        <f t="shared" si="3"/>
        <v>3.3</v>
      </c>
      <c r="C45" s="45">
        <v>0.1</v>
      </c>
      <c r="D45" s="45">
        <v>0.3</v>
      </c>
      <c r="E45" s="45">
        <v>0.4</v>
      </c>
      <c r="F45" s="45">
        <v>0.1</v>
      </c>
      <c r="G45" s="45">
        <v>0.6</v>
      </c>
      <c r="H45" s="45">
        <v>0</v>
      </c>
      <c r="I45" s="45">
        <v>0.6</v>
      </c>
      <c r="J45" s="45">
        <v>0.3</v>
      </c>
      <c r="K45" s="45">
        <v>0.6</v>
      </c>
      <c r="L45" s="45">
        <v>0</v>
      </c>
      <c r="M45" s="45">
        <v>0.3</v>
      </c>
      <c r="N45" s="45">
        <v>0</v>
      </c>
      <c r="O45" s="51"/>
    </row>
    <row r="46" spans="1:15" s="52" customFormat="1">
      <c r="A46" s="34" t="s">
        <v>78</v>
      </c>
      <c r="B46" s="44">
        <f t="shared" si="3"/>
        <v>629.1</v>
      </c>
      <c r="C46" s="44">
        <v>83.7</v>
      </c>
      <c r="D46" s="44">
        <v>65.5</v>
      </c>
      <c r="E46" s="44">
        <v>47</v>
      </c>
      <c r="F46" s="44">
        <v>0</v>
      </c>
      <c r="G46" s="44">
        <v>3.9</v>
      </c>
      <c r="H46" s="44">
        <v>31.9</v>
      </c>
      <c r="I46" s="44">
        <v>61.6</v>
      </c>
      <c r="J46" s="44">
        <v>50.3</v>
      </c>
      <c r="K46" s="44">
        <v>60.1</v>
      </c>
      <c r="L46" s="44">
        <v>73</v>
      </c>
      <c r="M46" s="44">
        <v>68.599999999999994</v>
      </c>
      <c r="N46" s="44">
        <v>83.5</v>
      </c>
    </row>
    <row r="47" spans="1:15" s="52" customFormat="1">
      <c r="A47" s="34" t="s">
        <v>57</v>
      </c>
      <c r="B47" s="44">
        <f t="shared" si="3"/>
        <v>0.99999999999999989</v>
      </c>
      <c r="C47" s="44">
        <v>0.1</v>
      </c>
      <c r="D47" s="44">
        <v>0.1</v>
      </c>
      <c r="E47" s="44">
        <v>0.1</v>
      </c>
      <c r="F47" s="44">
        <v>0</v>
      </c>
      <c r="G47" s="44">
        <v>0</v>
      </c>
      <c r="H47" s="44">
        <v>0</v>
      </c>
      <c r="I47" s="44">
        <v>0.1</v>
      </c>
      <c r="J47" s="44">
        <v>0.1</v>
      </c>
      <c r="K47" s="44">
        <v>0.2</v>
      </c>
      <c r="L47" s="44">
        <v>0.1</v>
      </c>
      <c r="M47" s="44">
        <v>0.1</v>
      </c>
      <c r="N47" s="44">
        <v>0.1</v>
      </c>
    </row>
    <row r="48" spans="1:15" s="52" customFormat="1">
      <c r="A48" s="34" t="s">
        <v>42</v>
      </c>
      <c r="B48" s="44">
        <f t="shared" si="3"/>
        <v>2069.6</v>
      </c>
      <c r="C48" s="44">
        <v>294.3</v>
      </c>
      <c r="D48" s="44">
        <v>369.6</v>
      </c>
      <c r="E48" s="44">
        <v>330.1</v>
      </c>
      <c r="F48" s="44">
        <v>132.20000000000002</v>
      </c>
      <c r="G48" s="44">
        <v>28.7</v>
      </c>
      <c r="H48" s="44">
        <v>38.5</v>
      </c>
      <c r="I48" s="44">
        <v>74.3</v>
      </c>
      <c r="J48" s="44">
        <v>94.1</v>
      </c>
      <c r="K48" s="44">
        <v>152.40000000000003</v>
      </c>
      <c r="L48" s="44">
        <v>131.80000000000001</v>
      </c>
      <c r="M48" s="44">
        <v>168.4</v>
      </c>
      <c r="N48" s="44">
        <v>255.2</v>
      </c>
    </row>
    <row r="49" spans="1:15" s="52" customFormat="1">
      <c r="A49" s="37" t="s">
        <v>37</v>
      </c>
      <c r="B49" s="44">
        <f t="shared" si="3"/>
        <v>0.7</v>
      </c>
      <c r="C49" s="44">
        <v>0.6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0.1</v>
      </c>
    </row>
    <row r="50" spans="1:15">
      <c r="A50" s="36" t="s">
        <v>40</v>
      </c>
      <c r="B50" s="45">
        <f t="shared" si="3"/>
        <v>0.7</v>
      </c>
      <c r="C50" s="45">
        <v>0.6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0.1</v>
      </c>
      <c r="O50" s="51"/>
    </row>
    <row r="51" spans="1:15">
      <c r="A51" s="36" t="s">
        <v>41</v>
      </c>
      <c r="B51" s="45">
        <f t="shared" si="3"/>
        <v>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51"/>
    </row>
    <row r="52" spans="1:15" s="52" customFormat="1">
      <c r="A52" s="37" t="s">
        <v>38</v>
      </c>
      <c r="B52" s="44">
        <f t="shared" si="3"/>
        <v>2030.7</v>
      </c>
      <c r="C52" s="44">
        <v>289.09999999999997</v>
      </c>
      <c r="D52" s="44">
        <v>365</v>
      </c>
      <c r="E52" s="44">
        <v>326.90000000000003</v>
      </c>
      <c r="F52" s="44">
        <v>131.9</v>
      </c>
      <c r="G52" s="44">
        <v>28.3</v>
      </c>
      <c r="H52" s="44">
        <v>36.200000000000003</v>
      </c>
      <c r="I52" s="44">
        <v>71.2</v>
      </c>
      <c r="J52" s="44">
        <v>90.3</v>
      </c>
      <c r="K52" s="44">
        <v>148.60000000000002</v>
      </c>
      <c r="L52" s="44">
        <v>127.2</v>
      </c>
      <c r="M52" s="44">
        <v>163.9</v>
      </c>
      <c r="N52" s="44">
        <v>252.1</v>
      </c>
    </row>
    <row r="53" spans="1:15">
      <c r="A53" s="36" t="s">
        <v>39</v>
      </c>
      <c r="B53" s="45">
        <f t="shared" si="3"/>
        <v>2009</v>
      </c>
      <c r="C53" s="45">
        <v>286.39999999999998</v>
      </c>
      <c r="D53" s="45">
        <v>362.4</v>
      </c>
      <c r="E53" s="45">
        <v>325.10000000000002</v>
      </c>
      <c r="F53" s="45">
        <v>131.9</v>
      </c>
      <c r="G53" s="45">
        <v>28.2</v>
      </c>
      <c r="H53" s="45">
        <v>35.6</v>
      </c>
      <c r="I53" s="45">
        <v>69.7</v>
      </c>
      <c r="J53" s="45">
        <v>88.3</v>
      </c>
      <c r="K53" s="45">
        <v>146.30000000000001</v>
      </c>
      <c r="L53" s="45">
        <v>124</v>
      </c>
      <c r="M53" s="45">
        <v>160.9</v>
      </c>
      <c r="N53" s="45">
        <v>250.2</v>
      </c>
      <c r="O53" s="51"/>
    </row>
    <row r="54" spans="1:15">
      <c r="A54" s="36" t="s">
        <v>11</v>
      </c>
      <c r="B54" s="45">
        <f t="shared" si="3"/>
        <v>21.7</v>
      </c>
      <c r="C54" s="45">
        <v>2.7</v>
      </c>
      <c r="D54" s="45">
        <v>2.6</v>
      </c>
      <c r="E54" s="45">
        <v>1.8</v>
      </c>
      <c r="F54" s="45">
        <v>0</v>
      </c>
      <c r="G54" s="45">
        <v>0.1</v>
      </c>
      <c r="H54" s="45">
        <v>0.6</v>
      </c>
      <c r="I54" s="45">
        <v>1.5</v>
      </c>
      <c r="J54" s="45">
        <v>2</v>
      </c>
      <c r="K54" s="45">
        <v>2.2999999999999998</v>
      </c>
      <c r="L54" s="45">
        <v>3.2</v>
      </c>
      <c r="M54" s="45">
        <v>3</v>
      </c>
      <c r="N54" s="45">
        <v>1.9</v>
      </c>
      <c r="O54" s="51"/>
    </row>
    <row r="55" spans="1:15" s="52" customFormat="1">
      <c r="A55" s="37" t="s">
        <v>36</v>
      </c>
      <c r="B55" s="44">
        <f t="shared" si="3"/>
        <v>38.200000000000003</v>
      </c>
      <c r="C55" s="44">
        <v>4.5999999999999996</v>
      </c>
      <c r="D55" s="44">
        <v>4.5999999999999996</v>
      </c>
      <c r="E55" s="44">
        <v>3.2</v>
      </c>
      <c r="F55" s="44">
        <v>0.3</v>
      </c>
      <c r="G55" s="44">
        <v>0.4</v>
      </c>
      <c r="H55" s="44">
        <v>2.2999999999999998</v>
      </c>
      <c r="I55" s="44">
        <v>3.1</v>
      </c>
      <c r="J55" s="44">
        <v>3.8</v>
      </c>
      <c r="K55" s="44">
        <v>3.8</v>
      </c>
      <c r="L55" s="44">
        <v>4.5999999999999996</v>
      </c>
      <c r="M55" s="44">
        <v>4.5</v>
      </c>
      <c r="N55" s="44">
        <v>3</v>
      </c>
    </row>
    <row r="56" spans="1:15" s="52" customFormat="1">
      <c r="A56" s="34" t="s">
        <v>43</v>
      </c>
      <c r="B56" s="44">
        <f t="shared" si="3"/>
        <v>14704.6</v>
      </c>
      <c r="C56" s="44">
        <v>1018.6</v>
      </c>
      <c r="D56" s="44">
        <v>1007.9000000000001</v>
      </c>
      <c r="E56" s="44">
        <v>973.79999999999984</v>
      </c>
      <c r="F56" s="44">
        <v>840.80000000000007</v>
      </c>
      <c r="G56" s="44">
        <v>769</v>
      </c>
      <c r="H56" s="44">
        <v>857.9</v>
      </c>
      <c r="I56" s="44">
        <v>1078.9000000000001</v>
      </c>
      <c r="J56" s="44">
        <v>869.8</v>
      </c>
      <c r="K56" s="44">
        <v>933.8</v>
      </c>
      <c r="L56" s="44">
        <v>3975.5</v>
      </c>
      <c r="M56" s="44">
        <v>1072.7</v>
      </c>
      <c r="N56" s="44">
        <v>1305.9000000000001</v>
      </c>
    </row>
    <row r="57" spans="1:15" s="52" customFormat="1">
      <c r="A57" s="37" t="s">
        <v>44</v>
      </c>
      <c r="B57" s="44">
        <f t="shared" si="3"/>
        <v>5674.5</v>
      </c>
      <c r="C57" s="44">
        <v>284.40000000000003</v>
      </c>
      <c r="D57" s="44">
        <v>211.5</v>
      </c>
      <c r="E57" s="44">
        <v>216.7</v>
      </c>
      <c r="F57" s="44">
        <v>242.3</v>
      </c>
      <c r="G57" s="44">
        <v>215.3</v>
      </c>
      <c r="H57" s="44">
        <v>206.1</v>
      </c>
      <c r="I57" s="44">
        <v>239.5</v>
      </c>
      <c r="J57" s="44">
        <v>183.5</v>
      </c>
      <c r="K57" s="44">
        <v>220.7</v>
      </c>
      <c r="L57" s="44">
        <v>3060</v>
      </c>
      <c r="M57" s="44">
        <v>249.29999999999998</v>
      </c>
      <c r="N57" s="44">
        <v>345.2</v>
      </c>
    </row>
    <row r="58" spans="1:15" s="52" customFormat="1">
      <c r="A58" s="37" t="s">
        <v>45</v>
      </c>
      <c r="B58" s="44">
        <f t="shared" si="3"/>
        <v>5674.5</v>
      </c>
      <c r="C58" s="44">
        <v>284.40000000000003</v>
      </c>
      <c r="D58" s="44">
        <v>211.5</v>
      </c>
      <c r="E58" s="44">
        <v>216.7</v>
      </c>
      <c r="F58" s="44">
        <v>242.3</v>
      </c>
      <c r="G58" s="44">
        <v>215.3</v>
      </c>
      <c r="H58" s="44">
        <v>206.1</v>
      </c>
      <c r="I58" s="44">
        <v>239.5</v>
      </c>
      <c r="J58" s="44">
        <v>183.5</v>
      </c>
      <c r="K58" s="44">
        <v>220.7</v>
      </c>
      <c r="L58" s="44">
        <v>3060</v>
      </c>
      <c r="M58" s="44">
        <v>249.29999999999998</v>
      </c>
      <c r="N58" s="44">
        <v>345.2</v>
      </c>
    </row>
    <row r="59" spans="1:15">
      <c r="A59" s="36" t="s">
        <v>79</v>
      </c>
      <c r="B59" s="45">
        <f t="shared" si="3"/>
        <v>5646.7</v>
      </c>
      <c r="C59" s="45">
        <v>284.3</v>
      </c>
      <c r="D59" s="45">
        <v>211.5</v>
      </c>
      <c r="E59" s="45">
        <v>216.7</v>
      </c>
      <c r="F59" s="45">
        <v>242.3</v>
      </c>
      <c r="G59" s="45">
        <v>215.3</v>
      </c>
      <c r="H59" s="45">
        <v>206.1</v>
      </c>
      <c r="I59" s="45">
        <v>239.5</v>
      </c>
      <c r="J59" s="45">
        <v>183.5</v>
      </c>
      <c r="K59" s="45">
        <v>220.7</v>
      </c>
      <c r="L59" s="45">
        <v>3060</v>
      </c>
      <c r="M59" s="45">
        <v>221.6</v>
      </c>
      <c r="N59" s="45">
        <v>345.2</v>
      </c>
      <c r="O59" s="51"/>
    </row>
    <row r="60" spans="1:15">
      <c r="A60" s="36" t="s">
        <v>11</v>
      </c>
      <c r="B60" s="45">
        <f t="shared" si="3"/>
        <v>27.8</v>
      </c>
      <c r="C60" s="45">
        <v>0.1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27.7</v>
      </c>
      <c r="N60" s="45">
        <v>0</v>
      </c>
      <c r="O60" s="51"/>
    </row>
    <row r="61" spans="1:15" s="52" customFormat="1">
      <c r="A61" s="37" t="s">
        <v>46</v>
      </c>
      <c r="B61" s="44">
        <f t="shared" si="3"/>
        <v>121.69999999999999</v>
      </c>
      <c r="C61" s="44">
        <v>21.3</v>
      </c>
      <c r="D61" s="44">
        <v>8.1999999999999993</v>
      </c>
      <c r="E61" s="44">
        <v>7.9</v>
      </c>
      <c r="F61" s="44">
        <v>0.9</v>
      </c>
      <c r="G61" s="44">
        <v>1.6</v>
      </c>
      <c r="H61" s="44">
        <v>4</v>
      </c>
      <c r="I61" s="44">
        <v>10.3</v>
      </c>
      <c r="J61" s="44">
        <v>7.9</v>
      </c>
      <c r="K61" s="44">
        <v>3.5</v>
      </c>
      <c r="L61" s="44">
        <v>7.1</v>
      </c>
      <c r="M61" s="44">
        <v>19.2</v>
      </c>
      <c r="N61" s="44">
        <v>29.8</v>
      </c>
    </row>
    <row r="62" spans="1:15" s="52" customFormat="1">
      <c r="A62" s="37" t="s">
        <v>47</v>
      </c>
      <c r="B62" s="44">
        <f t="shared" si="3"/>
        <v>8908.4</v>
      </c>
      <c r="C62" s="44">
        <v>712.9</v>
      </c>
      <c r="D62" s="44">
        <v>788.2</v>
      </c>
      <c r="E62" s="44">
        <v>749.19999999999982</v>
      </c>
      <c r="F62" s="44">
        <v>597.6</v>
      </c>
      <c r="G62" s="44">
        <v>552.1</v>
      </c>
      <c r="H62" s="44">
        <v>647.79999999999995</v>
      </c>
      <c r="I62" s="44">
        <v>829.1</v>
      </c>
      <c r="J62" s="44">
        <v>678.4</v>
      </c>
      <c r="K62" s="44">
        <v>709.6</v>
      </c>
      <c r="L62" s="44">
        <v>908.4</v>
      </c>
      <c r="M62" s="44">
        <v>804.2</v>
      </c>
      <c r="N62" s="44">
        <v>930.9</v>
      </c>
    </row>
    <row r="63" spans="1:15">
      <c r="A63" s="36" t="s">
        <v>48</v>
      </c>
      <c r="B63" s="45">
        <f t="shared" si="3"/>
        <v>8831</v>
      </c>
      <c r="C63" s="45">
        <v>710.5</v>
      </c>
      <c r="D63" s="45">
        <v>775.2</v>
      </c>
      <c r="E63" s="45">
        <v>747.1</v>
      </c>
      <c r="F63" s="45">
        <v>596.5</v>
      </c>
      <c r="G63" s="45">
        <v>549.1</v>
      </c>
      <c r="H63" s="45">
        <v>641</v>
      </c>
      <c r="I63" s="45">
        <v>822.3</v>
      </c>
      <c r="J63" s="45">
        <v>669.2</v>
      </c>
      <c r="K63" s="45">
        <v>703.5</v>
      </c>
      <c r="L63" s="45">
        <v>895.5</v>
      </c>
      <c r="M63" s="45">
        <v>794.9</v>
      </c>
      <c r="N63" s="45">
        <v>926.2</v>
      </c>
      <c r="O63" s="51"/>
    </row>
    <row r="64" spans="1:15" s="52" customFormat="1">
      <c r="A64" s="34" t="s">
        <v>49</v>
      </c>
      <c r="B64" s="44">
        <f t="shared" si="3"/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</row>
    <row r="65" spans="1:15" s="52" customFormat="1" ht="4.5" customHeight="1">
      <c r="A65" s="3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5" s="52" customFormat="1">
      <c r="A66" s="34" t="s">
        <v>50</v>
      </c>
      <c r="B66" s="44">
        <f>SUM(C66:N66)</f>
        <v>4171.8</v>
      </c>
      <c r="C66" s="44">
        <f>SUM(C67:C70)</f>
        <v>211.9</v>
      </c>
      <c r="D66" s="44">
        <f t="shared" ref="D66:N66" si="4">SUM(D67:D70)</f>
        <v>268.2</v>
      </c>
      <c r="E66" s="44">
        <f t="shared" si="4"/>
        <v>230.89999999999998</v>
      </c>
      <c r="F66" s="44">
        <f t="shared" si="4"/>
        <v>112.8</v>
      </c>
      <c r="G66" s="44">
        <f t="shared" si="4"/>
        <v>253.20000000000002</v>
      </c>
      <c r="H66" s="44">
        <f t="shared" si="4"/>
        <v>354.5</v>
      </c>
      <c r="I66" s="44">
        <f t="shared" si="4"/>
        <v>493.9</v>
      </c>
      <c r="J66" s="44">
        <f t="shared" si="4"/>
        <v>912</v>
      </c>
      <c r="K66" s="44">
        <f t="shared" si="4"/>
        <v>429.50000000000006</v>
      </c>
      <c r="L66" s="44">
        <f t="shared" si="4"/>
        <v>373.9</v>
      </c>
      <c r="M66" s="44">
        <f t="shared" si="4"/>
        <v>237.7</v>
      </c>
      <c r="N66" s="44">
        <f t="shared" si="4"/>
        <v>293.29999999999995</v>
      </c>
    </row>
    <row r="67" spans="1:15">
      <c r="A67" s="36" t="s">
        <v>51</v>
      </c>
      <c r="B67" s="45">
        <f>SUM(C67:N67)</f>
        <v>106.20000000000002</v>
      </c>
      <c r="C67" s="45">
        <v>4.5</v>
      </c>
      <c r="D67" s="45">
        <v>13.3</v>
      </c>
      <c r="E67" s="45">
        <v>9.6999999999999993</v>
      </c>
      <c r="F67" s="45">
        <v>0</v>
      </c>
      <c r="G67" s="45">
        <v>0.4</v>
      </c>
      <c r="H67" s="45">
        <v>0.6</v>
      </c>
      <c r="I67" s="45">
        <v>8.9</v>
      </c>
      <c r="J67" s="45">
        <v>23.8</v>
      </c>
      <c r="K67" s="45">
        <v>19.8</v>
      </c>
      <c r="L67" s="45">
        <v>6.4</v>
      </c>
      <c r="M67" s="45">
        <v>12.4</v>
      </c>
      <c r="N67" s="45">
        <v>6.4</v>
      </c>
      <c r="O67" s="51"/>
    </row>
    <row r="68" spans="1:15">
      <c r="A68" s="36" t="s">
        <v>52</v>
      </c>
      <c r="B68" s="45">
        <f>SUM(C68:N68)</f>
        <v>3601.5</v>
      </c>
      <c r="C68" s="45">
        <v>207.4</v>
      </c>
      <c r="D68" s="45">
        <v>254.7</v>
      </c>
      <c r="E68" s="45">
        <v>221.1</v>
      </c>
      <c r="F68" s="45">
        <v>113.6</v>
      </c>
      <c r="G68" s="45">
        <v>252.8</v>
      </c>
      <c r="H68" s="45">
        <v>353.9</v>
      </c>
      <c r="I68" s="45">
        <v>485</v>
      </c>
      <c r="J68" s="45">
        <v>425.8</v>
      </c>
      <c r="K68" s="45">
        <v>409.6</v>
      </c>
      <c r="L68" s="45">
        <v>367.5</v>
      </c>
      <c r="M68" s="45">
        <v>224.1</v>
      </c>
      <c r="N68" s="45">
        <v>286</v>
      </c>
      <c r="O68" s="51"/>
    </row>
    <row r="69" spans="1:15" ht="24">
      <c r="A69" s="36" t="s">
        <v>80</v>
      </c>
      <c r="B69" s="45">
        <f>SUM(C69:N69)</f>
        <v>462.5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462.5</v>
      </c>
      <c r="K69" s="45">
        <v>0</v>
      </c>
      <c r="L69" s="45">
        <v>0</v>
      </c>
      <c r="M69" s="45">
        <v>0</v>
      </c>
      <c r="N69" s="45">
        <v>0</v>
      </c>
      <c r="O69" s="51"/>
    </row>
    <row r="70" spans="1:15" ht="24">
      <c r="A70" s="54" t="s">
        <v>81</v>
      </c>
      <c r="B70" s="46">
        <f>SUM(C70:N70)</f>
        <v>1.6</v>
      </c>
      <c r="C70" s="46">
        <v>0</v>
      </c>
      <c r="D70" s="46">
        <v>0.2</v>
      </c>
      <c r="E70" s="46">
        <v>0.1</v>
      </c>
      <c r="F70" s="46">
        <v>-0.8</v>
      </c>
      <c r="G70" s="46">
        <v>0</v>
      </c>
      <c r="H70" s="46">
        <v>0</v>
      </c>
      <c r="I70" s="46">
        <v>0</v>
      </c>
      <c r="J70" s="46">
        <v>-0.1</v>
      </c>
      <c r="K70" s="46">
        <v>0.1</v>
      </c>
      <c r="L70" s="46">
        <v>0</v>
      </c>
      <c r="M70" s="46">
        <v>1.2</v>
      </c>
      <c r="N70" s="46">
        <v>0.9</v>
      </c>
      <c r="O70" s="51"/>
    </row>
    <row r="71" spans="1:15">
      <c r="A71" s="26" t="s">
        <v>152</v>
      </c>
      <c r="B71" s="56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>
      <c r="A72" s="26" t="s">
        <v>153</v>
      </c>
      <c r="B72" s="56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>
      <c r="A73" s="26" t="s">
        <v>149</v>
      </c>
      <c r="B73" s="5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1:15">
      <c r="A74" s="26" t="s">
        <v>150</v>
      </c>
      <c r="B74" s="56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>
      <c r="A75" s="29" t="s">
        <v>3</v>
      </c>
      <c r="B75" s="55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</row>
    <row r="76" spans="1:15">
      <c r="A76" s="51"/>
      <c r="B76" s="56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>
      <c r="A77" s="51"/>
      <c r="B77" s="56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9" spans="1:15">
      <c r="A79" s="8"/>
    </row>
    <row r="80" spans="1:15">
      <c r="A80" s="9"/>
    </row>
    <row r="81" spans="1:1">
      <c r="A81" s="9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4" workbookViewId="0">
      <selection activeCell="A78" sqref="A78"/>
    </sheetView>
  </sheetViews>
  <sheetFormatPr baseColWidth="10" defaultRowHeight="12"/>
  <cols>
    <col min="1" max="1" width="57" style="1" customWidth="1"/>
    <col min="2" max="14" width="14.5703125" style="1" customWidth="1"/>
    <col min="15" max="16384" width="11.42578125" style="1"/>
  </cols>
  <sheetData>
    <row r="1" spans="1:14" ht="14.25" customHeight="1"/>
    <row r="2" spans="1:14" ht="13.5" customHeight="1">
      <c r="A2" s="12"/>
      <c r="C2" s="12"/>
      <c r="D2" s="12"/>
      <c r="E2" s="12"/>
      <c r="F2" s="12"/>
      <c r="G2" s="13"/>
    </row>
    <row r="3" spans="1:14" ht="17.25" customHeight="1">
      <c r="A3" s="14" t="s">
        <v>144</v>
      </c>
      <c r="C3" s="15"/>
      <c r="D3" s="15"/>
      <c r="E3" s="15"/>
      <c r="F3" s="15"/>
      <c r="G3" s="13"/>
    </row>
    <row r="4" spans="1:14">
      <c r="A4" s="100" t="s">
        <v>84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3.75" customHeight="1">
      <c r="B5" s="13"/>
      <c r="F5" s="13"/>
      <c r="J5" s="13"/>
      <c r="K5" s="13"/>
      <c r="L5" s="13"/>
      <c r="M5" s="13"/>
      <c r="N5" s="13"/>
    </row>
    <row r="6" spans="1:14" s="18" customFormat="1">
      <c r="A6" s="16" t="s">
        <v>1</v>
      </c>
      <c r="B6" s="17" t="s">
        <v>59</v>
      </c>
      <c r="C6" s="17" t="s">
        <v>0</v>
      </c>
      <c r="D6" s="17" t="s">
        <v>55</v>
      </c>
      <c r="E6" s="17" t="s">
        <v>56</v>
      </c>
      <c r="F6" s="17" t="s">
        <v>60</v>
      </c>
      <c r="G6" s="17" t="s">
        <v>61</v>
      </c>
      <c r="H6" s="17" t="s">
        <v>62</v>
      </c>
      <c r="I6" s="17" t="s">
        <v>63</v>
      </c>
      <c r="J6" s="17" t="s">
        <v>64</v>
      </c>
      <c r="K6" s="17" t="s">
        <v>71</v>
      </c>
      <c r="L6" s="17" t="s">
        <v>72</v>
      </c>
      <c r="M6" s="17" t="s">
        <v>74</v>
      </c>
      <c r="N6" s="17" t="s">
        <v>75</v>
      </c>
    </row>
    <row r="7" spans="1:14" s="20" customFormat="1" ht="15" customHeight="1">
      <c r="A7" s="19" t="s">
        <v>54</v>
      </c>
      <c r="B7" s="47">
        <f>SUM(B8,B67)</f>
        <v>611370.29999999981</v>
      </c>
      <c r="C7" s="47">
        <f>SUM(C8,C67)</f>
        <v>48290.9</v>
      </c>
      <c r="D7" s="47">
        <f t="shared" ref="D7:K7" si="0">SUM(D8,D67)</f>
        <v>42535.100000000006</v>
      </c>
      <c r="E7" s="47">
        <f t="shared" si="0"/>
        <v>41370.800000000003</v>
      </c>
      <c r="F7" s="47">
        <f t="shared" si="0"/>
        <v>69062.799999999988</v>
      </c>
      <c r="G7" s="47">
        <f t="shared" si="0"/>
        <v>48992.200000000004</v>
      </c>
      <c r="H7" s="47">
        <f t="shared" si="0"/>
        <v>50340.799999999996</v>
      </c>
      <c r="I7" s="47">
        <f t="shared" si="0"/>
        <v>60092.700000000004</v>
      </c>
      <c r="J7" s="47">
        <f t="shared" si="0"/>
        <v>49610</v>
      </c>
      <c r="K7" s="47">
        <f t="shared" si="0"/>
        <v>47001.899999999994</v>
      </c>
      <c r="L7" s="47">
        <f>SUM(L8,L67)</f>
        <v>52699.100000000006</v>
      </c>
      <c r="M7" s="47">
        <f>SUM(M8,M67)</f>
        <v>50713.599999999999</v>
      </c>
      <c r="N7" s="47">
        <f t="shared" ref="N7" si="1">SUM(N8,N67)</f>
        <v>50660.4</v>
      </c>
    </row>
    <row r="8" spans="1:14" s="20" customFormat="1">
      <c r="A8" s="19" t="s">
        <v>58</v>
      </c>
      <c r="B8" s="47">
        <f>SUM(B9,B65)</f>
        <v>607453.09999999986</v>
      </c>
      <c r="C8" s="47">
        <f>SUM(C9,C65)</f>
        <v>48049.8</v>
      </c>
      <c r="D8" s="47">
        <f t="shared" ref="D8:N8" si="2">SUM(D9,D65)</f>
        <v>42273.200000000004</v>
      </c>
      <c r="E8" s="47">
        <f t="shared" si="2"/>
        <v>41046.300000000003</v>
      </c>
      <c r="F8" s="47">
        <f t="shared" si="2"/>
        <v>68797.399999999994</v>
      </c>
      <c r="G8" s="47">
        <f t="shared" si="2"/>
        <v>48715.3</v>
      </c>
      <c r="H8" s="47">
        <f t="shared" si="2"/>
        <v>50061.2</v>
      </c>
      <c r="I8" s="47">
        <f t="shared" si="2"/>
        <v>59668.600000000006</v>
      </c>
      <c r="J8" s="47">
        <f t="shared" si="2"/>
        <v>49300.2</v>
      </c>
      <c r="K8" s="47">
        <f t="shared" si="2"/>
        <v>46613.299999999996</v>
      </c>
      <c r="L8" s="47">
        <f t="shared" si="2"/>
        <v>52303.200000000004</v>
      </c>
      <c r="M8" s="47">
        <f t="shared" si="2"/>
        <v>50384.2</v>
      </c>
      <c r="N8" s="47">
        <f t="shared" si="2"/>
        <v>50240.4</v>
      </c>
    </row>
    <row r="9" spans="1:14" s="20" customFormat="1">
      <c r="A9" s="19" t="s">
        <v>53</v>
      </c>
      <c r="B9" s="47">
        <v>607453.09999999986</v>
      </c>
      <c r="C9" s="47">
        <v>48049.8</v>
      </c>
      <c r="D9" s="47">
        <v>42273.200000000004</v>
      </c>
      <c r="E9" s="47">
        <v>41046.300000000003</v>
      </c>
      <c r="F9" s="47">
        <v>68797.399999999994</v>
      </c>
      <c r="G9" s="47">
        <v>48715.3</v>
      </c>
      <c r="H9" s="47">
        <v>50061.2</v>
      </c>
      <c r="I9" s="47">
        <v>59668.600000000006</v>
      </c>
      <c r="J9" s="47">
        <v>49300.2</v>
      </c>
      <c r="K9" s="47">
        <v>46613.299999999996</v>
      </c>
      <c r="L9" s="47">
        <v>52303.200000000004</v>
      </c>
      <c r="M9" s="47">
        <v>50384.2</v>
      </c>
      <c r="N9" s="47">
        <v>50240.4</v>
      </c>
    </row>
    <row r="10" spans="1:14" s="20" customFormat="1">
      <c r="A10" s="19" t="s">
        <v>2</v>
      </c>
      <c r="B10" s="47">
        <v>588026.09999999986</v>
      </c>
      <c r="C10" s="47">
        <v>46786.3</v>
      </c>
      <c r="D10" s="47">
        <v>41336.400000000001</v>
      </c>
      <c r="E10" s="47">
        <v>39996.400000000001</v>
      </c>
      <c r="F10" s="47">
        <v>67566.2</v>
      </c>
      <c r="G10" s="47">
        <v>47571.4</v>
      </c>
      <c r="H10" s="47">
        <v>43571.199999999997</v>
      </c>
      <c r="I10" s="47">
        <v>58325.700000000004</v>
      </c>
      <c r="J10" s="47">
        <v>48167.599999999991</v>
      </c>
      <c r="K10" s="47">
        <v>45391.899999999994</v>
      </c>
      <c r="L10" s="47">
        <v>51265.8</v>
      </c>
      <c r="M10" s="47">
        <v>49229.599999999999</v>
      </c>
      <c r="N10" s="47">
        <v>48817.599999999999</v>
      </c>
    </row>
    <row r="11" spans="1:14" s="20" customFormat="1">
      <c r="A11" s="19" t="s">
        <v>4</v>
      </c>
      <c r="B11" s="47">
        <v>264631.29999999993</v>
      </c>
      <c r="C11" s="47">
        <v>21803.3</v>
      </c>
      <c r="D11" s="47">
        <v>19465.5</v>
      </c>
      <c r="E11" s="47">
        <v>15179.8</v>
      </c>
      <c r="F11" s="47">
        <v>39847.899999999994</v>
      </c>
      <c r="G11" s="47">
        <v>22506.3</v>
      </c>
      <c r="H11" s="47">
        <v>18611.899999999998</v>
      </c>
      <c r="I11" s="47">
        <v>29516.699999999997</v>
      </c>
      <c r="J11" s="47">
        <v>21687.899999999998</v>
      </c>
      <c r="K11" s="47">
        <v>16559.400000000001</v>
      </c>
      <c r="L11" s="47">
        <v>20425</v>
      </c>
      <c r="M11" s="47">
        <v>21737.199999999997</v>
      </c>
      <c r="N11" s="47">
        <v>17290.399999999998</v>
      </c>
    </row>
    <row r="12" spans="1:14" s="22" customFormat="1">
      <c r="A12" s="21" t="s">
        <v>9</v>
      </c>
      <c r="B12" s="48">
        <v>69025.8</v>
      </c>
      <c r="C12" s="48">
        <v>6347.1</v>
      </c>
      <c r="D12" s="48">
        <v>5866.4</v>
      </c>
      <c r="E12" s="48">
        <v>6287.3</v>
      </c>
      <c r="F12" s="48">
        <v>5482.9</v>
      </c>
      <c r="G12" s="48">
        <v>6263.3</v>
      </c>
      <c r="H12" s="48">
        <v>5392</v>
      </c>
      <c r="I12" s="48">
        <v>5315.5</v>
      </c>
      <c r="J12" s="48">
        <v>5631.3</v>
      </c>
      <c r="K12" s="48">
        <v>5465.1</v>
      </c>
      <c r="L12" s="48">
        <v>5051.3</v>
      </c>
      <c r="M12" s="48">
        <v>5656.9</v>
      </c>
      <c r="N12" s="48">
        <v>6266.7</v>
      </c>
    </row>
    <row r="13" spans="1:14" s="22" customFormat="1">
      <c r="A13" s="21" t="s">
        <v>10</v>
      </c>
      <c r="B13" s="48">
        <v>150874.79999999999</v>
      </c>
      <c r="C13" s="48">
        <v>11336.3</v>
      </c>
      <c r="D13" s="48">
        <v>11432.6</v>
      </c>
      <c r="E13" s="48">
        <v>6592.9</v>
      </c>
      <c r="F13" s="48">
        <v>30794.799999999999</v>
      </c>
      <c r="G13" s="48">
        <v>12656.5</v>
      </c>
      <c r="H13" s="48">
        <v>9294.6</v>
      </c>
      <c r="I13" s="48">
        <v>19286.7</v>
      </c>
      <c r="J13" s="48">
        <v>12063.2</v>
      </c>
      <c r="K13" s="48">
        <v>7034.6</v>
      </c>
      <c r="L13" s="48">
        <v>11562.4</v>
      </c>
      <c r="M13" s="48">
        <v>11648.4</v>
      </c>
      <c r="N13" s="48">
        <v>7171.8</v>
      </c>
    </row>
    <row r="14" spans="1:14" s="22" customFormat="1" ht="24">
      <c r="A14" s="21" t="s">
        <v>8</v>
      </c>
      <c r="B14" s="48">
        <v>43361.100000000006</v>
      </c>
      <c r="C14" s="48">
        <v>4044.1</v>
      </c>
      <c r="D14" s="48">
        <v>2100.1999999999998</v>
      </c>
      <c r="E14" s="48">
        <v>2215.3000000000002</v>
      </c>
      <c r="F14" s="48">
        <v>3480.7</v>
      </c>
      <c r="G14" s="48">
        <v>3462.7</v>
      </c>
      <c r="H14" s="48">
        <v>3799.2</v>
      </c>
      <c r="I14" s="48">
        <v>4774.3999999999996</v>
      </c>
      <c r="J14" s="48">
        <v>3831.8</v>
      </c>
      <c r="K14" s="48">
        <v>3921.2</v>
      </c>
      <c r="L14" s="48">
        <v>3683.3</v>
      </c>
      <c r="M14" s="48">
        <v>4314.3999999999996</v>
      </c>
      <c r="N14" s="48">
        <v>3733.8</v>
      </c>
    </row>
    <row r="15" spans="1:14" s="22" customFormat="1">
      <c r="A15" s="21" t="s">
        <v>7</v>
      </c>
      <c r="B15" s="48">
        <v>1369.6</v>
      </c>
      <c r="C15" s="48">
        <v>75.8</v>
      </c>
      <c r="D15" s="48">
        <v>66.3</v>
      </c>
      <c r="E15" s="48">
        <v>84.3</v>
      </c>
      <c r="F15" s="48">
        <v>89.5</v>
      </c>
      <c r="G15" s="48">
        <v>123.8</v>
      </c>
      <c r="H15" s="48">
        <v>126.1</v>
      </c>
      <c r="I15" s="48">
        <v>140.1</v>
      </c>
      <c r="J15" s="48">
        <v>161.6</v>
      </c>
      <c r="K15" s="48">
        <v>138.5</v>
      </c>
      <c r="L15" s="48">
        <v>128</v>
      </c>
      <c r="M15" s="48">
        <v>117.5</v>
      </c>
      <c r="N15" s="48">
        <v>118.1</v>
      </c>
    </row>
    <row r="16" spans="1:14" s="20" customFormat="1">
      <c r="A16" s="19" t="s">
        <v>5</v>
      </c>
      <c r="B16" s="47">
        <v>47648.200000000004</v>
      </c>
      <c r="C16" s="47">
        <v>1866.6999999999998</v>
      </c>
      <c r="D16" s="47">
        <v>2499.3999999999996</v>
      </c>
      <c r="E16" s="47">
        <v>3880</v>
      </c>
      <c r="F16" s="47">
        <v>5507.5</v>
      </c>
      <c r="G16" s="47">
        <v>3245.7</v>
      </c>
      <c r="H16" s="47">
        <v>3207.6</v>
      </c>
      <c r="I16" s="47">
        <v>4944.9000000000015</v>
      </c>
      <c r="J16" s="47">
        <v>3114.9999999999995</v>
      </c>
      <c r="K16" s="47">
        <v>4107.6000000000004</v>
      </c>
      <c r="L16" s="47">
        <v>7235.2000000000007</v>
      </c>
      <c r="M16" s="47">
        <v>3762.4</v>
      </c>
      <c r="N16" s="47">
        <v>4276.2</v>
      </c>
    </row>
    <row r="17" spans="1:14" s="20" customFormat="1" ht="24">
      <c r="A17" s="23" t="s">
        <v>6</v>
      </c>
      <c r="B17" s="47">
        <v>45798.500000000007</v>
      </c>
      <c r="C17" s="47">
        <v>1810.6</v>
      </c>
      <c r="D17" s="47">
        <v>2419.1999999999998</v>
      </c>
      <c r="E17" s="47">
        <v>3785.6</v>
      </c>
      <c r="F17" s="47">
        <v>5414.2</v>
      </c>
      <c r="G17" s="47">
        <v>3113.5</v>
      </c>
      <c r="H17" s="47">
        <v>3065.7</v>
      </c>
      <c r="I17" s="47">
        <v>4736.8000000000011</v>
      </c>
      <c r="J17" s="47">
        <v>2936.7999999999997</v>
      </c>
      <c r="K17" s="47">
        <v>3887.7000000000003</v>
      </c>
      <c r="L17" s="47">
        <v>7062.6</v>
      </c>
      <c r="M17" s="47">
        <v>3525.1</v>
      </c>
      <c r="N17" s="47">
        <v>4040.7</v>
      </c>
    </row>
    <row r="18" spans="1:14" s="22" customFormat="1" ht="24">
      <c r="A18" s="21" t="s">
        <v>13</v>
      </c>
      <c r="B18" s="48">
        <v>4170.7</v>
      </c>
      <c r="C18" s="48">
        <v>116.3</v>
      </c>
      <c r="D18" s="48">
        <v>270.7</v>
      </c>
      <c r="E18" s="48">
        <v>1198.3</v>
      </c>
      <c r="F18" s="48">
        <v>237.5</v>
      </c>
      <c r="G18" s="48">
        <v>227.3</v>
      </c>
      <c r="H18" s="48">
        <v>187.8</v>
      </c>
      <c r="I18" s="48">
        <v>268.7</v>
      </c>
      <c r="J18" s="48">
        <v>256.10000000000002</v>
      </c>
      <c r="K18" s="48">
        <v>1006.8</v>
      </c>
      <c r="L18" s="48">
        <v>149.19999999999999</v>
      </c>
      <c r="M18" s="48">
        <v>134.6</v>
      </c>
      <c r="N18" s="48">
        <v>117.4</v>
      </c>
    </row>
    <row r="19" spans="1:14" s="22" customFormat="1">
      <c r="A19" s="21" t="s">
        <v>14</v>
      </c>
      <c r="B19" s="48">
        <v>8395.6999999999989</v>
      </c>
      <c r="C19" s="48">
        <v>248.2</v>
      </c>
      <c r="D19" s="48">
        <v>181.9</v>
      </c>
      <c r="E19" s="48">
        <v>264.8</v>
      </c>
      <c r="F19" s="48">
        <v>2740.6</v>
      </c>
      <c r="G19" s="48">
        <v>413</v>
      </c>
      <c r="H19" s="48">
        <v>393.7</v>
      </c>
      <c r="I19" s="48">
        <v>658.6</v>
      </c>
      <c r="J19" s="48">
        <v>238.5</v>
      </c>
      <c r="K19" s="48">
        <v>198.4</v>
      </c>
      <c r="L19" s="48">
        <v>2562.6</v>
      </c>
      <c r="M19" s="48">
        <v>288</v>
      </c>
      <c r="N19" s="48">
        <v>207.4</v>
      </c>
    </row>
    <row r="20" spans="1:14" s="22" customFormat="1">
      <c r="A20" s="21" t="s">
        <v>15</v>
      </c>
      <c r="B20" s="48">
        <v>17067.900000000001</v>
      </c>
      <c r="C20" s="48">
        <v>515.29999999999995</v>
      </c>
      <c r="D20" s="48">
        <v>901.1</v>
      </c>
      <c r="E20" s="48">
        <v>1133.2</v>
      </c>
      <c r="F20" s="48">
        <v>1096.5999999999999</v>
      </c>
      <c r="G20" s="48">
        <v>1191.3</v>
      </c>
      <c r="H20" s="48">
        <v>1343.4</v>
      </c>
      <c r="I20" s="48">
        <v>2367.8000000000002</v>
      </c>
      <c r="J20" s="48">
        <v>1219</v>
      </c>
      <c r="K20" s="48">
        <v>1427.7</v>
      </c>
      <c r="L20" s="48">
        <v>2822.9</v>
      </c>
      <c r="M20" s="48">
        <v>1701.8</v>
      </c>
      <c r="N20" s="48">
        <v>1347.8</v>
      </c>
    </row>
    <row r="21" spans="1:14" s="22" customFormat="1">
      <c r="A21" s="21" t="s">
        <v>16</v>
      </c>
      <c r="B21" s="48">
        <v>1906.9</v>
      </c>
      <c r="C21" s="48">
        <v>105.3</v>
      </c>
      <c r="D21" s="48">
        <v>159.6</v>
      </c>
      <c r="E21" s="48">
        <v>187.4</v>
      </c>
      <c r="F21" s="48">
        <v>160.69999999999999</v>
      </c>
      <c r="G21" s="48">
        <v>163</v>
      </c>
      <c r="H21" s="48">
        <v>153.1</v>
      </c>
      <c r="I21" s="48">
        <v>162.30000000000001</v>
      </c>
      <c r="J21" s="48">
        <v>155.19999999999999</v>
      </c>
      <c r="K21" s="48">
        <v>167</v>
      </c>
      <c r="L21" s="48">
        <v>158.9</v>
      </c>
      <c r="M21" s="48">
        <v>168.6</v>
      </c>
      <c r="N21" s="48">
        <v>165.8</v>
      </c>
    </row>
    <row r="22" spans="1:14" s="22" customFormat="1">
      <c r="A22" s="21" t="s">
        <v>17</v>
      </c>
      <c r="B22" s="48">
        <v>1308.2</v>
      </c>
      <c r="C22" s="48">
        <v>35.5</v>
      </c>
      <c r="D22" s="48">
        <v>64.3</v>
      </c>
      <c r="E22" s="48">
        <v>99.5</v>
      </c>
      <c r="F22" s="48">
        <v>77.8</v>
      </c>
      <c r="G22" s="48">
        <v>103.3</v>
      </c>
      <c r="H22" s="48">
        <v>83.5</v>
      </c>
      <c r="I22" s="48">
        <v>147.30000000000001</v>
      </c>
      <c r="J22" s="48">
        <v>162.30000000000001</v>
      </c>
      <c r="K22" s="48">
        <v>119.3</v>
      </c>
      <c r="L22" s="48">
        <v>137.5</v>
      </c>
      <c r="M22" s="48">
        <v>140</v>
      </c>
      <c r="N22" s="48">
        <v>137.9</v>
      </c>
    </row>
    <row r="23" spans="1:14" s="22" customFormat="1">
      <c r="A23" s="21" t="s">
        <v>12</v>
      </c>
      <c r="B23" s="48">
        <v>11231.300000000001</v>
      </c>
      <c r="C23" s="48">
        <v>773.8</v>
      </c>
      <c r="D23" s="48">
        <v>777.5</v>
      </c>
      <c r="E23" s="48">
        <v>795.8</v>
      </c>
      <c r="F23" s="48">
        <v>986.5</v>
      </c>
      <c r="G23" s="48">
        <v>832</v>
      </c>
      <c r="H23" s="48">
        <v>802.7</v>
      </c>
      <c r="I23" s="48">
        <v>1074</v>
      </c>
      <c r="J23" s="48">
        <v>828</v>
      </c>
      <c r="K23" s="48">
        <v>909.9</v>
      </c>
      <c r="L23" s="48">
        <v>1124.9000000000001</v>
      </c>
      <c r="M23" s="48">
        <v>924.6</v>
      </c>
      <c r="N23" s="48">
        <v>1401.6</v>
      </c>
    </row>
    <row r="24" spans="1:14" s="22" customFormat="1">
      <c r="A24" s="21" t="s">
        <v>11</v>
      </c>
      <c r="B24" s="48">
        <v>1717.8</v>
      </c>
      <c r="C24" s="48">
        <v>16.2</v>
      </c>
      <c r="D24" s="48">
        <v>64.099999999999994</v>
      </c>
      <c r="E24" s="48">
        <v>106.6</v>
      </c>
      <c r="F24" s="48">
        <v>114.5</v>
      </c>
      <c r="G24" s="48">
        <v>183.6</v>
      </c>
      <c r="H24" s="48">
        <v>101.5</v>
      </c>
      <c r="I24" s="48">
        <v>58.1</v>
      </c>
      <c r="J24" s="48">
        <v>77.7</v>
      </c>
      <c r="K24" s="48">
        <v>58.6</v>
      </c>
      <c r="L24" s="48">
        <v>106.6</v>
      </c>
      <c r="M24" s="48">
        <v>167.5</v>
      </c>
      <c r="N24" s="48">
        <v>662.8</v>
      </c>
    </row>
    <row r="25" spans="1:14" s="20" customFormat="1">
      <c r="A25" s="23" t="s">
        <v>18</v>
      </c>
      <c r="B25" s="47">
        <v>1849.7</v>
      </c>
      <c r="C25" s="47">
        <v>56.1</v>
      </c>
      <c r="D25" s="47">
        <v>80.2</v>
      </c>
      <c r="E25" s="47">
        <v>94.4</v>
      </c>
      <c r="F25" s="47">
        <v>93.3</v>
      </c>
      <c r="G25" s="47">
        <v>132.19999999999999</v>
      </c>
      <c r="H25" s="47">
        <v>141.9</v>
      </c>
      <c r="I25" s="47">
        <v>208.1</v>
      </c>
      <c r="J25" s="47">
        <v>178.2</v>
      </c>
      <c r="K25" s="47">
        <v>219.9</v>
      </c>
      <c r="L25" s="47">
        <v>172.6</v>
      </c>
      <c r="M25" s="47">
        <v>237.3</v>
      </c>
      <c r="N25" s="47">
        <v>235.5</v>
      </c>
    </row>
    <row r="26" spans="1:14" s="20" customFormat="1">
      <c r="A26" s="19" t="s">
        <v>65</v>
      </c>
      <c r="B26" s="47">
        <v>268769.5</v>
      </c>
      <c r="C26" s="47">
        <v>22703</v>
      </c>
      <c r="D26" s="47">
        <v>18964.800000000003</v>
      </c>
      <c r="E26" s="47">
        <v>20547.500000000004</v>
      </c>
      <c r="F26" s="47">
        <v>21713.999999999996</v>
      </c>
      <c r="G26" s="47">
        <v>21303.999999999996</v>
      </c>
      <c r="H26" s="47">
        <v>21159.699999999997</v>
      </c>
      <c r="I26" s="47">
        <v>23219.4</v>
      </c>
      <c r="J26" s="47">
        <v>22591.199999999997</v>
      </c>
      <c r="K26" s="47">
        <v>24009.399999999998</v>
      </c>
      <c r="L26" s="47">
        <v>23041.500000000004</v>
      </c>
      <c r="M26" s="47">
        <v>23022.899999999998</v>
      </c>
      <c r="N26" s="47">
        <v>26492.100000000002</v>
      </c>
    </row>
    <row r="27" spans="1:14" s="20" customFormat="1">
      <c r="A27" s="23" t="s">
        <v>19</v>
      </c>
      <c r="B27" s="47">
        <v>136179.30000000002</v>
      </c>
      <c r="C27" s="47">
        <v>12113.7</v>
      </c>
      <c r="D27" s="47">
        <v>9274.2000000000007</v>
      </c>
      <c r="E27" s="47">
        <v>9410.5</v>
      </c>
      <c r="F27" s="47">
        <v>11287.9</v>
      </c>
      <c r="G27" s="47">
        <v>11011.3</v>
      </c>
      <c r="H27" s="47">
        <v>11301.3</v>
      </c>
      <c r="I27" s="47">
        <v>11912.6</v>
      </c>
      <c r="J27" s="47">
        <v>11634.3</v>
      </c>
      <c r="K27" s="47">
        <v>11841.9</v>
      </c>
      <c r="L27" s="47">
        <v>11927.8</v>
      </c>
      <c r="M27" s="47">
        <v>11673.1</v>
      </c>
      <c r="N27" s="47">
        <v>12790.7</v>
      </c>
    </row>
    <row r="28" spans="1:14" s="22" customFormat="1">
      <c r="A28" s="21" t="s">
        <v>20</v>
      </c>
      <c r="B28" s="48">
        <v>136179.30000000002</v>
      </c>
      <c r="C28" s="48">
        <v>12113.7</v>
      </c>
      <c r="D28" s="48">
        <v>9274.2000000000007</v>
      </c>
      <c r="E28" s="48">
        <v>9410.5</v>
      </c>
      <c r="F28" s="48">
        <v>11287.9</v>
      </c>
      <c r="G28" s="48">
        <v>11011.3</v>
      </c>
      <c r="H28" s="48">
        <v>11301.3</v>
      </c>
      <c r="I28" s="48">
        <v>11912.6</v>
      </c>
      <c r="J28" s="48">
        <v>11634.3</v>
      </c>
      <c r="K28" s="48">
        <v>11841.9</v>
      </c>
      <c r="L28" s="48">
        <v>11927.8</v>
      </c>
      <c r="M28" s="48">
        <v>11673.1</v>
      </c>
      <c r="N28" s="48">
        <v>12790.7</v>
      </c>
    </row>
    <row r="29" spans="1:14" s="20" customFormat="1">
      <c r="A29" s="23" t="s">
        <v>21</v>
      </c>
      <c r="B29" s="47">
        <v>111537.1</v>
      </c>
      <c r="C29" s="47">
        <v>8863.8000000000011</v>
      </c>
      <c r="D29" s="47">
        <v>7621.1000000000013</v>
      </c>
      <c r="E29" s="47">
        <v>9414.6000000000022</v>
      </c>
      <c r="F29" s="47">
        <v>9054.2000000000007</v>
      </c>
      <c r="G29" s="47">
        <v>8827.3000000000011</v>
      </c>
      <c r="H29" s="47">
        <v>8379.2999999999993</v>
      </c>
      <c r="I29" s="47">
        <v>9767.1999999999989</v>
      </c>
      <c r="J29" s="47">
        <v>9039.3999999999978</v>
      </c>
      <c r="K29" s="47">
        <v>10629.8</v>
      </c>
      <c r="L29" s="47">
        <v>9395.5000000000018</v>
      </c>
      <c r="M29" s="47">
        <v>9456.5</v>
      </c>
      <c r="N29" s="47">
        <v>11088.400000000001</v>
      </c>
    </row>
    <row r="30" spans="1:14" s="22" customFormat="1">
      <c r="A30" s="21" t="s">
        <v>22</v>
      </c>
      <c r="B30" s="48">
        <v>43260.1</v>
      </c>
      <c r="C30" s="48">
        <v>3073.3</v>
      </c>
      <c r="D30" s="48">
        <v>3024.6</v>
      </c>
      <c r="E30" s="48">
        <v>3906</v>
      </c>
      <c r="F30" s="48">
        <v>3223.3</v>
      </c>
      <c r="G30" s="48">
        <v>3326.2</v>
      </c>
      <c r="H30" s="48">
        <v>3294.7</v>
      </c>
      <c r="I30" s="48">
        <v>4042.6</v>
      </c>
      <c r="J30" s="48">
        <v>3442.7</v>
      </c>
      <c r="K30" s="48">
        <v>4389.2</v>
      </c>
      <c r="L30" s="48">
        <v>3494.3</v>
      </c>
      <c r="M30" s="48">
        <v>3583</v>
      </c>
      <c r="N30" s="48">
        <v>4460.2</v>
      </c>
    </row>
    <row r="31" spans="1:14" s="22" customFormat="1" ht="24">
      <c r="A31" s="21" t="s">
        <v>23</v>
      </c>
      <c r="B31" s="48">
        <v>24562.9</v>
      </c>
      <c r="C31" s="48">
        <v>1429.9</v>
      </c>
      <c r="D31" s="48">
        <v>1585.9</v>
      </c>
      <c r="E31" s="48">
        <v>2115.8000000000002</v>
      </c>
      <c r="F31" s="48">
        <v>1712.4</v>
      </c>
      <c r="G31" s="48">
        <v>1853.4</v>
      </c>
      <c r="H31" s="48">
        <v>1842.8</v>
      </c>
      <c r="I31" s="48">
        <v>2327.4</v>
      </c>
      <c r="J31" s="48">
        <v>1925.1</v>
      </c>
      <c r="K31" s="48">
        <v>2535.3000000000002</v>
      </c>
      <c r="L31" s="48">
        <v>2073.4</v>
      </c>
      <c r="M31" s="48">
        <v>2308.5</v>
      </c>
      <c r="N31" s="48">
        <v>2853</v>
      </c>
    </row>
    <row r="32" spans="1:14" s="22" customFormat="1">
      <c r="A32" s="21" t="s">
        <v>24</v>
      </c>
      <c r="B32" s="48">
        <v>9151</v>
      </c>
      <c r="C32" s="48">
        <v>1162.8</v>
      </c>
      <c r="D32" s="48">
        <v>509.1</v>
      </c>
      <c r="E32" s="48">
        <v>752.3</v>
      </c>
      <c r="F32" s="48">
        <v>891.4</v>
      </c>
      <c r="G32" s="48">
        <v>864.1</v>
      </c>
      <c r="H32" s="48">
        <v>415.5</v>
      </c>
      <c r="I32" s="48">
        <v>429.4</v>
      </c>
      <c r="J32" s="48">
        <v>645.70000000000005</v>
      </c>
      <c r="K32" s="48">
        <v>790.9</v>
      </c>
      <c r="L32" s="48">
        <v>1031.5999999999999</v>
      </c>
      <c r="M32" s="48">
        <v>668.3</v>
      </c>
      <c r="N32" s="48">
        <v>989.9</v>
      </c>
    </row>
    <row r="33" spans="1:14" s="22" customFormat="1">
      <c r="A33" s="21" t="s">
        <v>25</v>
      </c>
      <c r="B33" s="48">
        <v>17358.3</v>
      </c>
      <c r="C33" s="48">
        <v>1771.6</v>
      </c>
      <c r="D33" s="48">
        <v>1253.5</v>
      </c>
      <c r="E33" s="48">
        <v>1252.8</v>
      </c>
      <c r="F33" s="48">
        <v>1449.6</v>
      </c>
      <c r="G33" s="48">
        <v>1414.8</v>
      </c>
      <c r="H33" s="48">
        <v>1427.2</v>
      </c>
      <c r="I33" s="48">
        <v>1497.8</v>
      </c>
      <c r="J33" s="48">
        <v>1543.1</v>
      </c>
      <c r="K33" s="48">
        <v>1480</v>
      </c>
      <c r="L33" s="48">
        <v>1387.5</v>
      </c>
      <c r="M33" s="48">
        <v>1485.7</v>
      </c>
      <c r="N33" s="48">
        <v>1394.7</v>
      </c>
    </row>
    <row r="34" spans="1:14" s="22" customFormat="1">
      <c r="A34" s="21" t="s">
        <v>26</v>
      </c>
      <c r="B34" s="48">
        <v>514.29999999999995</v>
      </c>
      <c r="C34" s="48">
        <v>45.5</v>
      </c>
      <c r="D34" s="48">
        <v>40.799999999999997</v>
      </c>
      <c r="E34" s="48">
        <v>39.799999999999997</v>
      </c>
      <c r="F34" s="48">
        <v>45.3</v>
      </c>
      <c r="G34" s="48">
        <v>41.6</v>
      </c>
      <c r="H34" s="48">
        <v>41.5</v>
      </c>
      <c r="I34" s="48">
        <v>41.8</v>
      </c>
      <c r="J34" s="48">
        <v>43</v>
      </c>
      <c r="K34" s="48">
        <v>43.3</v>
      </c>
      <c r="L34" s="48">
        <v>44.3</v>
      </c>
      <c r="M34" s="48">
        <v>41.1</v>
      </c>
      <c r="N34" s="48">
        <v>46.3</v>
      </c>
    </row>
    <row r="35" spans="1:14" s="22" customFormat="1">
      <c r="A35" s="21" t="s">
        <v>27</v>
      </c>
      <c r="B35" s="48">
        <v>8181.8</v>
      </c>
      <c r="C35" s="48">
        <v>670.1</v>
      </c>
      <c r="D35" s="48">
        <v>660.3</v>
      </c>
      <c r="E35" s="48">
        <v>657.5</v>
      </c>
      <c r="F35" s="48">
        <v>666</v>
      </c>
      <c r="G35" s="48">
        <v>658.9</v>
      </c>
      <c r="H35" s="48">
        <v>684.3</v>
      </c>
      <c r="I35" s="48">
        <v>669.9</v>
      </c>
      <c r="J35" s="48">
        <v>751.8</v>
      </c>
      <c r="K35" s="48">
        <v>688.7</v>
      </c>
      <c r="L35" s="48">
        <v>686</v>
      </c>
      <c r="M35" s="48">
        <v>699.8</v>
      </c>
      <c r="N35" s="48">
        <v>688.5</v>
      </c>
    </row>
    <row r="36" spans="1:14" s="22" customFormat="1">
      <c r="A36" s="21" t="s">
        <v>28</v>
      </c>
      <c r="B36" s="48">
        <v>8495.5</v>
      </c>
      <c r="C36" s="48">
        <v>710.6</v>
      </c>
      <c r="D36" s="48">
        <v>543.6</v>
      </c>
      <c r="E36" s="48">
        <v>689.7</v>
      </c>
      <c r="F36" s="48">
        <v>1065.5</v>
      </c>
      <c r="G36" s="48">
        <v>667.6</v>
      </c>
      <c r="H36" s="48">
        <v>672.4</v>
      </c>
      <c r="I36" s="48">
        <v>757.6</v>
      </c>
      <c r="J36" s="48">
        <v>687.3</v>
      </c>
      <c r="K36" s="48">
        <v>698.4</v>
      </c>
      <c r="L36" s="48">
        <v>678.3</v>
      </c>
      <c r="M36" s="48">
        <v>669.4</v>
      </c>
      <c r="N36" s="48">
        <v>655.1</v>
      </c>
    </row>
    <row r="37" spans="1:14" s="22" customFormat="1">
      <c r="A37" s="21" t="s">
        <v>11</v>
      </c>
      <c r="B37" s="48">
        <v>13.2</v>
      </c>
      <c r="C37" s="48">
        <v>0</v>
      </c>
      <c r="D37" s="48">
        <v>3.3</v>
      </c>
      <c r="E37" s="48">
        <v>0.7</v>
      </c>
      <c r="F37" s="48">
        <v>0.7</v>
      </c>
      <c r="G37" s="48">
        <v>0.7</v>
      </c>
      <c r="H37" s="48">
        <v>0.9</v>
      </c>
      <c r="I37" s="48">
        <v>0.7</v>
      </c>
      <c r="J37" s="48">
        <v>0.7</v>
      </c>
      <c r="K37" s="48">
        <v>4</v>
      </c>
      <c r="L37" s="48">
        <v>0.1</v>
      </c>
      <c r="M37" s="48">
        <v>0.7</v>
      </c>
      <c r="N37" s="48">
        <v>0.7</v>
      </c>
    </row>
    <row r="38" spans="1:14" s="20" customFormat="1">
      <c r="A38" s="23" t="s">
        <v>29</v>
      </c>
      <c r="B38" s="47">
        <v>19553.599999999995</v>
      </c>
      <c r="C38" s="47">
        <v>1687.6</v>
      </c>
      <c r="D38" s="47">
        <v>2025.4999999999998</v>
      </c>
      <c r="E38" s="47">
        <v>1677.2</v>
      </c>
      <c r="F38" s="47">
        <v>1317.3</v>
      </c>
      <c r="G38" s="47">
        <v>1410.3</v>
      </c>
      <c r="H38" s="47">
        <v>1429.8</v>
      </c>
      <c r="I38" s="47">
        <v>1473.1999999999998</v>
      </c>
      <c r="J38" s="47">
        <v>1435.2</v>
      </c>
      <c r="K38" s="47">
        <v>1351.9999999999998</v>
      </c>
      <c r="L38" s="47">
        <v>1513.8</v>
      </c>
      <c r="M38" s="47">
        <v>1805.1000000000001</v>
      </c>
      <c r="N38" s="47">
        <v>2426.6</v>
      </c>
    </row>
    <row r="39" spans="1:14" s="22" customFormat="1">
      <c r="A39" s="21" t="s">
        <v>31</v>
      </c>
      <c r="B39" s="48">
        <v>15188.199999999999</v>
      </c>
      <c r="C39" s="48">
        <v>797.8</v>
      </c>
      <c r="D39" s="48">
        <v>1147.8</v>
      </c>
      <c r="E39" s="48">
        <v>1420.9</v>
      </c>
      <c r="F39" s="48">
        <v>1145.5</v>
      </c>
      <c r="G39" s="48">
        <v>1242.5</v>
      </c>
      <c r="H39" s="48">
        <v>1262.8</v>
      </c>
      <c r="I39" s="48">
        <v>1267.5999999999999</v>
      </c>
      <c r="J39" s="48">
        <v>1263</v>
      </c>
      <c r="K39" s="48">
        <v>1196</v>
      </c>
      <c r="L39" s="48">
        <v>1358.5</v>
      </c>
      <c r="M39" s="48">
        <v>1398.3</v>
      </c>
      <c r="N39" s="48">
        <v>1687.5</v>
      </c>
    </row>
    <row r="40" spans="1:14" s="22" customFormat="1">
      <c r="A40" s="21" t="s">
        <v>30</v>
      </c>
      <c r="B40" s="48">
        <v>2990.9999999999995</v>
      </c>
      <c r="C40" s="48">
        <v>781.9</v>
      </c>
      <c r="D40" s="48">
        <v>779.4</v>
      </c>
      <c r="E40" s="48">
        <v>148.6</v>
      </c>
      <c r="F40" s="48">
        <v>54.8</v>
      </c>
      <c r="G40" s="48">
        <v>55.3</v>
      </c>
      <c r="H40" s="48">
        <v>51.2</v>
      </c>
      <c r="I40" s="48">
        <v>48.8</v>
      </c>
      <c r="J40" s="48">
        <v>47.7</v>
      </c>
      <c r="K40" s="48">
        <v>45.1</v>
      </c>
      <c r="L40" s="48">
        <v>45</v>
      </c>
      <c r="M40" s="48">
        <v>299.10000000000002</v>
      </c>
      <c r="N40" s="48">
        <v>634.1</v>
      </c>
    </row>
    <row r="41" spans="1:14" s="22" customFormat="1">
      <c r="A41" s="21" t="s">
        <v>66</v>
      </c>
      <c r="B41" s="48">
        <v>1027.3000000000002</v>
      </c>
      <c r="C41" s="48">
        <v>82.2</v>
      </c>
      <c r="D41" s="48">
        <v>72.5</v>
      </c>
      <c r="E41" s="48">
        <v>80.8</v>
      </c>
      <c r="F41" s="48">
        <v>91.1</v>
      </c>
      <c r="G41" s="48">
        <v>82.8</v>
      </c>
      <c r="H41" s="48">
        <v>87.8</v>
      </c>
      <c r="I41" s="48">
        <v>116.2</v>
      </c>
      <c r="J41" s="48">
        <v>83.7</v>
      </c>
      <c r="K41" s="48">
        <v>84.8</v>
      </c>
      <c r="L41" s="48">
        <v>84.2</v>
      </c>
      <c r="M41" s="48">
        <v>82.2</v>
      </c>
      <c r="N41" s="48">
        <v>79</v>
      </c>
    </row>
    <row r="42" spans="1:14" s="22" customFormat="1">
      <c r="A42" s="21" t="s">
        <v>32</v>
      </c>
      <c r="B42" s="48">
        <v>347.1</v>
      </c>
      <c r="C42" s="48">
        <v>25.7</v>
      </c>
      <c r="D42" s="48">
        <v>25.8</v>
      </c>
      <c r="E42" s="48">
        <v>26.9</v>
      </c>
      <c r="F42" s="48">
        <v>25.9</v>
      </c>
      <c r="G42" s="48">
        <v>29.7</v>
      </c>
      <c r="H42" s="48">
        <v>28</v>
      </c>
      <c r="I42" s="48">
        <v>40.6</v>
      </c>
      <c r="J42" s="48">
        <v>40.799999999999997</v>
      </c>
      <c r="K42" s="48">
        <v>26.1</v>
      </c>
      <c r="L42" s="48">
        <v>26.1</v>
      </c>
      <c r="M42" s="48">
        <v>25.5</v>
      </c>
      <c r="N42" s="48">
        <v>26</v>
      </c>
    </row>
    <row r="43" spans="1:14" s="20" customFormat="1">
      <c r="A43" s="23" t="s">
        <v>33</v>
      </c>
      <c r="B43" s="47">
        <v>1499.5000000000002</v>
      </c>
      <c r="C43" s="47">
        <v>37.9</v>
      </c>
      <c r="D43" s="47">
        <v>44</v>
      </c>
      <c r="E43" s="47">
        <v>45.2</v>
      </c>
      <c r="F43" s="47">
        <v>54.6</v>
      </c>
      <c r="G43" s="47">
        <v>55.1</v>
      </c>
      <c r="H43" s="47">
        <v>49.3</v>
      </c>
      <c r="I43" s="47">
        <v>66.400000000000006</v>
      </c>
      <c r="J43" s="47">
        <v>482.3</v>
      </c>
      <c r="K43" s="47">
        <v>185.7</v>
      </c>
      <c r="L43" s="47">
        <v>204.4</v>
      </c>
      <c r="M43" s="47">
        <v>88.2</v>
      </c>
      <c r="N43" s="47">
        <v>186.4</v>
      </c>
    </row>
    <row r="44" spans="1:14" s="20" customFormat="1">
      <c r="A44" s="19" t="s">
        <v>35</v>
      </c>
      <c r="B44" s="47">
        <v>5873.7</v>
      </c>
      <c r="C44" s="47">
        <v>356.90000000000003</v>
      </c>
      <c r="D44" s="47">
        <v>322.60000000000002</v>
      </c>
      <c r="E44" s="47">
        <v>287.3</v>
      </c>
      <c r="F44" s="47">
        <v>415.5</v>
      </c>
      <c r="G44" s="47">
        <v>423.8</v>
      </c>
      <c r="H44" s="47">
        <v>499.09999999999997</v>
      </c>
      <c r="I44" s="47">
        <v>553</v>
      </c>
      <c r="J44" s="47">
        <v>680.4</v>
      </c>
      <c r="K44" s="47">
        <v>625.5</v>
      </c>
      <c r="L44" s="47">
        <v>467.59999999999997</v>
      </c>
      <c r="M44" s="47">
        <v>603.6</v>
      </c>
      <c r="N44" s="47">
        <v>638.4</v>
      </c>
    </row>
    <row r="45" spans="1:14" s="22" customFormat="1">
      <c r="A45" s="21" t="s">
        <v>34</v>
      </c>
      <c r="B45" s="48">
        <v>5870.0999999999995</v>
      </c>
      <c r="C45" s="48">
        <v>356.8</v>
      </c>
      <c r="D45" s="48">
        <v>322.3</v>
      </c>
      <c r="E45" s="48">
        <v>287.10000000000002</v>
      </c>
      <c r="F45" s="48">
        <v>415.3</v>
      </c>
      <c r="G45" s="48">
        <v>422.6</v>
      </c>
      <c r="H45" s="48">
        <v>498.7</v>
      </c>
      <c r="I45" s="48">
        <v>552.9</v>
      </c>
      <c r="J45" s="48">
        <v>679.9</v>
      </c>
      <c r="K45" s="48">
        <v>625.29999999999995</v>
      </c>
      <c r="L45" s="48">
        <v>467.4</v>
      </c>
      <c r="M45" s="48">
        <v>603.5</v>
      </c>
      <c r="N45" s="48">
        <v>638.29999999999995</v>
      </c>
    </row>
    <row r="46" spans="1:14" s="22" customFormat="1">
      <c r="A46" s="21" t="s">
        <v>11</v>
      </c>
      <c r="B46" s="48">
        <v>3.6000000000000005</v>
      </c>
      <c r="C46" s="48">
        <v>0.1</v>
      </c>
      <c r="D46" s="48">
        <v>0.3</v>
      </c>
      <c r="E46" s="48">
        <v>0.2</v>
      </c>
      <c r="F46" s="48">
        <v>0.2</v>
      </c>
      <c r="G46" s="48">
        <v>1.2</v>
      </c>
      <c r="H46" s="48">
        <v>0.4</v>
      </c>
      <c r="I46" s="48">
        <v>0.1</v>
      </c>
      <c r="J46" s="48">
        <v>0.5</v>
      </c>
      <c r="K46" s="48">
        <v>0.2</v>
      </c>
      <c r="L46" s="48">
        <v>0.2</v>
      </c>
      <c r="M46" s="48">
        <v>0.1</v>
      </c>
      <c r="N46" s="48">
        <v>0.1</v>
      </c>
    </row>
    <row r="47" spans="1:14" s="20" customFormat="1">
      <c r="A47" s="19" t="s">
        <v>67</v>
      </c>
      <c r="B47" s="47">
        <v>1101.7</v>
      </c>
      <c r="C47" s="47">
        <v>56.4</v>
      </c>
      <c r="D47" s="47">
        <v>83.9</v>
      </c>
      <c r="E47" s="47">
        <v>101.7</v>
      </c>
      <c r="F47" s="47">
        <v>81.3</v>
      </c>
      <c r="G47" s="47">
        <v>91.5</v>
      </c>
      <c r="H47" s="47">
        <v>92.8</v>
      </c>
      <c r="I47" s="47">
        <v>91.4</v>
      </c>
      <c r="J47" s="47">
        <v>92.9</v>
      </c>
      <c r="K47" s="47">
        <v>89.9</v>
      </c>
      <c r="L47" s="47">
        <v>96.1</v>
      </c>
      <c r="M47" s="47">
        <v>103.4</v>
      </c>
      <c r="N47" s="47">
        <v>120.4</v>
      </c>
    </row>
    <row r="48" spans="1:14" s="20" customFormat="1">
      <c r="A48" s="19" t="s">
        <v>57</v>
      </c>
      <c r="B48" s="47">
        <v>1.7000000000000002</v>
      </c>
      <c r="C48" s="47">
        <v>0</v>
      </c>
      <c r="D48" s="47">
        <v>0.2</v>
      </c>
      <c r="E48" s="47">
        <v>0.1</v>
      </c>
      <c r="F48" s="47">
        <v>0</v>
      </c>
      <c r="G48" s="47">
        <v>0.1</v>
      </c>
      <c r="H48" s="47">
        <v>0.1</v>
      </c>
      <c r="I48" s="47">
        <v>0.3</v>
      </c>
      <c r="J48" s="47">
        <v>0.2</v>
      </c>
      <c r="K48" s="47">
        <v>0.1</v>
      </c>
      <c r="L48" s="47">
        <v>0.4</v>
      </c>
      <c r="M48" s="47">
        <v>0.1</v>
      </c>
      <c r="N48" s="47">
        <v>0.1</v>
      </c>
    </row>
    <row r="49" spans="1:14" s="20" customFormat="1">
      <c r="A49" s="19" t="s">
        <v>42</v>
      </c>
      <c r="B49" s="47">
        <v>3528.4</v>
      </c>
      <c r="C49" s="47">
        <v>189.89999999999998</v>
      </c>
      <c r="D49" s="47">
        <v>181.9</v>
      </c>
      <c r="E49" s="47">
        <v>208.30000000000004</v>
      </c>
      <c r="F49" s="47">
        <v>340.5</v>
      </c>
      <c r="G49" s="47">
        <v>341.90000000000003</v>
      </c>
      <c r="H49" s="47">
        <v>338.6</v>
      </c>
      <c r="I49" s="47">
        <v>328.3</v>
      </c>
      <c r="J49" s="47">
        <v>303.3</v>
      </c>
      <c r="K49" s="47">
        <v>282.40000000000003</v>
      </c>
      <c r="L49" s="47">
        <v>298.39999999999998</v>
      </c>
      <c r="M49" s="47">
        <v>348</v>
      </c>
      <c r="N49" s="47">
        <v>366.90000000000003</v>
      </c>
    </row>
    <row r="50" spans="1:14" s="20" customFormat="1">
      <c r="A50" s="23" t="s">
        <v>37</v>
      </c>
      <c r="B50" s="47">
        <v>5.0999999999999996</v>
      </c>
      <c r="C50" s="47">
        <v>0.1</v>
      </c>
      <c r="D50" s="47">
        <v>0.1</v>
      </c>
      <c r="E50" s="47">
        <v>1.4</v>
      </c>
      <c r="F50" s="47">
        <v>0</v>
      </c>
      <c r="G50" s="47">
        <v>0</v>
      </c>
      <c r="H50" s="47">
        <v>0.1</v>
      </c>
      <c r="I50" s="47">
        <v>1.9</v>
      </c>
      <c r="J50" s="47">
        <v>0.1</v>
      </c>
      <c r="K50" s="47">
        <v>0.1</v>
      </c>
      <c r="L50" s="47">
        <v>1.2</v>
      </c>
      <c r="M50" s="47">
        <v>0</v>
      </c>
      <c r="N50" s="47">
        <v>0.1</v>
      </c>
    </row>
    <row r="51" spans="1:14" s="22" customFormat="1">
      <c r="A51" s="21" t="s">
        <v>40</v>
      </c>
      <c r="B51" s="48">
        <v>5.0999999999999996</v>
      </c>
      <c r="C51" s="48">
        <v>0.1</v>
      </c>
      <c r="D51" s="48">
        <v>0.1</v>
      </c>
      <c r="E51" s="48">
        <v>1.4</v>
      </c>
      <c r="F51" s="48">
        <v>0</v>
      </c>
      <c r="G51" s="48">
        <v>0</v>
      </c>
      <c r="H51" s="48">
        <v>0.1</v>
      </c>
      <c r="I51" s="48">
        <v>1.9</v>
      </c>
      <c r="J51" s="48">
        <v>0.1</v>
      </c>
      <c r="K51" s="48">
        <v>0.1</v>
      </c>
      <c r="L51" s="48">
        <v>1.2</v>
      </c>
      <c r="M51" s="48">
        <v>0</v>
      </c>
      <c r="N51" s="48">
        <v>0.1</v>
      </c>
    </row>
    <row r="52" spans="1:14" s="22" customFormat="1">
      <c r="A52" s="21" t="s">
        <v>41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</row>
    <row r="53" spans="1:14" s="20" customFormat="1">
      <c r="A53" s="23" t="s">
        <v>38</v>
      </c>
      <c r="B53" s="47">
        <v>3471.5</v>
      </c>
      <c r="C53" s="47">
        <v>186.1</v>
      </c>
      <c r="D53" s="47">
        <v>177.8</v>
      </c>
      <c r="E53" s="47">
        <v>201.60000000000002</v>
      </c>
      <c r="F53" s="47">
        <v>336.1</v>
      </c>
      <c r="G53" s="47">
        <v>336.90000000000003</v>
      </c>
      <c r="H53" s="47">
        <v>334</v>
      </c>
      <c r="I53" s="47">
        <v>322.20000000000005</v>
      </c>
      <c r="J53" s="47">
        <v>298.8</v>
      </c>
      <c r="K53" s="47">
        <v>278.2</v>
      </c>
      <c r="L53" s="47">
        <v>293</v>
      </c>
      <c r="M53" s="47">
        <v>343.8</v>
      </c>
      <c r="N53" s="47">
        <v>363</v>
      </c>
    </row>
    <row r="54" spans="1:14" s="22" customFormat="1">
      <c r="A54" s="21" t="s">
        <v>39</v>
      </c>
      <c r="B54" s="48">
        <v>3441</v>
      </c>
      <c r="C54" s="48">
        <v>184.5</v>
      </c>
      <c r="D54" s="48">
        <v>175.3</v>
      </c>
      <c r="E54" s="48">
        <v>198.8</v>
      </c>
      <c r="F54" s="48">
        <v>333.5</v>
      </c>
      <c r="G54" s="48">
        <v>334.3</v>
      </c>
      <c r="H54" s="48">
        <v>331.2</v>
      </c>
      <c r="I54" s="48">
        <v>319.60000000000002</v>
      </c>
      <c r="J54" s="48">
        <v>296.2</v>
      </c>
      <c r="K54" s="48">
        <v>275.39999999999998</v>
      </c>
      <c r="L54" s="48">
        <v>290.39999999999998</v>
      </c>
      <c r="M54" s="48">
        <v>341.1</v>
      </c>
      <c r="N54" s="48">
        <v>360.7</v>
      </c>
    </row>
    <row r="55" spans="1:14" s="22" customFormat="1">
      <c r="A55" s="21" t="s">
        <v>11</v>
      </c>
      <c r="B55" s="48">
        <v>30.500000000000004</v>
      </c>
      <c r="C55" s="48">
        <v>1.6</v>
      </c>
      <c r="D55" s="48">
        <v>2.5</v>
      </c>
      <c r="E55" s="48">
        <v>2.8</v>
      </c>
      <c r="F55" s="48">
        <v>2.6</v>
      </c>
      <c r="G55" s="48">
        <v>2.6</v>
      </c>
      <c r="H55" s="48">
        <v>2.8</v>
      </c>
      <c r="I55" s="48">
        <v>2.6</v>
      </c>
      <c r="J55" s="48">
        <v>2.6</v>
      </c>
      <c r="K55" s="48">
        <v>2.8</v>
      </c>
      <c r="L55" s="48">
        <v>2.6</v>
      </c>
      <c r="M55" s="48">
        <v>2.7</v>
      </c>
      <c r="N55" s="48">
        <v>2.2999999999999998</v>
      </c>
    </row>
    <row r="56" spans="1:14" s="20" customFormat="1">
      <c r="A56" s="23" t="s">
        <v>36</v>
      </c>
      <c r="B56" s="47">
        <v>51.800000000000004</v>
      </c>
      <c r="C56" s="47">
        <v>3.7</v>
      </c>
      <c r="D56" s="47">
        <v>4</v>
      </c>
      <c r="E56" s="47">
        <v>5.3</v>
      </c>
      <c r="F56" s="47">
        <v>4.4000000000000004</v>
      </c>
      <c r="G56" s="47">
        <v>5</v>
      </c>
      <c r="H56" s="47">
        <v>4.5</v>
      </c>
      <c r="I56" s="47">
        <v>4.2</v>
      </c>
      <c r="J56" s="47">
        <v>4.4000000000000004</v>
      </c>
      <c r="K56" s="47">
        <v>4.0999999999999996</v>
      </c>
      <c r="L56" s="47">
        <v>4.2</v>
      </c>
      <c r="M56" s="47">
        <v>4.2</v>
      </c>
      <c r="N56" s="47">
        <v>3.8</v>
      </c>
    </row>
    <row r="57" spans="1:14" s="20" customFormat="1">
      <c r="A57" s="19" t="s">
        <v>43</v>
      </c>
      <c r="B57" s="47">
        <v>15898.600000000002</v>
      </c>
      <c r="C57" s="47">
        <v>1073.5999999999999</v>
      </c>
      <c r="D57" s="47">
        <v>754.9</v>
      </c>
      <c r="E57" s="47">
        <v>841.59999999999991</v>
      </c>
      <c r="F57" s="47">
        <v>890.69999999999993</v>
      </c>
      <c r="G57" s="47">
        <v>802</v>
      </c>
      <c r="H57" s="47">
        <v>6151.4</v>
      </c>
      <c r="I57" s="47">
        <v>1014.6</v>
      </c>
      <c r="J57" s="47">
        <v>829.30000000000007</v>
      </c>
      <c r="K57" s="47">
        <v>939</v>
      </c>
      <c r="L57" s="47">
        <v>739</v>
      </c>
      <c r="M57" s="47">
        <v>806.6</v>
      </c>
      <c r="N57" s="47">
        <v>1055.9000000000001</v>
      </c>
    </row>
    <row r="58" spans="1:14" s="20" customFormat="1">
      <c r="A58" s="23" t="s">
        <v>44</v>
      </c>
      <c r="B58" s="47">
        <v>5739.7</v>
      </c>
      <c r="C58" s="47">
        <v>336.8</v>
      </c>
      <c r="D58" s="47">
        <v>0</v>
      </c>
      <c r="E58" s="47">
        <v>0</v>
      </c>
      <c r="F58" s="47">
        <v>0</v>
      </c>
      <c r="G58" s="47">
        <v>0</v>
      </c>
      <c r="H58" s="47">
        <v>5402.9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</row>
    <row r="59" spans="1:14" s="20" customFormat="1">
      <c r="A59" s="23" t="s">
        <v>45</v>
      </c>
      <c r="B59" s="47">
        <v>5739.7</v>
      </c>
      <c r="C59" s="47">
        <v>336.8</v>
      </c>
      <c r="D59" s="47">
        <v>0</v>
      </c>
      <c r="E59" s="47">
        <v>0</v>
      </c>
      <c r="F59" s="47">
        <v>0</v>
      </c>
      <c r="G59" s="47">
        <v>0</v>
      </c>
      <c r="H59" s="47">
        <v>5402.9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</row>
    <row r="60" spans="1:14" s="22" customFormat="1">
      <c r="A60" s="21" t="s">
        <v>68</v>
      </c>
      <c r="B60" s="48">
        <v>5739.5999999999995</v>
      </c>
      <c r="C60" s="48">
        <v>336.7</v>
      </c>
      <c r="D60" s="48">
        <v>0</v>
      </c>
      <c r="E60" s="48">
        <v>0</v>
      </c>
      <c r="F60" s="48">
        <v>0</v>
      </c>
      <c r="G60" s="48">
        <v>0</v>
      </c>
      <c r="H60" s="48">
        <v>5402.9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</row>
    <row r="61" spans="1:14" s="22" customFormat="1">
      <c r="A61" s="21" t="s">
        <v>11</v>
      </c>
      <c r="B61" s="48">
        <v>0.1</v>
      </c>
      <c r="C61" s="48">
        <v>0.1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</row>
    <row r="62" spans="1:14" s="20" customFormat="1">
      <c r="A62" s="23" t="s">
        <v>46</v>
      </c>
      <c r="B62" s="47">
        <v>431.5</v>
      </c>
      <c r="C62" s="47">
        <v>35.299999999999997</v>
      </c>
      <c r="D62" s="47">
        <v>29.1</v>
      </c>
      <c r="E62" s="47">
        <v>20.8</v>
      </c>
      <c r="F62" s="47">
        <v>20.3</v>
      </c>
      <c r="G62" s="47">
        <v>21</v>
      </c>
      <c r="H62" s="47">
        <v>17.7</v>
      </c>
      <c r="I62" s="47">
        <v>90.4</v>
      </c>
      <c r="J62" s="47">
        <v>64.7</v>
      </c>
      <c r="K62" s="47">
        <v>20.5</v>
      </c>
      <c r="L62" s="47">
        <v>32.200000000000003</v>
      </c>
      <c r="M62" s="47">
        <v>17.600000000000001</v>
      </c>
      <c r="N62" s="47">
        <v>61.9</v>
      </c>
    </row>
    <row r="63" spans="1:14" s="20" customFormat="1">
      <c r="A63" s="23" t="s">
        <v>47</v>
      </c>
      <c r="B63" s="47">
        <v>9727.4000000000015</v>
      </c>
      <c r="C63" s="47">
        <v>701.5</v>
      </c>
      <c r="D63" s="47">
        <v>725.8</v>
      </c>
      <c r="E63" s="47">
        <v>820.8</v>
      </c>
      <c r="F63" s="47">
        <v>870.4</v>
      </c>
      <c r="G63" s="47">
        <v>781</v>
      </c>
      <c r="H63" s="47">
        <v>730.8</v>
      </c>
      <c r="I63" s="47">
        <v>924.2</v>
      </c>
      <c r="J63" s="47">
        <v>764.6</v>
      </c>
      <c r="K63" s="47">
        <v>918.5</v>
      </c>
      <c r="L63" s="47">
        <v>706.8</v>
      </c>
      <c r="M63" s="47">
        <v>789</v>
      </c>
      <c r="N63" s="47">
        <v>994</v>
      </c>
    </row>
    <row r="64" spans="1:14" s="22" customFormat="1">
      <c r="A64" s="21" t="s">
        <v>48</v>
      </c>
      <c r="B64" s="48">
        <v>9637.7999999999993</v>
      </c>
      <c r="C64" s="48">
        <v>694.6</v>
      </c>
      <c r="D64" s="48">
        <v>721.7</v>
      </c>
      <c r="E64" s="48">
        <v>794.3</v>
      </c>
      <c r="F64" s="48">
        <v>861.9</v>
      </c>
      <c r="G64" s="48">
        <v>776.3</v>
      </c>
      <c r="H64" s="48">
        <v>726.4</v>
      </c>
      <c r="I64" s="48">
        <v>918.4</v>
      </c>
      <c r="J64" s="48">
        <v>761</v>
      </c>
      <c r="K64" s="48">
        <v>913</v>
      </c>
      <c r="L64" s="48">
        <v>701.3</v>
      </c>
      <c r="M64" s="48">
        <v>779</v>
      </c>
      <c r="N64" s="48">
        <v>989.9</v>
      </c>
    </row>
    <row r="65" spans="1:14" s="20" customFormat="1">
      <c r="A65" s="19" t="s">
        <v>49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</row>
    <row r="66" spans="1:14" s="18" customFormat="1" ht="4.5" customHeight="1">
      <c r="A66" s="24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s="20" customFormat="1">
      <c r="A67" s="19" t="s">
        <v>50</v>
      </c>
      <c r="B67" s="47">
        <v>3917.2000000000003</v>
      </c>
      <c r="C67" s="47">
        <v>241.1</v>
      </c>
      <c r="D67" s="47">
        <v>261.90000000000003</v>
      </c>
      <c r="E67" s="47">
        <v>324.49999999999994</v>
      </c>
      <c r="F67" s="47">
        <v>265.40000000000003</v>
      </c>
      <c r="G67" s="47">
        <v>276.90000000000003</v>
      </c>
      <c r="H67" s="47">
        <v>279.59999999999997</v>
      </c>
      <c r="I67" s="47">
        <v>424.09999999999997</v>
      </c>
      <c r="J67" s="47">
        <v>309.8</v>
      </c>
      <c r="K67" s="47">
        <v>388.6</v>
      </c>
      <c r="L67" s="47">
        <v>395.90000000000003</v>
      </c>
      <c r="M67" s="47">
        <v>329.40000000000003</v>
      </c>
      <c r="N67" s="47">
        <v>420</v>
      </c>
    </row>
    <row r="68" spans="1:14" s="22" customFormat="1">
      <c r="A68" s="21" t="s">
        <v>51</v>
      </c>
      <c r="B68" s="48">
        <v>176.5</v>
      </c>
      <c r="C68" s="48">
        <v>4.2</v>
      </c>
      <c r="D68" s="48">
        <v>19.100000000000001</v>
      </c>
      <c r="E68" s="48">
        <v>7.4</v>
      </c>
      <c r="F68" s="48">
        <v>5.6</v>
      </c>
      <c r="G68" s="48">
        <v>3.8</v>
      </c>
      <c r="H68" s="48">
        <v>10</v>
      </c>
      <c r="I68" s="48">
        <v>25.8</v>
      </c>
      <c r="J68" s="48">
        <v>14.6</v>
      </c>
      <c r="K68" s="48">
        <v>15.6</v>
      </c>
      <c r="L68" s="48">
        <v>32.9</v>
      </c>
      <c r="M68" s="48">
        <v>9.1</v>
      </c>
      <c r="N68" s="48">
        <v>28.4</v>
      </c>
    </row>
    <row r="69" spans="1:14" s="22" customFormat="1" ht="14.25" customHeight="1">
      <c r="A69" s="21" t="s">
        <v>73</v>
      </c>
      <c r="B69" s="48">
        <v>169.79999999999998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63</v>
      </c>
      <c r="J69" s="48">
        <v>12.6</v>
      </c>
      <c r="K69" s="48">
        <v>8.6</v>
      </c>
      <c r="L69" s="48">
        <v>69.3</v>
      </c>
      <c r="M69" s="48">
        <v>9.6999999999999993</v>
      </c>
      <c r="N69" s="48">
        <v>6.6</v>
      </c>
    </row>
    <row r="70" spans="1:14" s="22" customFormat="1">
      <c r="A70" s="21" t="s">
        <v>52</v>
      </c>
      <c r="B70" s="48">
        <v>3570.0000000000005</v>
      </c>
      <c r="C70" s="48">
        <v>236.9</v>
      </c>
      <c r="D70" s="48">
        <v>242.7</v>
      </c>
      <c r="E70" s="48">
        <v>316.89999999999998</v>
      </c>
      <c r="F70" s="48">
        <v>259.8</v>
      </c>
      <c r="G70" s="48">
        <v>272.60000000000002</v>
      </c>
      <c r="H70" s="48">
        <v>270.39999999999998</v>
      </c>
      <c r="I70" s="48">
        <v>335.8</v>
      </c>
      <c r="J70" s="48">
        <v>282.5</v>
      </c>
      <c r="K70" s="48">
        <v>364.4</v>
      </c>
      <c r="L70" s="48">
        <v>293</v>
      </c>
      <c r="M70" s="48">
        <v>310.10000000000002</v>
      </c>
      <c r="N70" s="48">
        <v>384.9</v>
      </c>
    </row>
    <row r="71" spans="1:14" s="22" customFormat="1" ht="24">
      <c r="A71" s="21" t="s">
        <v>70</v>
      </c>
      <c r="B71" s="48">
        <v>0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</row>
    <row r="72" spans="1:14" s="22" customFormat="1" ht="24">
      <c r="A72" s="25" t="s">
        <v>69</v>
      </c>
      <c r="B72" s="50">
        <v>0.9</v>
      </c>
      <c r="C72" s="50">
        <v>0</v>
      </c>
      <c r="D72" s="50">
        <v>0.1</v>
      </c>
      <c r="E72" s="50">
        <v>0.2</v>
      </c>
      <c r="F72" s="50">
        <v>0</v>
      </c>
      <c r="G72" s="50">
        <v>0.5</v>
      </c>
      <c r="H72" s="50">
        <v>-0.8</v>
      </c>
      <c r="I72" s="50">
        <v>0</v>
      </c>
      <c r="J72" s="50">
        <v>0</v>
      </c>
      <c r="K72" s="50">
        <v>0</v>
      </c>
      <c r="L72" s="50">
        <v>0.6</v>
      </c>
      <c r="M72" s="50">
        <v>0.2</v>
      </c>
      <c r="N72" s="50">
        <v>0.1</v>
      </c>
    </row>
    <row r="73" spans="1:14">
      <c r="A73" s="26" t="s">
        <v>145</v>
      </c>
      <c r="B73" s="3"/>
      <c r="C73" s="4"/>
      <c r="D73" s="3"/>
      <c r="E73" s="3"/>
      <c r="F73" s="3"/>
      <c r="G73" s="3"/>
      <c r="H73" s="3"/>
      <c r="J73" s="3"/>
      <c r="K73" s="3"/>
      <c r="L73" s="3"/>
      <c r="M73" s="3"/>
      <c r="N73" s="3"/>
    </row>
    <row r="74" spans="1:14">
      <c r="A74" s="26" t="s">
        <v>148</v>
      </c>
      <c r="B74" s="3"/>
      <c r="C74" s="27"/>
      <c r="D74" s="3"/>
      <c r="E74" s="3"/>
      <c r="F74" s="3"/>
      <c r="G74" s="3"/>
      <c r="H74" s="3"/>
      <c r="J74" s="3"/>
      <c r="K74" s="3"/>
      <c r="L74" s="3"/>
      <c r="M74" s="3"/>
      <c r="N74" s="3"/>
    </row>
    <row r="75" spans="1:14">
      <c r="A75" s="28" t="s">
        <v>149</v>
      </c>
      <c r="B75" s="3"/>
      <c r="C75" s="4"/>
      <c r="D75" s="3"/>
      <c r="E75" s="3"/>
      <c r="F75" s="3"/>
      <c r="G75" s="3"/>
      <c r="H75" s="3"/>
      <c r="J75" s="3"/>
      <c r="K75" s="3"/>
      <c r="L75" s="3"/>
      <c r="M75" s="3"/>
      <c r="N75" s="3"/>
    </row>
    <row r="76" spans="1:14">
      <c r="A76" s="26" t="s">
        <v>150</v>
      </c>
      <c r="B76" s="3"/>
      <c r="C76" s="4"/>
      <c r="D76" s="3"/>
      <c r="E76" s="3"/>
      <c r="F76" s="3"/>
      <c r="G76" s="3"/>
      <c r="H76" s="3"/>
      <c r="J76" s="3"/>
      <c r="K76" s="3"/>
      <c r="L76" s="3"/>
      <c r="M76" s="3"/>
      <c r="N76" s="3"/>
    </row>
    <row r="77" spans="1:14">
      <c r="A77" s="29" t="s">
        <v>3</v>
      </c>
      <c r="B77" s="3"/>
      <c r="C77" s="4"/>
      <c r="D77" s="3"/>
      <c r="E77" s="3"/>
      <c r="F77" s="3"/>
      <c r="G77" s="3"/>
      <c r="H77" s="3"/>
      <c r="J77" s="3"/>
      <c r="K77" s="3"/>
      <c r="L77" s="3"/>
      <c r="M77" s="3"/>
      <c r="N77" s="3"/>
    </row>
    <row r="78" spans="1:14">
      <c r="A78" s="26"/>
      <c r="C78" s="2"/>
    </row>
    <row r="80" spans="1:14">
      <c r="A80" s="30"/>
    </row>
    <row r="81" spans="1:1">
      <c r="A81" s="31"/>
    </row>
    <row r="82" spans="1:1">
      <c r="A82" s="31"/>
    </row>
  </sheetData>
  <mergeCells count="1">
    <mergeCell ref="A4:N4"/>
  </mergeCells>
  <phoneticPr fontId="88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workbookViewId="0">
      <pane xSplit="1" topLeftCell="B1" activePane="topRight" state="frozen"/>
      <selection pane="topRight" activeCell="C2" sqref="C2"/>
    </sheetView>
  </sheetViews>
  <sheetFormatPr baseColWidth="10" defaultColWidth="16.28515625" defaultRowHeight="12"/>
  <cols>
    <col min="1" max="1" width="49.85546875" style="1" customWidth="1"/>
    <col min="2" max="2" width="16.28515625" style="1"/>
    <col min="3" max="14" width="15.140625" style="1" customWidth="1"/>
    <col min="15" max="16384" width="16.28515625" style="1"/>
  </cols>
  <sheetData>
    <row r="1" spans="1:14" ht="13.5" customHeight="1">
      <c r="A1" s="104"/>
      <c r="B1" s="104"/>
      <c r="C1" s="104"/>
      <c r="D1" s="104"/>
    </row>
    <row r="2" spans="1:14" ht="17.25" customHeight="1">
      <c r="A2" s="15" t="s">
        <v>162</v>
      </c>
      <c r="B2" s="15"/>
      <c r="C2" s="15"/>
      <c r="D2" s="15"/>
      <c r="E2" s="15"/>
      <c r="F2" s="15"/>
      <c r="G2" s="15"/>
      <c r="H2" s="15"/>
      <c r="I2" s="15"/>
    </row>
    <row r="3" spans="1:14">
      <c r="A3" s="100" t="s">
        <v>160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3.75" customHeight="1"/>
    <row r="5" spans="1:14">
      <c r="A5" s="32" t="s">
        <v>1</v>
      </c>
      <c r="B5" s="53" t="s">
        <v>59</v>
      </c>
      <c r="C5" s="53" t="s">
        <v>0</v>
      </c>
      <c r="D5" s="53" t="s">
        <v>55</v>
      </c>
      <c r="E5" s="53" t="s">
        <v>56</v>
      </c>
      <c r="F5" s="53" t="s">
        <v>60</v>
      </c>
      <c r="G5" s="53" t="s">
        <v>61</v>
      </c>
      <c r="H5" s="53" t="s">
        <v>62</v>
      </c>
      <c r="I5" s="53" t="s">
        <v>63</v>
      </c>
      <c r="J5" s="53" t="s">
        <v>64</v>
      </c>
      <c r="K5" s="53" t="s">
        <v>71</v>
      </c>
      <c r="L5" s="53" t="s">
        <v>72</v>
      </c>
      <c r="M5" s="53" t="s">
        <v>74</v>
      </c>
      <c r="N5" s="53" t="s">
        <v>75</v>
      </c>
    </row>
    <row r="6" spans="1:14" s="35" customFormat="1" ht="15" customHeight="1">
      <c r="A6" s="34" t="s">
        <v>161</v>
      </c>
      <c r="B6" s="44">
        <f>SUM(C6:N6)</f>
        <v>663294.79999999993</v>
      </c>
      <c r="C6" s="44">
        <f>SUM(C7,C64)</f>
        <v>57548.19999999999</v>
      </c>
      <c r="D6" s="44">
        <f t="shared" ref="D6:N6" si="0">SUM(D7,D64)</f>
        <v>45614.6</v>
      </c>
      <c r="E6" s="44">
        <f t="shared" si="0"/>
        <v>50013.7</v>
      </c>
      <c r="F6" s="44">
        <f t="shared" si="0"/>
        <v>69139.8</v>
      </c>
      <c r="G6" s="44">
        <f t="shared" si="0"/>
        <v>63811.299999999996</v>
      </c>
      <c r="H6" s="44">
        <f t="shared" si="0"/>
        <v>53264</v>
      </c>
      <c r="I6" s="44">
        <f t="shared" si="0"/>
        <v>54904.200000000004</v>
      </c>
      <c r="J6" s="44">
        <f t="shared" si="0"/>
        <v>50262</v>
      </c>
      <c r="K6" s="44">
        <f t="shared" si="0"/>
        <v>54679.999999999993</v>
      </c>
      <c r="L6" s="44">
        <f t="shared" si="0"/>
        <v>54797.2</v>
      </c>
      <c r="M6" s="44">
        <f t="shared" si="0"/>
        <v>50471.6</v>
      </c>
      <c r="N6" s="44">
        <f t="shared" si="0"/>
        <v>58788.200000000004</v>
      </c>
    </row>
    <row r="7" spans="1:14" s="35" customFormat="1">
      <c r="A7" s="34" t="s">
        <v>53</v>
      </c>
      <c r="B7" s="44">
        <f t="shared" ref="B7:B68" si="1">SUM(C7:N7)</f>
        <v>656819.59999999986</v>
      </c>
      <c r="C7" s="44">
        <v>57187.899999999987</v>
      </c>
      <c r="D7" s="44">
        <v>45286.1</v>
      </c>
      <c r="E7" s="44">
        <v>49563.899999999994</v>
      </c>
      <c r="F7" s="44">
        <v>68198.900000000009</v>
      </c>
      <c r="G7" s="44">
        <v>62484.1</v>
      </c>
      <c r="H7" s="44">
        <v>52766.7</v>
      </c>
      <c r="I7" s="44">
        <v>54421.4</v>
      </c>
      <c r="J7" s="44">
        <v>49882.7</v>
      </c>
      <c r="K7" s="44">
        <v>54245.999999999993</v>
      </c>
      <c r="L7" s="44">
        <v>54314</v>
      </c>
      <c r="M7" s="35">
        <v>50125.2</v>
      </c>
      <c r="N7" s="35">
        <v>58342.700000000004</v>
      </c>
    </row>
    <row r="8" spans="1:14" s="35" customFormat="1">
      <c r="A8" s="34" t="s">
        <v>2</v>
      </c>
      <c r="B8" s="44">
        <f t="shared" si="1"/>
        <v>642582.59999999986</v>
      </c>
      <c r="C8" s="44">
        <v>55946.19999999999</v>
      </c>
      <c r="D8" s="44">
        <v>44023.1</v>
      </c>
      <c r="E8" s="44">
        <v>48224.899999999994</v>
      </c>
      <c r="F8" s="44">
        <v>66996.700000000012</v>
      </c>
      <c r="G8" s="44">
        <v>61362.6</v>
      </c>
      <c r="H8" s="44">
        <v>51451.6</v>
      </c>
      <c r="I8" s="44">
        <v>53350</v>
      </c>
      <c r="J8" s="44">
        <v>48792.1</v>
      </c>
      <c r="K8" s="44">
        <v>53045.7</v>
      </c>
      <c r="L8" s="44">
        <v>53151</v>
      </c>
      <c r="M8" s="35">
        <v>49210.6</v>
      </c>
      <c r="N8" s="35">
        <v>57028.100000000006</v>
      </c>
    </row>
    <row r="9" spans="1:14" s="35" customFormat="1">
      <c r="A9" s="34" t="s">
        <v>4</v>
      </c>
      <c r="B9" s="44">
        <f t="shared" si="1"/>
        <v>278502.2</v>
      </c>
      <c r="C9" s="44">
        <v>24882.1</v>
      </c>
      <c r="D9" s="44">
        <v>16246.9</v>
      </c>
      <c r="E9" s="44">
        <v>18065.7</v>
      </c>
      <c r="F9" s="44">
        <v>36171.399999999994</v>
      </c>
      <c r="G9" s="44">
        <v>30998.699999999997</v>
      </c>
      <c r="H9" s="44">
        <v>21322.1</v>
      </c>
      <c r="I9" s="44">
        <v>24440.600000000002</v>
      </c>
      <c r="J9" s="44">
        <v>19683.7</v>
      </c>
      <c r="K9" s="44">
        <v>21864.7</v>
      </c>
      <c r="L9" s="44">
        <v>22527</v>
      </c>
      <c r="M9" s="35">
        <v>20210.099999999999</v>
      </c>
      <c r="N9" s="35">
        <v>22089.200000000001</v>
      </c>
    </row>
    <row r="10" spans="1:14">
      <c r="A10" s="36" t="s">
        <v>9</v>
      </c>
      <c r="B10" s="44">
        <f t="shared" si="1"/>
        <v>87199.700000000012</v>
      </c>
      <c r="C10" s="45">
        <v>8213.4</v>
      </c>
      <c r="D10" s="45">
        <v>6823.7</v>
      </c>
      <c r="E10" s="45">
        <v>7665.4</v>
      </c>
      <c r="F10" s="45">
        <v>7677.4</v>
      </c>
      <c r="G10" s="45">
        <v>8262.4</v>
      </c>
      <c r="H10" s="45">
        <v>6881.5</v>
      </c>
      <c r="I10" s="45">
        <v>5893.1</v>
      </c>
      <c r="J10" s="45">
        <v>6865.2</v>
      </c>
      <c r="K10" s="45">
        <v>7789</v>
      </c>
      <c r="L10" s="45">
        <v>6428.4</v>
      </c>
      <c r="M10" s="45">
        <v>6916.1</v>
      </c>
      <c r="N10" s="45">
        <v>7784.1</v>
      </c>
    </row>
    <row r="11" spans="1:14">
      <c r="A11" s="36" t="s">
        <v>10</v>
      </c>
      <c r="B11" s="44">
        <f t="shared" si="1"/>
        <v>140884.29999999999</v>
      </c>
      <c r="C11" s="45">
        <v>10863.5</v>
      </c>
      <c r="D11" s="45">
        <v>6754.3</v>
      </c>
      <c r="E11" s="45">
        <v>7280.6</v>
      </c>
      <c r="F11" s="45">
        <v>24162.1</v>
      </c>
      <c r="G11" s="45">
        <v>18167.7</v>
      </c>
      <c r="H11" s="45">
        <v>9882.7000000000007</v>
      </c>
      <c r="I11" s="45">
        <v>13510.8</v>
      </c>
      <c r="J11" s="45">
        <v>9376.2000000000007</v>
      </c>
      <c r="K11" s="45">
        <v>9413.7999999999993</v>
      </c>
      <c r="L11" s="45">
        <v>12478</v>
      </c>
      <c r="M11" s="1">
        <v>9433.2999999999993</v>
      </c>
      <c r="N11" s="1">
        <v>9561.2999999999993</v>
      </c>
    </row>
    <row r="12" spans="1:14" ht="24">
      <c r="A12" s="36" t="s">
        <v>8</v>
      </c>
      <c r="B12" s="44">
        <f t="shared" si="1"/>
        <v>48380.299999999996</v>
      </c>
      <c r="C12" s="45">
        <v>5706.1</v>
      </c>
      <c r="D12" s="45">
        <v>2498.9</v>
      </c>
      <c r="E12" s="45">
        <v>2986.7</v>
      </c>
      <c r="F12" s="45">
        <v>4221.2</v>
      </c>
      <c r="G12" s="45">
        <v>4423.3</v>
      </c>
      <c r="H12" s="45">
        <v>4380.8</v>
      </c>
      <c r="I12" s="45">
        <v>4877.7</v>
      </c>
      <c r="J12" s="45">
        <v>3242.5</v>
      </c>
      <c r="K12" s="45">
        <v>4514</v>
      </c>
      <c r="L12" s="45">
        <v>3424.5</v>
      </c>
      <c r="M12" s="45">
        <v>3722.4</v>
      </c>
      <c r="N12" s="1">
        <v>4382.2</v>
      </c>
    </row>
    <row r="13" spans="1:14">
      <c r="A13" s="36" t="s">
        <v>7</v>
      </c>
      <c r="B13" s="44">
        <f t="shared" si="1"/>
        <v>2037.9</v>
      </c>
      <c r="C13" s="45">
        <v>99.1</v>
      </c>
      <c r="D13" s="45">
        <v>170</v>
      </c>
      <c r="E13" s="45">
        <v>133</v>
      </c>
      <c r="F13" s="45">
        <v>110.7</v>
      </c>
      <c r="G13" s="45">
        <v>145.30000000000001</v>
      </c>
      <c r="H13" s="45">
        <v>177.1</v>
      </c>
      <c r="I13" s="45">
        <v>159</v>
      </c>
      <c r="J13" s="45">
        <v>199.8</v>
      </c>
      <c r="K13" s="45">
        <v>147.9</v>
      </c>
      <c r="L13" s="45">
        <v>196.1</v>
      </c>
      <c r="M13" s="1">
        <v>138.30000000000001</v>
      </c>
      <c r="N13" s="1">
        <v>361.6</v>
      </c>
    </row>
    <row r="14" spans="1:14" s="35" customFormat="1">
      <c r="A14" s="34" t="s">
        <v>5</v>
      </c>
      <c r="B14" s="44">
        <f t="shared" si="1"/>
        <v>47361.899999999994</v>
      </c>
      <c r="C14" s="44">
        <v>2422.7999999999997</v>
      </c>
      <c r="D14" s="44">
        <v>3160.1</v>
      </c>
      <c r="E14" s="44">
        <v>4727</v>
      </c>
      <c r="F14" s="44">
        <v>4715.4000000000005</v>
      </c>
      <c r="G14" s="44">
        <v>4823.7000000000007</v>
      </c>
      <c r="H14" s="44">
        <v>3340.1000000000004</v>
      </c>
      <c r="I14" s="44">
        <v>3396.4999999999995</v>
      </c>
      <c r="J14" s="44">
        <v>3441.1</v>
      </c>
      <c r="K14" s="44">
        <v>4491.8999999999996</v>
      </c>
      <c r="L14" s="44">
        <v>5624.0000000000009</v>
      </c>
      <c r="M14" s="44">
        <v>3201.2</v>
      </c>
      <c r="N14" s="44">
        <v>4018.1</v>
      </c>
    </row>
    <row r="15" spans="1:14" s="35" customFormat="1" ht="24">
      <c r="A15" s="37" t="s">
        <v>6</v>
      </c>
      <c r="B15" s="44">
        <f t="shared" si="1"/>
        <v>45060.900000000009</v>
      </c>
      <c r="C15" s="44">
        <v>2294.1</v>
      </c>
      <c r="D15" s="44">
        <v>2965.9</v>
      </c>
      <c r="E15" s="44">
        <v>4481</v>
      </c>
      <c r="F15" s="44">
        <v>4530.6000000000004</v>
      </c>
      <c r="G15" s="44">
        <v>4603.1000000000004</v>
      </c>
      <c r="H15" s="44">
        <v>3138.1000000000004</v>
      </c>
      <c r="I15" s="44">
        <v>3202.2999999999997</v>
      </c>
      <c r="J15" s="44">
        <v>3250.4</v>
      </c>
      <c r="K15" s="44">
        <v>4296.7</v>
      </c>
      <c r="L15" s="44">
        <v>5441.4000000000005</v>
      </c>
      <c r="M15" s="44">
        <v>3033.7999999999997</v>
      </c>
      <c r="N15" s="44">
        <v>3823.5</v>
      </c>
    </row>
    <row r="16" spans="1:14" ht="24">
      <c r="A16" s="40" t="s">
        <v>13</v>
      </c>
      <c r="B16" s="44">
        <f t="shared" si="1"/>
        <v>4437.5</v>
      </c>
      <c r="C16" s="45">
        <v>95.3</v>
      </c>
      <c r="D16" s="45">
        <v>354</v>
      </c>
      <c r="E16" s="45">
        <v>1483.4</v>
      </c>
      <c r="F16" s="45">
        <v>189.1</v>
      </c>
      <c r="G16" s="45">
        <v>168.8</v>
      </c>
      <c r="H16" s="45">
        <v>140.1</v>
      </c>
      <c r="I16" s="45">
        <v>136.6</v>
      </c>
      <c r="J16" s="45">
        <v>334.9</v>
      </c>
      <c r="K16" s="45">
        <v>1180.0999999999999</v>
      </c>
      <c r="L16" s="45">
        <v>145.1</v>
      </c>
      <c r="M16" s="45">
        <v>113.4</v>
      </c>
      <c r="N16" s="45">
        <v>96.7</v>
      </c>
    </row>
    <row r="17" spans="1:16">
      <c r="A17" s="40" t="s">
        <v>14</v>
      </c>
      <c r="B17" s="44">
        <f t="shared" si="1"/>
        <v>8614.5</v>
      </c>
      <c r="C17" s="45">
        <v>257.10000000000002</v>
      </c>
      <c r="D17" s="45">
        <v>217.9</v>
      </c>
      <c r="E17" s="45">
        <v>234.2</v>
      </c>
      <c r="F17" s="45">
        <v>1658.7</v>
      </c>
      <c r="G17" s="45">
        <v>2019.9</v>
      </c>
      <c r="H17" s="45">
        <v>317.10000000000002</v>
      </c>
      <c r="I17" s="45">
        <v>349.9</v>
      </c>
      <c r="J17" s="45">
        <v>170.8</v>
      </c>
      <c r="K17" s="45">
        <v>193.6</v>
      </c>
      <c r="L17" s="45">
        <v>2749.6</v>
      </c>
      <c r="M17" s="1">
        <v>285.89999999999998</v>
      </c>
      <c r="N17" s="1">
        <v>159.80000000000001</v>
      </c>
    </row>
    <row r="18" spans="1:16">
      <c r="A18" s="40" t="s">
        <v>15</v>
      </c>
      <c r="B18" s="44">
        <f t="shared" si="1"/>
        <v>13014.699999999999</v>
      </c>
      <c r="C18" s="45">
        <v>810.2</v>
      </c>
      <c r="D18" s="45">
        <v>983.3</v>
      </c>
      <c r="E18" s="45">
        <v>1189.0999999999999</v>
      </c>
      <c r="F18" s="45">
        <v>954.5</v>
      </c>
      <c r="G18" s="45">
        <v>1003.2</v>
      </c>
      <c r="H18" s="45">
        <v>1151</v>
      </c>
      <c r="I18" s="45">
        <v>1047.5</v>
      </c>
      <c r="J18" s="45">
        <v>1359.9</v>
      </c>
      <c r="K18" s="45">
        <v>1113.8</v>
      </c>
      <c r="L18" s="45">
        <v>1011.6</v>
      </c>
      <c r="M18" s="1">
        <v>1121.8</v>
      </c>
      <c r="N18" s="1">
        <v>1268.8</v>
      </c>
    </row>
    <row r="19" spans="1:16">
      <c r="A19" s="40" t="s">
        <v>16</v>
      </c>
      <c r="B19" s="44">
        <f t="shared" si="1"/>
        <v>2048.2999999999997</v>
      </c>
      <c r="C19" s="45">
        <v>150.19999999999999</v>
      </c>
      <c r="D19" s="45">
        <v>186.7</v>
      </c>
      <c r="E19" s="45">
        <v>205</v>
      </c>
      <c r="F19" s="45">
        <v>156.5</v>
      </c>
      <c r="G19" s="45">
        <v>171.8</v>
      </c>
      <c r="H19" s="45">
        <v>168.6</v>
      </c>
      <c r="I19" s="45">
        <v>165.1</v>
      </c>
      <c r="J19" s="45">
        <v>170.4</v>
      </c>
      <c r="K19" s="45">
        <v>159.6</v>
      </c>
      <c r="L19" s="45">
        <v>158</v>
      </c>
      <c r="M19" s="1">
        <v>176.8</v>
      </c>
      <c r="N19" s="1">
        <v>179.6</v>
      </c>
    </row>
    <row r="20" spans="1:16">
      <c r="A20" s="40" t="s">
        <v>17</v>
      </c>
      <c r="B20" s="44">
        <f t="shared" si="1"/>
        <v>1388.7000000000003</v>
      </c>
      <c r="C20" s="45">
        <v>79.3</v>
      </c>
      <c r="D20" s="45">
        <v>102.1</v>
      </c>
      <c r="E20" s="45">
        <v>147.30000000000001</v>
      </c>
      <c r="F20" s="45">
        <v>127.4</v>
      </c>
      <c r="G20" s="45">
        <v>101.3</v>
      </c>
      <c r="H20" s="45">
        <v>117</v>
      </c>
      <c r="I20" s="45">
        <v>91.2</v>
      </c>
      <c r="J20" s="45">
        <v>113.1</v>
      </c>
      <c r="K20" s="45">
        <v>221.5</v>
      </c>
      <c r="L20" s="45">
        <v>118.2</v>
      </c>
      <c r="M20" s="1">
        <v>86.9</v>
      </c>
      <c r="N20" s="1">
        <v>83.4</v>
      </c>
    </row>
    <row r="21" spans="1:16">
      <c r="A21" s="40" t="s">
        <v>12</v>
      </c>
      <c r="B21" s="44">
        <f t="shared" si="1"/>
        <v>13547.500000000002</v>
      </c>
      <c r="C21" s="45">
        <v>833.9</v>
      </c>
      <c r="D21" s="45">
        <v>1008.5</v>
      </c>
      <c r="E21" s="45">
        <v>1007.9</v>
      </c>
      <c r="F21" s="45">
        <v>1287.3</v>
      </c>
      <c r="G21" s="45">
        <v>1032.5999999999999</v>
      </c>
      <c r="H21" s="45">
        <v>1029.5</v>
      </c>
      <c r="I21" s="45">
        <v>1328.1</v>
      </c>
      <c r="J21" s="45">
        <v>996.7</v>
      </c>
      <c r="K21" s="45">
        <v>1294.5999999999999</v>
      </c>
      <c r="L21" s="45">
        <v>1066.3</v>
      </c>
      <c r="M21" s="1">
        <v>1041.9000000000001</v>
      </c>
      <c r="N21" s="1">
        <v>1620.2</v>
      </c>
    </row>
    <row r="22" spans="1:16">
      <c r="A22" s="40" t="s">
        <v>11</v>
      </c>
      <c r="B22" s="44">
        <f t="shared" si="1"/>
        <v>2009.6999999999998</v>
      </c>
      <c r="C22" s="45">
        <v>68.099999999999994</v>
      </c>
      <c r="D22" s="45">
        <v>113.4</v>
      </c>
      <c r="E22" s="45">
        <v>214.1</v>
      </c>
      <c r="F22" s="45">
        <v>157.1</v>
      </c>
      <c r="G22" s="45">
        <v>105.5</v>
      </c>
      <c r="H22" s="45">
        <v>214.8</v>
      </c>
      <c r="I22" s="45">
        <v>83.9</v>
      </c>
      <c r="J22" s="45">
        <v>104.6</v>
      </c>
      <c r="K22" s="45">
        <v>133.5</v>
      </c>
      <c r="L22" s="45">
        <v>192.6</v>
      </c>
      <c r="M22" s="1">
        <v>207.1</v>
      </c>
      <c r="N22" s="1">
        <v>415</v>
      </c>
    </row>
    <row r="23" spans="1:16" s="35" customFormat="1">
      <c r="A23" s="37" t="s">
        <v>18</v>
      </c>
      <c r="B23" s="44">
        <f t="shared" si="1"/>
        <v>2301</v>
      </c>
      <c r="C23" s="44">
        <v>128.69999999999999</v>
      </c>
      <c r="D23" s="44">
        <v>194.2</v>
      </c>
      <c r="E23" s="44">
        <v>246</v>
      </c>
      <c r="F23" s="44">
        <v>184.8</v>
      </c>
      <c r="G23" s="44">
        <v>220.6</v>
      </c>
      <c r="H23" s="44">
        <v>202</v>
      </c>
      <c r="I23" s="44">
        <v>194.2</v>
      </c>
      <c r="J23" s="44">
        <v>190.7</v>
      </c>
      <c r="K23" s="44">
        <v>195.2</v>
      </c>
      <c r="L23" s="44">
        <v>182.6</v>
      </c>
      <c r="M23" s="35">
        <v>167.4</v>
      </c>
      <c r="N23" s="35">
        <v>194.6</v>
      </c>
    </row>
    <row r="24" spans="1:16" s="35" customFormat="1">
      <c r="A24" s="34" t="s">
        <v>65</v>
      </c>
      <c r="B24" s="44">
        <f t="shared" si="1"/>
        <v>307076.3</v>
      </c>
      <c r="C24" s="44">
        <v>27800.799999999999</v>
      </c>
      <c r="D24" s="44">
        <v>23784.5</v>
      </c>
      <c r="E24" s="44">
        <v>24638.5</v>
      </c>
      <c r="F24" s="44">
        <v>25268.699999999997</v>
      </c>
      <c r="G24" s="44">
        <v>24716.3</v>
      </c>
      <c r="H24" s="44">
        <v>25990</v>
      </c>
      <c r="I24" s="44">
        <v>24693.899999999994</v>
      </c>
      <c r="J24" s="44">
        <v>24779.9</v>
      </c>
      <c r="K24" s="44">
        <v>25862.7</v>
      </c>
      <c r="L24" s="44">
        <v>24367.399999999998</v>
      </c>
      <c r="M24" s="35">
        <v>25035.1</v>
      </c>
      <c r="N24" s="35">
        <v>30138.5</v>
      </c>
    </row>
    <row r="25" spans="1:16" s="35" customFormat="1">
      <c r="A25" s="37" t="s">
        <v>19</v>
      </c>
      <c r="B25" s="44">
        <f t="shared" si="1"/>
        <v>159208.6</v>
      </c>
      <c r="C25" s="44">
        <v>15662.9</v>
      </c>
      <c r="D25" s="44">
        <v>11723.7</v>
      </c>
      <c r="E25" s="44">
        <v>11686.7</v>
      </c>
      <c r="F25" s="44">
        <v>13848.8</v>
      </c>
      <c r="G25" s="44">
        <v>12830.5</v>
      </c>
      <c r="H25" s="44">
        <v>13337.9</v>
      </c>
      <c r="I25" s="44">
        <v>12961.8</v>
      </c>
      <c r="J25" s="44">
        <v>13257.7</v>
      </c>
      <c r="K25" s="44">
        <v>13104.2</v>
      </c>
      <c r="L25" s="44">
        <v>12059.5</v>
      </c>
      <c r="M25" s="35">
        <v>13623.9</v>
      </c>
      <c r="N25" s="35">
        <v>15111</v>
      </c>
      <c r="P25" s="35" t="s">
        <v>163</v>
      </c>
    </row>
    <row r="26" spans="1:16" ht="24">
      <c r="A26" s="40" t="s">
        <v>20</v>
      </c>
      <c r="B26" s="44">
        <f t="shared" si="1"/>
        <v>159208.6</v>
      </c>
      <c r="C26" s="45">
        <v>15662.9</v>
      </c>
      <c r="D26" s="45">
        <v>11723.7</v>
      </c>
      <c r="E26" s="45">
        <v>11686.7</v>
      </c>
      <c r="F26" s="45">
        <v>13848.8</v>
      </c>
      <c r="G26" s="45">
        <v>12830.5</v>
      </c>
      <c r="H26" s="45">
        <v>13337.9</v>
      </c>
      <c r="I26" s="45">
        <v>12961.8</v>
      </c>
      <c r="J26" s="45">
        <v>13257.7</v>
      </c>
      <c r="K26" s="45">
        <v>13104.2</v>
      </c>
      <c r="L26" s="45">
        <v>12059.5</v>
      </c>
      <c r="M26" s="45">
        <v>13623.9</v>
      </c>
      <c r="N26" s="45">
        <v>15111</v>
      </c>
    </row>
    <row r="27" spans="1:16" s="35" customFormat="1" ht="24">
      <c r="A27" s="37" t="s">
        <v>21</v>
      </c>
      <c r="B27" s="44">
        <f t="shared" si="1"/>
        <v>124435.8</v>
      </c>
      <c r="C27" s="44">
        <v>10048.000000000002</v>
      </c>
      <c r="D27" s="44">
        <v>9575.7999999999993</v>
      </c>
      <c r="E27" s="44">
        <v>10954.5</v>
      </c>
      <c r="F27" s="44">
        <v>9963.2999999999993</v>
      </c>
      <c r="G27" s="44">
        <v>10207.900000000001</v>
      </c>
      <c r="H27" s="44">
        <v>10981.699999999997</v>
      </c>
      <c r="I27" s="44">
        <v>10133.9</v>
      </c>
      <c r="J27" s="44">
        <v>9881.7999999999993</v>
      </c>
      <c r="K27" s="44">
        <v>11251.7</v>
      </c>
      <c r="L27" s="44">
        <v>10740.1</v>
      </c>
      <c r="M27" s="44">
        <v>9196.1999999999989</v>
      </c>
      <c r="N27" s="35">
        <v>11500.9</v>
      </c>
    </row>
    <row r="28" spans="1:16" ht="24">
      <c r="A28" s="40" t="s">
        <v>22</v>
      </c>
      <c r="B28" s="44">
        <f t="shared" si="1"/>
        <v>45678.3</v>
      </c>
      <c r="C28" s="45">
        <v>3331.9</v>
      </c>
      <c r="D28" s="45">
        <v>3380.1</v>
      </c>
      <c r="E28" s="45">
        <v>4348.7</v>
      </c>
      <c r="F28" s="45">
        <v>3361</v>
      </c>
      <c r="G28" s="45">
        <v>3609.5</v>
      </c>
      <c r="H28" s="45">
        <v>4276.2</v>
      </c>
      <c r="I28" s="45">
        <v>3528.5</v>
      </c>
      <c r="J28" s="45">
        <v>3615.1</v>
      </c>
      <c r="K28" s="45">
        <v>4322.6000000000004</v>
      </c>
      <c r="L28" s="45">
        <v>4113.8</v>
      </c>
      <c r="M28" s="1">
        <v>3276.4</v>
      </c>
      <c r="N28" s="1">
        <v>4514.5</v>
      </c>
    </row>
    <row r="29" spans="1:16" ht="24">
      <c r="A29" s="40" t="s">
        <v>23</v>
      </c>
      <c r="B29" s="44">
        <f t="shared" si="1"/>
        <v>32896.6</v>
      </c>
      <c r="C29" s="45">
        <v>2150.6999999999998</v>
      </c>
      <c r="D29" s="45">
        <v>2365.4</v>
      </c>
      <c r="E29" s="45">
        <v>3121.7</v>
      </c>
      <c r="F29" s="45">
        <v>2418.1</v>
      </c>
      <c r="G29" s="45">
        <v>2772.3</v>
      </c>
      <c r="H29" s="45">
        <v>3073.6</v>
      </c>
      <c r="I29" s="45">
        <v>2693.2</v>
      </c>
      <c r="J29" s="45">
        <v>2548.8000000000002</v>
      </c>
      <c r="K29" s="45">
        <v>3267.4</v>
      </c>
      <c r="L29" s="45">
        <v>2891.7</v>
      </c>
      <c r="M29" s="1">
        <v>2428.6</v>
      </c>
      <c r="N29" s="1">
        <v>3165.1</v>
      </c>
    </row>
    <row r="30" spans="1:16">
      <c r="A30" s="40" t="s">
        <v>24</v>
      </c>
      <c r="B30" s="44">
        <f t="shared" si="1"/>
        <v>9991.6999999999989</v>
      </c>
      <c r="C30" s="45">
        <v>1295.8</v>
      </c>
      <c r="D30" s="45">
        <v>1135.9000000000001</v>
      </c>
      <c r="E30" s="45">
        <v>721.7</v>
      </c>
      <c r="F30" s="45">
        <v>937</v>
      </c>
      <c r="G30" s="45">
        <v>866.1</v>
      </c>
      <c r="H30" s="45">
        <v>627.1</v>
      </c>
      <c r="I30" s="45">
        <v>659.7</v>
      </c>
      <c r="J30" s="45">
        <v>776</v>
      </c>
      <c r="K30" s="45">
        <v>696</v>
      </c>
      <c r="L30" s="45">
        <v>814.8</v>
      </c>
      <c r="M30" s="1">
        <v>595.79999999999995</v>
      </c>
      <c r="N30" s="1">
        <v>865.8</v>
      </c>
    </row>
    <row r="31" spans="1:16">
      <c r="A31" s="40" t="s">
        <v>25</v>
      </c>
      <c r="B31" s="44">
        <f t="shared" si="1"/>
        <v>17029</v>
      </c>
      <c r="C31" s="45">
        <v>1603.5</v>
      </c>
      <c r="D31" s="45">
        <v>1327.9</v>
      </c>
      <c r="E31" s="45">
        <v>1265.8</v>
      </c>
      <c r="F31" s="45">
        <v>1323</v>
      </c>
      <c r="G31" s="45">
        <v>1385.3</v>
      </c>
      <c r="H31" s="45">
        <v>1532.8</v>
      </c>
      <c r="I31" s="45">
        <v>1640.2</v>
      </c>
      <c r="J31" s="45">
        <v>1309.4000000000001</v>
      </c>
      <c r="K31" s="45">
        <v>1412.2</v>
      </c>
      <c r="L31" s="45">
        <v>1389.8</v>
      </c>
      <c r="M31" s="1">
        <v>1416.7</v>
      </c>
      <c r="N31" s="1">
        <v>1422.4</v>
      </c>
    </row>
    <row r="32" spans="1:16">
      <c r="A32" s="40" t="s">
        <v>26</v>
      </c>
      <c r="B32" s="44">
        <f t="shared" si="1"/>
        <v>529.29999999999995</v>
      </c>
      <c r="C32" s="45">
        <v>45.9</v>
      </c>
      <c r="D32" s="45">
        <v>42.2</v>
      </c>
      <c r="E32" s="45">
        <v>43.9</v>
      </c>
      <c r="F32" s="45">
        <v>44.7</v>
      </c>
      <c r="G32" s="45">
        <v>56.2</v>
      </c>
      <c r="H32" s="45">
        <v>32.5</v>
      </c>
      <c r="I32" s="45">
        <v>37.6</v>
      </c>
      <c r="J32" s="45">
        <v>37.5</v>
      </c>
      <c r="K32" s="45">
        <v>42.9</v>
      </c>
      <c r="L32" s="45">
        <v>43</v>
      </c>
      <c r="M32" s="1">
        <v>49.8</v>
      </c>
      <c r="N32" s="1">
        <v>53.1</v>
      </c>
    </row>
    <row r="33" spans="1:14">
      <c r="A33" s="40" t="s">
        <v>27</v>
      </c>
      <c r="B33" s="44">
        <f t="shared" si="1"/>
        <v>8715.6999999999989</v>
      </c>
      <c r="C33" s="45">
        <v>746</v>
      </c>
      <c r="D33" s="45">
        <v>692.8</v>
      </c>
      <c r="E33" s="45">
        <v>704</v>
      </c>
      <c r="F33" s="45">
        <v>726.7</v>
      </c>
      <c r="G33" s="45">
        <v>718.1</v>
      </c>
      <c r="H33" s="45">
        <v>727.8</v>
      </c>
      <c r="I33" s="45">
        <v>722.4</v>
      </c>
      <c r="J33" s="45">
        <v>738.1</v>
      </c>
      <c r="K33" s="45">
        <v>728.5</v>
      </c>
      <c r="L33" s="45">
        <v>736.9</v>
      </c>
      <c r="M33" s="1">
        <v>739.2</v>
      </c>
      <c r="N33" s="1">
        <v>735.2</v>
      </c>
    </row>
    <row r="34" spans="1:14">
      <c r="A34" s="40" t="s">
        <v>28</v>
      </c>
      <c r="B34" s="44">
        <f t="shared" si="1"/>
        <v>9567</v>
      </c>
      <c r="C34" s="45">
        <v>873.5</v>
      </c>
      <c r="D34" s="45">
        <v>631.5</v>
      </c>
      <c r="E34" s="45">
        <v>748.5</v>
      </c>
      <c r="F34" s="45">
        <v>1152.8</v>
      </c>
      <c r="G34" s="45">
        <v>793.5</v>
      </c>
      <c r="H34" s="45">
        <v>708.3</v>
      </c>
      <c r="I34" s="45">
        <v>848.9</v>
      </c>
      <c r="J34" s="45">
        <v>853.5</v>
      </c>
      <c r="K34" s="45">
        <v>778.7</v>
      </c>
      <c r="L34" s="45">
        <v>750.1</v>
      </c>
      <c r="M34" s="1">
        <v>682.9</v>
      </c>
      <c r="N34" s="1">
        <v>744.8</v>
      </c>
    </row>
    <row r="35" spans="1:14">
      <c r="A35" s="40" t="s">
        <v>11</v>
      </c>
      <c r="B35" s="44">
        <f t="shared" si="1"/>
        <v>28.2</v>
      </c>
      <c r="C35" s="45">
        <v>0.7</v>
      </c>
      <c r="D35" s="45">
        <v>0</v>
      </c>
      <c r="E35" s="45">
        <v>0.2</v>
      </c>
      <c r="F35" s="45">
        <v>0</v>
      </c>
      <c r="G35" s="45">
        <v>6.9</v>
      </c>
      <c r="H35" s="45">
        <v>3.4</v>
      </c>
      <c r="I35" s="45">
        <v>3.4</v>
      </c>
      <c r="J35" s="45">
        <v>3.4</v>
      </c>
      <c r="K35" s="45">
        <v>3.4</v>
      </c>
      <c r="L35" s="45">
        <v>0</v>
      </c>
      <c r="M35" s="1">
        <v>6.8</v>
      </c>
      <c r="N35" s="1">
        <v>0</v>
      </c>
    </row>
    <row r="36" spans="1:14" s="35" customFormat="1">
      <c r="A36" s="37" t="s">
        <v>29</v>
      </c>
      <c r="B36" s="44">
        <f t="shared" si="1"/>
        <v>21508.399999999998</v>
      </c>
      <c r="C36" s="44">
        <v>2038.6000000000001</v>
      </c>
      <c r="D36" s="44">
        <v>2292.1999999999998</v>
      </c>
      <c r="E36" s="44">
        <v>1926</v>
      </c>
      <c r="F36" s="44">
        <v>1396.5</v>
      </c>
      <c r="G36" s="44">
        <v>1610.8000000000002</v>
      </c>
      <c r="H36" s="44">
        <v>1603.4</v>
      </c>
      <c r="I36" s="44">
        <v>1533.1</v>
      </c>
      <c r="J36" s="45">
        <v>1540.4999999999998</v>
      </c>
      <c r="K36" s="45">
        <v>1441.4999999999998</v>
      </c>
      <c r="L36" s="45">
        <v>1507</v>
      </c>
      <c r="M36" s="35">
        <v>2096.1999999999998</v>
      </c>
      <c r="N36" s="35">
        <v>2522.6</v>
      </c>
    </row>
    <row r="37" spans="1:14">
      <c r="A37" s="40" t="s">
        <v>31</v>
      </c>
      <c r="B37" s="44">
        <f t="shared" si="1"/>
        <v>17059.099999999999</v>
      </c>
      <c r="C37" s="45">
        <v>1169.5</v>
      </c>
      <c r="D37" s="45">
        <v>1542.1</v>
      </c>
      <c r="E37" s="45">
        <v>1576.3</v>
      </c>
      <c r="F37" s="45">
        <v>1231.0999999999999</v>
      </c>
      <c r="G37" s="45">
        <v>1448.9</v>
      </c>
      <c r="H37" s="45">
        <v>1428.9</v>
      </c>
      <c r="I37" s="45">
        <v>1373.3</v>
      </c>
      <c r="J37" s="44">
        <v>1383.1</v>
      </c>
      <c r="K37" s="44">
        <v>1285.0999999999999</v>
      </c>
      <c r="L37" s="44">
        <v>1295</v>
      </c>
      <c r="M37" s="1">
        <v>1630.4</v>
      </c>
      <c r="N37" s="1">
        <v>1695.4</v>
      </c>
    </row>
    <row r="38" spans="1:14">
      <c r="A38" s="40" t="s">
        <v>30</v>
      </c>
      <c r="B38" s="44">
        <f t="shared" si="1"/>
        <v>3022.6000000000004</v>
      </c>
      <c r="C38" s="45">
        <v>759.7</v>
      </c>
      <c r="D38" s="45">
        <v>640.1</v>
      </c>
      <c r="E38" s="45">
        <v>229.9</v>
      </c>
      <c r="F38" s="45">
        <v>44.1</v>
      </c>
      <c r="G38" s="45">
        <v>42.6</v>
      </c>
      <c r="H38" s="45">
        <v>51.1</v>
      </c>
      <c r="I38" s="45">
        <v>38.200000000000003</v>
      </c>
      <c r="J38" s="45">
        <v>38.299999999999997</v>
      </c>
      <c r="K38" s="45">
        <v>35</v>
      </c>
      <c r="L38" s="45">
        <v>91.4</v>
      </c>
      <c r="M38" s="1">
        <v>344.9</v>
      </c>
      <c r="N38" s="1">
        <v>707.3</v>
      </c>
    </row>
    <row r="39" spans="1:14">
      <c r="A39" s="40" t="s">
        <v>66</v>
      </c>
      <c r="B39" s="44">
        <f t="shared" si="1"/>
        <v>1084.4000000000001</v>
      </c>
      <c r="C39" s="45">
        <v>83.2</v>
      </c>
      <c r="D39" s="45">
        <v>83.2</v>
      </c>
      <c r="E39" s="45">
        <v>89.2</v>
      </c>
      <c r="F39" s="45">
        <v>90.9</v>
      </c>
      <c r="G39" s="45">
        <v>90.9</v>
      </c>
      <c r="H39" s="45">
        <v>94.7</v>
      </c>
      <c r="I39" s="45">
        <v>93.3</v>
      </c>
      <c r="J39" s="45">
        <v>91</v>
      </c>
      <c r="K39" s="45">
        <v>92.6</v>
      </c>
      <c r="L39" s="45">
        <v>91.1</v>
      </c>
      <c r="M39" s="1">
        <v>92.7</v>
      </c>
      <c r="N39" s="1">
        <v>91.6</v>
      </c>
    </row>
    <row r="40" spans="1:14">
      <c r="A40" s="40" t="s">
        <v>32</v>
      </c>
      <c r="B40" s="44">
        <f t="shared" si="1"/>
        <v>342.3</v>
      </c>
      <c r="C40" s="45">
        <v>26.2</v>
      </c>
      <c r="D40" s="45">
        <v>26.8</v>
      </c>
      <c r="E40" s="45">
        <v>30.6</v>
      </c>
      <c r="F40" s="45">
        <v>30.4</v>
      </c>
      <c r="G40" s="45">
        <v>28.4</v>
      </c>
      <c r="H40" s="45">
        <v>28.7</v>
      </c>
      <c r="I40" s="45">
        <v>28.3</v>
      </c>
      <c r="J40" s="45">
        <v>28.1</v>
      </c>
      <c r="K40" s="45">
        <v>28.8</v>
      </c>
      <c r="L40" s="45">
        <v>29.5</v>
      </c>
      <c r="M40" s="1">
        <v>28.2</v>
      </c>
      <c r="N40" s="1">
        <v>28.3</v>
      </c>
    </row>
    <row r="41" spans="1:14" s="35" customFormat="1" ht="24">
      <c r="A41" s="37" t="s">
        <v>33</v>
      </c>
      <c r="B41" s="44">
        <f t="shared" si="1"/>
        <v>1923.5</v>
      </c>
      <c r="C41" s="44">
        <v>51.3</v>
      </c>
      <c r="D41" s="44">
        <v>192.8</v>
      </c>
      <c r="E41" s="44">
        <v>71.3</v>
      </c>
      <c r="F41" s="44">
        <v>60.1</v>
      </c>
      <c r="G41" s="44">
        <v>67.099999999999994</v>
      </c>
      <c r="H41" s="44">
        <v>67</v>
      </c>
      <c r="I41" s="44">
        <v>65.099999999999994</v>
      </c>
      <c r="J41" s="44">
        <v>99.9</v>
      </c>
      <c r="K41" s="44">
        <v>65.3</v>
      </c>
      <c r="L41" s="44">
        <v>60.8</v>
      </c>
      <c r="M41" s="44">
        <v>118.8</v>
      </c>
      <c r="N41" s="44">
        <v>1004</v>
      </c>
    </row>
    <row r="42" spans="1:14" s="35" customFormat="1">
      <c r="A42" s="34" t="s">
        <v>35</v>
      </c>
      <c r="B42" s="44">
        <f t="shared" si="1"/>
        <v>8430.2000000000007</v>
      </c>
      <c r="C42" s="44">
        <v>757.6</v>
      </c>
      <c r="D42" s="44">
        <v>724.9</v>
      </c>
      <c r="E42" s="44">
        <v>684.7</v>
      </c>
      <c r="F42" s="44">
        <v>754.30000000000007</v>
      </c>
      <c r="G42" s="44">
        <v>721.1</v>
      </c>
      <c r="H42" s="44">
        <v>694.9</v>
      </c>
      <c r="I42" s="44">
        <v>719.9</v>
      </c>
      <c r="J42" s="44">
        <v>794.30000000000007</v>
      </c>
      <c r="K42" s="44">
        <v>733.1</v>
      </c>
      <c r="L42" s="44">
        <v>537.9</v>
      </c>
      <c r="M42" s="35">
        <v>646.6</v>
      </c>
      <c r="N42" s="35">
        <v>660.90000000000009</v>
      </c>
    </row>
    <row r="43" spans="1:14">
      <c r="A43" s="40" t="s">
        <v>34</v>
      </c>
      <c r="B43" s="44">
        <f t="shared" si="1"/>
        <v>8427.6</v>
      </c>
      <c r="C43" s="45">
        <v>757.5</v>
      </c>
      <c r="D43" s="45">
        <v>724.9</v>
      </c>
      <c r="E43" s="45">
        <v>684.6</v>
      </c>
      <c r="F43" s="45">
        <v>753.7</v>
      </c>
      <c r="G43" s="45">
        <v>721.1</v>
      </c>
      <c r="H43" s="45">
        <v>694.5</v>
      </c>
      <c r="I43" s="45">
        <v>719.8</v>
      </c>
      <c r="J43" s="45">
        <v>794.2</v>
      </c>
      <c r="K43" s="45">
        <v>732.6</v>
      </c>
      <c r="L43" s="45">
        <v>537.79999999999995</v>
      </c>
      <c r="M43" s="1">
        <v>646.20000000000005</v>
      </c>
      <c r="N43" s="1">
        <v>660.7</v>
      </c>
    </row>
    <row r="44" spans="1:14">
      <c r="A44" s="40" t="s">
        <v>11</v>
      </c>
      <c r="B44" s="44">
        <f t="shared" si="1"/>
        <v>2.6000000000000005</v>
      </c>
      <c r="C44" s="45">
        <v>0.1</v>
      </c>
      <c r="D44" s="45">
        <v>0</v>
      </c>
      <c r="E44" s="45">
        <v>0.1</v>
      </c>
      <c r="F44" s="45">
        <v>0.6</v>
      </c>
      <c r="G44" s="45">
        <v>0</v>
      </c>
      <c r="H44" s="45">
        <v>0.4</v>
      </c>
      <c r="I44" s="45">
        <v>0.1</v>
      </c>
      <c r="J44" s="45">
        <v>0.1</v>
      </c>
      <c r="K44" s="45">
        <v>0.5</v>
      </c>
      <c r="L44" s="45">
        <v>0.1</v>
      </c>
      <c r="M44" s="1">
        <v>0.4</v>
      </c>
      <c r="N44" s="1">
        <v>0.2</v>
      </c>
    </row>
    <row r="45" spans="1:14" s="35" customFormat="1">
      <c r="A45" s="34" t="s">
        <v>67</v>
      </c>
      <c r="B45" s="44">
        <f t="shared" si="1"/>
        <v>1209</v>
      </c>
      <c r="C45" s="44">
        <v>82.7</v>
      </c>
      <c r="D45" s="44">
        <v>106.1</v>
      </c>
      <c r="E45" s="44">
        <v>108.8</v>
      </c>
      <c r="F45" s="44">
        <v>86.8</v>
      </c>
      <c r="G45" s="44">
        <v>102.5</v>
      </c>
      <c r="H45" s="44">
        <v>104.3</v>
      </c>
      <c r="I45" s="44">
        <v>98.9</v>
      </c>
      <c r="J45" s="44">
        <v>92.9</v>
      </c>
      <c r="K45" s="44">
        <v>93.2</v>
      </c>
      <c r="L45" s="44">
        <v>94.4</v>
      </c>
      <c r="M45" s="35">
        <v>117.3</v>
      </c>
      <c r="N45" s="35">
        <v>121.1</v>
      </c>
    </row>
    <row r="46" spans="1:14" s="35" customFormat="1">
      <c r="A46" s="34" t="s">
        <v>57</v>
      </c>
      <c r="B46" s="44">
        <f t="shared" si="1"/>
        <v>2.9999999999999996</v>
      </c>
      <c r="C46" s="44">
        <v>0.2</v>
      </c>
      <c r="D46" s="44">
        <v>0.6</v>
      </c>
      <c r="E46" s="44">
        <v>0.2</v>
      </c>
      <c r="F46" s="44">
        <v>0.1</v>
      </c>
      <c r="G46" s="44">
        <v>0.3</v>
      </c>
      <c r="H46" s="44">
        <v>0.2</v>
      </c>
      <c r="I46" s="44">
        <v>0.2</v>
      </c>
      <c r="J46" s="44">
        <v>0.2</v>
      </c>
      <c r="K46" s="44">
        <v>0.1</v>
      </c>
      <c r="L46" s="44">
        <v>0.3</v>
      </c>
      <c r="M46" s="35">
        <v>0.3</v>
      </c>
      <c r="N46" s="35">
        <v>0.3</v>
      </c>
    </row>
    <row r="47" spans="1:14" s="35" customFormat="1">
      <c r="A47" s="34" t="s">
        <v>42</v>
      </c>
      <c r="B47" s="44">
        <f t="shared" si="1"/>
        <v>4439.8</v>
      </c>
      <c r="C47" s="44">
        <v>323.5</v>
      </c>
      <c r="D47" s="44">
        <v>394.3</v>
      </c>
      <c r="E47" s="44">
        <v>400.80000000000007</v>
      </c>
      <c r="F47" s="44">
        <v>462.9</v>
      </c>
      <c r="G47" s="44">
        <v>391.8</v>
      </c>
      <c r="H47" s="44">
        <v>372.9</v>
      </c>
      <c r="I47" s="44">
        <v>355.8</v>
      </c>
      <c r="J47" s="44">
        <v>347.7</v>
      </c>
      <c r="K47" s="44">
        <v>350.1</v>
      </c>
      <c r="L47" s="44">
        <v>311.90000000000003</v>
      </c>
      <c r="M47" s="35">
        <v>350.9</v>
      </c>
      <c r="N47" s="35">
        <v>377.2</v>
      </c>
    </row>
    <row r="48" spans="1:14" s="35" customFormat="1">
      <c r="A48" s="37" t="s">
        <v>37</v>
      </c>
      <c r="B48" s="44">
        <f t="shared" si="1"/>
        <v>3.3000000000000003</v>
      </c>
      <c r="C48" s="44">
        <v>0</v>
      </c>
      <c r="D48" s="44">
        <v>0.1</v>
      </c>
      <c r="E48" s="44">
        <v>0.1</v>
      </c>
      <c r="F48" s="44">
        <v>0.2</v>
      </c>
      <c r="G48" s="44">
        <v>1.6</v>
      </c>
      <c r="H48" s="44">
        <v>0.1</v>
      </c>
      <c r="I48" s="44">
        <v>0.1</v>
      </c>
      <c r="J48" s="44">
        <v>0.1</v>
      </c>
      <c r="K48" s="44">
        <v>0.1</v>
      </c>
      <c r="L48" s="44">
        <v>0</v>
      </c>
      <c r="M48" s="35">
        <v>0.8</v>
      </c>
      <c r="N48" s="35">
        <v>0.1</v>
      </c>
    </row>
    <row r="49" spans="1:14">
      <c r="A49" s="40" t="s">
        <v>40</v>
      </c>
      <c r="B49" s="44">
        <f t="shared" si="1"/>
        <v>3.3000000000000003</v>
      </c>
      <c r="C49" s="45">
        <v>0</v>
      </c>
      <c r="D49" s="45">
        <v>0.1</v>
      </c>
      <c r="E49" s="45">
        <v>0.1</v>
      </c>
      <c r="F49" s="45">
        <v>0.2</v>
      </c>
      <c r="G49" s="45">
        <v>1.6</v>
      </c>
      <c r="H49" s="45">
        <v>0.1</v>
      </c>
      <c r="I49" s="45">
        <v>0.1</v>
      </c>
      <c r="J49" s="44">
        <v>0.1</v>
      </c>
      <c r="K49" s="44">
        <v>0.1</v>
      </c>
      <c r="L49" s="44">
        <v>0</v>
      </c>
      <c r="M49" s="1">
        <v>0.8</v>
      </c>
      <c r="N49" s="1">
        <v>0.1</v>
      </c>
    </row>
    <row r="50" spans="1:14">
      <c r="A50" s="40" t="s">
        <v>41</v>
      </c>
      <c r="B50" s="44">
        <f t="shared" si="1"/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1">
        <v>0</v>
      </c>
      <c r="N50" s="1">
        <v>0</v>
      </c>
    </row>
    <row r="51" spans="1:14" s="35" customFormat="1">
      <c r="A51" s="37" t="s">
        <v>38</v>
      </c>
      <c r="B51" s="44">
        <f t="shared" si="1"/>
        <v>4383.2999999999993</v>
      </c>
      <c r="C51" s="44">
        <v>320.2</v>
      </c>
      <c r="D51" s="44">
        <v>390.4</v>
      </c>
      <c r="E51" s="44">
        <v>395.1</v>
      </c>
      <c r="F51" s="44">
        <v>459.09999999999997</v>
      </c>
      <c r="G51" s="44">
        <v>385</v>
      </c>
      <c r="H51" s="44">
        <v>367.9</v>
      </c>
      <c r="I51" s="44">
        <v>351.2</v>
      </c>
      <c r="J51" s="45">
        <v>343.4</v>
      </c>
      <c r="K51" s="45">
        <v>345.4</v>
      </c>
      <c r="L51" s="45">
        <v>307.10000000000002</v>
      </c>
      <c r="M51" s="35">
        <v>345.29999999999995</v>
      </c>
      <c r="N51" s="35">
        <v>373.2</v>
      </c>
    </row>
    <row r="52" spans="1:14">
      <c r="A52" s="41" t="s">
        <v>39</v>
      </c>
      <c r="B52" s="44">
        <f t="shared" si="1"/>
        <v>4349.9000000000005</v>
      </c>
      <c r="C52" s="45">
        <v>318</v>
      </c>
      <c r="D52" s="45">
        <v>387.7</v>
      </c>
      <c r="E52" s="45">
        <v>391.8</v>
      </c>
      <c r="F52" s="45">
        <v>456.7</v>
      </c>
      <c r="G52" s="45">
        <v>382.1</v>
      </c>
      <c r="H52" s="45">
        <v>365</v>
      </c>
      <c r="I52" s="45">
        <v>348.2</v>
      </c>
      <c r="J52" s="45">
        <v>340.4</v>
      </c>
      <c r="K52" s="45">
        <v>342.5</v>
      </c>
      <c r="L52" s="45">
        <v>304.3</v>
      </c>
      <c r="M52" s="45">
        <v>342.4</v>
      </c>
      <c r="N52" s="45">
        <v>370.8</v>
      </c>
    </row>
    <row r="53" spans="1:14">
      <c r="A53" s="41" t="s">
        <v>11</v>
      </c>
      <c r="B53" s="44">
        <f t="shared" si="1"/>
        <v>33.4</v>
      </c>
      <c r="C53" s="45">
        <v>2.2000000000000002</v>
      </c>
      <c r="D53" s="45">
        <v>2.7</v>
      </c>
      <c r="E53" s="45">
        <v>3.3</v>
      </c>
      <c r="F53" s="45">
        <v>2.4</v>
      </c>
      <c r="G53" s="45">
        <v>2.9</v>
      </c>
      <c r="H53" s="45">
        <v>2.9</v>
      </c>
      <c r="I53" s="45">
        <v>3</v>
      </c>
      <c r="J53" s="45">
        <v>3</v>
      </c>
      <c r="K53" s="45">
        <v>2.9</v>
      </c>
      <c r="L53" s="45">
        <v>2.8</v>
      </c>
      <c r="M53" s="1">
        <v>2.9</v>
      </c>
      <c r="N53" s="1">
        <v>2.4</v>
      </c>
    </row>
    <row r="54" spans="1:14" s="35" customFormat="1">
      <c r="A54" s="37" t="s">
        <v>36</v>
      </c>
      <c r="B54" s="44">
        <f t="shared" si="1"/>
        <v>53.199999999999996</v>
      </c>
      <c r="C54" s="44">
        <v>3.3</v>
      </c>
      <c r="D54" s="44">
        <v>3.8</v>
      </c>
      <c r="E54" s="44">
        <v>5.6</v>
      </c>
      <c r="F54" s="44">
        <v>3.6</v>
      </c>
      <c r="G54" s="44">
        <v>5.2</v>
      </c>
      <c r="H54" s="44">
        <v>4.9000000000000004</v>
      </c>
      <c r="I54" s="44">
        <v>4.5</v>
      </c>
      <c r="J54" s="44">
        <v>4.2</v>
      </c>
      <c r="K54" s="44">
        <v>4.5999999999999996</v>
      </c>
      <c r="L54" s="44">
        <v>4.8</v>
      </c>
      <c r="M54" s="35">
        <v>4.8</v>
      </c>
      <c r="N54" s="35">
        <v>3.9</v>
      </c>
    </row>
    <row r="55" spans="1:14" s="35" customFormat="1">
      <c r="A55" s="34" t="s">
        <v>43</v>
      </c>
      <c r="B55" s="44">
        <f t="shared" si="1"/>
        <v>9797.1999999999989</v>
      </c>
      <c r="C55" s="44">
        <v>918.2</v>
      </c>
      <c r="D55" s="44">
        <v>868.69999999999993</v>
      </c>
      <c r="E55" s="44">
        <v>938.2</v>
      </c>
      <c r="F55" s="44">
        <v>739.30000000000007</v>
      </c>
      <c r="G55" s="44">
        <v>729.69999999999993</v>
      </c>
      <c r="H55" s="44">
        <v>942.2</v>
      </c>
      <c r="I55" s="44">
        <v>715.59999999999991</v>
      </c>
      <c r="J55" s="44">
        <v>742.90000000000009</v>
      </c>
      <c r="K55" s="44">
        <v>850.19999999999993</v>
      </c>
      <c r="L55" s="44">
        <v>851.1</v>
      </c>
      <c r="M55" s="35">
        <v>563.69999999999993</v>
      </c>
      <c r="N55" s="35">
        <v>937.4</v>
      </c>
    </row>
    <row r="56" spans="1:14" s="35" customFormat="1">
      <c r="A56" s="39" t="s">
        <v>44</v>
      </c>
      <c r="B56" s="44">
        <f t="shared" si="1"/>
        <v>207.2</v>
      </c>
      <c r="C56" s="44">
        <v>207.2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</row>
    <row r="57" spans="1:14" s="35" customFormat="1">
      <c r="A57" s="37" t="s">
        <v>45</v>
      </c>
      <c r="B57" s="44">
        <f t="shared" si="1"/>
        <v>207.2</v>
      </c>
      <c r="C57" s="44">
        <v>207.2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</row>
    <row r="58" spans="1:14">
      <c r="A58" s="40" t="s">
        <v>68</v>
      </c>
      <c r="B58" s="44">
        <f t="shared" si="1"/>
        <v>207.1</v>
      </c>
      <c r="C58" s="45">
        <v>207.1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</row>
    <row r="59" spans="1:14">
      <c r="A59" s="40" t="s">
        <v>11</v>
      </c>
      <c r="B59" s="44">
        <f t="shared" si="1"/>
        <v>0.1</v>
      </c>
      <c r="C59" s="45">
        <v>0.1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</row>
    <row r="60" spans="1:14" s="35" customFormat="1">
      <c r="A60" s="37" t="s">
        <v>46</v>
      </c>
      <c r="B60" s="44">
        <f t="shared" si="1"/>
        <v>273.10000000000002</v>
      </c>
      <c r="C60" s="44">
        <v>14.9</v>
      </c>
      <c r="D60" s="44">
        <v>70.8</v>
      </c>
      <c r="E60" s="44">
        <v>25</v>
      </c>
      <c r="F60" s="44">
        <v>26.1</v>
      </c>
      <c r="G60" s="44">
        <v>20.5</v>
      </c>
      <c r="H60" s="44">
        <v>25.7</v>
      </c>
      <c r="I60" s="44">
        <v>13.8</v>
      </c>
      <c r="J60" s="44">
        <v>18.2</v>
      </c>
      <c r="K60" s="44">
        <v>13.5</v>
      </c>
      <c r="L60" s="44">
        <v>17.3</v>
      </c>
      <c r="M60" s="44">
        <v>10.8</v>
      </c>
      <c r="N60" s="35">
        <v>16.5</v>
      </c>
    </row>
    <row r="61" spans="1:14" s="35" customFormat="1">
      <c r="A61" s="37" t="s">
        <v>47</v>
      </c>
      <c r="B61" s="44">
        <f t="shared" si="1"/>
        <v>9316.9</v>
      </c>
      <c r="C61" s="44">
        <v>696.1</v>
      </c>
      <c r="D61" s="44">
        <v>797.9</v>
      </c>
      <c r="E61" s="44">
        <v>913.2</v>
      </c>
      <c r="F61" s="44">
        <v>713.2</v>
      </c>
      <c r="G61" s="44">
        <v>709.19999999999993</v>
      </c>
      <c r="H61" s="44">
        <v>916.5</v>
      </c>
      <c r="I61" s="44">
        <v>701.8</v>
      </c>
      <c r="J61" s="44">
        <v>724.7</v>
      </c>
      <c r="K61" s="44">
        <v>836.69999999999993</v>
      </c>
      <c r="L61" s="44">
        <v>833.80000000000007</v>
      </c>
      <c r="M61" s="35">
        <v>552.9</v>
      </c>
      <c r="N61" s="35">
        <v>920.9</v>
      </c>
    </row>
    <row r="62" spans="1:14">
      <c r="A62" s="40" t="s">
        <v>48</v>
      </c>
      <c r="B62" s="44">
        <f t="shared" si="1"/>
        <v>9239.1999999999989</v>
      </c>
      <c r="C62" s="45">
        <v>693.1</v>
      </c>
      <c r="D62" s="45">
        <v>785.9</v>
      </c>
      <c r="E62" s="45">
        <v>908.1</v>
      </c>
      <c r="F62" s="45">
        <v>705.1</v>
      </c>
      <c r="G62" s="45">
        <v>701.8</v>
      </c>
      <c r="H62" s="45">
        <v>912.2</v>
      </c>
      <c r="I62" s="45">
        <v>695.3</v>
      </c>
      <c r="J62" s="45">
        <v>712.9</v>
      </c>
      <c r="K62" s="45">
        <v>832.9</v>
      </c>
      <c r="L62" s="45">
        <v>828.2</v>
      </c>
      <c r="M62" s="45">
        <v>548.79999999999995</v>
      </c>
      <c r="N62" s="45">
        <v>914.9</v>
      </c>
    </row>
    <row r="63" spans="1:14" ht="4.5" customHeight="1">
      <c r="A63" s="38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4" s="35" customFormat="1">
      <c r="A64" s="34" t="s">
        <v>50</v>
      </c>
      <c r="B64" s="44">
        <f t="shared" si="1"/>
        <v>6475.2</v>
      </c>
      <c r="C64" s="44">
        <v>360.3</v>
      </c>
      <c r="D64" s="44">
        <v>328.49999999999994</v>
      </c>
      <c r="E64" s="44">
        <v>449.79999999999995</v>
      </c>
      <c r="F64" s="44">
        <v>940.90000000000009</v>
      </c>
      <c r="G64" s="44">
        <v>1327.1999999999998</v>
      </c>
      <c r="H64" s="44">
        <v>497.3</v>
      </c>
      <c r="I64" s="44">
        <v>482.8</v>
      </c>
      <c r="J64" s="44">
        <v>379.29999999999995</v>
      </c>
      <c r="K64" s="44">
        <v>434</v>
      </c>
      <c r="L64" s="44">
        <v>483.2</v>
      </c>
      <c r="M64" s="35">
        <v>346.40000000000003</v>
      </c>
      <c r="N64" s="35">
        <v>445.49999999999994</v>
      </c>
    </row>
    <row r="65" spans="1:14" ht="24">
      <c r="A65" s="42" t="s">
        <v>51</v>
      </c>
      <c r="B65" s="44">
        <f t="shared" si="1"/>
        <v>254.1</v>
      </c>
      <c r="C65" s="45">
        <v>22.7</v>
      </c>
      <c r="D65" s="45">
        <v>11.1</v>
      </c>
      <c r="E65" s="45">
        <v>14.7</v>
      </c>
      <c r="F65" s="45">
        <v>9.1999999999999993</v>
      </c>
      <c r="G65" s="45">
        <v>27.3</v>
      </c>
      <c r="H65" s="45">
        <v>22.1</v>
      </c>
      <c r="I65" s="45">
        <v>26.1</v>
      </c>
      <c r="J65" s="45">
        <v>22.3</v>
      </c>
      <c r="K65" s="45">
        <v>14.6</v>
      </c>
      <c r="L65" s="45">
        <v>25.5</v>
      </c>
      <c r="M65" s="1">
        <v>29.6</v>
      </c>
      <c r="N65" s="1">
        <v>28.9</v>
      </c>
    </row>
    <row r="66" spans="1:14" ht="16.5" customHeight="1">
      <c r="A66" s="42" t="s">
        <v>143</v>
      </c>
      <c r="B66" s="44">
        <f t="shared" si="1"/>
        <v>2084.9</v>
      </c>
      <c r="C66" s="45">
        <v>49</v>
      </c>
      <c r="D66" s="45">
        <v>14.6</v>
      </c>
      <c r="E66" s="45">
        <v>41.9</v>
      </c>
      <c r="F66" s="45">
        <v>627.5</v>
      </c>
      <c r="G66" s="45">
        <v>964</v>
      </c>
      <c r="H66" s="45">
        <v>88.4</v>
      </c>
      <c r="I66" s="45">
        <v>129.1</v>
      </c>
      <c r="J66" s="45">
        <v>32.6</v>
      </c>
      <c r="K66" s="45">
        <v>19.899999999999999</v>
      </c>
      <c r="L66" s="45">
        <v>89</v>
      </c>
      <c r="M66" s="1">
        <v>16.399999999999999</v>
      </c>
      <c r="N66" s="1">
        <v>12.5</v>
      </c>
    </row>
    <row r="67" spans="1:14">
      <c r="A67" s="42" t="s">
        <v>52</v>
      </c>
      <c r="B67" s="44">
        <f t="shared" si="1"/>
        <v>4135.7000000000007</v>
      </c>
      <c r="C67" s="45">
        <v>288.60000000000002</v>
      </c>
      <c r="D67" s="45">
        <v>302.39999999999998</v>
      </c>
      <c r="E67" s="45">
        <v>393.2</v>
      </c>
      <c r="F67" s="45">
        <v>304.2</v>
      </c>
      <c r="G67" s="45">
        <v>335.9</v>
      </c>
      <c r="H67" s="45">
        <v>386.8</v>
      </c>
      <c r="I67" s="45">
        <v>327.5</v>
      </c>
      <c r="J67" s="45">
        <v>324.39999999999998</v>
      </c>
      <c r="K67" s="45">
        <v>399.5</v>
      </c>
      <c r="L67" s="45">
        <v>368.7</v>
      </c>
      <c r="M67" s="1">
        <v>300.3</v>
      </c>
      <c r="N67" s="1">
        <v>404.2</v>
      </c>
    </row>
    <row r="68" spans="1:14" ht="24">
      <c r="A68" s="43" t="s">
        <v>69</v>
      </c>
      <c r="B68" s="89">
        <f t="shared" si="1"/>
        <v>0.5</v>
      </c>
      <c r="C68" s="46">
        <v>0</v>
      </c>
      <c r="D68" s="46">
        <v>0.4</v>
      </c>
      <c r="E68" s="46">
        <v>0</v>
      </c>
      <c r="F68" s="46">
        <v>0</v>
      </c>
      <c r="G68" s="46">
        <v>0</v>
      </c>
      <c r="H68" s="46">
        <v>0</v>
      </c>
      <c r="I68" s="46">
        <v>0.1</v>
      </c>
      <c r="J68" s="46">
        <v>0</v>
      </c>
      <c r="K68" s="46">
        <v>0</v>
      </c>
      <c r="L68" s="46">
        <v>0</v>
      </c>
      <c r="M68" s="96">
        <v>0.1</v>
      </c>
      <c r="N68" s="96">
        <v>-0.1</v>
      </c>
    </row>
    <row r="69" spans="1:14">
      <c r="A69" s="26" t="s">
        <v>145</v>
      </c>
      <c r="B69" s="27"/>
      <c r="C69" s="3"/>
      <c r="D69" s="3"/>
      <c r="E69" s="3"/>
      <c r="F69" s="3"/>
      <c r="G69" s="3"/>
      <c r="H69" s="3"/>
      <c r="I69" s="3"/>
    </row>
    <row r="70" spans="1:14">
      <c r="A70" s="26" t="s">
        <v>148</v>
      </c>
      <c r="B70" s="4"/>
      <c r="C70" s="3"/>
      <c r="D70" s="3"/>
      <c r="E70" s="3"/>
      <c r="F70" s="3"/>
      <c r="G70" s="3"/>
      <c r="H70" s="3"/>
      <c r="I70" s="3"/>
    </row>
    <row r="71" spans="1:14">
      <c r="A71" s="28" t="s">
        <v>147</v>
      </c>
      <c r="B71" s="4"/>
      <c r="C71" s="3"/>
      <c r="D71" s="3"/>
      <c r="E71" s="3"/>
      <c r="F71" s="3"/>
      <c r="G71" s="3"/>
      <c r="H71" s="3"/>
      <c r="I71" s="3"/>
    </row>
    <row r="72" spans="1:14">
      <c r="A72" s="26" t="s">
        <v>146</v>
      </c>
      <c r="B72" s="4"/>
      <c r="C72" s="3"/>
      <c r="D72" s="3"/>
      <c r="E72" s="3"/>
      <c r="F72" s="3"/>
      <c r="G72" s="3"/>
      <c r="H72" s="3"/>
      <c r="I72" s="3"/>
    </row>
    <row r="73" spans="1:14">
      <c r="A73" s="29" t="s">
        <v>3</v>
      </c>
      <c r="B73" s="4"/>
      <c r="C73" s="3"/>
      <c r="D73" s="3"/>
      <c r="E73" s="3"/>
      <c r="F73" s="3"/>
      <c r="G73" s="3"/>
      <c r="H73" s="3"/>
      <c r="I73" s="3"/>
    </row>
    <row r="75" spans="1:14">
      <c r="B75" s="2"/>
    </row>
    <row r="77" spans="1:14">
      <c r="A77" s="30"/>
    </row>
    <row r="78" spans="1:14">
      <c r="A78" s="31"/>
    </row>
    <row r="79" spans="1:14">
      <c r="A79" s="31"/>
    </row>
  </sheetData>
  <mergeCells count="2">
    <mergeCell ref="A1:D1"/>
    <mergeCell ref="A3:N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pane xSplit="1" topLeftCell="L1" activePane="topRight" state="frozen"/>
      <selection activeCell="A24" sqref="A24"/>
      <selection pane="topRight" activeCell="E83" sqref="E83"/>
    </sheetView>
  </sheetViews>
  <sheetFormatPr baseColWidth="10" defaultColWidth="16.28515625" defaultRowHeight="12"/>
  <cols>
    <col min="1" max="1" width="48.85546875" style="1" customWidth="1"/>
    <col min="2" max="14" width="17.7109375" style="1" customWidth="1"/>
    <col min="15" max="16384" width="16.28515625" style="1"/>
  </cols>
  <sheetData>
    <row r="1" spans="1:14" ht="21" customHeight="1">
      <c r="A1" s="104"/>
      <c r="B1" s="104"/>
      <c r="C1" s="104"/>
      <c r="D1" s="104"/>
    </row>
    <row r="2" spans="1:14" ht="17.25" customHeight="1">
      <c r="A2" s="15" t="s">
        <v>165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>
      <c r="A3" s="100" t="s">
        <v>160</v>
      </c>
      <c r="B3" s="100"/>
      <c r="C3" s="100"/>
      <c r="D3" s="100"/>
      <c r="E3" s="100"/>
    </row>
    <row r="4" spans="1:14" ht="3.75" customHeight="1"/>
    <row r="5" spans="1:14">
      <c r="A5" s="32" t="s">
        <v>85</v>
      </c>
      <c r="B5" s="33" t="s">
        <v>59</v>
      </c>
      <c r="C5" s="33" t="s">
        <v>0</v>
      </c>
      <c r="D5" s="33" t="s">
        <v>55</v>
      </c>
      <c r="E5" s="33" t="s">
        <v>56</v>
      </c>
      <c r="F5" s="33" t="s">
        <v>60</v>
      </c>
      <c r="G5" s="33" t="s">
        <v>61</v>
      </c>
      <c r="H5" s="33" t="s">
        <v>62</v>
      </c>
      <c r="I5" s="33" t="s">
        <v>63</v>
      </c>
      <c r="J5" s="33" t="s">
        <v>64</v>
      </c>
      <c r="K5" s="33" t="s">
        <v>71</v>
      </c>
      <c r="L5" s="33" t="s">
        <v>72</v>
      </c>
      <c r="M5" s="33" t="s">
        <v>74</v>
      </c>
      <c r="N5" s="33" t="s">
        <v>75</v>
      </c>
    </row>
    <row r="6" spans="1:14" s="35" customFormat="1" ht="15" customHeight="1">
      <c r="A6" s="34" t="s">
        <v>161</v>
      </c>
      <c r="B6" s="44">
        <f>SUM(C6:N6)</f>
        <v>773122.6</v>
      </c>
      <c r="C6" s="44">
        <f>SUM(C7,C64)</f>
        <v>66097.899999999994</v>
      </c>
      <c r="D6" s="44">
        <f t="shared" ref="D6:N6" si="0">SUM(D7,D64)</f>
        <v>53165.9</v>
      </c>
      <c r="E6" s="44">
        <f t="shared" si="0"/>
        <v>61056.5</v>
      </c>
      <c r="F6" s="44">
        <f t="shared" si="0"/>
        <v>75500.100000000006</v>
      </c>
      <c r="G6" s="44">
        <f t="shared" si="0"/>
        <v>70090.2</v>
      </c>
      <c r="H6" s="44">
        <f t="shared" si="0"/>
        <v>71438.099999999991</v>
      </c>
      <c r="I6" s="44">
        <f t="shared" si="0"/>
        <v>72829.200000000012</v>
      </c>
      <c r="J6" s="44">
        <f t="shared" si="0"/>
        <v>57779.299999999996</v>
      </c>
      <c r="K6" s="44">
        <f t="shared" si="0"/>
        <v>59310.9</v>
      </c>
      <c r="L6" s="44">
        <f t="shared" si="0"/>
        <v>59691.899999999994</v>
      </c>
      <c r="M6" s="44">
        <f t="shared" si="0"/>
        <v>61113.400000000009</v>
      </c>
      <c r="N6" s="44">
        <f t="shared" si="0"/>
        <v>65049.19999999999</v>
      </c>
    </row>
    <row r="7" spans="1:14" s="35" customFormat="1">
      <c r="A7" s="34" t="s">
        <v>53</v>
      </c>
      <c r="B7" s="44">
        <f t="shared" ref="B7:B68" si="1">SUM(C7:N7)</f>
        <v>766907.7</v>
      </c>
      <c r="C7" s="44">
        <v>65716.5</v>
      </c>
      <c r="D7" s="44">
        <v>52816.4</v>
      </c>
      <c r="E7" s="44">
        <v>60596.4</v>
      </c>
      <c r="F7" s="44">
        <v>74290.8</v>
      </c>
      <c r="G7" s="44">
        <v>68628.2</v>
      </c>
      <c r="H7" s="44">
        <v>70971.899999999994</v>
      </c>
      <c r="I7" s="44">
        <v>72338.900000000009</v>
      </c>
      <c r="J7" s="44">
        <v>57335.1</v>
      </c>
      <c r="K7" s="44">
        <v>58946.6</v>
      </c>
      <c r="L7" s="44">
        <v>59238.499999999993</v>
      </c>
      <c r="M7" s="44">
        <v>61006.100000000006</v>
      </c>
      <c r="N7" s="44">
        <v>65022.299999999988</v>
      </c>
    </row>
    <row r="8" spans="1:14" s="35" customFormat="1">
      <c r="A8" s="34" t="s">
        <v>2</v>
      </c>
      <c r="B8" s="44">
        <f t="shared" si="1"/>
        <v>747988.10000000009</v>
      </c>
      <c r="C8" s="44">
        <v>64573.3</v>
      </c>
      <c r="D8" s="44">
        <v>51558.400000000001</v>
      </c>
      <c r="E8" s="44">
        <v>59209.5</v>
      </c>
      <c r="F8" s="44">
        <v>72874.400000000009</v>
      </c>
      <c r="G8" s="44">
        <v>67526.8</v>
      </c>
      <c r="H8" s="44">
        <v>69607.399999999994</v>
      </c>
      <c r="I8" s="44">
        <v>71211</v>
      </c>
      <c r="J8" s="44">
        <v>56001.599999999999</v>
      </c>
      <c r="K8" s="44">
        <v>57756</v>
      </c>
      <c r="L8" s="44">
        <v>58058.499999999993</v>
      </c>
      <c r="M8" s="44">
        <v>59357.8</v>
      </c>
      <c r="N8" s="44">
        <v>60253.399999999987</v>
      </c>
    </row>
    <row r="9" spans="1:14" s="35" customFormat="1">
      <c r="A9" s="34" t="s">
        <v>4</v>
      </c>
      <c r="B9" s="44">
        <f t="shared" si="1"/>
        <v>342233.80000000005</v>
      </c>
      <c r="C9" s="44">
        <v>29225</v>
      </c>
      <c r="D9" s="44">
        <v>21052.799999999999</v>
      </c>
      <c r="E9" s="44">
        <v>22967.1</v>
      </c>
      <c r="F9" s="44">
        <v>39509.100000000006</v>
      </c>
      <c r="G9" s="44">
        <v>34079.699999999997</v>
      </c>
      <c r="H9" s="44">
        <v>35324.299999999996</v>
      </c>
      <c r="I9" s="44">
        <v>38983.5</v>
      </c>
      <c r="J9" s="44">
        <v>22772.400000000001</v>
      </c>
      <c r="K9" s="44">
        <v>23816</v>
      </c>
      <c r="L9" s="44">
        <v>24315.3</v>
      </c>
      <c r="M9" s="44">
        <v>25934.2</v>
      </c>
      <c r="N9" s="44">
        <v>24254.399999999998</v>
      </c>
    </row>
    <row r="10" spans="1:14">
      <c r="A10" s="36" t="s">
        <v>9</v>
      </c>
      <c r="B10" s="44">
        <f t="shared" si="1"/>
        <v>103149.90000000001</v>
      </c>
      <c r="C10" s="45">
        <v>10101.6</v>
      </c>
      <c r="D10" s="45">
        <v>8585.1</v>
      </c>
      <c r="E10" s="45">
        <v>9046.2000000000007</v>
      </c>
      <c r="F10" s="45">
        <v>8895.6</v>
      </c>
      <c r="G10" s="45">
        <v>9912.6</v>
      </c>
      <c r="H10" s="45">
        <v>7929.1</v>
      </c>
      <c r="I10" s="45">
        <v>7446.9</v>
      </c>
      <c r="J10" s="45">
        <v>7885.7</v>
      </c>
      <c r="K10" s="45">
        <v>7842</v>
      </c>
      <c r="L10" s="45">
        <v>7744.4</v>
      </c>
      <c r="M10" s="45">
        <v>8250.6</v>
      </c>
      <c r="N10" s="45">
        <v>9510.1</v>
      </c>
    </row>
    <row r="11" spans="1:14">
      <c r="A11" s="36" t="s">
        <v>10</v>
      </c>
      <c r="B11" s="44">
        <f t="shared" si="1"/>
        <v>180075.4</v>
      </c>
      <c r="C11" s="45">
        <v>12514</v>
      </c>
      <c r="D11" s="45">
        <v>9348.4</v>
      </c>
      <c r="E11" s="45">
        <v>9907.2000000000007</v>
      </c>
      <c r="F11" s="45">
        <v>25353.7</v>
      </c>
      <c r="G11" s="45">
        <v>16932.3</v>
      </c>
      <c r="H11" s="45">
        <v>22657.599999999999</v>
      </c>
      <c r="I11" s="45">
        <v>26942.3</v>
      </c>
      <c r="J11" s="45">
        <v>10794.6</v>
      </c>
      <c r="K11" s="45">
        <v>11291.5</v>
      </c>
      <c r="L11" s="45">
        <v>11978.1</v>
      </c>
      <c r="M11" s="45">
        <v>13055.8</v>
      </c>
      <c r="N11" s="45">
        <v>9299.9</v>
      </c>
    </row>
    <row r="12" spans="1:14" ht="24">
      <c r="A12" s="36" t="s">
        <v>8</v>
      </c>
      <c r="B12" s="44">
        <f t="shared" si="1"/>
        <v>56747.700000000012</v>
      </c>
      <c r="C12" s="45">
        <v>6473.7</v>
      </c>
      <c r="D12" s="45">
        <v>3005.7</v>
      </c>
      <c r="E12" s="45">
        <v>3881.6</v>
      </c>
      <c r="F12" s="45">
        <v>5126.3999999999996</v>
      </c>
      <c r="G12" s="45">
        <v>7004.1</v>
      </c>
      <c r="H12" s="45">
        <v>4567.5</v>
      </c>
      <c r="I12" s="45">
        <v>4365.3</v>
      </c>
      <c r="J12" s="45">
        <v>3898.9</v>
      </c>
      <c r="K12" s="45">
        <v>4504.8</v>
      </c>
      <c r="L12" s="45">
        <v>4319.8</v>
      </c>
      <c r="M12" s="45">
        <v>4440.1000000000004</v>
      </c>
      <c r="N12" s="45">
        <v>5159.8</v>
      </c>
    </row>
    <row r="13" spans="1:14">
      <c r="A13" s="36" t="s">
        <v>7</v>
      </c>
      <c r="B13" s="44">
        <f t="shared" si="1"/>
        <v>2260.8000000000002</v>
      </c>
      <c r="C13" s="45">
        <v>135.69999999999999</v>
      </c>
      <c r="D13" s="45">
        <v>113.6</v>
      </c>
      <c r="E13" s="45">
        <v>132.1</v>
      </c>
      <c r="F13" s="45">
        <v>133.4</v>
      </c>
      <c r="G13" s="45">
        <v>230.7</v>
      </c>
      <c r="H13" s="45">
        <v>170.1</v>
      </c>
      <c r="I13" s="45">
        <v>229</v>
      </c>
      <c r="J13" s="45">
        <v>193.2</v>
      </c>
      <c r="K13" s="45">
        <v>177.7</v>
      </c>
      <c r="L13" s="45">
        <v>273</v>
      </c>
      <c r="M13" s="45">
        <v>187.7</v>
      </c>
      <c r="N13" s="45">
        <v>284.60000000000002</v>
      </c>
    </row>
    <row r="14" spans="1:14" s="35" customFormat="1">
      <c r="A14" s="34" t="s">
        <v>5</v>
      </c>
      <c r="B14" s="44">
        <f t="shared" si="1"/>
        <v>45833.1</v>
      </c>
      <c r="C14" s="44">
        <v>2893.2000000000003</v>
      </c>
      <c r="D14" s="44">
        <v>3129.4</v>
      </c>
      <c r="E14" s="44" t="s">
        <v>164</v>
      </c>
      <c r="F14" s="44">
        <v>4640.9000000000005</v>
      </c>
      <c r="G14" s="44">
        <v>4964.2999999999993</v>
      </c>
      <c r="H14" s="44">
        <v>4855.0000000000009</v>
      </c>
      <c r="I14" s="44">
        <v>3416.9999999999995</v>
      </c>
      <c r="J14" s="44">
        <v>3131.4</v>
      </c>
      <c r="K14" s="44">
        <v>4666.2</v>
      </c>
      <c r="L14" s="44">
        <v>6149.7999999999993</v>
      </c>
      <c r="M14" s="44">
        <v>3378.9000000000005</v>
      </c>
      <c r="N14" s="44">
        <v>4606.9999999999991</v>
      </c>
    </row>
    <row r="15" spans="1:14" s="35" customFormat="1" ht="24">
      <c r="A15" s="37" t="s">
        <v>6</v>
      </c>
      <c r="B15" s="44">
        <f t="shared" si="1"/>
        <v>49223.6</v>
      </c>
      <c r="C15" s="44">
        <v>2753.4</v>
      </c>
      <c r="D15" s="44">
        <v>2975.2000000000003</v>
      </c>
      <c r="E15" s="44">
        <v>5249.8</v>
      </c>
      <c r="F15" s="44">
        <v>4483.3</v>
      </c>
      <c r="G15" s="44">
        <v>4764.0999999999995</v>
      </c>
      <c r="H15" s="44">
        <v>4655.9000000000005</v>
      </c>
      <c r="I15" s="44">
        <v>3222.2999999999997</v>
      </c>
      <c r="J15" s="44">
        <v>2985.1</v>
      </c>
      <c r="K15" s="44">
        <v>4523.0999999999995</v>
      </c>
      <c r="L15" s="44">
        <v>5992.7999999999993</v>
      </c>
      <c r="M15" s="44">
        <v>3217.4000000000005</v>
      </c>
      <c r="N15" s="44">
        <v>4401.1999999999989</v>
      </c>
    </row>
    <row r="16" spans="1:14" ht="24">
      <c r="A16" s="40" t="s">
        <v>13</v>
      </c>
      <c r="B16" s="44">
        <f t="shared" si="1"/>
        <v>5105.2000000000007</v>
      </c>
      <c r="C16" s="45">
        <v>103.8</v>
      </c>
      <c r="D16" s="45">
        <v>380.9</v>
      </c>
      <c r="E16" s="45">
        <v>1696.1</v>
      </c>
      <c r="F16" s="45">
        <v>178.8</v>
      </c>
      <c r="G16" s="45">
        <v>181.5</v>
      </c>
      <c r="H16" s="45">
        <v>161.69999999999999</v>
      </c>
      <c r="I16" s="45">
        <v>143.30000000000001</v>
      </c>
      <c r="J16" s="45">
        <v>273.60000000000002</v>
      </c>
      <c r="K16" s="45">
        <v>1345.4</v>
      </c>
      <c r="L16" s="45">
        <v>202</v>
      </c>
      <c r="M16" s="45">
        <v>178.8</v>
      </c>
      <c r="N16" s="45">
        <v>259.3</v>
      </c>
    </row>
    <row r="17" spans="1:14">
      <c r="A17" s="40" t="s">
        <v>14</v>
      </c>
      <c r="B17" s="44">
        <f t="shared" si="1"/>
        <v>9401</v>
      </c>
      <c r="C17" s="45">
        <v>246</v>
      </c>
      <c r="D17" s="45">
        <v>149.4</v>
      </c>
      <c r="E17" s="45">
        <v>262</v>
      </c>
      <c r="F17" s="45">
        <v>1900.6</v>
      </c>
      <c r="G17" s="45">
        <v>2008.7</v>
      </c>
      <c r="H17" s="45">
        <v>279.3</v>
      </c>
      <c r="I17" s="45">
        <v>348.2</v>
      </c>
      <c r="J17" s="45">
        <v>147.19999999999999</v>
      </c>
      <c r="K17" s="45">
        <v>235.2</v>
      </c>
      <c r="L17" s="45">
        <v>3019.3</v>
      </c>
      <c r="M17" s="45">
        <v>350.2</v>
      </c>
      <c r="N17" s="45">
        <v>454.9</v>
      </c>
    </row>
    <row r="18" spans="1:14">
      <c r="A18" s="40" t="s">
        <v>15</v>
      </c>
      <c r="B18" s="44">
        <f t="shared" si="1"/>
        <v>13131.8</v>
      </c>
      <c r="C18" s="45">
        <v>754.8</v>
      </c>
      <c r="D18" s="45">
        <v>1023.7</v>
      </c>
      <c r="E18" s="45">
        <v>1321.7</v>
      </c>
      <c r="F18" s="45">
        <v>978</v>
      </c>
      <c r="G18" s="45">
        <v>1028.7</v>
      </c>
      <c r="H18" s="45">
        <v>1078.2</v>
      </c>
      <c r="I18" s="45">
        <v>1213.0999999999999</v>
      </c>
      <c r="J18" s="45">
        <v>1115.3</v>
      </c>
      <c r="K18" s="45">
        <v>1083.5999999999999</v>
      </c>
      <c r="L18" s="45">
        <v>1205</v>
      </c>
      <c r="M18" s="45">
        <v>1124.2</v>
      </c>
      <c r="N18" s="45">
        <v>1205.5</v>
      </c>
    </row>
    <row r="19" spans="1:14">
      <c r="A19" s="40" t="s">
        <v>16</v>
      </c>
      <c r="B19" s="44">
        <f t="shared" si="1"/>
        <v>2098.9</v>
      </c>
      <c r="C19" s="45">
        <v>161</v>
      </c>
      <c r="D19" s="45">
        <v>167.9</v>
      </c>
      <c r="E19" s="45">
        <v>203.4</v>
      </c>
      <c r="F19" s="45">
        <v>161.80000000000001</v>
      </c>
      <c r="G19" s="45">
        <v>185.3</v>
      </c>
      <c r="H19" s="45">
        <v>180</v>
      </c>
      <c r="I19" s="45">
        <v>167.9</v>
      </c>
      <c r="J19" s="45">
        <v>166.8</v>
      </c>
      <c r="K19" s="45">
        <v>175.8</v>
      </c>
      <c r="L19" s="45">
        <v>181.5</v>
      </c>
      <c r="M19" s="45">
        <v>171.7</v>
      </c>
      <c r="N19" s="45">
        <v>175.8</v>
      </c>
    </row>
    <row r="20" spans="1:14">
      <c r="A20" s="40" t="s">
        <v>17</v>
      </c>
      <c r="B20" s="44">
        <f t="shared" si="1"/>
        <v>1158.3</v>
      </c>
      <c r="C20" s="45">
        <v>82</v>
      </c>
      <c r="D20" s="45">
        <v>71.400000000000006</v>
      </c>
      <c r="E20" s="45">
        <v>136.6</v>
      </c>
      <c r="F20" s="45">
        <v>76.099999999999994</v>
      </c>
      <c r="G20" s="45">
        <v>72.3</v>
      </c>
      <c r="H20" s="45">
        <v>106.7</v>
      </c>
      <c r="I20" s="45">
        <v>92.6</v>
      </c>
      <c r="J20" s="45">
        <v>100.6</v>
      </c>
      <c r="K20" s="45">
        <v>96.5</v>
      </c>
      <c r="L20" s="45">
        <v>97.9</v>
      </c>
      <c r="M20" s="45">
        <v>84.9</v>
      </c>
      <c r="N20" s="45">
        <v>140.69999999999999</v>
      </c>
    </row>
    <row r="21" spans="1:14">
      <c r="A21" s="40" t="s">
        <v>12</v>
      </c>
      <c r="B21" s="44">
        <f t="shared" si="1"/>
        <v>15506.1</v>
      </c>
      <c r="C21" s="45">
        <v>1055.2</v>
      </c>
      <c r="D21" s="45">
        <v>1123.8</v>
      </c>
      <c r="E21" s="45">
        <v>1448.3</v>
      </c>
      <c r="F21" s="45">
        <v>1107.2</v>
      </c>
      <c r="G21" s="45">
        <v>1172.7</v>
      </c>
      <c r="H21" s="45">
        <v>1450.2</v>
      </c>
      <c r="I21" s="45">
        <v>1190.5999999999999</v>
      </c>
      <c r="J21" s="45">
        <v>1114.3</v>
      </c>
      <c r="K21" s="45">
        <v>1548.7</v>
      </c>
      <c r="L21" s="45">
        <v>1215.2</v>
      </c>
      <c r="M21" s="45">
        <v>1210.8</v>
      </c>
      <c r="N21" s="45">
        <v>1869.1</v>
      </c>
    </row>
    <row r="22" spans="1:14">
      <c r="A22" s="40" t="s">
        <v>11</v>
      </c>
      <c r="B22" s="44">
        <f t="shared" si="1"/>
        <v>2822.3000000000006</v>
      </c>
      <c r="C22" s="45">
        <v>350.6</v>
      </c>
      <c r="D22" s="45">
        <v>58.1</v>
      </c>
      <c r="E22" s="45">
        <v>181.7</v>
      </c>
      <c r="F22" s="45">
        <v>80.8</v>
      </c>
      <c r="G22" s="45">
        <v>114.9</v>
      </c>
      <c r="H22" s="45">
        <v>1399.8</v>
      </c>
      <c r="I22" s="45">
        <v>66.599999999999994</v>
      </c>
      <c r="J22" s="45">
        <v>67.3</v>
      </c>
      <c r="K22" s="45">
        <v>37.9</v>
      </c>
      <c r="L22" s="45">
        <v>71.900000000000006</v>
      </c>
      <c r="M22" s="45">
        <v>96.8</v>
      </c>
      <c r="N22" s="45">
        <v>295.89999999999998</v>
      </c>
    </row>
    <row r="23" spans="1:14" s="35" customFormat="1">
      <c r="A23" s="37" t="s">
        <v>18</v>
      </c>
      <c r="B23" s="44">
        <f t="shared" si="1"/>
        <v>2086.1</v>
      </c>
      <c r="C23" s="44">
        <v>139.80000000000001</v>
      </c>
      <c r="D23" s="44">
        <v>154.19999999999999</v>
      </c>
      <c r="E23" s="44">
        <v>226.8</v>
      </c>
      <c r="F23" s="44">
        <v>157.6</v>
      </c>
      <c r="G23" s="44">
        <v>200.2</v>
      </c>
      <c r="H23" s="44">
        <v>199.1</v>
      </c>
      <c r="I23" s="44">
        <v>194.7</v>
      </c>
      <c r="J23" s="44">
        <v>146.30000000000001</v>
      </c>
      <c r="K23" s="44">
        <v>143.1</v>
      </c>
      <c r="L23" s="44">
        <v>157</v>
      </c>
      <c r="M23" s="44">
        <v>161.5</v>
      </c>
      <c r="N23" s="44">
        <v>205.8</v>
      </c>
    </row>
    <row r="24" spans="1:14" s="35" customFormat="1">
      <c r="A24" s="34" t="s">
        <v>65</v>
      </c>
      <c r="B24" s="44">
        <f t="shared" si="1"/>
        <v>343355.89999999997</v>
      </c>
      <c r="C24" s="44">
        <v>31494.600000000002</v>
      </c>
      <c r="D24" s="44">
        <v>26439.200000000001</v>
      </c>
      <c r="E24" s="44">
        <v>29822.5</v>
      </c>
      <c r="F24" s="44">
        <v>27758.799999999999</v>
      </c>
      <c r="G24" s="44">
        <v>27569.8</v>
      </c>
      <c r="H24" s="44">
        <v>28539.499999999996</v>
      </c>
      <c r="I24" s="44">
        <v>27834.799999999999</v>
      </c>
      <c r="J24" s="44">
        <v>29024.800000000003</v>
      </c>
      <c r="K24" s="44">
        <v>28311.899999999998</v>
      </c>
      <c r="L24" s="44">
        <v>26812.699999999997</v>
      </c>
      <c r="M24" s="44">
        <v>29222.300000000003</v>
      </c>
      <c r="N24" s="44">
        <v>30524.999999999996</v>
      </c>
    </row>
    <row r="25" spans="1:14" s="35" customFormat="1">
      <c r="A25" s="37" t="s">
        <v>19</v>
      </c>
      <c r="B25" s="44">
        <f t="shared" si="1"/>
        <v>188587.6</v>
      </c>
      <c r="C25" s="44">
        <v>18118.900000000001</v>
      </c>
      <c r="D25" s="44">
        <v>14379</v>
      </c>
      <c r="E25" s="44">
        <v>16312.1</v>
      </c>
      <c r="F25" s="44">
        <v>15940.7</v>
      </c>
      <c r="G25" s="44">
        <v>14605</v>
      </c>
      <c r="H25" s="44">
        <v>15586.4</v>
      </c>
      <c r="I25" s="44">
        <v>15449.8</v>
      </c>
      <c r="J25" s="44">
        <v>15381.7</v>
      </c>
      <c r="K25" s="44">
        <v>15633.3</v>
      </c>
      <c r="L25" s="44">
        <v>14571.9</v>
      </c>
      <c r="M25" s="44">
        <v>15237.7</v>
      </c>
      <c r="N25" s="44">
        <v>17371.099999999999</v>
      </c>
    </row>
    <row r="26" spans="1:14" ht="24">
      <c r="A26" s="40" t="s">
        <v>20</v>
      </c>
      <c r="B26" s="44">
        <f t="shared" si="1"/>
        <v>188587.6</v>
      </c>
      <c r="C26" s="45">
        <v>18118.900000000001</v>
      </c>
      <c r="D26" s="45">
        <v>14379</v>
      </c>
      <c r="E26" s="45">
        <v>16312.1</v>
      </c>
      <c r="F26" s="45">
        <v>15940.7</v>
      </c>
      <c r="G26" s="45">
        <v>14605</v>
      </c>
      <c r="H26" s="45">
        <v>15586.4</v>
      </c>
      <c r="I26" s="45">
        <v>15449.8</v>
      </c>
      <c r="J26" s="45">
        <v>15381.7</v>
      </c>
      <c r="K26" s="45">
        <v>15633.3</v>
      </c>
      <c r="L26" s="45">
        <v>14571.9</v>
      </c>
      <c r="M26" s="45">
        <v>15237.7</v>
      </c>
      <c r="N26" s="45">
        <v>17371.099999999999</v>
      </c>
    </row>
    <row r="27" spans="1:14" s="35" customFormat="1" ht="24">
      <c r="A27" s="37" t="s">
        <v>21</v>
      </c>
      <c r="B27" s="44">
        <f t="shared" si="1"/>
        <v>129312.70000000001</v>
      </c>
      <c r="C27" s="44">
        <v>10918.7</v>
      </c>
      <c r="D27" s="44">
        <v>9734.6</v>
      </c>
      <c r="E27" s="44">
        <v>11363.199999999999</v>
      </c>
      <c r="F27" s="44">
        <v>10120.299999999999</v>
      </c>
      <c r="G27" s="44">
        <v>10892</v>
      </c>
      <c r="H27" s="44">
        <v>11136.199999999999</v>
      </c>
      <c r="I27" s="44">
        <v>10506</v>
      </c>
      <c r="J27" s="44">
        <v>11755.6</v>
      </c>
      <c r="K27" s="44">
        <v>10577.300000000001</v>
      </c>
      <c r="L27" s="44">
        <v>10168.4</v>
      </c>
      <c r="M27" s="44">
        <v>11732.6</v>
      </c>
      <c r="N27" s="44">
        <v>10407.799999999999</v>
      </c>
    </row>
    <row r="28" spans="1:14" ht="24">
      <c r="A28" s="40" t="s">
        <v>22</v>
      </c>
      <c r="B28" s="44">
        <f t="shared" si="1"/>
        <v>47188.700000000004</v>
      </c>
      <c r="C28" s="45">
        <v>3466.6</v>
      </c>
      <c r="D28" s="45">
        <v>3527.9</v>
      </c>
      <c r="E28" s="45">
        <v>4490.5</v>
      </c>
      <c r="F28" s="45">
        <v>3583.4</v>
      </c>
      <c r="G28" s="45">
        <v>3922.8</v>
      </c>
      <c r="H28" s="45">
        <v>4263</v>
      </c>
      <c r="I28" s="45">
        <v>3776.1</v>
      </c>
      <c r="J28" s="45">
        <v>4543.5</v>
      </c>
      <c r="K28" s="45">
        <v>3762.2</v>
      </c>
      <c r="L28" s="45">
        <v>3643.9</v>
      </c>
      <c r="M28" s="45">
        <v>4783.8</v>
      </c>
      <c r="N28" s="45">
        <v>3425</v>
      </c>
    </row>
    <row r="29" spans="1:14" ht="24">
      <c r="A29" s="40" t="s">
        <v>23</v>
      </c>
      <c r="B29" s="44">
        <f t="shared" si="1"/>
        <v>32225.100000000002</v>
      </c>
      <c r="C29" s="45">
        <v>2410</v>
      </c>
      <c r="D29" s="45">
        <v>2566</v>
      </c>
      <c r="E29" s="45">
        <v>3229.2</v>
      </c>
      <c r="F29" s="45">
        <v>2452.1</v>
      </c>
      <c r="G29" s="45">
        <v>2639.3</v>
      </c>
      <c r="H29" s="45">
        <v>2901.4</v>
      </c>
      <c r="I29" s="45">
        <v>2524.6</v>
      </c>
      <c r="J29" s="45">
        <v>3040.9</v>
      </c>
      <c r="K29" s="45">
        <v>2502.6</v>
      </c>
      <c r="L29" s="45">
        <v>2489.9</v>
      </c>
      <c r="M29" s="45">
        <v>2953.1</v>
      </c>
      <c r="N29" s="45">
        <v>2516</v>
      </c>
    </row>
    <row r="30" spans="1:14" ht="24">
      <c r="A30" s="40" t="s">
        <v>24</v>
      </c>
      <c r="B30" s="44">
        <f t="shared" si="1"/>
        <v>9553.7000000000007</v>
      </c>
      <c r="C30" s="45">
        <v>1429.6</v>
      </c>
      <c r="D30" s="45">
        <v>624.29999999999995</v>
      </c>
      <c r="E30" s="45">
        <v>724.7</v>
      </c>
      <c r="F30" s="45">
        <v>904.1</v>
      </c>
      <c r="G30" s="45">
        <v>956.1</v>
      </c>
      <c r="H30" s="45">
        <v>600.6</v>
      </c>
      <c r="I30" s="45">
        <v>672.2</v>
      </c>
      <c r="J30" s="45">
        <v>624.5</v>
      </c>
      <c r="K30" s="45">
        <v>712.6</v>
      </c>
      <c r="L30" s="45">
        <v>708.7</v>
      </c>
      <c r="M30" s="45">
        <v>595.1</v>
      </c>
      <c r="N30" s="45">
        <v>1001.2</v>
      </c>
    </row>
    <row r="31" spans="1:14">
      <c r="A31" s="40" t="s">
        <v>25</v>
      </c>
      <c r="B31" s="44">
        <f t="shared" si="1"/>
        <v>19292.7</v>
      </c>
      <c r="C31" s="45">
        <v>1903</v>
      </c>
      <c r="D31" s="45">
        <v>1480</v>
      </c>
      <c r="E31" s="45">
        <v>1284.8</v>
      </c>
      <c r="F31" s="45">
        <v>1431.5</v>
      </c>
      <c r="G31" s="45">
        <v>1474.8</v>
      </c>
      <c r="H31" s="45">
        <v>1632.1</v>
      </c>
      <c r="I31" s="45">
        <v>1660.3</v>
      </c>
      <c r="J31" s="45">
        <v>1722.7</v>
      </c>
      <c r="K31" s="45">
        <v>1710.1</v>
      </c>
      <c r="L31" s="45">
        <v>1591.4</v>
      </c>
      <c r="M31" s="45">
        <v>1694.6</v>
      </c>
      <c r="N31" s="45">
        <v>1707.4</v>
      </c>
    </row>
    <row r="32" spans="1:14">
      <c r="A32" s="40" t="s">
        <v>26</v>
      </c>
      <c r="B32" s="44">
        <f t="shared" si="1"/>
        <v>493.2</v>
      </c>
      <c r="C32" s="45">
        <v>50.1</v>
      </c>
      <c r="D32" s="45">
        <v>55.3</v>
      </c>
      <c r="E32" s="45">
        <v>26.1</v>
      </c>
      <c r="F32" s="45">
        <v>40.6</v>
      </c>
      <c r="G32" s="45">
        <v>37.799999999999997</v>
      </c>
      <c r="H32" s="45">
        <v>41.3</v>
      </c>
      <c r="I32" s="45">
        <v>6</v>
      </c>
      <c r="J32" s="45">
        <v>28.8</v>
      </c>
      <c r="K32" s="45">
        <v>77.599999999999994</v>
      </c>
      <c r="L32" s="45">
        <v>33.200000000000003</v>
      </c>
      <c r="M32" s="45">
        <v>44</v>
      </c>
      <c r="N32" s="45">
        <v>52.4</v>
      </c>
    </row>
    <row r="33" spans="1:14">
      <c r="A33" s="40" t="s">
        <v>27</v>
      </c>
      <c r="B33" s="44">
        <f t="shared" si="1"/>
        <v>9035.5</v>
      </c>
      <c r="C33" s="45">
        <v>759</v>
      </c>
      <c r="D33" s="45">
        <v>751</v>
      </c>
      <c r="E33" s="45">
        <v>728.5</v>
      </c>
      <c r="F33" s="45">
        <v>741.8</v>
      </c>
      <c r="G33" s="45">
        <v>745.5</v>
      </c>
      <c r="H33" s="45">
        <v>753.8</v>
      </c>
      <c r="I33" s="45">
        <v>752</v>
      </c>
      <c r="J33" s="45">
        <v>756.7</v>
      </c>
      <c r="K33" s="45">
        <v>758.1</v>
      </c>
      <c r="L33" s="45">
        <v>761.5</v>
      </c>
      <c r="M33" s="45">
        <v>770.6</v>
      </c>
      <c r="N33" s="45">
        <v>757</v>
      </c>
    </row>
    <row r="34" spans="1:14">
      <c r="A34" s="40" t="s">
        <v>28</v>
      </c>
      <c r="B34" s="44">
        <f t="shared" si="1"/>
        <v>11491.3</v>
      </c>
      <c r="C34" s="45">
        <v>897</v>
      </c>
      <c r="D34" s="45">
        <v>726.7</v>
      </c>
      <c r="E34" s="45">
        <v>872.6</v>
      </c>
      <c r="F34" s="45">
        <v>966.8</v>
      </c>
      <c r="G34" s="45">
        <v>1111.5</v>
      </c>
      <c r="H34" s="45">
        <v>940.6</v>
      </c>
      <c r="I34" s="45">
        <v>1114.5999999999999</v>
      </c>
      <c r="J34" s="45">
        <v>1031.4000000000001</v>
      </c>
      <c r="K34" s="45">
        <v>1053.5</v>
      </c>
      <c r="L34" s="45">
        <v>936.4</v>
      </c>
      <c r="M34" s="45">
        <v>891.4</v>
      </c>
      <c r="N34" s="45">
        <v>948.8</v>
      </c>
    </row>
    <row r="35" spans="1:14">
      <c r="A35" s="40" t="s">
        <v>11</v>
      </c>
      <c r="B35" s="44">
        <f t="shared" si="1"/>
        <v>32.5</v>
      </c>
      <c r="C35" s="45">
        <v>3.4</v>
      </c>
      <c r="D35" s="45">
        <v>3.4</v>
      </c>
      <c r="E35" s="45">
        <v>6.8</v>
      </c>
      <c r="F35" s="45">
        <v>0</v>
      </c>
      <c r="G35" s="45">
        <v>4.2</v>
      </c>
      <c r="H35" s="45">
        <v>3.4</v>
      </c>
      <c r="I35" s="45">
        <v>0.2</v>
      </c>
      <c r="J35" s="45">
        <v>7.1</v>
      </c>
      <c r="K35" s="45">
        <v>0.6</v>
      </c>
      <c r="L35" s="45">
        <v>3.4</v>
      </c>
      <c r="M35" s="45">
        <v>0</v>
      </c>
      <c r="N35" s="45">
        <v>0</v>
      </c>
    </row>
    <row r="36" spans="1:14" s="35" customFormat="1">
      <c r="A36" s="37" t="s">
        <v>29</v>
      </c>
      <c r="B36" s="44">
        <f t="shared" si="1"/>
        <v>23703.999999999996</v>
      </c>
      <c r="C36" s="44">
        <v>2289.2999999999997</v>
      </c>
      <c r="D36" s="44">
        <v>2241.1999999999998</v>
      </c>
      <c r="E36" s="44">
        <v>2053.9</v>
      </c>
      <c r="F36" s="44">
        <v>1612.6</v>
      </c>
      <c r="G36" s="44">
        <v>1967.1</v>
      </c>
      <c r="H36" s="44">
        <v>1726.1</v>
      </c>
      <c r="I36" s="44">
        <v>1739.6000000000001</v>
      </c>
      <c r="J36" s="44">
        <v>1748.5000000000002</v>
      </c>
      <c r="K36" s="44">
        <v>1976.6999999999998</v>
      </c>
      <c r="L36" s="44">
        <v>1897.8000000000002</v>
      </c>
      <c r="M36" s="44">
        <v>2078.1</v>
      </c>
      <c r="N36" s="44">
        <v>2373.1</v>
      </c>
    </row>
    <row r="37" spans="1:14">
      <c r="A37" s="40" t="s">
        <v>31</v>
      </c>
      <c r="B37" s="44">
        <f t="shared" si="1"/>
        <v>19329.2</v>
      </c>
      <c r="C37" s="45">
        <v>1303.4000000000001</v>
      </c>
      <c r="D37" s="45">
        <v>1503.3</v>
      </c>
      <c r="E37" s="45">
        <v>1846</v>
      </c>
      <c r="F37" s="45">
        <v>1442.8</v>
      </c>
      <c r="G37" s="45">
        <v>1791.6</v>
      </c>
      <c r="H37" s="45">
        <v>1555.1</v>
      </c>
      <c r="I37" s="45">
        <v>1569.5</v>
      </c>
      <c r="J37" s="45">
        <v>1580.2</v>
      </c>
      <c r="K37" s="45">
        <v>1802.6</v>
      </c>
      <c r="L37" s="45">
        <v>1666.4</v>
      </c>
      <c r="M37" s="45">
        <v>1631.2</v>
      </c>
      <c r="N37" s="45">
        <v>1637.1</v>
      </c>
    </row>
    <row r="38" spans="1:14">
      <c r="A38" s="40" t="s">
        <v>30</v>
      </c>
      <c r="B38" s="44">
        <f t="shared" si="1"/>
        <v>2765.5</v>
      </c>
      <c r="C38" s="45">
        <v>867.8</v>
      </c>
      <c r="D38" s="45">
        <v>619.79999999999995</v>
      </c>
      <c r="E38" s="45">
        <v>79.900000000000006</v>
      </c>
      <c r="F38" s="45">
        <v>42</v>
      </c>
      <c r="G38" s="45">
        <v>47.2</v>
      </c>
      <c r="H38" s="45">
        <v>41.5</v>
      </c>
      <c r="I38" s="45">
        <v>41.9</v>
      </c>
      <c r="J38" s="45">
        <v>39.5</v>
      </c>
      <c r="K38" s="45">
        <v>40.5</v>
      </c>
      <c r="L38" s="45">
        <v>87.8</v>
      </c>
      <c r="M38" s="45">
        <v>312.39999999999998</v>
      </c>
      <c r="N38" s="45">
        <v>545.20000000000005</v>
      </c>
    </row>
    <row r="39" spans="1:14">
      <c r="A39" s="40" t="s">
        <v>66</v>
      </c>
      <c r="B39" s="44">
        <f t="shared" si="1"/>
        <v>1217.1999999999998</v>
      </c>
      <c r="C39" s="45">
        <v>90.2</v>
      </c>
      <c r="D39" s="45">
        <v>90.1</v>
      </c>
      <c r="E39" s="45">
        <v>98</v>
      </c>
      <c r="F39" s="45">
        <v>97.7</v>
      </c>
      <c r="G39" s="45">
        <v>98.1</v>
      </c>
      <c r="H39" s="45">
        <v>99</v>
      </c>
      <c r="I39" s="45">
        <v>97.9</v>
      </c>
      <c r="J39" s="45">
        <v>98.4</v>
      </c>
      <c r="K39" s="45">
        <v>102.6</v>
      </c>
      <c r="L39" s="45">
        <v>101.9</v>
      </c>
      <c r="M39" s="45">
        <v>101.7</v>
      </c>
      <c r="N39" s="45">
        <v>141.6</v>
      </c>
    </row>
    <row r="40" spans="1:14">
      <c r="A40" s="40" t="s">
        <v>32</v>
      </c>
      <c r="B40" s="44">
        <f t="shared" si="1"/>
        <v>392.09999999999997</v>
      </c>
      <c r="C40" s="45">
        <v>27.9</v>
      </c>
      <c r="D40" s="45">
        <v>28</v>
      </c>
      <c r="E40" s="45">
        <v>30</v>
      </c>
      <c r="F40" s="45">
        <v>30.1</v>
      </c>
      <c r="G40" s="45">
        <v>30.2</v>
      </c>
      <c r="H40" s="45">
        <v>30.5</v>
      </c>
      <c r="I40" s="45">
        <v>30.3</v>
      </c>
      <c r="J40" s="45">
        <v>30.4</v>
      </c>
      <c r="K40" s="45">
        <v>31</v>
      </c>
      <c r="L40" s="45">
        <v>41.7</v>
      </c>
      <c r="M40" s="45">
        <v>32.799999999999997</v>
      </c>
      <c r="N40" s="45">
        <v>49.2</v>
      </c>
    </row>
    <row r="41" spans="1:14" s="35" customFormat="1" ht="24">
      <c r="A41" s="37" t="s">
        <v>33</v>
      </c>
      <c r="B41" s="44">
        <f t="shared" si="1"/>
        <v>1751.6</v>
      </c>
      <c r="C41" s="44">
        <v>167.7</v>
      </c>
      <c r="D41" s="44">
        <v>84.4</v>
      </c>
      <c r="E41" s="44">
        <v>93.3</v>
      </c>
      <c r="F41" s="44">
        <v>85.2</v>
      </c>
      <c r="G41" s="44">
        <v>105.7</v>
      </c>
      <c r="H41" s="44">
        <v>90.8</v>
      </c>
      <c r="I41" s="44">
        <v>139.4</v>
      </c>
      <c r="J41" s="44">
        <v>139</v>
      </c>
      <c r="K41" s="44">
        <v>124.6</v>
      </c>
      <c r="L41" s="44">
        <v>174.6</v>
      </c>
      <c r="M41" s="44">
        <v>173.9</v>
      </c>
      <c r="N41" s="44">
        <v>373</v>
      </c>
    </row>
    <row r="42" spans="1:14" s="35" customFormat="1">
      <c r="A42" s="34" t="s">
        <v>35</v>
      </c>
      <c r="B42" s="44">
        <f t="shared" si="1"/>
        <v>9684.5000000000018</v>
      </c>
      <c r="C42" s="44">
        <v>870</v>
      </c>
      <c r="D42" s="44">
        <v>830.8</v>
      </c>
      <c r="E42" s="44">
        <v>812.8</v>
      </c>
      <c r="F42" s="44">
        <v>864.6</v>
      </c>
      <c r="G42" s="44">
        <v>779.4</v>
      </c>
      <c r="H42" s="44">
        <v>775.6</v>
      </c>
      <c r="I42" s="44">
        <v>854.7</v>
      </c>
      <c r="J42" s="44">
        <v>958.2</v>
      </c>
      <c r="K42" s="44">
        <v>837.3</v>
      </c>
      <c r="L42" s="44">
        <v>651.20000000000005</v>
      </c>
      <c r="M42" s="44">
        <v>700.7</v>
      </c>
      <c r="N42" s="44">
        <v>749.2</v>
      </c>
    </row>
    <row r="43" spans="1:14">
      <c r="A43" s="40" t="s">
        <v>34</v>
      </c>
      <c r="B43" s="44">
        <f t="shared" si="1"/>
        <v>9684.5000000000018</v>
      </c>
      <c r="C43" s="45">
        <v>870</v>
      </c>
      <c r="D43" s="45">
        <v>830.8</v>
      </c>
      <c r="E43" s="45">
        <v>812.8</v>
      </c>
      <c r="F43" s="45">
        <v>864.6</v>
      </c>
      <c r="G43" s="45">
        <v>779.4</v>
      </c>
      <c r="H43" s="45">
        <v>775.6</v>
      </c>
      <c r="I43" s="45">
        <v>854.7</v>
      </c>
      <c r="J43" s="45">
        <v>958.2</v>
      </c>
      <c r="K43" s="45">
        <v>837.3</v>
      </c>
      <c r="L43" s="45">
        <v>651.20000000000005</v>
      </c>
      <c r="M43" s="45">
        <v>700.7</v>
      </c>
      <c r="N43" s="45">
        <v>749.2</v>
      </c>
    </row>
    <row r="44" spans="1:14">
      <c r="A44" s="40" t="s">
        <v>11</v>
      </c>
      <c r="B44" s="44">
        <f t="shared" si="1"/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</row>
    <row r="45" spans="1:14" s="35" customFormat="1">
      <c r="A45" s="34" t="s">
        <v>67</v>
      </c>
      <c r="B45" s="44">
        <f t="shared" si="1"/>
        <v>1401.3</v>
      </c>
      <c r="C45" s="44">
        <v>90.4</v>
      </c>
      <c r="D45" s="44">
        <v>106.1</v>
      </c>
      <c r="E45" s="44">
        <v>130</v>
      </c>
      <c r="F45" s="44">
        <v>100.9</v>
      </c>
      <c r="G45" s="44">
        <v>133</v>
      </c>
      <c r="H45" s="44">
        <v>112.8</v>
      </c>
      <c r="I45" s="44">
        <v>120.7</v>
      </c>
      <c r="J45" s="44">
        <v>114.6</v>
      </c>
      <c r="K45" s="44">
        <v>124.4</v>
      </c>
      <c r="L45" s="44">
        <v>129.1</v>
      </c>
      <c r="M45" s="44">
        <v>121.6</v>
      </c>
      <c r="N45" s="44">
        <v>117.7</v>
      </c>
    </row>
    <row r="46" spans="1:14" s="35" customFormat="1">
      <c r="A46" s="34" t="s">
        <v>57</v>
      </c>
      <c r="B46" s="44">
        <f t="shared" si="1"/>
        <v>2.9000000000000004</v>
      </c>
      <c r="C46" s="44">
        <v>0.1</v>
      </c>
      <c r="D46" s="44">
        <v>0.1</v>
      </c>
      <c r="E46" s="44">
        <v>0.5</v>
      </c>
      <c r="F46" s="44">
        <v>0.1</v>
      </c>
      <c r="G46" s="44">
        <v>0.6</v>
      </c>
      <c r="H46" s="44">
        <v>0.2</v>
      </c>
      <c r="I46" s="44">
        <v>0.3</v>
      </c>
      <c r="J46" s="44">
        <v>0.2</v>
      </c>
      <c r="K46" s="44">
        <v>0.2</v>
      </c>
      <c r="L46" s="44">
        <v>0.4</v>
      </c>
      <c r="M46" s="44">
        <v>0.1</v>
      </c>
      <c r="N46" s="44">
        <v>0.1</v>
      </c>
    </row>
    <row r="47" spans="1:14" s="35" customFormat="1">
      <c r="A47" s="34" t="s">
        <v>42</v>
      </c>
      <c r="B47" s="44">
        <f t="shared" si="1"/>
        <v>5044.3</v>
      </c>
      <c r="C47" s="44">
        <v>385.70000000000005</v>
      </c>
      <c r="D47" s="44">
        <v>506.20000000000005</v>
      </c>
      <c r="E47" s="44">
        <v>443.9</v>
      </c>
      <c r="F47" s="44">
        <v>494.90000000000003</v>
      </c>
      <c r="G47" s="44">
        <v>410.90000000000003</v>
      </c>
      <c r="H47" s="44">
        <v>397.09999999999997</v>
      </c>
      <c r="I47" s="44">
        <v>411.6</v>
      </c>
      <c r="J47" s="44">
        <v>406.4</v>
      </c>
      <c r="K47" s="44">
        <v>390.00000000000006</v>
      </c>
      <c r="L47" s="44">
        <v>368.90000000000003</v>
      </c>
      <c r="M47" s="44">
        <v>388.29999999999995</v>
      </c>
      <c r="N47" s="44">
        <v>440.40000000000003</v>
      </c>
    </row>
    <row r="48" spans="1:14" s="35" customFormat="1">
      <c r="A48" s="37" t="s">
        <v>37</v>
      </c>
      <c r="B48" s="44">
        <f t="shared" si="1"/>
        <v>4.3</v>
      </c>
      <c r="C48" s="44">
        <v>0.1</v>
      </c>
      <c r="D48" s="44">
        <v>0.1</v>
      </c>
      <c r="E48" s="44">
        <v>0.2</v>
      </c>
      <c r="F48" s="44">
        <v>1.6</v>
      </c>
      <c r="G48" s="44">
        <v>0.1</v>
      </c>
      <c r="H48" s="44">
        <v>0.2</v>
      </c>
      <c r="I48" s="44">
        <v>0.1</v>
      </c>
      <c r="J48" s="44">
        <v>0</v>
      </c>
      <c r="K48" s="44">
        <v>1.6</v>
      </c>
      <c r="L48" s="44">
        <v>0.1</v>
      </c>
      <c r="M48" s="44">
        <v>0.2</v>
      </c>
      <c r="N48" s="44">
        <v>0</v>
      </c>
    </row>
    <row r="49" spans="1:14">
      <c r="A49" s="40" t="s">
        <v>40</v>
      </c>
      <c r="B49" s="44">
        <f t="shared" si="1"/>
        <v>4.3</v>
      </c>
      <c r="C49" s="45">
        <v>0.1</v>
      </c>
      <c r="D49" s="45">
        <v>0.1</v>
      </c>
      <c r="E49" s="45">
        <v>0.2</v>
      </c>
      <c r="F49" s="45">
        <v>1.6</v>
      </c>
      <c r="G49" s="45">
        <v>0.1</v>
      </c>
      <c r="H49" s="45">
        <v>0.2</v>
      </c>
      <c r="I49" s="45">
        <v>0.1</v>
      </c>
      <c r="J49" s="45">
        <v>0</v>
      </c>
      <c r="K49" s="45">
        <v>1.6</v>
      </c>
      <c r="L49" s="45">
        <v>0.1</v>
      </c>
      <c r="M49" s="45">
        <v>0.2</v>
      </c>
      <c r="N49" s="45">
        <v>0</v>
      </c>
    </row>
    <row r="50" spans="1:14">
      <c r="A50" s="40" t="s">
        <v>41</v>
      </c>
      <c r="B50" s="44">
        <f t="shared" si="1"/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</row>
    <row r="51" spans="1:14" s="35" customFormat="1">
      <c r="A51" s="37" t="s">
        <v>38</v>
      </c>
      <c r="B51" s="44">
        <f t="shared" si="1"/>
        <v>4992.6000000000004</v>
      </c>
      <c r="C51" s="44">
        <v>381.8</v>
      </c>
      <c r="D51" s="44">
        <v>502.1</v>
      </c>
      <c r="E51" s="44">
        <v>438.8</v>
      </c>
      <c r="F51" s="44">
        <v>490.1</v>
      </c>
      <c r="G51" s="44">
        <v>406</v>
      </c>
      <c r="H51" s="44">
        <v>393.2</v>
      </c>
      <c r="I51" s="44">
        <v>407.2</v>
      </c>
      <c r="J51" s="44">
        <v>402.5</v>
      </c>
      <c r="K51" s="44">
        <v>384.8</v>
      </c>
      <c r="L51" s="44">
        <v>364.3</v>
      </c>
      <c r="M51" s="44">
        <v>384.7</v>
      </c>
      <c r="N51" s="44">
        <v>437.1</v>
      </c>
    </row>
    <row r="52" spans="1:14">
      <c r="A52" s="41" t="s">
        <v>39</v>
      </c>
      <c r="B52" s="44">
        <f t="shared" si="1"/>
        <v>4962.6000000000004</v>
      </c>
      <c r="C52" s="45">
        <v>379.2</v>
      </c>
      <c r="D52" s="45">
        <v>499.6</v>
      </c>
      <c r="E52" s="45">
        <v>435.7</v>
      </c>
      <c r="F52" s="45">
        <v>487.8</v>
      </c>
      <c r="G52" s="45">
        <v>403.4</v>
      </c>
      <c r="H52" s="45">
        <v>390.7</v>
      </c>
      <c r="I52" s="45">
        <v>404.7</v>
      </c>
      <c r="J52" s="45">
        <v>400.1</v>
      </c>
      <c r="K52" s="45">
        <v>382.3</v>
      </c>
      <c r="L52" s="45">
        <v>361.7</v>
      </c>
      <c r="M52" s="45">
        <v>382.3</v>
      </c>
      <c r="N52" s="45">
        <v>435.1</v>
      </c>
    </row>
    <row r="53" spans="1:14">
      <c r="A53" s="41" t="s">
        <v>11</v>
      </c>
      <c r="B53" s="44">
        <f t="shared" si="1"/>
        <v>30</v>
      </c>
      <c r="C53" s="45">
        <v>2.6</v>
      </c>
      <c r="D53" s="45">
        <v>2.5</v>
      </c>
      <c r="E53" s="45">
        <v>3.1</v>
      </c>
      <c r="F53" s="45">
        <v>2.2999999999999998</v>
      </c>
      <c r="G53" s="45">
        <v>2.6</v>
      </c>
      <c r="H53" s="45">
        <v>2.5</v>
      </c>
      <c r="I53" s="45">
        <v>2.5</v>
      </c>
      <c r="J53" s="45">
        <v>2.4</v>
      </c>
      <c r="K53" s="45">
        <v>2.5</v>
      </c>
      <c r="L53" s="45">
        <v>2.6</v>
      </c>
      <c r="M53" s="45">
        <v>2.4</v>
      </c>
      <c r="N53" s="45">
        <v>2</v>
      </c>
    </row>
    <row r="54" spans="1:14" s="35" customFormat="1">
      <c r="A54" s="37" t="s">
        <v>36</v>
      </c>
      <c r="B54" s="44">
        <f t="shared" si="1"/>
        <v>47.4</v>
      </c>
      <c r="C54" s="44">
        <v>3.8</v>
      </c>
      <c r="D54" s="44">
        <v>4</v>
      </c>
      <c r="E54" s="44">
        <v>4.9000000000000004</v>
      </c>
      <c r="F54" s="44">
        <v>3.2</v>
      </c>
      <c r="G54" s="44">
        <v>4.8</v>
      </c>
      <c r="H54" s="44">
        <v>3.7</v>
      </c>
      <c r="I54" s="44">
        <v>4.3</v>
      </c>
      <c r="J54" s="44">
        <v>3.9</v>
      </c>
      <c r="K54" s="44">
        <v>3.6</v>
      </c>
      <c r="L54" s="44">
        <v>4.5</v>
      </c>
      <c r="M54" s="44">
        <v>3.4</v>
      </c>
      <c r="N54" s="44">
        <v>3.3</v>
      </c>
    </row>
    <row r="55" spans="1:14" s="35" customFormat="1">
      <c r="A55" s="34" t="s">
        <v>43</v>
      </c>
      <c r="B55" s="44">
        <f t="shared" si="1"/>
        <v>13875.300000000001</v>
      </c>
      <c r="C55" s="44">
        <v>757.5</v>
      </c>
      <c r="D55" s="44">
        <v>751.80000000000007</v>
      </c>
      <c r="E55" s="44">
        <v>943.00000000000011</v>
      </c>
      <c r="F55" s="44">
        <v>921.5</v>
      </c>
      <c r="G55" s="44">
        <v>690.5</v>
      </c>
      <c r="H55" s="44">
        <v>967.4</v>
      </c>
      <c r="I55" s="44">
        <v>716.30000000000007</v>
      </c>
      <c r="J55" s="44">
        <v>927.1</v>
      </c>
      <c r="K55" s="44">
        <v>800.6</v>
      </c>
      <c r="L55" s="44">
        <v>811.1</v>
      </c>
      <c r="M55" s="44">
        <v>1260</v>
      </c>
      <c r="N55" s="44">
        <v>4328.5</v>
      </c>
    </row>
    <row r="56" spans="1:14" s="35" customFormat="1">
      <c r="A56" s="39" t="s">
        <v>44</v>
      </c>
      <c r="B56" s="44">
        <f t="shared" si="1"/>
        <v>0.79999999999999993</v>
      </c>
      <c r="C56" s="44">
        <v>0</v>
      </c>
      <c r="D56" s="44">
        <v>0.1</v>
      </c>
      <c r="E56" s="44">
        <v>0</v>
      </c>
      <c r="F56" s="44">
        <v>0</v>
      </c>
      <c r="G56" s="44">
        <v>0.7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</row>
    <row r="57" spans="1:14" s="35" customFormat="1">
      <c r="A57" s="37" t="s">
        <v>45</v>
      </c>
      <c r="B57" s="44">
        <f t="shared" si="1"/>
        <v>0.79999999999999993</v>
      </c>
      <c r="C57" s="44">
        <v>0</v>
      </c>
      <c r="D57" s="44">
        <v>0.1</v>
      </c>
      <c r="E57" s="44">
        <v>0</v>
      </c>
      <c r="F57" s="44">
        <v>0</v>
      </c>
      <c r="G57" s="44">
        <v>0.7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</row>
    <row r="58" spans="1:14">
      <c r="A58" s="40" t="s">
        <v>68</v>
      </c>
      <c r="B58" s="44">
        <f t="shared" si="1"/>
        <v>0.4</v>
      </c>
      <c r="C58" s="45">
        <v>0</v>
      </c>
      <c r="D58" s="45">
        <v>0</v>
      </c>
      <c r="E58" s="45">
        <v>0</v>
      </c>
      <c r="F58" s="45">
        <v>0</v>
      </c>
      <c r="G58" s="45">
        <v>0.4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</row>
    <row r="59" spans="1:14">
      <c r="A59" s="40" t="s">
        <v>11</v>
      </c>
      <c r="B59" s="44">
        <f t="shared" si="1"/>
        <v>0.4</v>
      </c>
      <c r="C59" s="45">
        <v>0</v>
      </c>
      <c r="D59" s="45">
        <v>0.1</v>
      </c>
      <c r="E59" s="45">
        <v>0</v>
      </c>
      <c r="F59" s="45">
        <v>0</v>
      </c>
      <c r="G59" s="45">
        <v>0.3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</row>
    <row r="60" spans="1:14" s="35" customFormat="1">
      <c r="A60" s="37" t="s">
        <v>46</v>
      </c>
      <c r="B60" s="44">
        <f t="shared" si="1"/>
        <v>482</v>
      </c>
      <c r="C60" s="44">
        <v>7.1</v>
      </c>
      <c r="D60" s="44">
        <v>9.6</v>
      </c>
      <c r="E60" s="44">
        <v>24.2</v>
      </c>
      <c r="F60" s="44">
        <v>24</v>
      </c>
      <c r="G60" s="44">
        <v>20.9</v>
      </c>
      <c r="H60" s="44">
        <v>16.100000000000001</v>
      </c>
      <c r="I60" s="44">
        <v>20.6</v>
      </c>
      <c r="J60" s="44">
        <v>41.3</v>
      </c>
      <c r="K60" s="44">
        <v>35.9</v>
      </c>
      <c r="L60" s="44">
        <v>54.7</v>
      </c>
      <c r="M60" s="44">
        <v>65.7</v>
      </c>
      <c r="N60" s="44">
        <v>161.9</v>
      </c>
    </row>
    <row r="61" spans="1:14" s="35" customFormat="1">
      <c r="A61" s="37" t="s">
        <v>47</v>
      </c>
      <c r="B61" s="44">
        <f t="shared" si="1"/>
        <v>13392.5</v>
      </c>
      <c r="C61" s="44">
        <v>750.4</v>
      </c>
      <c r="D61" s="44">
        <v>742.1</v>
      </c>
      <c r="E61" s="44">
        <v>918.80000000000007</v>
      </c>
      <c r="F61" s="44">
        <v>897.5</v>
      </c>
      <c r="G61" s="44">
        <v>668.9</v>
      </c>
      <c r="H61" s="44">
        <v>951.3</v>
      </c>
      <c r="I61" s="44">
        <v>695.7</v>
      </c>
      <c r="J61" s="44">
        <v>885.80000000000007</v>
      </c>
      <c r="K61" s="44">
        <v>764.7</v>
      </c>
      <c r="L61" s="44">
        <v>756.4</v>
      </c>
      <c r="M61" s="44">
        <v>1194.3</v>
      </c>
      <c r="N61" s="44">
        <v>4166.6000000000004</v>
      </c>
    </row>
    <row r="62" spans="1:14">
      <c r="A62" s="40" t="s">
        <v>48</v>
      </c>
      <c r="B62" s="44">
        <f t="shared" si="1"/>
        <v>9527.4000000000015</v>
      </c>
      <c r="C62" s="45">
        <v>745.1</v>
      </c>
      <c r="D62" s="45">
        <v>737.5</v>
      </c>
      <c r="E62" s="45">
        <v>913.2</v>
      </c>
      <c r="F62" s="45">
        <v>726.3</v>
      </c>
      <c r="G62" s="45">
        <v>661.8</v>
      </c>
      <c r="H62" s="45">
        <v>946.5</v>
      </c>
      <c r="I62" s="45">
        <v>691.5</v>
      </c>
      <c r="J62" s="45">
        <v>881.6</v>
      </c>
      <c r="K62" s="45">
        <v>760.5</v>
      </c>
      <c r="L62" s="45">
        <v>753.8</v>
      </c>
      <c r="M62" s="45">
        <v>879.9</v>
      </c>
      <c r="N62" s="45">
        <v>829.7</v>
      </c>
    </row>
    <row r="63" spans="1:14" ht="4.5" customHeight="1">
      <c r="A63" s="38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s="35" customFormat="1">
      <c r="A64" s="34" t="s">
        <v>50</v>
      </c>
      <c r="B64" s="44">
        <f t="shared" si="1"/>
        <v>6214.9</v>
      </c>
      <c r="C64" s="44">
        <v>381.4</v>
      </c>
      <c r="D64" s="44">
        <v>349.5</v>
      </c>
      <c r="E64" s="44">
        <v>460.1</v>
      </c>
      <c r="F64" s="44">
        <v>1209.2999999999997</v>
      </c>
      <c r="G64" s="44">
        <v>1462</v>
      </c>
      <c r="H64" s="44">
        <v>466.20000000000005</v>
      </c>
      <c r="I64" s="44">
        <v>490.30000000000007</v>
      </c>
      <c r="J64" s="44">
        <v>444.2</v>
      </c>
      <c r="K64" s="44">
        <v>364.3</v>
      </c>
      <c r="L64" s="44">
        <v>453.40000000000003</v>
      </c>
      <c r="M64" s="44">
        <v>107.3</v>
      </c>
      <c r="N64" s="44">
        <v>26.9</v>
      </c>
    </row>
    <row r="65" spans="1:14" ht="24">
      <c r="A65" s="42" t="s">
        <v>51</v>
      </c>
      <c r="B65" s="44">
        <f t="shared" si="1"/>
        <v>233.99999999999997</v>
      </c>
      <c r="C65" s="45">
        <v>8.6</v>
      </c>
      <c r="D65" s="45">
        <v>7.6</v>
      </c>
      <c r="E65" s="45">
        <v>8.8000000000000007</v>
      </c>
      <c r="F65" s="45">
        <v>7.9</v>
      </c>
      <c r="G65" s="45">
        <v>62.8</v>
      </c>
      <c r="H65" s="45">
        <v>22.3</v>
      </c>
      <c r="I65" s="45">
        <v>29.8</v>
      </c>
      <c r="J65" s="45">
        <v>19.7</v>
      </c>
      <c r="K65" s="45">
        <v>12.3</v>
      </c>
      <c r="L65" s="45">
        <v>33.9</v>
      </c>
      <c r="M65" s="45">
        <v>9.1999999999999993</v>
      </c>
      <c r="N65" s="45">
        <v>11.1</v>
      </c>
    </row>
    <row r="66" spans="1:14" ht="16.5" customHeight="1">
      <c r="A66" s="42" t="s">
        <v>143</v>
      </c>
      <c r="B66" s="44">
        <f t="shared" si="1"/>
        <v>2442.8000000000006</v>
      </c>
      <c r="C66" s="45">
        <v>63.5</v>
      </c>
      <c r="D66" s="45">
        <v>21.2</v>
      </c>
      <c r="E66" s="45">
        <v>45</v>
      </c>
      <c r="F66" s="45">
        <v>883.8</v>
      </c>
      <c r="G66" s="45">
        <v>1053.8</v>
      </c>
      <c r="H66" s="45">
        <v>66.8</v>
      </c>
      <c r="I66" s="45">
        <v>128.9</v>
      </c>
      <c r="J66" s="45">
        <v>25.1</v>
      </c>
      <c r="K66" s="45">
        <v>22.3</v>
      </c>
      <c r="L66" s="45">
        <v>96.6</v>
      </c>
      <c r="M66" s="45">
        <v>19.899999999999999</v>
      </c>
      <c r="N66" s="45">
        <v>15.9</v>
      </c>
    </row>
    <row r="67" spans="1:14" ht="24">
      <c r="A67" s="42" t="s">
        <v>52</v>
      </c>
      <c r="B67" s="44">
        <f t="shared" si="1"/>
        <v>3537.9999999999995</v>
      </c>
      <c r="C67" s="45">
        <v>309.3</v>
      </c>
      <c r="D67" s="45">
        <v>320.7</v>
      </c>
      <c r="E67" s="45">
        <v>406.3</v>
      </c>
      <c r="F67" s="45">
        <v>317.5</v>
      </c>
      <c r="G67" s="45">
        <v>345.4</v>
      </c>
      <c r="H67" s="45">
        <v>377.1</v>
      </c>
      <c r="I67" s="45">
        <v>331.6</v>
      </c>
      <c r="J67" s="45">
        <v>399.4</v>
      </c>
      <c r="K67" s="45">
        <v>329.7</v>
      </c>
      <c r="L67" s="45">
        <v>322.8</v>
      </c>
      <c r="M67" s="45">
        <v>78.2</v>
      </c>
      <c r="N67" s="45">
        <v>0</v>
      </c>
    </row>
    <row r="68" spans="1:14" ht="24">
      <c r="A68" s="43" t="s">
        <v>69</v>
      </c>
      <c r="B68" s="89">
        <f t="shared" si="1"/>
        <v>0.1</v>
      </c>
      <c r="C68" s="46">
        <v>0</v>
      </c>
      <c r="D68" s="46">
        <v>0</v>
      </c>
      <c r="E68" s="46">
        <v>0</v>
      </c>
      <c r="F68" s="46">
        <v>0.1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0.1</v>
      </c>
      <c r="M68" s="46">
        <v>0</v>
      </c>
      <c r="N68" s="46">
        <v>-0.1</v>
      </c>
    </row>
    <row r="69" spans="1:14">
      <c r="A69" s="28" t="s">
        <v>166</v>
      </c>
      <c r="B69" s="2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A70" s="26" t="s">
        <v>148</v>
      </c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>
      <c r="A71" s="28" t="s">
        <v>147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>
      <c r="A72" s="26" t="s">
        <v>146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  <row r="73" spans="1:14">
      <c r="A73" s="29" t="s">
        <v>3</v>
      </c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5" spans="1:14">
      <c r="B75" s="2"/>
    </row>
    <row r="77" spans="1:14">
      <c r="A77" s="30"/>
    </row>
    <row r="78" spans="1:14">
      <c r="A78" s="31"/>
    </row>
    <row r="79" spans="1:14">
      <c r="A79" s="31"/>
    </row>
  </sheetData>
  <mergeCells count="2">
    <mergeCell ref="A1:D1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'2018'!Área_de_impresión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2013-04-24T14:35:47Z</dcterms:created>
  <dcterms:modified xsi:type="dcterms:W3CDTF">2024-04-17T15:45:57Z</dcterms:modified>
</cp:coreProperties>
</file>