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2. Mensuales\"/>
    </mc:Choice>
  </mc:AlternateContent>
  <xr:revisionPtr revIDLastSave="0" documentId="13_ncr:1_{548EC263-3532-4A2D-B613-5222592B0238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2018" sheetId="6" r:id="rId1"/>
    <sheet name="2019" sheetId="5" r:id="rId2"/>
    <sheet name="2020" sheetId="3" r:id="rId3"/>
    <sheet name="2021" sheetId="2" r:id="rId4"/>
    <sheet name="2022" sheetId="7" r:id="rId5"/>
    <sheet name="2023" sheetId="8" r:id="rId6"/>
    <sheet name="2024" sheetId="9" r:id="rId7"/>
    <sheet name="2025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f">#REF!</definedName>
    <definedName name="__aaa98">'[1]344.13'!#REF!</definedName>
    <definedName name="__aaa99">'[1]344.13'!#REF!</definedName>
    <definedName name="__dga11">#REF!</definedName>
    <definedName name="__dga12">#REF!</definedName>
    <definedName name="__r">'[1]333.02'!#REF!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a98">'[2]344.13'!#REF!</definedName>
    <definedName name="_aaa99">'[2]344.13'!#REF!</definedName>
    <definedName name="_dga11">#REF!</definedName>
    <definedName name="_dga12">#REF!</definedName>
    <definedName name="_f">#REF!</definedName>
    <definedName name="_fc">'[3]1.03'!$H$12</definedName>
    <definedName name="_r">'[2]333.02'!#REF!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'[1]333.09'!$D$10</definedName>
    <definedName name="aa">'[1]333.05'!#REF!</definedName>
    <definedName name="aa_10">'[1]333.05'!#REF!</definedName>
    <definedName name="aa_11">'[1]333.05'!#REF!</definedName>
    <definedName name="aaa">'[1]333.06'!$N$9</definedName>
    <definedName name="aaa98_10">'[1]344.13'!#REF!</definedName>
    <definedName name="aaa98_11">'[1]344.13'!#REF!</definedName>
    <definedName name="aaa99_10">'[1]344.13'!#REF!</definedName>
    <definedName name="aaa99_11">'[1]344.13'!#REF!</definedName>
    <definedName name="aaaa">#REF!</definedName>
    <definedName name="aaaa_10">#REF!</definedName>
    <definedName name="aaaa_11">#REF!</definedName>
    <definedName name="ab">'[1]333.03'!$F$12</definedName>
    <definedName name="AC">'[4]6.03'!$L$20</definedName>
    <definedName name="ai">'[1]333.09'!$F$10</definedName>
    <definedName name="ALL">#REF!</definedName>
    <definedName name="ap">'[1]331-04'!#REF!</definedName>
    <definedName name="ap_10">'[1]331-04'!#REF!</definedName>
    <definedName name="ap_11">'[1]331-04'!#REF!</definedName>
    <definedName name="_xlnm.Print_Area" localSheetId="0">'2018'!$A$1:$AR$4</definedName>
    <definedName name="asd">#REF!</definedName>
    <definedName name="asd_10">#REF!</definedName>
    <definedName name="asd_11">#REF!</definedName>
    <definedName name="asdfac">#REF!</definedName>
    <definedName name="asdfac_10">#REF!</definedName>
    <definedName name="asdfac_11">#REF!</definedName>
    <definedName name="b">'[1]333.09'!#REF!</definedName>
    <definedName name="b_10">'[1]333.09'!#REF!</definedName>
    <definedName name="b_11">'[1]333.09'!#REF!</definedName>
    <definedName name="bb">'[1]333.05'!#REF!</definedName>
    <definedName name="bb_10">'[1]333.05'!#REF!</definedName>
    <definedName name="bb_11">'[1]333.05'!#REF!</definedName>
    <definedName name="bbb">#REF!</definedName>
    <definedName name="bbb_10">#REF!</definedName>
    <definedName name="bbb_11">#REF!</definedName>
    <definedName name="BVB">#REF!</definedName>
    <definedName name="BVB_10">#REF!</definedName>
    <definedName name="BVB_11">#REF!</definedName>
    <definedName name="cb">'[5]2'!$H$13</definedName>
    <definedName name="cc">'[4]8.03'!$E$9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'[5]6'!$I$13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'[3]6.03'!$D$8</definedName>
    <definedName name="d">'[1]333.09'!#REF!</definedName>
    <definedName name="d_10">'[1]333.09'!#REF!</definedName>
    <definedName name="d_11">'[1]333.09'!#REF!</definedName>
    <definedName name="dd">'[1]333.05'!$B$9</definedName>
    <definedName name="dddd">'[1]333.06'!$J$7</definedName>
    <definedName name="dfhd">'[5]2'!$B$13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'[1]333.02'!#REF!</definedName>
    <definedName name="di_10">'[1]333.02'!#REF!</definedName>
    <definedName name="di_11">'[1]333.02'!#REF!</definedName>
    <definedName name="ds">'[1]333.08'!$D$7</definedName>
    <definedName name="dsd">#REF!</definedName>
    <definedName name="dsd_10">#REF!</definedName>
    <definedName name="dsd_11">#REF!</definedName>
    <definedName name="e_10">#REF!</definedName>
    <definedName name="e_11">#REF!</definedName>
    <definedName name="ecewt">'[5]5'!$B$13</definedName>
    <definedName name="ed">'[1]333.02'!$F$11</definedName>
    <definedName name="ee">'[1]333.06'!#REF!</definedName>
    <definedName name="ee_10">'[1]333.06'!#REF!</definedName>
    <definedName name="ee_11">'[1]333.06'!#REF!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'[1]333.03'!$D$12</definedName>
    <definedName name="fff">'[1]333.06'!#REF!</definedName>
    <definedName name="fff_10">'[1]333.06'!#REF!</definedName>
    <definedName name="fff_11">'[1]333.06'!#REF!</definedName>
    <definedName name="ffff">'[4]5.03'!$B$10</definedName>
    <definedName name="fg">#REF!</definedName>
    <definedName name="fg_10">#REF!</definedName>
    <definedName name="fg_11">#REF!</definedName>
    <definedName name="fge">'[5]10'!$F$12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'[1]333.08'!$F$7</definedName>
    <definedName name="g">'[1]333.02'!$B$11</definedName>
    <definedName name="gbfhhs">#REF!</definedName>
    <definedName name="gdgfds">'[3]4.03'!$B$10</definedName>
    <definedName name="gdsert">'[3]1.03'!$B$11</definedName>
    <definedName name="geb">'[5]8'!$P$13</definedName>
    <definedName name="gf">#REF!</definedName>
    <definedName name="gf_10">#REF!</definedName>
    <definedName name="gf_11">#REF!</definedName>
    <definedName name="gfdgdgdgdg">'[1]333.10'!#REF!</definedName>
    <definedName name="gfdgdgdgdg_10">'[1]333.10'!#REF!</definedName>
    <definedName name="gfdgdgdgdg_11">'[1]333.10'!#REF!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'[1]343-01'!#REF!</definedName>
    <definedName name="gt_10">'[1]343-01'!#REF!</definedName>
    <definedName name="gt_11">'[1]343-01'!#REF!</definedName>
    <definedName name="gtdfgh">'[3]1.03'!#REF!</definedName>
    <definedName name="H">#REF!</definedName>
    <definedName name="HatoMayor">'[1]343-05'!#REF!</definedName>
    <definedName name="HatoMayor2">'[1]343-05'!#REF!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'[3]6.03'!$G$8</definedName>
    <definedName name="hhyt">'[5]1'!#REF!</definedName>
    <definedName name="huyhj">'[6]8.03'!$I$8</definedName>
    <definedName name="hyr">'[5]1'!#REF!</definedName>
    <definedName name="i">'[1]333.09'!$J$10</definedName>
    <definedName name="ii">'[1]333.08'!$H$7</definedName>
    <definedName name="iii">'[4]18.03'!$J$11</definedName>
    <definedName name="iiii">'[4]18.03'!$B$11</definedName>
    <definedName name="iiiii">'[4]18.03'!$H$11</definedName>
    <definedName name="iiiiii">'[4]30.03'!$B$9</definedName>
    <definedName name="ik">'[5]3'!$B$14</definedName>
    <definedName name="io">'[1]333.08'!$B$7</definedName>
    <definedName name="iou">'[5]1'!$B$14</definedName>
    <definedName name="jj">'[1]333.04'!#REF!</definedName>
    <definedName name="jj_10">'[1]333.04'!#REF!</definedName>
    <definedName name="jj_11">'[1]333.04'!#REF!</definedName>
    <definedName name="jjj">'[1]333.06'!#REF!</definedName>
    <definedName name="jjj_10">'[1]333.06'!#REF!</definedName>
    <definedName name="jjj_11">'[1]333.06'!#REF!</definedName>
    <definedName name="juil">'[2]333.02'!#REF!</definedName>
    <definedName name="jul">'[1]333.02'!#REF!</definedName>
    <definedName name="jul_10">'[1]333.02'!#REF!</definedName>
    <definedName name="jul_11">'[1]333.02'!#REF!</definedName>
    <definedName name="JULIO4">'[1]333-11'!$C$8</definedName>
    <definedName name="JULIO4_10">'[1]333-11'!$C$8</definedName>
    <definedName name="JULIO4_11">'[1]333-11'!$C$8</definedName>
    <definedName name="jygjyuihjggf">#REF!</definedName>
    <definedName name="jygjyuihjggf_10">#REF!</definedName>
    <definedName name="jygjyuihjggf_11">#REF!</definedName>
    <definedName name="k">'[1]333.04'!$B$11</definedName>
    <definedName name="kjkl">'[6]8.03'!$H$8</definedName>
    <definedName name="kk">'[1]333.06'!#REF!</definedName>
    <definedName name="kk_10">'[1]333.06'!#REF!</definedName>
    <definedName name="kk_11">'[1]333.06'!#REF!</definedName>
    <definedName name="kkk">#REF!</definedName>
    <definedName name="kkk_10">#REF!</definedName>
    <definedName name="kkk_11">#REF!</definedName>
    <definedName name="kkkk">'[4]11.03'!$J$11</definedName>
    <definedName name="kkkkk">'[4]12.03'!$B$10</definedName>
    <definedName name="kkkkkk">'[4]13.03'!$B$10</definedName>
    <definedName name="kkkkkkk">'[4]13.03'!$D$10</definedName>
    <definedName name="kl">'[4]15.03'!$D$9</definedName>
    <definedName name="klk">'[4]16.03'!$C$9</definedName>
    <definedName name="kll">'[4]17.03'!$C$9</definedName>
    <definedName name="klm">'[2]333.09'!#REF!</definedName>
    <definedName name="l_10">'[1]333.03'!#REF!</definedName>
    <definedName name="l_11">'[1]333.03'!#REF!</definedName>
    <definedName name="leo">#REF!</definedName>
    <definedName name="leo_10">#REF!</definedName>
    <definedName name="leo_11">#REF!</definedName>
    <definedName name="lili">#REF!</definedName>
    <definedName name="lili_10">#REF!</definedName>
    <definedName name="lili_11">#REF!</definedName>
    <definedName name="lk">'[1]333.06'!$H$9</definedName>
    <definedName name="lkl">'[4]16.03'!$E$9</definedName>
    <definedName name="ll">'[1]333.03'!#REF!</definedName>
    <definedName name="ll_10">'[1]333.03'!#REF!</definedName>
    <definedName name="ll_11">'[1]333.03'!#REF!</definedName>
    <definedName name="llk">'[4]17.03'!$E$9</definedName>
    <definedName name="lll">'[1]333.06'!$B$9</definedName>
    <definedName name="llll">'[4]10.03'!$H$11</definedName>
    <definedName name="lllll">'[4]14.03'!$D$20</definedName>
    <definedName name="llllll">'[4]14.03'!$H$20</definedName>
    <definedName name="lllllll">'[4]14.03'!$L$20</definedName>
    <definedName name="llllllll">'[4]14.03'!$P$20</definedName>
    <definedName name="lo">'[5]3'!$D$14</definedName>
    <definedName name="m_10">'[1]333.06'!#REF!</definedName>
    <definedName name="m_11">'[1]333.06'!#REF!</definedName>
    <definedName name="mali">'[1]333.07'!#REF!</definedName>
    <definedName name="mali_10">'[1]333.07'!#REF!</definedName>
    <definedName name="mali_11">'[1]333.07'!#REF!</definedName>
    <definedName name="mm">'[1]333.06'!#REF!</definedName>
    <definedName name="mm_10">'[1]333.06'!#REF!</definedName>
    <definedName name="mm_11">'[1]333.06'!#REF!</definedName>
    <definedName name="mmm">'[1]333.06'!#REF!</definedName>
    <definedName name="mmm_10">'[1]333.06'!#REF!</definedName>
    <definedName name="mmm_11">'[1]333.06'!#REF!</definedName>
    <definedName name="mmmm">'[3]2.03'!$J$11</definedName>
    <definedName name="mmmmm">'[1]333.06'!#REF!</definedName>
    <definedName name="mmmmm_10">'[1]333.06'!#REF!</definedName>
    <definedName name="mmmmm_11">'[1]333.06'!#REF!</definedName>
    <definedName name="mmmnmnb">'[3]2.03'!$H$11</definedName>
    <definedName name="mmnb">'[3]2.03'!$B$11</definedName>
    <definedName name="mnm">'[3]5.03'!$D$21</definedName>
    <definedName name="mnmnb">'[3]2.03'!$D$11</definedName>
    <definedName name="MonseñorNouel">'[1]343-05'!#REF!</definedName>
    <definedName name="MonseñorNouel2">'[1]343-05'!#REF!</definedName>
    <definedName name="MonteCristi">'[1]343-05'!#REF!</definedName>
    <definedName name="MonteCristi2">'[1]343-05'!#REF!</definedName>
    <definedName name="MontePlata">'[1]343-05'!#REF!</definedName>
    <definedName name="MontePlata2">'[1]343-05'!#REF!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'[1]333.10'!#REF!</definedName>
    <definedName name="nb_10">'[1]333.10'!#REF!</definedName>
    <definedName name="nb_11">'[1]333.10'!#REF!</definedName>
    <definedName name="nmbnvmvbh">'[3]2.03'!$J$13</definedName>
    <definedName name="nn">#REF!</definedName>
    <definedName name="nn_10">#REF!</definedName>
    <definedName name="nn_11">#REF!</definedName>
    <definedName name="nngvb">'[3]1.03'!$H$11</definedName>
    <definedName name="nnn">#REF!</definedName>
    <definedName name="nnn_10">#REF!</definedName>
    <definedName name="nnn_11">#REF!</definedName>
    <definedName name="nnnnnnnnnnh">'[3]1.03'!#REF!</definedName>
    <definedName name="ñ">'[4]25.03'!$G$9</definedName>
    <definedName name="ññ">'[4]31.03'!$D$9</definedName>
    <definedName name="o">'[1]333.04'!$D$11</definedName>
    <definedName name="ol">'[5]3'!$H$14</definedName>
    <definedName name="oo">'[1]333.09'!$H$10</definedName>
    <definedName name="ooo">'[1]333.06'!#REF!</definedName>
    <definedName name="ooo_10">'[1]333.06'!#REF!</definedName>
    <definedName name="ooo_11">'[1]333.06'!#REF!</definedName>
    <definedName name="oooo">'[4]29.03'!$D$9</definedName>
    <definedName name="ooooooo">'[4]18.03'!#REF!</definedName>
    <definedName name="op">'[5]1'!$C$14</definedName>
    <definedName name="oppo">'[5]1'!$G$14</definedName>
    <definedName name="pablo">#REF!</definedName>
    <definedName name="pablo1">#REF!</definedName>
    <definedName name="Pedernales">'[1]343-05'!#REF!</definedName>
    <definedName name="Pedernales2">'[1]343-05'!#REF!</definedName>
    <definedName name="Peravia">'[1]343-05'!#REF!</definedName>
    <definedName name="Peravia2">'[1]343-05'!#REF!</definedName>
    <definedName name="PIO">'[1]333-11'!$E$8</definedName>
    <definedName name="PIO_10">'[1]333-11'!$E$8</definedName>
    <definedName name="PIO_11">'[1]333-11'!$E$8</definedName>
    <definedName name="PJ">'[1]331-04'!#REF!</definedName>
    <definedName name="PJ_10">'[1]331-04'!#REF!</definedName>
    <definedName name="PJ_11">'[1]331-04'!#REF!</definedName>
    <definedName name="PL">'[1]331-04'!#REF!</definedName>
    <definedName name="PL_10">'[1]331-04'!#REF!</definedName>
    <definedName name="PL_11">'[1]331-04'!#REF!</definedName>
    <definedName name="po">'[5]3'!$J$14</definedName>
    <definedName name="poko">'[3]1.03'!$D$11</definedName>
    <definedName name="polok">#REF!</definedName>
    <definedName name="polok_10">#REF!</definedName>
    <definedName name="polok_11">#REF!</definedName>
    <definedName name="pop">'[1]333.04'!#REF!</definedName>
    <definedName name="pop_10">'[1]333.04'!#REF!</definedName>
    <definedName name="pop_11">'[1]333.04'!#REF!</definedName>
    <definedName name="popop">'[1]333.04'!#REF!</definedName>
    <definedName name="popop_10">'[1]333.04'!#REF!</definedName>
    <definedName name="popop_11">'[1]333.04'!#REF!</definedName>
    <definedName name="popp">'[1]333.04'!#REF!</definedName>
    <definedName name="popp_10">'[1]333.04'!#REF!</definedName>
    <definedName name="popp_11">'[1]333.04'!#REF!</definedName>
    <definedName name="ppp">'[1]333.04'!#REF!</definedName>
    <definedName name="ppp_10">'[1]333.04'!#REF!</definedName>
    <definedName name="ppp_11">'[1]333.04'!#REF!</definedName>
    <definedName name="pppp">'[4]31.03'!$B$9</definedName>
    <definedName name="pr">'[1]331-04'!$D$7</definedName>
    <definedName name="PuertoPlata">'[1]343-05'!#REF!</definedName>
    <definedName name="PuertoPlata2">'[1]343-05'!#REF!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r_10">'[1]333.02'!#REF!</definedName>
    <definedName name="r_11">'[1]333.02'!#REF!</definedName>
    <definedName name="re">#REF!</definedName>
    <definedName name="re_10">#REF!</definedName>
    <definedName name="re_11">#REF!</definedName>
    <definedName name="redfred">'[3]1.03'!$J$11</definedName>
    <definedName name="rere">'[3]3.03'!$D$10</definedName>
    <definedName name="res">#REF!</definedName>
    <definedName name="res_10">#REF!</definedName>
    <definedName name="res_11">#REF!</definedName>
    <definedName name="rey">'[5]8'!$B$13</definedName>
    <definedName name="rr">'[1]333.05'!$D$9</definedName>
    <definedName name="rrr">'[1]333.06'!$L$9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'[5]5'!$D$13</definedName>
    <definedName name="rtyh">'[5]1'!#REF!</definedName>
    <definedName name="s">'[1]333.09'!$B$10</definedName>
    <definedName name="Salcedo">'[1]343-05'!#REF!</definedName>
    <definedName name="Salcedo2">'[1]343-05'!#REF!</definedName>
    <definedName name="Samaná">'[1]343-05'!#REF!</definedName>
    <definedName name="Samaná2">'[1]343-05'!#REF!</definedName>
    <definedName name="SánchezRamírez">'[1]343-05'!#REF!</definedName>
    <definedName name="SánchezRamírez2">'[1]343-05'!#REF!</definedName>
    <definedName name="SanCristóbal">'[1]343-05'!#REF!</definedName>
    <definedName name="SanCristóbal2">'[1]343-05'!#REF!</definedName>
    <definedName name="SanJuan">'[1]343-05'!#REF!</definedName>
    <definedName name="SanJuan2">'[1]343-05'!#REF!</definedName>
    <definedName name="SanPedroMacorís">'[1]343-05'!#REF!</definedName>
    <definedName name="SanPedroMacorís2">'[1]343-05'!#REF!</definedName>
    <definedName name="Santiago">'[1]343-05'!#REF!</definedName>
    <definedName name="Santiago2">'[1]343-05'!#REF!</definedName>
    <definedName name="SantiagoRodríguez">'[1]343-05'!#REF!</definedName>
    <definedName name="SantiagoRodríguez2">'[1]343-05'!#REF!</definedName>
    <definedName name="sd">#REF!</definedName>
    <definedName name="sd_10">#REF!</definedName>
    <definedName name="sd_11">#REF!</definedName>
    <definedName name="sdfg">'[5]2'!$D$13</definedName>
    <definedName name="sdfgr">'[3]1.03'!#REF!</definedName>
    <definedName name="sdsd">#REF!</definedName>
    <definedName name="sdsd_10">#REF!</definedName>
    <definedName name="sdsd_11">#REF!</definedName>
    <definedName name="sfdg">'[5]2'!$F$13</definedName>
    <definedName name="ss">'[1]343-01'!#REF!</definedName>
    <definedName name="ss_10">'[1]343-01'!#REF!</definedName>
    <definedName name="ss_11">'[1]343-01'!#REF!</definedName>
    <definedName name="sss">'[1]333.02'!#REF!</definedName>
    <definedName name="sss_10">'[1]333.02'!#REF!</definedName>
    <definedName name="sss_11">'[1]333.02'!#REF!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'[1]333.02'!#REF!</definedName>
    <definedName name="t_10">'[1]333.02'!#REF!</definedName>
    <definedName name="t_11">'[1]333.02'!#REF!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_10">'[1]344.13'!#REF!</definedName>
    <definedName name="tt_11">'[1]344.13'!#REF!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'[1]333.03'!#REF!</definedName>
    <definedName name="u_10">'[1]333.03'!#REF!</definedName>
    <definedName name="u_11">'[1]333.03'!#REF!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'[5]1'!$F$14</definedName>
    <definedName name="utyu">'[5]6'!$B$13</definedName>
    <definedName name="uu">'[1]333.04'!#REF!</definedName>
    <definedName name="uu_10">'[1]333.04'!#REF!</definedName>
    <definedName name="uu_11">'[1]333.04'!#REF!</definedName>
    <definedName name="uuuuu">'[1]333.04'!#REF!</definedName>
    <definedName name="uuuuu_10">'[1]333.04'!#REF!</definedName>
    <definedName name="uuuuu_11">'[1]333.04'!#REF!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'[1]343-05'!#REF!</definedName>
    <definedName name="Valverde2">'[1]343-05'!#REF!</definedName>
    <definedName name="VBV">#REF!</definedName>
    <definedName name="VBV_10">#REF!</definedName>
    <definedName name="VBV_11">#REF!</definedName>
    <definedName name="vd">'[4]8.03'!$C$9</definedName>
    <definedName name="vfc">#REF!</definedName>
    <definedName name="vfc_10">#REF!</definedName>
    <definedName name="vfc_11">#REF!</definedName>
    <definedName name="vfdx">'[3]3.03'!$B$10</definedName>
    <definedName name="vfv">'[1]333.07'!#REF!</definedName>
    <definedName name="vfv_10">'[1]333.07'!#REF!</definedName>
    <definedName name="vfv_11">'[1]333.07'!#REF!</definedName>
    <definedName name="vfxv">'[1]333.07'!#REF!</definedName>
    <definedName name="vfxv_10">'[1]333.07'!#REF!</definedName>
    <definedName name="vfxv_11">'[1]333.07'!#REF!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'[5]6'!$P$13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'[4]27.03'!$B$9</definedName>
    <definedName name="xxx">'[4]27.03'!$D$9</definedName>
    <definedName name="xxxx">'[4]28.03'!$B$9</definedName>
    <definedName name="xzcxz">'[3]1.03'!$B$12</definedName>
    <definedName name="y">'[1]333.02'!$D$11</definedName>
    <definedName name="yt">'[7]331-16'!#REF!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'[4]22.03'!$D$10</definedName>
    <definedName name="yyy">'[4]19.03'!$B$11</definedName>
    <definedName name="yyyy">'[4]19.03'!$D$11</definedName>
    <definedName name="yyyyy">'[4]19.03'!$H$11</definedName>
    <definedName name="yyyyyy">'[4]19.03'!$J$11</definedName>
    <definedName name="z">'[1]333.03'!#REF!</definedName>
    <definedName name="z_10">'[1]333.03'!#REF!</definedName>
    <definedName name="z_11">'[1]333.03'!#REF!</definedName>
    <definedName name="zas">'[4]26.03'!$D$9</definedName>
    <definedName name="zsz">'[4]25.03'!$D$9</definedName>
    <definedName name="zx">'[4]24.03'!$L$20</definedName>
    <definedName name="zxcv">'[3]5.03'!$P$21</definedName>
    <definedName name="zxcx">'[4]28.03'!$D$9</definedName>
    <definedName name="zxz">'[4]24.03'!$P$20</definedName>
    <definedName name="zxzx">'[4]26.03'!$B$9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4" i="10" l="1"/>
  <c r="B65" i="10"/>
  <c r="B66" i="10"/>
  <c r="B67" i="10"/>
  <c r="B68" i="10"/>
  <c r="B69" i="10"/>
  <c r="B70" i="10"/>
  <c r="B71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" i="10"/>
  <c r="K6" i="10" l="1"/>
  <c r="I6" i="10" l="1"/>
  <c r="J6" i="10"/>
  <c r="H6" i="10"/>
  <c r="D6" i="10"/>
  <c r="E6" i="10"/>
  <c r="F6" i="10"/>
  <c r="G6" i="10"/>
  <c r="C6" i="10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" i="9"/>
  <c r="D6" i="9"/>
  <c r="E6" i="9"/>
  <c r="F6" i="9"/>
  <c r="G6" i="9"/>
  <c r="H6" i="9"/>
  <c r="I6" i="9"/>
  <c r="J6" i="9"/>
  <c r="K6" i="9"/>
  <c r="L6" i="9"/>
  <c r="M6" i="9"/>
  <c r="N6" i="9"/>
  <c r="C6" i="9"/>
  <c r="B7" i="8" l="1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4" i="8"/>
  <c r="B65" i="8"/>
  <c r="B66" i="8"/>
  <c r="B67" i="8"/>
  <c r="B68" i="8"/>
  <c r="N6" i="8"/>
  <c r="M6" i="8" l="1"/>
  <c r="L6" i="8" l="1"/>
  <c r="K6" i="8" l="1"/>
  <c r="J6" i="8" l="1"/>
  <c r="C6" i="8" l="1"/>
  <c r="D6" i="8"/>
  <c r="E6" i="8"/>
  <c r="F6" i="8"/>
  <c r="G6" i="8"/>
  <c r="H6" i="8"/>
  <c r="I6" i="8"/>
  <c r="B6" i="8" l="1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4" i="7"/>
  <c r="B65" i="7"/>
  <c r="B66" i="7"/>
  <c r="B67" i="7"/>
  <c r="B68" i="7"/>
  <c r="N6" i="7"/>
  <c r="M6" i="7" l="1"/>
  <c r="L6" i="7" l="1"/>
  <c r="B8" i="6" l="1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7" i="6"/>
  <c r="B68" i="6"/>
  <c r="B69" i="6"/>
  <c r="D7" i="6"/>
  <c r="E7" i="6"/>
  <c r="F7" i="6"/>
  <c r="G7" i="6"/>
  <c r="H7" i="6"/>
  <c r="H6" i="6" s="1"/>
  <c r="I7" i="6"/>
  <c r="J7" i="6"/>
  <c r="K7" i="6"/>
  <c r="L7" i="6"/>
  <c r="M7" i="6"/>
  <c r="N7" i="6"/>
  <c r="C7" i="6"/>
  <c r="D66" i="6"/>
  <c r="E66" i="6"/>
  <c r="F66" i="6"/>
  <c r="G66" i="6"/>
  <c r="H66" i="6"/>
  <c r="I66" i="6"/>
  <c r="I6" i="6" s="1"/>
  <c r="J66" i="6"/>
  <c r="J6" i="6" s="1"/>
  <c r="K66" i="6"/>
  <c r="L66" i="6"/>
  <c r="M66" i="6"/>
  <c r="N66" i="6"/>
  <c r="C66" i="6"/>
  <c r="G6" i="6" l="1"/>
  <c r="B7" i="6"/>
  <c r="B66" i="6"/>
  <c r="E6" i="6"/>
  <c r="F6" i="6"/>
  <c r="N6" i="6"/>
  <c r="M6" i="6"/>
  <c r="L6" i="6"/>
  <c r="D6" i="6"/>
  <c r="K6" i="6"/>
  <c r="C6" i="6"/>
  <c r="J6" i="7"/>
  <c r="K6" i="7"/>
  <c r="B6" i="6" l="1"/>
  <c r="D6" i="7"/>
  <c r="E6" i="7"/>
  <c r="F6" i="7"/>
  <c r="G6" i="7"/>
  <c r="H6" i="7"/>
  <c r="I6" i="7"/>
  <c r="C6" i="7"/>
  <c r="B6" i="7" l="1"/>
  <c r="N8" i="2"/>
  <c r="N7" i="2" s="1"/>
  <c r="M8" i="2"/>
  <c r="M7" i="2" s="1"/>
  <c r="L8" i="2"/>
  <c r="K8" i="2"/>
  <c r="K7" i="2" s="1"/>
  <c r="J8" i="2"/>
  <c r="I8" i="2"/>
  <c r="I7" i="2" s="1"/>
  <c r="H8" i="2"/>
  <c r="H7" i="2" s="1"/>
  <c r="G8" i="2"/>
  <c r="G7" i="2" s="1"/>
  <c r="F8" i="2"/>
  <c r="E8" i="2"/>
  <c r="E7" i="2" s="1"/>
  <c r="D8" i="2"/>
  <c r="C8" i="2"/>
  <c r="C7" i="2" s="1"/>
  <c r="B8" i="2"/>
  <c r="B7" i="2" s="1"/>
  <c r="L7" i="2"/>
  <c r="J7" i="2"/>
  <c r="F7" i="2"/>
  <c r="D7" i="2"/>
  <c r="B65" i="5" l="1"/>
  <c r="B6" i="5" s="1"/>
  <c r="N65" i="5"/>
  <c r="N6" i="5" s="1"/>
  <c r="M65" i="5"/>
  <c r="M6" i="5" s="1"/>
  <c r="L65" i="5"/>
  <c r="L6" i="5" s="1"/>
  <c r="K65" i="5"/>
  <c r="K6" i="5" s="1"/>
  <c r="J65" i="5"/>
  <c r="J6" i="5" s="1"/>
  <c r="I65" i="5"/>
  <c r="I6" i="5" s="1"/>
  <c r="H65" i="5"/>
  <c r="H6" i="5" s="1"/>
  <c r="G65" i="5"/>
  <c r="G6" i="5" s="1"/>
  <c r="F65" i="5"/>
  <c r="F6" i="5" s="1"/>
  <c r="E65" i="5"/>
  <c r="E6" i="5" s="1"/>
  <c r="D65" i="5"/>
  <c r="D6" i="5" s="1"/>
  <c r="C65" i="5"/>
  <c r="C6" i="5" s="1"/>
  <c r="B70" i="3" l="1"/>
  <c r="B69" i="3"/>
  <c r="B68" i="3"/>
  <c r="B67" i="3"/>
  <c r="N66" i="3"/>
  <c r="M66" i="3"/>
  <c r="L66" i="3"/>
  <c r="K66" i="3"/>
  <c r="J66" i="3"/>
  <c r="I66" i="3"/>
  <c r="H66" i="3"/>
  <c r="G66" i="3"/>
  <c r="F66" i="3"/>
  <c r="E66" i="3"/>
  <c r="D66" i="3"/>
  <c r="C66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N7" i="3"/>
  <c r="M7" i="3"/>
  <c r="L7" i="3"/>
  <c r="K7" i="3"/>
  <c r="J7" i="3"/>
  <c r="I7" i="3"/>
  <c r="I6" i="3" s="1"/>
  <c r="H7" i="3"/>
  <c r="G7" i="3"/>
  <c r="F7" i="3"/>
  <c r="E7" i="3"/>
  <c r="D7" i="3"/>
  <c r="C7" i="3"/>
  <c r="M6" i="3" l="1"/>
  <c r="N6" i="3"/>
  <c r="J6" i="3"/>
  <c r="K6" i="3"/>
  <c r="E6" i="3"/>
  <c r="F6" i="3"/>
  <c r="G6" i="3"/>
  <c r="C6" i="3"/>
  <c r="H6" i="3"/>
  <c r="L6" i="3"/>
  <c r="D6" i="3"/>
  <c r="B7" i="3"/>
  <c r="B66" i="3"/>
  <c r="B6" i="3" l="1"/>
</calcChain>
</file>

<file path=xl/sharedStrings.xml><?xml version="1.0" encoding="utf-8"?>
<sst xmlns="http://schemas.openxmlformats.org/spreadsheetml/2006/main" count="676" uniqueCount="179">
  <si>
    <t>Enero</t>
  </si>
  <si>
    <t>Partida</t>
  </si>
  <si>
    <t>I) Impuestos</t>
  </si>
  <si>
    <t>Fuente: Ministerio de Hacienda, sistema integrado de Gestión financiera (siGef), informe de ejecución de ingresos</t>
  </si>
  <si>
    <t xml:space="preserve">  1) Impuestos sobre los ingresos</t>
  </si>
  <si>
    <t xml:space="preserve"> 2) Impuestos sobre la propiedad</t>
  </si>
  <si>
    <t>Impuestos sobre la Propiedad y Transacciones Financieras y de Capital</t>
  </si>
  <si>
    <t>Accesorios sobre los Impuestos a  los Ingresos</t>
  </si>
  <si>
    <t xml:space="preserve">Impuestos sobre los Ingresos Aplicados sin Distinción de Persona </t>
  </si>
  <si>
    <t>Impuestos Sobre la Renta de las Personas</t>
  </si>
  <si>
    <t>Otros</t>
  </si>
  <si>
    <t>Impuesto sobre Cheques</t>
  </si>
  <si>
    <t>Impuesto a la Propiedad Inmobiliaria (IPI) (Impuesto a las Viviendas Suntuarias IVSS)</t>
  </si>
  <si>
    <t>Impuestos sobre Activos</t>
  </si>
  <si>
    <t>Impuesto sobre Operaciones Inmobiliarias</t>
  </si>
  <si>
    <t>Impuestos sobre Transferencias de Bienes Muebles</t>
  </si>
  <si>
    <t>Impuesto sobre las Sucesiones y Donaciones</t>
  </si>
  <si>
    <t>Accesorios sobre la Propiedad</t>
  </si>
  <si>
    <t>Impuestos sobre los Bienes y Servicios</t>
  </si>
  <si>
    <t>Impuestos Adicionales y Selectivos sobre Bienes y Servicios</t>
  </si>
  <si>
    <t>Impuesto específico sobre los hidrocarburos, Ley No. 112-00</t>
  </si>
  <si>
    <t>Impuesto selectivo Ad Valorem sobre hidrocarburos, Ley No.557-05</t>
  </si>
  <si>
    <t>Impuestos Selectivos a Productos Derivados del Alcohol</t>
  </si>
  <si>
    <t>Impuesto Selectivo a las Cervezas</t>
  </si>
  <si>
    <t>Impuesto Selectivo al Tabaco y los Cigarrillos</t>
  </si>
  <si>
    <t>Impuestos Selectivo a las Telecomunicaciones</t>
  </si>
  <si>
    <t xml:space="preserve"> Impuestos Sobre el Uso de Bienes y Licencias</t>
  </si>
  <si>
    <t>Derecho de Circulación Vehículos de Motor</t>
  </si>
  <si>
    <t>17% Registro de Propiedad de vehículo</t>
  </si>
  <si>
    <t>Accesorios sobre Impuestos Internos a  Mercancías y  Servicios</t>
  </si>
  <si>
    <t>Salida de Pasajeros al Exterior por Aeropuertos</t>
  </si>
  <si>
    <t>4) Impuestos sobre el comercio y las transacciones/ comercio exterior</t>
  </si>
  <si>
    <t>Derechos Administrativos</t>
  </si>
  <si>
    <t>Ventas de Bienes y Servicios</t>
  </si>
  <si>
    <t>Tasas</t>
  </si>
  <si>
    <t>Tarjetas de Turismo</t>
  </si>
  <si>
    <t>Ventas de Mercancías del Estado</t>
  </si>
  <si>
    <t>Ventas Servicios del Estado</t>
  </si>
  <si>
    <t>II) Ingresos por contraprestación</t>
  </si>
  <si>
    <t>III) Otros ingresos</t>
  </si>
  <si>
    <t>Rentas de la Propiedad</t>
  </si>
  <si>
    <t>Arriendo de Activos Tangibles No Producidos</t>
  </si>
  <si>
    <t>Multas y Sanciones</t>
  </si>
  <si>
    <t>Ingresos Diversos</t>
  </si>
  <si>
    <t>Ingresos por diferencial del gas licuado de petróleo</t>
  </si>
  <si>
    <t>B) Ingresos de capital</t>
  </si>
  <si>
    <t>Otros Ingresos:</t>
  </si>
  <si>
    <t>Depósitos a Cargo del Estado o Fondos Especiales y de Terceros</t>
  </si>
  <si>
    <t>Devolución impuesto selectivo al consumo de combustibles</t>
  </si>
  <si>
    <t>A) Ingresos corrientes</t>
  </si>
  <si>
    <t>Total general</t>
  </si>
  <si>
    <t>Febrero</t>
  </si>
  <si>
    <t>Marzo</t>
  </si>
  <si>
    <t>6) Impuestos diversos</t>
  </si>
  <si>
    <t xml:space="preserve">Total ingresos corrientes + ingresos de capital </t>
  </si>
  <si>
    <t>Total</t>
  </si>
  <si>
    <t>Abril</t>
  </si>
  <si>
    <t>Mayo</t>
  </si>
  <si>
    <t>Junio</t>
  </si>
  <si>
    <t>Julio</t>
  </si>
  <si>
    <t>Agosto</t>
  </si>
  <si>
    <t>3) Impuestos internos sobre mercancías y servicios</t>
  </si>
  <si>
    <t>5) Impuestos ecológicos</t>
  </si>
  <si>
    <t>Regalía neta por fundición- RNF</t>
  </si>
  <si>
    <t>Ingresos de la Cuenta única del Tesoro No Presupuestaria (10%Dividendos Banreservas)</t>
  </si>
  <si>
    <t>Septiembre</t>
  </si>
  <si>
    <t>Octubre</t>
  </si>
  <si>
    <t>Noviembre</t>
  </si>
  <si>
    <t>Diciembre</t>
  </si>
  <si>
    <t>3) Impuestos internos sobre mercancias y servicios</t>
  </si>
  <si>
    <t>5) Impuestos ecologicos</t>
  </si>
  <si>
    <t>Regalia neta por fundicion- RNF</t>
  </si>
  <si>
    <t>Ingresos de la Cuenta Unica del Tesoro No Presupuestaria (10%Dividendos Banreservas)</t>
  </si>
  <si>
    <t>6) Impuestos por contraprestación</t>
  </si>
  <si>
    <t xml:space="preserve"> </t>
  </si>
  <si>
    <t>(en millones RD$)</t>
  </si>
  <si>
    <t>Partidas</t>
  </si>
  <si>
    <t>Total ingresos corrientes + ingresos de capital + otros ingresos</t>
  </si>
  <si>
    <t xml:space="preserve"> I) Impuestos</t>
  </si>
  <si>
    <t xml:space="preserve">  1) Impuestos sobre los Ingresos</t>
  </si>
  <si>
    <t>Impuestos sobre la renta de las personas</t>
  </si>
  <si>
    <t>Impuestos sobre los ingresos de las empresas</t>
  </si>
  <si>
    <t>Otros Impuestos sobre los Ingreso, aplicados sin distinción de persona</t>
  </si>
  <si>
    <t>Accesorios sobre los impuestos a  los ingresos</t>
  </si>
  <si>
    <t xml:space="preserve">  2)  Impuesto sobre la propiedad</t>
  </si>
  <si>
    <t>Impuestos sobre la propiedad y transacciones financieras y de capital</t>
  </si>
  <si>
    <t xml:space="preserve">  Impuesto a la propiedad inmobiliaria (ipi) (impuesto a las viviendas suntuarias ivss)</t>
  </si>
  <si>
    <t xml:space="preserve">  Impuestos sobre activos</t>
  </si>
  <si>
    <t xml:space="preserve">  Impuesto sobre operaciones inmobiliarias</t>
  </si>
  <si>
    <t xml:space="preserve">  Impuestos sobre transferencias de bienes muebles</t>
  </si>
  <si>
    <t xml:space="preserve">  Impuesto sobre las sucesiones y donaciones</t>
  </si>
  <si>
    <t xml:space="preserve">  Impuesto sobre cheques</t>
  </si>
  <si>
    <t xml:space="preserve">  Otros</t>
  </si>
  <si>
    <t>Accesorios sobre la propiedad</t>
  </si>
  <si>
    <t xml:space="preserve">  3) Impuestos internos sobre mercancias y servicios</t>
  </si>
  <si>
    <t>Impuestos sobre los bienes y servicios</t>
  </si>
  <si>
    <t xml:space="preserve">  Impuestos transferencias de bienes Industrializados y servicios</t>
  </si>
  <si>
    <t>Impuestos adicionales y selectivos sobre bienes y servicios</t>
  </si>
  <si>
    <t xml:space="preserve">  Impuesto específico sobre los hidrocarburos, ley No. 112-00</t>
  </si>
  <si>
    <t xml:space="preserve">  Impuesto selectivo ad valorem sobre hidrocarburos, ley No.557-05</t>
  </si>
  <si>
    <t xml:space="preserve">  Impuesto  selectivos a productos derivados del alcohol</t>
  </si>
  <si>
    <t xml:space="preserve">  Impuesto  selectivo a las cervezas</t>
  </si>
  <si>
    <t xml:space="preserve">  Impuesto  selectivo al tabaco y los cigarrillos</t>
  </si>
  <si>
    <t xml:space="preserve">  Impuesto  selectivo a las telecomunicaciones</t>
  </si>
  <si>
    <t xml:space="preserve">  Impuesto selectivo a los seguros</t>
  </si>
  <si>
    <t>Impuestos sobre el uso de bienes y licencias</t>
  </si>
  <si>
    <t xml:space="preserve">  17% Registro de propiedad de vehículo</t>
  </si>
  <si>
    <t xml:space="preserve">  Derecho de circulación vehículos de motor</t>
  </si>
  <si>
    <t xml:space="preserve">   Impuesto específico bancas de apuestas de lotería</t>
  </si>
  <si>
    <t xml:space="preserve">  Impuesto específico bancas de apuestas deportivas  </t>
  </si>
  <si>
    <t>Accesorios sobre  impuestos internos a  mercancías y  servicios</t>
  </si>
  <si>
    <t xml:space="preserve">  4) Impuesto  sobre el comercio y las tansacciones/comercio exterior</t>
  </si>
  <si>
    <t>Salida de pasajeros al exterior por aereopuertos</t>
  </si>
  <si>
    <t xml:space="preserve">  5) Impuesto ecológicos</t>
  </si>
  <si>
    <t xml:space="preserve">  6) Impuesto  diversos</t>
  </si>
  <si>
    <t xml:space="preserve"> II) Impuesto por contraarestaciones</t>
  </si>
  <si>
    <t>Ventas de bienes y servicios</t>
  </si>
  <si>
    <t xml:space="preserve">  Ventas de mercancías del estado</t>
  </si>
  <si>
    <t xml:space="preserve">  Ventas servicios del estado</t>
  </si>
  <si>
    <t xml:space="preserve">  Tarjetas de turismo</t>
  </si>
  <si>
    <t>Derechos administrativos</t>
  </si>
  <si>
    <t xml:space="preserve"> III) Otros ingresos</t>
  </si>
  <si>
    <t>Rentas de la propiedad</t>
  </si>
  <si>
    <t xml:space="preserve">  Arriendo de activos tangibles no producidos</t>
  </si>
  <si>
    <t xml:space="preserve">    Regalía neta por función (rnf)</t>
  </si>
  <si>
    <t xml:space="preserve">    Otros</t>
  </si>
  <si>
    <t xml:space="preserve">  Multas y sanciones</t>
  </si>
  <si>
    <t xml:space="preserve">  Ingresos diversos</t>
  </si>
  <si>
    <t xml:space="preserve">    Ingresos por diferencial del gas licuado de petróleo</t>
  </si>
  <si>
    <t>B)  Ingresos de capital</t>
  </si>
  <si>
    <t>Otros ingresos</t>
  </si>
  <si>
    <t>Depósitos a cargo del estado o fondos especiales y de terceros</t>
  </si>
  <si>
    <t xml:space="preserve">Fondo para registro y devolución de los depósitos en excesos en la cuenta única del tesoro </t>
  </si>
  <si>
    <t>Fuente: Ministerio de Hacienda, Sistema Integrado de Gestión Financiera SIGEF, Informe de Ejecución de Ingresos</t>
  </si>
  <si>
    <r>
      <t>*</t>
    </r>
    <r>
      <rPr>
        <vertAlign val="superscript"/>
        <sz val="7"/>
        <rFont val="Roboto"/>
      </rPr>
      <t xml:space="preserve"> </t>
    </r>
    <r>
      <rPr>
        <sz val="7"/>
        <rFont val="Roboto"/>
      </rPr>
      <t xml:space="preserve">Cifras sujetas a rectificación </t>
    </r>
  </si>
  <si>
    <t>Las informaciones presentadas difieren de las presentadas en  Portal de Transparencia Fiscal,  ya que solo incluyen los ingresos presupuestarios</t>
  </si>
  <si>
    <t>Excluye los depósitos en exceso de la DGA</t>
  </si>
  <si>
    <r>
      <t xml:space="preserve">Nota: </t>
    </r>
    <r>
      <rPr>
        <vertAlign val="superscript"/>
        <sz val="7"/>
        <rFont val="Roboto"/>
      </rPr>
      <t xml:space="preserve"> </t>
    </r>
    <r>
      <rPr>
        <sz val="7"/>
        <rFont val="Roboto"/>
      </rPr>
      <t>Incluye los dólares convertidos a la tasa oficial</t>
    </r>
  </si>
  <si>
    <t>Excluye los depósitos en exceso de la DGA.</t>
  </si>
  <si>
    <t>Las informaciones presentadas difieren de las presentadas en  Portal de Transparencia Fiscal,  ya que solo incluyen los ingresos presupuestarios.</t>
  </si>
  <si>
    <t xml:space="preserve">*Cifras sujetas a rectificación </t>
  </si>
  <si>
    <t>Nota:Incluye los dólares convertidos a la tasa oficial</t>
  </si>
  <si>
    <t>Nota: Incluye los dólares convertidos a la tasa oficial</t>
  </si>
  <si>
    <t xml:space="preserve"> Excluye los Depósitos a Cargo del Estado, Fondos Especiales y de Terceros</t>
  </si>
  <si>
    <t xml:space="preserve"> Fondo de devolución impuesto Selectivo al consumo de combustibles, los depósitos en exceso de la recaudadora</t>
  </si>
  <si>
    <t xml:space="preserve"> Las informaciones presentadas difieren de las presentadas en  Portal de Transparencia Fiscal,  ya que solo incluyen los ingresos presupuestarios</t>
  </si>
  <si>
    <t xml:space="preserve">                        (en millones RD$)</t>
  </si>
  <si>
    <t xml:space="preserve">Total ingresos corriente + otros ingresos </t>
  </si>
  <si>
    <t>-</t>
  </si>
  <si>
    <t xml:space="preserve">                        (En millones RD$)</t>
  </si>
  <si>
    <r>
      <rPr>
        <b/>
        <sz val="9"/>
        <color indexed="8"/>
        <rFont val="Roboto"/>
      </rPr>
      <t xml:space="preserve"> Cuadro 12.2</t>
    </r>
    <r>
      <rPr>
        <sz val="9"/>
        <color indexed="8"/>
        <rFont val="Roboto"/>
      </rPr>
      <t xml:space="preserve"> REPÚBLICA DOMINICANA: Ingresos fiscales Dirección General de Impuestos Internos por mes, según partidas, 2023*</t>
    </r>
  </si>
  <si>
    <t xml:space="preserve">     Excluye los Depósitos a Cargo del Estado, Fondos Especiales y de Terceros, </t>
  </si>
  <si>
    <t xml:space="preserve">Total de ingresos corrientes + otros ingresos </t>
  </si>
  <si>
    <t>Impuestos sobre los Ingresos de las Empresas</t>
  </si>
  <si>
    <t>Impuesto a las Transferencias de Bienes Industrializados y Servicios (ITBIS)</t>
  </si>
  <si>
    <t>Impuesto Selectivo, a las Telecomunicaciones</t>
  </si>
  <si>
    <t>Impuestos Selectivos a Seguros</t>
  </si>
  <si>
    <t xml:space="preserve"> Impuestos sobre el uso de Bienes y Licencias</t>
  </si>
  <si>
    <t>Impuesto específico a Bancas de Apuestas de Lotería</t>
  </si>
  <si>
    <t xml:space="preserve">Impuesto específico a las Bancas de Apuestas Deportivas  </t>
  </si>
  <si>
    <t xml:space="preserve">Fondo para el Registro y Devolución de los Depósitos en excesos en la Cuenta Única del Tesoro </t>
  </si>
  <si>
    <t xml:space="preserve">     Excluye los Depósitos a Cargo del Estado,los Fondos Especiales y de Terceros, </t>
  </si>
  <si>
    <t xml:space="preserve">     Fondo de devolución impuesto selectivo al consumo de los combustibles, los depósitos en exceso de la recaudadora.</t>
  </si>
  <si>
    <t>5) Impuestos tipo ecológicos</t>
  </si>
  <si>
    <t xml:space="preserve">8015-Fondo de contribución tipo especiales para la gestión  </t>
  </si>
  <si>
    <t>Impuestos Selectivos a los Seguros</t>
  </si>
  <si>
    <t xml:space="preserve">Fondo de contribución tipo especiales para la gestión  </t>
  </si>
  <si>
    <t>Impuestos Transferencias de Bienes Industrializados y Servicios</t>
  </si>
  <si>
    <r>
      <rPr>
        <b/>
        <sz val="9"/>
        <color indexed="8"/>
        <rFont val="Roboto"/>
      </rPr>
      <t xml:space="preserve"> Cuadro 12.2</t>
    </r>
    <r>
      <rPr>
        <sz val="9"/>
        <color indexed="8"/>
        <rFont val="Roboto"/>
      </rPr>
      <t xml:space="preserve"> REPÚBLICA DOMINICANA: Ingresos fiscales Dirección General de Impuestos Internos por mes, según partidas, 2024*</t>
    </r>
  </si>
  <si>
    <r>
      <rPr>
        <b/>
        <sz val="9"/>
        <color indexed="8"/>
        <rFont val="Roboto"/>
      </rPr>
      <t>Cuadro 12.2</t>
    </r>
    <r>
      <rPr>
        <sz val="9"/>
        <color indexed="8"/>
        <rFont val="Roboto"/>
      </rPr>
      <t xml:space="preserve"> REPÚBLICA DOMINICANA: Ingresos fiscales Dirección General de Impuestos Internos por mes, según partida, 2018*</t>
    </r>
  </si>
  <si>
    <r>
      <rPr>
        <b/>
        <sz val="9"/>
        <color indexed="8"/>
        <rFont val="Roboto"/>
      </rPr>
      <t>Cuadro 12.2</t>
    </r>
    <r>
      <rPr>
        <sz val="9"/>
        <color indexed="8"/>
        <rFont val="Roboto"/>
      </rPr>
      <t xml:space="preserve"> REPÚBLICA DOMINICANA: Ingresos fiscales Dirección General de Impuestos Internos por mes, según partida, 2019*</t>
    </r>
  </si>
  <si>
    <r>
      <rPr>
        <b/>
        <sz val="9"/>
        <color indexed="8"/>
        <rFont val="Roboto"/>
      </rPr>
      <t xml:space="preserve">Cuadro 12.2 </t>
    </r>
    <r>
      <rPr>
        <sz val="9"/>
        <color indexed="8"/>
        <rFont val="Roboto"/>
      </rPr>
      <t>REPÚBLICA DOMINICANA: Ingresos fiscales Dirección General de Impuestos Internos por mes, según partida, 2020*</t>
    </r>
  </si>
  <si>
    <r>
      <rPr>
        <b/>
        <sz val="9"/>
        <color indexed="8"/>
        <rFont val="Roboto regular"/>
      </rPr>
      <t xml:space="preserve"> Cuadro 12.2</t>
    </r>
    <r>
      <rPr>
        <sz val="9"/>
        <color indexed="8"/>
        <rFont val="Roboto regular"/>
      </rPr>
      <t xml:space="preserve"> REPÚBLICA DOMINICANA: Ingresos fiscales Dirección General de Impuestos Internos por mes, según partida, 2021</t>
    </r>
  </si>
  <si>
    <r>
      <rPr>
        <b/>
        <sz val="9"/>
        <color indexed="8"/>
        <rFont val="Roboto"/>
      </rPr>
      <t xml:space="preserve"> Cuadro 12.2</t>
    </r>
    <r>
      <rPr>
        <sz val="9"/>
        <color indexed="8"/>
        <rFont val="Roboto"/>
      </rPr>
      <t xml:space="preserve"> REPÚBLICA DOMINICANA: Ingresos fiscales Dirección General de Impuestos Internos por mes, según partida, 2022*</t>
    </r>
  </si>
  <si>
    <t>Fondo de contribución especial para la gestión integral de residuos</t>
  </si>
  <si>
    <t>Venta de Sellos Especiales para el Colegio de Abogados</t>
  </si>
  <si>
    <t xml:space="preserve"> % Plan de construcciones (Ley 6-86) -Fondo Pensiones Trabajadores de la Construcción</t>
  </si>
  <si>
    <t xml:space="preserve">Fianzas Judiciales y depósitos en consignación </t>
  </si>
  <si>
    <r>
      <rPr>
        <b/>
        <sz val="9"/>
        <color indexed="8"/>
        <rFont val="Roboto"/>
      </rPr>
      <t xml:space="preserve"> Cuadro 12.2</t>
    </r>
    <r>
      <rPr>
        <sz val="9"/>
        <color indexed="8"/>
        <rFont val="Roboto"/>
      </rPr>
      <t xml:space="preserve"> REPÚBLICA DOMINICANA: Ingresos fiscales Dirección General de Impuestos Internos por mes, según partidas,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</si>
</sst>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&quot;RD$&quot;* #,##0.00_);_(&quot;RD$&quot;* \(#,##0.00\);_(&quot;RD$&quot;* &quot;-&quot;??_);_(@_)"/>
    <numFmt numFmtId="166" formatCode="_-* #,##0.00\ _€_-;\-* #,##0.00\ _€_-;_-* &quot;-&quot;??\ _€_-;_-@_-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m\-d\-yy"/>
    <numFmt numFmtId="173" formatCode="_(* #,##0.00_);_(* \(#,##0.00\);_(* \-??_);_(@_)"/>
    <numFmt numFmtId="174" formatCode="\$#,##0_);[Red]&quot;($&quot;#,##0\)"/>
    <numFmt numFmtId="175" formatCode="_-[$€-2]* #,##0.00_-;\-[$€-2]* #,##0.00_-;_-[$€-2]* \-??_-"/>
    <numFmt numFmtId="176" formatCode="_-* #,##0.0_-;\-* #,##0.0_-;_-* \-_-;_-@_-"/>
    <numFmt numFmtId="177" formatCode="_-* #,##0\ _P_t_s_-;\-* #,##0\ _P_t_s_-;_-* &quot;- &quot;_P_t_s_-;_-@_-"/>
    <numFmt numFmtId="178" formatCode="#,##0.0"/>
    <numFmt numFmtId="179" formatCode="_(* #,##0_);_(* \(#,##0\);_(* \-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  <numFmt numFmtId="187" formatCode="General_)"/>
    <numFmt numFmtId="188" formatCode="* _(#,##0.0_)\ _P_-;* \(#,##0.0\)\ _P_-;_-* &quot;-&quot;??\ _P_-;_-@_-"/>
    <numFmt numFmtId="189" formatCode="_([$€-2]* #,##0.00_);_([$€-2]* \(#,##0.00\);_([$€-2]* &quot;-&quot;??_)"/>
    <numFmt numFmtId="190" formatCode="_-[$€-2]* #,##0.00_-;\-[$€-2]* #,##0.00_-;_-[$€-2]* &quot;-&quot;??_-"/>
    <numFmt numFmtId="191" formatCode="_-* #,##0.0_-;\-* #,##0.0_-;_-* &quot;-&quot;_-;_-@_-"/>
    <numFmt numFmtId="192" formatCode="_-* #,##0\ _P_t_s_-;\-* #,##0\ _P_t_s_-;_-* &quot;-&quot;\ _P_t_s_-;_-@_-"/>
    <numFmt numFmtId="193" formatCode="_([$€]* #,##0.00_);_([$€]* \(#,##0.00\);_([$€]* &quot;-&quot;??_);_(@_)"/>
    <numFmt numFmtId="194" formatCode="_-* #,##0.0\ _P_-;\-* #,##0.0\ _P_-;_-* &quot;-&quot;??\ _P_-;_-@_-"/>
    <numFmt numFmtId="195" formatCode="#,##0.0;\-#,##0.0;&quot;--&quot;"/>
    <numFmt numFmtId="196" formatCode="mmmm\ d\,\ yyyy"/>
    <numFmt numFmtId="197" formatCode="#.##000"/>
    <numFmt numFmtId="198" formatCode="#,#00"/>
    <numFmt numFmtId="199" formatCode="#,"/>
    <numFmt numFmtId="200" formatCode="_ * #,##0.00_)_P_t_s_ ;_ * \(#,##0.00\)_P_t_s_ ;_ * &quot;-&quot;??_)_P_t_s_ ;_ @_ "/>
    <numFmt numFmtId="201" formatCode="&quot;Cr$&quot;#,##0_);[Red]\(&quot;Cr$&quot;#,##0\)"/>
    <numFmt numFmtId="202" formatCode="&quot;Cr$&quot;#,##0.00_);[Red]\(&quot;Cr$&quot;#,##0.00\)"/>
    <numFmt numFmtId="203" formatCode="\$#,"/>
    <numFmt numFmtId="204" formatCode="&quot;$&quot;#,#00"/>
    <numFmt numFmtId="205" formatCode="&quot;$&quot;#,"/>
    <numFmt numFmtId="206" formatCode="%#,#00"/>
    <numFmt numFmtId="207" formatCode="dd\-mmm\-yy_)"/>
    <numFmt numFmtId="208" formatCode="#.##0,"/>
    <numFmt numFmtId="209" formatCode="#,##0.000000"/>
    <numFmt numFmtId="210" formatCode="mmm\ dd\,\ yyyy"/>
    <numFmt numFmtId="211" formatCode="\$#,##0.00\ ;\(\$#,##0.00\)"/>
    <numFmt numFmtId="212" formatCode="#,##0.0_);\(#,##0.0\)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2"/>
      <name val="Arial MT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Arial"/>
      <family val="2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9"/>
      <color indexed="8"/>
      <name val="Roboto"/>
    </font>
    <font>
      <sz val="7"/>
      <name val="Roboto"/>
    </font>
    <font>
      <sz val="7"/>
      <color indexed="8"/>
      <name val="Roboto"/>
    </font>
    <font>
      <sz val="9"/>
      <color theme="1"/>
      <name val="Roboto"/>
    </font>
    <font>
      <sz val="7"/>
      <color theme="1"/>
      <name val="Roboto"/>
    </font>
    <font>
      <vertAlign val="superscript"/>
      <sz val="7"/>
      <name val="Roboto"/>
    </font>
    <font>
      <sz val="8"/>
      <name val="Calibri"/>
      <family val="2"/>
      <scheme val="minor"/>
    </font>
    <font>
      <sz val="9"/>
      <color indexed="8"/>
      <name val="Franklin Gothic Demi"/>
      <family val="2"/>
    </font>
    <font>
      <sz val="9"/>
      <color indexed="8"/>
      <name val="Franklin Gothic Book"/>
      <family val="2"/>
    </font>
    <font>
      <sz val="7"/>
      <color indexed="8"/>
      <name val="Franklin Gothic Book"/>
      <family val="2"/>
    </font>
    <font>
      <sz val="9"/>
      <color indexed="8"/>
      <name val="Roboto regular"/>
    </font>
    <font>
      <b/>
      <sz val="9"/>
      <color indexed="8"/>
      <name val="Roboto regular"/>
    </font>
    <font>
      <b/>
      <sz val="9"/>
      <name val="Roboto Black"/>
    </font>
    <font>
      <sz val="9"/>
      <color theme="1"/>
      <name val="Roboto Black"/>
    </font>
    <font>
      <b/>
      <sz val="9"/>
      <color indexed="8"/>
      <name val="Roboto Black"/>
    </font>
    <font>
      <b/>
      <sz val="9"/>
      <color theme="1"/>
      <name val="Roboto Black"/>
    </font>
    <font>
      <sz val="9"/>
      <name val="Roboto regular"/>
    </font>
    <font>
      <sz val="9"/>
      <color theme="1"/>
      <name val="Roboto regular"/>
    </font>
    <font>
      <sz val="9"/>
      <name val="Roboto Black"/>
    </font>
    <font>
      <sz val="9"/>
      <color indexed="8"/>
      <name val="Roboto Black"/>
    </font>
    <font>
      <b/>
      <sz val="9"/>
      <color indexed="8"/>
      <name val="Roboto"/>
    </font>
    <font>
      <b/>
      <sz val="9"/>
      <name val="Roboto"/>
    </font>
    <font>
      <b/>
      <sz val="9"/>
      <color theme="1"/>
      <name val="Roboto"/>
    </font>
    <font>
      <sz val="9"/>
      <name val="Roboto"/>
    </font>
    <font>
      <sz val="11"/>
      <color theme="1"/>
      <name val="Roboto"/>
    </font>
    <font>
      <b/>
      <sz val="11"/>
      <color theme="1"/>
      <name val="Roboto"/>
    </font>
    <font>
      <sz val="10"/>
      <name val="Roboto"/>
    </font>
    <font>
      <b/>
      <sz val="10"/>
      <name val="Roboto"/>
    </font>
    <font>
      <sz val="8"/>
      <color indexed="8"/>
      <name val="Roboto"/>
    </font>
    <font>
      <b/>
      <sz val="10"/>
      <color indexed="8"/>
      <name val="Roboto"/>
    </font>
  </fonts>
  <fills count="8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084">
    <xf numFmtId="0" fontId="0" fillId="0" borderId="0"/>
    <xf numFmtId="0" fontId="18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6" fillId="0" borderId="12">
      <protection hidden="1"/>
    </xf>
    <xf numFmtId="0" fontId="23" fillId="34" borderId="0" applyNumberFormat="0" applyBorder="0" applyAlignment="0" applyProtection="0"/>
    <xf numFmtId="188" fontId="54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41" fontId="18" fillId="0" borderId="0" applyFont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0" fontId="31" fillId="0" borderId="0" applyNumberFormat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53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9" fontId="18" fillId="0" borderId="0" applyFill="0" applyBorder="0" applyAlignment="0" applyProtection="0"/>
    <xf numFmtId="173" fontId="18" fillId="0" borderId="0" applyFill="0" applyBorder="0" applyAlignment="0" applyProtection="0"/>
    <xf numFmtId="165" fontId="18" fillId="0" borderId="0" applyFont="0" applyFill="0" applyBorder="0" applyAlignment="0" applyProtection="0"/>
    <xf numFmtId="180" fontId="18" fillId="0" borderId="0" applyFill="0" applyBorder="0" applyAlignment="0" applyProtection="0"/>
    <xf numFmtId="181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53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3" fontId="42" fillId="0" borderId="0" applyFill="0" applyBorder="0" applyAlignment="0" applyProtection="0"/>
    <xf numFmtId="167" fontId="43" fillId="0" borderId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184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7" fillId="0" borderId="0" applyNumberFormat="0" applyFill="0" applyBorder="0" applyAlignment="0" applyProtection="0"/>
    <xf numFmtId="0" fontId="53" fillId="0" borderId="0">
      <alignment vertical="top"/>
    </xf>
    <xf numFmtId="0" fontId="18" fillId="0" borderId="0"/>
    <xf numFmtId="166" fontId="53" fillId="0" borderId="0" applyFont="0" applyFill="0" applyBorder="0" applyAlignment="0" applyProtection="0">
      <alignment vertical="top"/>
    </xf>
    <xf numFmtId="0" fontId="18" fillId="0" borderId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189" fontId="18" fillId="0" borderId="0" applyFont="0" applyFill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44" fillId="73" borderId="23" applyNumberFormat="0" applyAlignment="0" applyProtection="0"/>
    <xf numFmtId="0" fontId="44" fillId="73" borderId="23" applyNumberFormat="0" applyAlignment="0" applyProtection="0"/>
    <xf numFmtId="0" fontId="44" fillId="73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57" fillId="0" borderId="0"/>
    <xf numFmtId="167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6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5" fillId="0" borderId="0" applyFont="0" applyFill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7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172" fontId="21" fillId="81" borderId="29">
      <alignment horizontal="center" vertical="center"/>
    </xf>
    <xf numFmtId="0" fontId="56" fillId="0" borderId="12">
      <protection hidden="1"/>
    </xf>
    <xf numFmtId="0" fontId="58" fillId="73" borderId="12" applyNumberFormat="0" applyFont="0" applyBorder="0" applyAlignment="0" applyProtection="0">
      <protection hidden="1"/>
    </xf>
    <xf numFmtId="0" fontId="23" fillId="6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4" borderId="15" applyNumberFormat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190" fontId="18" fillId="0" borderId="0" applyFont="0" applyFill="0" applyBorder="0" applyAlignment="0" applyProtection="0"/>
    <xf numFmtId="191" fontId="18" fillId="0" borderId="0">
      <protection locked="0"/>
    </xf>
    <xf numFmtId="38" fontId="32" fillId="83" borderId="0" applyNumberFormat="0" applyBorder="0" applyAlignment="0" applyProtection="0"/>
    <xf numFmtId="0" fontId="59" fillId="0" borderId="0" applyNumberFormat="0" applyFill="0" applyBorder="0" applyAlignment="0" applyProtection="0"/>
    <xf numFmtId="192" fontId="18" fillId="0" borderId="0">
      <protection locked="0"/>
    </xf>
    <xf numFmtId="192" fontId="18" fillId="0" borderId="0">
      <protection locked="0"/>
    </xf>
    <xf numFmtId="0" fontId="36" fillId="0" borderId="30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78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6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4" borderId="31" applyNumberFormat="0" applyBorder="0" applyAlignment="0" applyProtection="0"/>
    <xf numFmtId="0" fontId="30" fillId="38" borderId="14" applyNumberFormat="0" applyAlignment="0" applyProtection="0"/>
    <xf numFmtId="0" fontId="60" fillId="0" borderId="12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37" fontId="39" fillId="0" borderId="0"/>
    <xf numFmtId="182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>
      <alignment horizontal="right"/>
    </xf>
    <xf numFmtId="0" fontId="18" fillId="80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3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5" fillId="0" borderId="0"/>
    <xf numFmtId="184" fontId="42" fillId="0" borderId="0" applyFont="0" applyFill="0" applyBorder="0" applyAlignment="0" applyProtection="0"/>
    <xf numFmtId="185" fontId="45" fillId="0" borderId="0" applyFont="0" applyFill="0" applyBorder="0" applyAlignment="0" applyProtection="0"/>
    <xf numFmtId="186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3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3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5" borderId="0" applyNumberFormat="0" applyBorder="0" applyAlignment="0" applyProtection="0"/>
    <xf numFmtId="37" fontId="32" fillId="0" borderId="0"/>
    <xf numFmtId="3" fontId="22" fillId="0" borderId="30" applyProtection="0"/>
    <xf numFmtId="0" fontId="23" fillId="60" borderId="0" applyNumberFormat="0" applyBorder="0" applyAlignment="0" applyProtection="0"/>
    <xf numFmtId="0" fontId="24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3" fillId="0" borderId="0">
      <alignment vertical="top"/>
    </xf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4" borderId="15" applyNumberFormat="0" applyAlignment="0" applyProtection="0"/>
    <xf numFmtId="0" fontId="24" fillId="61" borderId="0" applyNumberFormat="0" applyBorder="0" applyAlignment="0" applyProtection="0"/>
    <xf numFmtId="0" fontId="30" fillId="64" borderId="14" applyNumberFormat="0" applyAlignment="0" applyProtection="0"/>
    <xf numFmtId="0" fontId="18" fillId="80" borderId="22" applyNumberFormat="0" applyFont="0" applyAlignment="0" applyProtection="0"/>
    <xf numFmtId="0" fontId="1" fillId="0" borderId="0"/>
    <xf numFmtId="0" fontId="1" fillId="0" borderId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0" fontId="19" fillId="82" borderId="28">
      <alignment horizontal="center" textRotation="44"/>
    </xf>
    <xf numFmtId="190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0" fillId="0" borderId="0"/>
    <xf numFmtId="0" fontId="65" fillId="73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66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0" fontId="50" fillId="0" borderId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18" fillId="0" borderId="0" applyFill="0" applyBorder="0" applyAlignment="0" applyProtection="0"/>
    <xf numFmtId="194" fontId="67" fillId="0" borderId="0" applyBorder="0">
      <alignment horizontal="center"/>
    </xf>
    <xf numFmtId="199" fontId="72" fillId="0" borderId="0">
      <protection locked="0"/>
    </xf>
    <xf numFmtId="0" fontId="65" fillId="73" borderId="12" applyNumberFormat="0" applyFont="0" applyBorder="0" applyAlignment="0" applyProtection="0">
      <protection hidden="1"/>
    </xf>
    <xf numFmtId="2" fontId="68" fillId="0" borderId="0">
      <protection locked="0"/>
    </xf>
    <xf numFmtId="2" fontId="69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9" fontId="72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195" fontId="42" fillId="0" borderId="0"/>
    <xf numFmtId="3" fontId="18" fillId="0" borderId="0" applyFill="0" applyBorder="0" applyAlignment="0" applyProtection="0"/>
    <xf numFmtId="5" fontId="18" fillId="0" borderId="0" applyFill="0" applyBorder="0" applyAlignment="0" applyProtection="0"/>
    <xf numFmtId="2" fontId="68" fillId="0" borderId="0">
      <protection locked="0"/>
    </xf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187" fontId="70" fillId="0" borderId="0"/>
    <xf numFmtId="197" fontId="71" fillId="0" borderId="0">
      <protection locked="0"/>
    </xf>
    <xf numFmtId="197" fontId="71" fillId="0" borderId="0">
      <protection locked="0"/>
    </xf>
    <xf numFmtId="197" fontId="69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9" fillId="0" borderId="0">
      <protection locked="0"/>
    </xf>
    <xf numFmtId="0" fontId="68" fillId="0" borderId="0">
      <protection locked="0"/>
    </xf>
    <xf numFmtId="198" fontId="68" fillId="0" borderId="0">
      <protection locked="0"/>
    </xf>
    <xf numFmtId="2" fontId="18" fillId="0" borderId="0" applyFill="0" applyBorder="0" applyAlignment="0" applyProtection="0"/>
    <xf numFmtId="198" fontId="68" fillId="0" borderId="0">
      <protection locked="0"/>
    </xf>
    <xf numFmtId="199" fontId="72" fillId="0" borderId="0">
      <protection locked="0"/>
    </xf>
    <xf numFmtId="199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1" fillId="0" borderId="0"/>
    <xf numFmtId="0" fontId="18" fillId="0" borderId="0"/>
    <xf numFmtId="201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3" fontId="68" fillId="0" borderId="0">
      <protection locked="0"/>
    </xf>
    <xf numFmtId="0" fontId="65" fillId="73" borderId="12" applyNumberFormat="0" applyFont="0" applyBorder="0" applyAlignment="0" applyProtection="0">
      <protection hidden="1"/>
    </xf>
    <xf numFmtId="0" fontId="42" fillId="0" borderId="0"/>
    <xf numFmtId="204" fontId="68" fillId="0" borderId="0">
      <protection locked="0"/>
    </xf>
    <xf numFmtId="205" fontId="68" fillId="0" borderId="0">
      <protection locked="0"/>
    </xf>
    <xf numFmtId="0" fontId="77" fillId="0" borderId="0"/>
    <xf numFmtId="0" fontId="66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206" fontId="68" fillId="0" borderId="0">
      <protection locked="0"/>
    </xf>
    <xf numFmtId="197" fontId="68" fillId="0" borderId="0">
      <protection locked="0"/>
    </xf>
    <xf numFmtId="207" fontId="18" fillId="0" borderId="0" applyFont="0" applyFill="0" applyBorder="0" applyAlignment="0" applyProtection="0"/>
    <xf numFmtId="206" fontId="68" fillId="0" borderId="0">
      <protection locked="0"/>
    </xf>
    <xf numFmtId="43" fontId="42" fillId="0" borderId="0" applyFont="0" applyFill="0" applyBorder="0" applyAlignment="0" applyProtection="0"/>
    <xf numFmtId="197" fontId="68" fillId="0" borderId="0">
      <protection locked="0"/>
    </xf>
    <xf numFmtId="208" fontId="68" fillId="0" borderId="0">
      <protection locked="0"/>
    </xf>
    <xf numFmtId="38" fontId="41" fillId="0" borderId="32"/>
    <xf numFmtId="209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0" fontId="18" fillId="0" borderId="0" applyFill="0" applyBorder="0" applyAlignment="0" applyProtection="0">
      <alignment wrapText="1"/>
    </xf>
    <xf numFmtId="0" fontId="18" fillId="0" borderId="0" applyNumberFormat="0"/>
    <xf numFmtId="2" fontId="72" fillId="0" borderId="0">
      <protection locked="0"/>
    </xf>
    <xf numFmtId="2" fontId="72" fillId="0" borderId="0">
      <protection locked="0"/>
    </xf>
    <xf numFmtId="197" fontId="68" fillId="0" borderId="0">
      <protection locked="0"/>
    </xf>
    <xf numFmtId="208" fontId="68" fillId="0" borderId="0">
      <protection locked="0"/>
    </xf>
    <xf numFmtId="4" fontId="18" fillId="0" borderId="0" applyFont="0" applyFill="0" applyBorder="0" applyAlignment="0" applyProtection="0"/>
    <xf numFmtId="0" fontId="78" fillId="0" borderId="0" applyProtection="0"/>
    <xf numFmtId="211" fontId="78" fillId="0" borderId="0" applyProtection="0"/>
    <xf numFmtId="0" fontId="79" fillId="0" borderId="0" applyProtection="0"/>
    <xf numFmtId="0" fontId="80" fillId="0" borderId="0" applyProtection="0"/>
    <xf numFmtId="0" fontId="78" fillId="0" borderId="33" applyProtection="0"/>
    <xf numFmtId="0" fontId="78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51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9" fontId="7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9" fontId="72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89" fontId="18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196" fontId="18" fillId="0" borderId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2" fontId="18" fillId="0" borderId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2" fontId="18" fillId="0" borderId="0" applyFill="0" applyBorder="0" applyAlignment="0" applyProtection="0"/>
    <xf numFmtId="199" fontId="7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9" fontId="72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5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65" fillId="73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" fillId="0" borderId="0"/>
    <xf numFmtId="0" fontId="18" fillId="0" borderId="0"/>
    <xf numFmtId="43" fontId="42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43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5" fillId="73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18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5" fillId="73" borderId="12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8" fillId="73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3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3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3" borderId="12" applyNumberFormat="0" applyFont="0" applyBorder="0" applyAlignment="0" applyProtection="0">
      <protection hidden="1"/>
    </xf>
    <xf numFmtId="0" fontId="1" fillId="0" borderId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69" fontId="18" fillId="0" borderId="0" applyFill="0" applyBorder="0" applyAlignment="0" applyProtection="0"/>
    <xf numFmtId="170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1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2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73" fontId="18" fillId="0" borderId="0" applyFill="0" applyBorder="0" applyAlignment="0" applyProtection="0"/>
    <xf numFmtId="167" fontId="18" fillId="0" borderId="0" applyFill="0" applyBorder="0" applyAlignment="0" applyProtection="0"/>
    <xf numFmtId="173" fontId="18" fillId="0" borderId="0" applyFill="0" applyBorder="0" applyAlignment="0" applyProtection="0"/>
    <xf numFmtId="43" fontId="51" fillId="0" borderId="0" applyFont="0" applyFill="0" applyBorder="0" applyAlignment="0" applyProtection="0"/>
    <xf numFmtId="173" fontId="18" fillId="0" borderId="0" applyFill="0" applyBorder="0" applyAlignment="0" applyProtection="0"/>
    <xf numFmtId="174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5" fontId="18" fillId="0" borderId="0" applyFill="0" applyBorder="0" applyAlignment="0" applyProtection="0"/>
    <xf numFmtId="176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77" fontId="18" fillId="0" borderId="0">
      <protection locked="0"/>
    </xf>
    <xf numFmtId="177" fontId="18" fillId="0" borderId="0">
      <protection locked="0"/>
    </xf>
    <xf numFmtId="0" fontId="36" fillId="0" borderId="21" applyNumberFormat="0" applyFill="0" applyAlignment="0" applyProtection="0"/>
    <xf numFmtId="178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2" fontId="40" fillId="0" borderId="0"/>
    <xf numFmtId="0" fontId="18" fillId="0" borderId="0"/>
    <xf numFmtId="0" fontId="53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3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184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3" fillId="0" borderId="0">
      <alignment vertical="top"/>
    </xf>
    <xf numFmtId="0" fontId="18" fillId="0" borderId="0"/>
    <xf numFmtId="166" fontId="53" fillId="0" borderId="0" applyFont="0" applyFill="0" applyBorder="0" applyAlignment="0" applyProtection="0">
      <alignment vertical="top"/>
    </xf>
    <xf numFmtId="173" fontId="18" fillId="0" borderId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6" fillId="74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20" fillId="78" borderId="0" applyNumberFormat="0" applyBorder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0" fontId="30" fillId="64" borderId="14" applyNumberFormat="0" applyAlignment="0" applyProtection="0"/>
    <xf numFmtId="189" fontId="18" fillId="0" borderId="0" applyFont="0" applyFill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38" fillId="79" borderId="0" applyNumberFormat="0" applyBorder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18" fillId="80" borderId="22" applyNumberFormat="0" applyFont="0" applyAlignment="0" applyProtection="0"/>
    <xf numFmtId="0" fontId="44" fillId="73" borderId="23" applyNumberFormat="0" applyAlignment="0" applyProtection="0"/>
    <xf numFmtId="0" fontId="44" fillId="73" borderId="23" applyNumberFormat="0" applyAlignment="0" applyProtection="0"/>
    <xf numFmtId="0" fontId="44" fillId="73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1" fillId="0" borderId="0"/>
    <xf numFmtId="167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5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6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9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5" borderId="0" applyNumberFormat="0" applyBorder="0" applyAlignment="0" applyProtection="0"/>
    <xf numFmtId="43" fontId="18" fillId="0" borderId="0" applyFont="0" applyFill="0" applyBorder="0" applyAlignment="0" applyProtection="0"/>
    <xf numFmtId="0" fontId="19" fillId="68" borderId="0" applyNumberFormat="0" applyBorder="0" applyAlignment="0" applyProtection="0"/>
    <xf numFmtId="0" fontId="19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1" fontId="45" fillId="0" borderId="0" applyFont="0" applyFill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0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7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172" fontId="21" fillId="81" borderId="29">
      <alignment horizontal="center" vertical="center"/>
    </xf>
    <xf numFmtId="0" fontId="56" fillId="0" borderId="12">
      <protection hidden="1"/>
    </xf>
    <xf numFmtId="0" fontId="58" fillId="73" borderId="12" applyNumberFormat="0" applyFont="0" applyBorder="0" applyAlignment="0" applyProtection="0">
      <protection hidden="1"/>
    </xf>
    <xf numFmtId="0" fontId="23" fillId="6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25" fillId="7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4" borderId="15" applyNumberFormat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7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8" borderId="0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1" applyNumberFormat="0" applyFill="0" applyAlignment="0" applyProtection="0"/>
    <xf numFmtId="43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2" borderId="28">
      <alignment horizontal="center" textRotation="44"/>
    </xf>
    <xf numFmtId="0" fontId="18" fillId="0" borderId="0"/>
    <xf numFmtId="0" fontId="18" fillId="0" borderId="0"/>
    <xf numFmtId="190" fontId="18" fillId="0" borderId="0" applyFont="0" applyFill="0" applyBorder="0" applyAlignment="0" applyProtection="0"/>
    <xf numFmtId="0" fontId="18" fillId="0" borderId="0"/>
    <xf numFmtId="191" fontId="18" fillId="0" borderId="0">
      <protection locked="0"/>
    </xf>
    <xf numFmtId="38" fontId="32" fillId="83" borderId="0" applyNumberFormat="0" applyBorder="0" applyAlignment="0" applyProtection="0"/>
    <xf numFmtId="0" fontId="59" fillId="0" borderId="0" applyNumberFormat="0" applyFill="0" applyBorder="0" applyAlignment="0" applyProtection="0"/>
    <xf numFmtId="0" fontId="19" fillId="0" borderId="0"/>
    <xf numFmtId="192" fontId="18" fillId="0" borderId="0">
      <protection locked="0"/>
    </xf>
    <xf numFmtId="192" fontId="18" fillId="0" borderId="0">
      <protection locked="0"/>
    </xf>
    <xf numFmtId="0" fontId="36" fillId="0" borderId="30" applyNumberFormat="0" applyFill="0" applyAlignment="0" applyProtection="0"/>
    <xf numFmtId="178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6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4" borderId="31" applyNumberFormat="0" applyBorder="0" applyAlignment="0" applyProtection="0"/>
    <xf numFmtId="0" fontId="60" fillId="0" borderId="12">
      <alignment horizontal="left"/>
      <protection locked="0"/>
    </xf>
    <xf numFmtId="0" fontId="18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37" fontId="39" fillId="0" borderId="0"/>
    <xf numFmtId="182" fontId="61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9" borderId="0" applyNumberFormat="0" applyBorder="0" applyAlignment="0" applyProtection="0"/>
    <xf numFmtId="0" fontId="8" fillId="4" borderId="0" applyNumberFormat="0" applyBorder="0" applyAlignment="0" applyProtection="0"/>
    <xf numFmtId="0" fontId="38" fillId="79" borderId="0" applyNumberFormat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0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78" fontId="45" fillId="0" borderId="0" applyFont="0" applyFill="0" applyBorder="0" applyAlignment="0" applyProtection="0"/>
    <xf numFmtId="192" fontId="18" fillId="0" borderId="0">
      <protection locked="0"/>
    </xf>
    <xf numFmtId="0" fontId="19" fillId="0" borderId="0"/>
    <xf numFmtId="38" fontId="32" fillId="83" borderId="0" applyNumberFormat="0" applyBorder="0" applyAlignment="0" applyProtection="0"/>
    <xf numFmtId="0" fontId="18" fillId="0" borderId="0"/>
    <xf numFmtId="0" fontId="19" fillId="82" borderId="28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17" borderId="0" applyNumberFormat="0" applyBorder="0" applyAlignment="0" applyProtection="0"/>
    <xf numFmtId="0" fontId="20" fillId="77" borderId="0" applyNumberFormat="0" applyBorder="0" applyAlignment="0" applyProtection="0"/>
    <xf numFmtId="0" fontId="18" fillId="0" borderId="0"/>
    <xf numFmtId="0" fontId="20" fillId="76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5" fillId="0" borderId="0" applyNumberFormat="0" applyFill="0" applyBorder="0" applyAlignment="0" applyProtection="0"/>
    <xf numFmtId="6" fontId="28" fillId="0" borderId="0">
      <protection locked="0"/>
    </xf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70" borderId="0" applyNumberFormat="0" applyBorder="0" applyAlignment="0" applyProtection="0"/>
    <xf numFmtId="0" fontId="18" fillId="0" borderId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7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2" borderId="0" applyNumberFormat="0" applyBorder="0" applyAlignment="0" applyProtection="0"/>
    <xf numFmtId="0" fontId="19" fillId="0" borderId="0"/>
    <xf numFmtId="0" fontId="20" fillId="67" borderId="0" applyNumberFormat="0" applyBorder="0" applyAlignment="0" applyProtection="0"/>
    <xf numFmtId="0" fontId="19" fillId="0" borderId="0"/>
    <xf numFmtId="0" fontId="20" fillId="72" borderId="0" applyNumberFormat="0" applyBorder="0" applyAlignment="0" applyProtection="0"/>
    <xf numFmtId="0" fontId="19" fillId="0" borderId="0"/>
    <xf numFmtId="0" fontId="20" fillId="67" borderId="0" applyNumberFormat="0" applyBorder="0" applyAlignment="0" applyProtection="0"/>
    <xf numFmtId="0" fontId="19" fillId="0" borderId="0"/>
    <xf numFmtId="171" fontId="45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2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8" borderId="0" applyNumberFormat="0" applyBorder="0" applyAlignment="0" applyProtection="0"/>
    <xf numFmtId="0" fontId="18" fillId="0" borderId="0"/>
    <xf numFmtId="0" fontId="18" fillId="0" borderId="0"/>
    <xf numFmtId="0" fontId="19" fillId="65" borderId="0" applyNumberFormat="0" applyBorder="0" applyAlignment="0" applyProtection="0"/>
    <xf numFmtId="183" fontId="42" fillId="0" borderId="0" applyFill="0" applyBorder="0" applyAlignment="0" applyProtection="0">
      <alignment horizontal="right"/>
    </xf>
    <xf numFmtId="0" fontId="18" fillId="80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3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4" fontId="42" fillId="0" borderId="0" applyFont="0" applyFill="0" applyBorder="0" applyAlignment="0" applyProtection="0"/>
    <xf numFmtId="185" fontId="45" fillId="0" borderId="0" applyFont="0" applyFill="0" applyBorder="0" applyAlignment="0" applyProtection="0"/>
    <xf numFmtId="186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5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2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3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3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5" borderId="0" applyNumberFormat="0" applyBorder="0" applyAlignment="0" applyProtection="0"/>
    <xf numFmtId="37" fontId="32" fillId="0" borderId="0"/>
    <xf numFmtId="0" fontId="19" fillId="59" borderId="0" applyNumberFormat="0" applyBorder="0" applyAlignment="0" applyProtection="0"/>
    <xf numFmtId="3" fontId="22" fillId="0" borderId="30" applyProtection="0"/>
    <xf numFmtId="0" fontId="23" fillId="60" borderId="0" applyNumberFormat="0" applyBorder="0" applyAlignment="0" applyProtection="0"/>
    <xf numFmtId="0" fontId="24" fillId="61" borderId="0" applyNumberFormat="0" applyBorder="0" applyAlignment="0" applyProtection="0"/>
    <xf numFmtId="0" fontId="1" fillId="0" borderId="0"/>
    <xf numFmtId="0" fontId="19" fillId="65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4" borderId="15" applyNumberFormat="0" applyAlignment="0" applyProtection="0"/>
    <xf numFmtId="0" fontId="24" fillId="61" borderId="0" applyNumberFormat="0" applyBorder="0" applyAlignment="0" applyProtection="0"/>
    <xf numFmtId="0" fontId="19" fillId="0" borderId="0"/>
    <xf numFmtId="0" fontId="30" fillId="64" borderId="14" applyNumberFormat="0" applyAlignment="0" applyProtection="0"/>
    <xf numFmtId="0" fontId="18" fillId="80" borderId="22" applyNumberFormat="0" applyFont="0" applyAlignment="0" applyProtection="0"/>
    <xf numFmtId="0" fontId="19" fillId="61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4" fillId="61" borderId="0" applyNumberFormat="0" applyBorder="0" applyAlignment="0" applyProtection="0"/>
    <xf numFmtId="0" fontId="26" fillId="74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43" fontId="64" fillId="0" borderId="0" applyFon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184" fontId="42" fillId="0" borderId="0" applyFont="0" applyFill="0" applyBorder="0" applyAlignment="0" applyProtection="0"/>
    <xf numFmtId="0" fontId="19" fillId="8" borderId="8" applyNumberFormat="0" applyFont="0" applyAlignment="0" applyProtection="0"/>
    <xf numFmtId="183" fontId="42" fillId="0" borderId="0" applyFill="0" applyBorder="0" applyAlignment="0" applyProtection="0">
      <alignment horizontal="right"/>
    </xf>
    <xf numFmtId="190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2" fontId="61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0" fontId="32" fillId="84" borderId="31" applyNumberFormat="0" applyBorder="0" applyAlignment="0" applyProtection="0"/>
    <xf numFmtId="0" fontId="7" fillId="3" borderId="0" applyNumberFormat="0" applyBorder="0" applyAlignment="0" applyProtection="0"/>
    <xf numFmtId="0" fontId="23" fillId="60" borderId="0" applyNumberFormat="0" applyBorder="0" applyAlignment="0" applyProtection="0"/>
    <xf numFmtId="3" fontId="45" fillId="0" borderId="0" applyFont="0" applyFill="0" applyBorder="0" applyAlignment="0" applyProtection="0"/>
    <xf numFmtId="0" fontId="36" fillId="0" borderId="30" applyNumberFormat="0" applyFill="0" applyAlignment="0" applyProtection="0"/>
    <xf numFmtId="192" fontId="18" fillId="0" borderId="0">
      <protection locked="0"/>
    </xf>
    <xf numFmtId="0" fontId="59" fillId="0" borderId="0" applyNumberFormat="0" applyFill="0" applyBorder="0" applyAlignment="0" applyProtection="0"/>
    <xf numFmtId="191" fontId="18" fillId="0" borderId="0">
      <protection locked="0"/>
    </xf>
    <xf numFmtId="190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8" borderId="0" applyNumberFormat="0" applyBorder="0" applyAlignment="0" applyProtection="0"/>
    <xf numFmtId="0" fontId="17" fillId="25" borderId="0" applyNumberFormat="0" applyBorder="0" applyAlignment="0" applyProtection="0"/>
    <xf numFmtId="0" fontId="20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71" borderId="0" applyNumberFormat="0" applyBorder="0" applyAlignment="0" applyProtection="0"/>
    <xf numFmtId="0" fontId="12" fillId="0" borderId="6" applyNumberFormat="0" applyFill="0" applyAlignment="0" applyProtection="0"/>
    <xf numFmtId="0" fontId="64" fillId="0" borderId="0"/>
    <xf numFmtId="0" fontId="25" fillId="73" borderId="14" applyNumberFormat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20" fillId="72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9" borderId="0" applyNumberFormat="0" applyBorder="0" applyAlignment="0" applyProtection="0"/>
    <xf numFmtId="0" fontId="20" fillId="71" borderId="0" applyNumberFormat="0" applyBorder="0" applyAlignment="0" applyProtection="0"/>
    <xf numFmtId="0" fontId="20" fillId="70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1" borderId="0" applyNumberFormat="0" applyBorder="0" applyAlignment="0" applyProtection="0"/>
    <xf numFmtId="0" fontId="20" fillId="70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8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2" borderId="0" applyNumberFormat="0" applyBorder="0" applyAlignment="0" applyProtection="0"/>
    <xf numFmtId="0" fontId="19" fillId="6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25" fillId="73" borderId="14" applyNumberFormat="0" applyAlignment="0" applyProtection="0"/>
    <xf numFmtId="0" fontId="65" fillId="73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0" fontId="5" fillId="0" borderId="3" applyNumberFormat="0" applyFill="0" applyAlignment="0" applyProtection="0"/>
    <xf numFmtId="0" fontId="66" fillId="0" borderId="0"/>
    <xf numFmtId="170" fontId="4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4" fillId="73" borderId="2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6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6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6" fontId="45" fillId="0" borderId="0" applyFont="0" applyFill="0" applyBorder="0" applyAlignment="0" applyProtection="0"/>
    <xf numFmtId="185" fontId="45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60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0" fillId="77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6" fillId="0" borderId="12">
      <protection hidden="1"/>
    </xf>
    <xf numFmtId="0" fontId="25" fillId="73" borderId="14" applyNumberFormat="0" applyAlignment="0" applyProtection="0"/>
    <xf numFmtId="0" fontId="20" fillId="71" borderId="0" applyNumberFormat="0" applyBorder="0" applyAlignment="0" applyProtection="0"/>
    <xf numFmtId="0" fontId="1" fillId="0" borderId="0"/>
    <xf numFmtId="0" fontId="19" fillId="6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16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6" fontId="18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32" fillId="85" borderId="0" applyNumberFormat="0" applyBorder="0" applyAlignment="0" applyProtection="0"/>
    <xf numFmtId="0" fontId="62" fillId="73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80" borderId="22" applyNumberFormat="0" applyFont="0" applyAlignment="0" applyProtection="0"/>
    <xf numFmtId="0" fontId="44" fillId="73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30" applyProtection="0"/>
    <xf numFmtId="43" fontId="18" fillId="0" borderId="0" applyFont="0" applyFill="0" applyBorder="0" applyAlignment="0" applyProtection="0"/>
    <xf numFmtId="0" fontId="18" fillId="0" borderId="0"/>
    <xf numFmtId="0" fontId="18" fillId="80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6" fillId="74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2" fontId="21" fillId="81" borderId="29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8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64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4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5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9" fillId="0" borderId="0"/>
    <xf numFmtId="0" fontId="1" fillId="0" borderId="0"/>
    <xf numFmtId="0" fontId="65" fillId="73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0" fontId="6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6" fontId="18" fillId="0" borderId="0" applyFill="0" applyBorder="0" applyAlignment="0" applyProtection="0"/>
    <xf numFmtId="18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3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114">
    <xf numFmtId="0" fontId="0" fillId="0" borderId="0" xfId="0"/>
    <xf numFmtId="0" fontId="85" fillId="58" borderId="0" xfId="0" applyFont="1" applyFill="1"/>
    <xf numFmtId="0" fontId="85" fillId="57" borderId="0" xfId="0" applyFont="1" applyFill="1"/>
    <xf numFmtId="0" fontId="86" fillId="58" borderId="0" xfId="0" applyFont="1" applyFill="1"/>
    <xf numFmtId="0" fontId="86" fillId="57" borderId="0" xfId="0" applyFont="1" applyFill="1"/>
    <xf numFmtId="0" fontId="89" fillId="57" borderId="0" xfId="1" applyFont="1" applyFill="1" applyAlignment="1">
      <alignment wrapText="1"/>
    </xf>
    <xf numFmtId="0" fontId="0" fillId="58" borderId="0" xfId="0" applyFill="1"/>
    <xf numFmtId="0" fontId="90" fillId="57" borderId="0" xfId="1" applyFont="1" applyFill="1" applyAlignment="1">
      <alignment wrapText="1"/>
    </xf>
    <xf numFmtId="49" fontId="91" fillId="55" borderId="0" xfId="0" applyNumberFormat="1" applyFont="1" applyFill="1" applyAlignment="1">
      <alignment horizontal="left"/>
    </xf>
    <xf numFmtId="49" fontId="91" fillId="55" borderId="0" xfId="0" applyNumberFormat="1" applyFont="1" applyFill="1"/>
    <xf numFmtId="0" fontId="18" fillId="57" borderId="0" xfId="3093" applyFill="1"/>
    <xf numFmtId="49" fontId="91" fillId="57" borderId="0" xfId="3093" applyNumberFormat="1" applyFont="1" applyFill="1" applyAlignment="1">
      <alignment horizontal="left" indent="1"/>
    </xf>
    <xf numFmtId="0" fontId="82" fillId="57" borderId="0" xfId="1" applyFont="1" applyFill="1" applyAlignment="1">
      <alignment horizontal="center" vertical="center"/>
    </xf>
    <xf numFmtId="0" fontId="82" fillId="57" borderId="0" xfId="1" applyFont="1" applyFill="1" applyAlignment="1">
      <alignment wrapText="1"/>
    </xf>
    <xf numFmtId="0" fontId="92" fillId="57" borderId="0" xfId="1" applyFont="1" applyFill="1" applyAlignment="1">
      <alignment vertical="center"/>
    </xf>
    <xf numFmtId="0" fontId="82" fillId="57" borderId="0" xfId="1" applyFont="1" applyFill="1" applyAlignment="1">
      <alignment vertical="center"/>
    </xf>
    <xf numFmtId="0" fontId="94" fillId="57" borderId="27" xfId="677" applyFont="1" applyFill="1" applyBorder="1" applyAlignment="1">
      <alignment horizontal="left" vertical="center" wrapText="1"/>
    </xf>
    <xf numFmtId="0" fontId="94" fillId="57" borderId="27" xfId="677" applyFont="1" applyFill="1" applyBorder="1" applyAlignment="1">
      <alignment horizontal="right" vertical="center" wrapText="1"/>
    </xf>
    <xf numFmtId="0" fontId="95" fillId="58" borderId="0" xfId="0" applyFont="1" applyFill="1"/>
    <xf numFmtId="0" fontId="94" fillId="57" borderId="0" xfId="3093" applyFont="1" applyFill="1" applyAlignment="1">
      <alignment vertical="center"/>
    </xf>
    <xf numFmtId="0" fontId="97" fillId="58" borderId="0" xfId="0" applyFont="1" applyFill="1"/>
    <xf numFmtId="1" fontId="98" fillId="57" borderId="0" xfId="775" applyNumberFormat="1" applyFont="1" applyFill="1" applyAlignment="1">
      <alignment horizontal="left" vertical="center" wrapText="1" indent="2"/>
    </xf>
    <xf numFmtId="0" fontId="99" fillId="58" borderId="0" xfId="0" applyFont="1" applyFill="1"/>
    <xf numFmtId="1" fontId="94" fillId="57" borderId="0" xfId="775" applyNumberFormat="1" applyFont="1" applyFill="1" applyAlignment="1">
      <alignment horizontal="left" vertical="center" wrapText="1" indent="2"/>
    </xf>
    <xf numFmtId="0" fontId="100" fillId="57" borderId="0" xfId="3093" applyFont="1" applyFill="1" applyAlignment="1">
      <alignment vertical="center"/>
    </xf>
    <xf numFmtId="1" fontId="98" fillId="57" borderId="26" xfId="775" applyNumberFormat="1" applyFont="1" applyFill="1" applyBorder="1" applyAlignment="1">
      <alignment horizontal="left" vertical="center" wrapText="1" indent="2"/>
    </xf>
    <xf numFmtId="2" fontId="83" fillId="57" borderId="0" xfId="0" applyNumberFormat="1" applyFont="1" applyFill="1" applyAlignment="1">
      <alignment vertical="center"/>
    </xf>
    <xf numFmtId="39" fontId="84" fillId="57" borderId="0" xfId="0" applyNumberFormat="1" applyFont="1" applyFill="1" applyAlignment="1">
      <alignment horizontal="right" vertical="center" wrapText="1" indent="2"/>
    </xf>
    <xf numFmtId="2" fontId="83" fillId="57" borderId="0" xfId="0" applyNumberFormat="1" applyFont="1" applyFill="1" applyAlignment="1">
      <alignment horizontal="left" vertical="center"/>
    </xf>
    <xf numFmtId="2" fontId="83" fillId="57" borderId="0" xfId="0" applyNumberFormat="1" applyFont="1" applyFill="1"/>
    <xf numFmtId="49" fontId="82" fillId="55" borderId="0" xfId="0" applyNumberFormat="1" applyFont="1" applyFill="1" applyAlignment="1">
      <alignment horizontal="left"/>
    </xf>
    <xf numFmtId="49" fontId="82" fillId="55" borderId="0" xfId="0" applyNumberFormat="1" applyFont="1" applyFill="1"/>
    <xf numFmtId="0" fontId="103" fillId="57" borderId="27" xfId="677" applyFont="1" applyFill="1" applyBorder="1" applyAlignment="1">
      <alignment horizontal="left" vertical="center" wrapText="1"/>
    </xf>
    <xf numFmtId="0" fontId="103" fillId="57" borderId="0" xfId="3093" applyFont="1" applyFill="1" applyAlignment="1">
      <alignment vertical="center"/>
    </xf>
    <xf numFmtId="0" fontId="104" fillId="58" borderId="0" xfId="0" applyFont="1" applyFill="1"/>
    <xf numFmtId="1" fontId="105" fillId="57" borderId="0" xfId="775" applyNumberFormat="1" applyFont="1" applyFill="1" applyAlignment="1">
      <alignment horizontal="left" vertical="center" wrapText="1" indent="2"/>
    </xf>
    <xf numFmtId="1" fontId="103" fillId="57" borderId="0" xfId="775" applyNumberFormat="1" applyFont="1" applyFill="1" applyAlignment="1">
      <alignment horizontal="left" vertical="center" wrapText="1" indent="2"/>
    </xf>
    <xf numFmtId="0" fontId="105" fillId="57" borderId="0" xfId="3093" applyFont="1" applyFill="1" applyAlignment="1">
      <alignment vertical="center"/>
    </xf>
    <xf numFmtId="1" fontId="103" fillId="57" borderId="0" xfId="775" applyNumberFormat="1" applyFont="1" applyFill="1" applyAlignment="1">
      <alignment horizontal="left" vertical="center" wrapText="1" indent="1"/>
    </xf>
    <xf numFmtId="1" fontId="105" fillId="57" borderId="0" xfId="775" applyNumberFormat="1" applyFont="1" applyFill="1" applyAlignment="1">
      <alignment horizontal="left" vertical="center" wrapText="1" indent="3"/>
    </xf>
    <xf numFmtId="1" fontId="105" fillId="57" borderId="0" xfId="775" applyNumberFormat="1" applyFont="1" applyFill="1" applyAlignment="1">
      <alignment horizontal="left" vertical="center" wrapText="1" indent="4"/>
    </xf>
    <xf numFmtId="1" fontId="105" fillId="57" borderId="0" xfId="775" applyNumberFormat="1" applyFont="1" applyFill="1" applyAlignment="1">
      <alignment horizontal="left" vertical="center" wrapText="1"/>
    </xf>
    <xf numFmtId="1" fontId="105" fillId="57" borderId="26" xfId="775" applyNumberFormat="1" applyFont="1" applyFill="1" applyBorder="1" applyAlignment="1">
      <alignment horizontal="left" vertical="center" wrapText="1"/>
    </xf>
    <xf numFmtId="212" fontId="102" fillId="57" borderId="0" xfId="0" applyNumberFormat="1" applyFont="1" applyFill="1" applyAlignment="1">
      <alignment horizontal="right" vertical="center" wrapText="1"/>
    </xf>
    <xf numFmtId="212" fontId="82" fillId="57" borderId="0" xfId="0" applyNumberFormat="1" applyFont="1" applyFill="1" applyAlignment="1">
      <alignment horizontal="right" vertical="center" wrapText="1"/>
    </xf>
    <xf numFmtId="212" fontId="82" fillId="57" borderId="26" xfId="0" applyNumberFormat="1" applyFont="1" applyFill="1" applyBorder="1" applyAlignment="1">
      <alignment horizontal="right" vertical="center" wrapText="1"/>
    </xf>
    <xf numFmtId="212" fontId="96" fillId="57" borderId="0" xfId="0" applyNumberFormat="1" applyFont="1" applyFill="1" applyAlignment="1">
      <alignment horizontal="right" vertical="center" wrapText="1"/>
    </xf>
    <xf numFmtId="212" fontId="92" fillId="57" borderId="0" xfId="0" applyNumberFormat="1" applyFont="1" applyFill="1" applyAlignment="1">
      <alignment horizontal="right" vertical="center" wrapText="1"/>
    </xf>
    <xf numFmtId="212" fontId="101" fillId="57" borderId="0" xfId="0" applyNumberFormat="1" applyFont="1" applyFill="1" applyAlignment="1">
      <alignment horizontal="right" vertical="center" wrapText="1"/>
    </xf>
    <xf numFmtId="212" fontId="92" fillId="57" borderId="26" xfId="0" applyNumberFormat="1" applyFont="1" applyFill="1" applyBorder="1" applyAlignment="1">
      <alignment horizontal="right" vertical="center" wrapText="1"/>
    </xf>
    <xf numFmtId="0" fontId="106" fillId="58" borderId="0" xfId="0" applyFont="1" applyFill="1"/>
    <xf numFmtId="0" fontId="107" fillId="58" borderId="0" xfId="0" applyFont="1" applyFill="1"/>
    <xf numFmtId="0" fontId="103" fillId="57" borderId="27" xfId="677" applyFont="1" applyFill="1" applyBorder="1" applyAlignment="1">
      <alignment horizontal="center" vertical="center" wrapText="1"/>
    </xf>
    <xf numFmtId="1" fontId="105" fillId="57" borderId="26" xfId="775" applyNumberFormat="1" applyFont="1" applyFill="1" applyBorder="1" applyAlignment="1">
      <alignment horizontal="left" vertical="center" wrapText="1" indent="2"/>
    </xf>
    <xf numFmtId="39" fontId="82" fillId="57" borderId="0" xfId="0" applyNumberFormat="1" applyFont="1" applyFill="1" applyAlignment="1">
      <alignment horizontal="right" vertical="center" wrapText="1" indent="2"/>
    </xf>
    <xf numFmtId="0" fontId="106" fillId="57" borderId="0" xfId="0" applyFont="1" applyFill="1"/>
    <xf numFmtId="0" fontId="106" fillId="0" borderId="0" xfId="0" applyFont="1"/>
    <xf numFmtId="0" fontId="102" fillId="57" borderId="27" xfId="0" applyFont="1" applyFill="1" applyBorder="1" applyAlignment="1">
      <alignment horizontal="left" vertical="center" wrapText="1"/>
    </xf>
    <xf numFmtId="0" fontId="107" fillId="0" borderId="0" xfId="0" applyFont="1"/>
    <xf numFmtId="4" fontId="105" fillId="57" borderId="0" xfId="0" applyNumberFormat="1" applyFont="1" applyFill="1" applyAlignment="1">
      <alignment horizontal="right" vertical="center" wrapText="1" indent="1"/>
    </xf>
    <xf numFmtId="39" fontId="82" fillId="57" borderId="0" xfId="0" applyNumberFormat="1" applyFont="1" applyFill="1" applyAlignment="1">
      <alignment horizontal="right" vertical="justify" wrapText="1" indent="2"/>
    </xf>
    <xf numFmtId="0" fontId="108" fillId="57" borderId="0" xfId="3093" applyFont="1" applyFill="1"/>
    <xf numFmtId="0" fontId="108" fillId="58" borderId="0" xfId="3093" applyFont="1" applyFill="1"/>
    <xf numFmtId="39" fontId="82" fillId="57" borderId="0" xfId="3093" applyNumberFormat="1" applyFont="1" applyFill="1" applyAlignment="1">
      <alignment horizontal="right" vertical="justify" wrapText="1" indent="2"/>
    </xf>
    <xf numFmtId="39" fontId="82" fillId="58" borderId="0" xfId="3093" applyNumberFormat="1" applyFont="1" applyFill="1" applyAlignment="1">
      <alignment horizontal="right" vertical="justify" wrapText="1" indent="1"/>
    </xf>
    <xf numFmtId="0" fontId="102" fillId="57" borderId="27" xfId="3093" applyFont="1" applyFill="1" applyBorder="1" applyAlignment="1">
      <alignment horizontal="left" vertical="center" wrapText="1"/>
    </xf>
    <xf numFmtId="0" fontId="102" fillId="57" borderId="27" xfId="3093" applyFont="1" applyFill="1" applyBorder="1" applyAlignment="1">
      <alignment horizontal="center" vertical="center" wrapText="1"/>
    </xf>
    <xf numFmtId="0" fontId="109" fillId="57" borderId="0" xfId="3093" applyFont="1" applyFill="1"/>
    <xf numFmtId="0" fontId="109" fillId="58" borderId="0" xfId="3093" applyFont="1" applyFill="1"/>
    <xf numFmtId="39" fontId="102" fillId="86" borderId="0" xfId="3093" applyNumberFormat="1" applyFont="1" applyFill="1" applyAlignment="1">
      <alignment horizontal="right" vertical="justify" wrapText="1" indent="1"/>
    </xf>
    <xf numFmtId="0" fontId="82" fillId="57" borderId="0" xfId="3093" applyFont="1" applyFill="1" applyAlignment="1">
      <alignment wrapText="1"/>
    </xf>
    <xf numFmtId="49" fontId="84" fillId="55" borderId="0" xfId="3093" applyNumberFormat="1" applyFont="1" applyFill="1"/>
    <xf numFmtId="49" fontId="84" fillId="55" borderId="0" xfId="3093" applyNumberFormat="1" applyFont="1" applyFill="1" applyAlignment="1">
      <alignment horizontal="left"/>
    </xf>
    <xf numFmtId="0" fontId="105" fillId="57" borderId="0" xfId="3093" applyFont="1" applyFill="1" applyAlignment="1">
      <alignment horizontal="center" vertical="center" wrapText="1"/>
    </xf>
    <xf numFmtId="212" fontId="82" fillId="58" borderId="0" xfId="3093" applyNumberFormat="1" applyFont="1" applyFill="1" applyAlignment="1">
      <alignment horizontal="right" vertical="justify" wrapText="1" indent="1"/>
    </xf>
    <xf numFmtId="212" fontId="110" fillId="58" borderId="0" xfId="3093" applyNumberFormat="1" applyFont="1" applyFill="1" applyAlignment="1">
      <alignment horizontal="right" vertical="justify" wrapText="1" indent="1"/>
    </xf>
    <xf numFmtId="0" fontId="111" fillId="58" borderId="0" xfId="6083" applyFont="1" applyFill="1" applyAlignment="1">
      <alignment horizontal="left" vertical="center"/>
    </xf>
    <xf numFmtId="212" fontId="102" fillId="57" borderId="0" xfId="3093" applyNumberFormat="1" applyFont="1" applyFill="1" applyAlignment="1">
      <alignment horizontal="right" vertical="justify" wrapText="1" indent="2"/>
    </xf>
    <xf numFmtId="212" fontId="102" fillId="58" borderId="0" xfId="3093" applyNumberFormat="1" applyFont="1" applyFill="1" applyAlignment="1">
      <alignment horizontal="right" vertical="justify" wrapText="1" indent="1"/>
    </xf>
    <xf numFmtId="212" fontId="82" fillId="57" borderId="0" xfId="3093" applyNumberFormat="1" applyFont="1" applyFill="1" applyAlignment="1">
      <alignment horizontal="right" vertical="justify" wrapText="1" indent="2"/>
    </xf>
    <xf numFmtId="212" fontId="109" fillId="58" borderId="0" xfId="3093" applyNumberFormat="1" applyFont="1" applyFill="1"/>
    <xf numFmtId="212" fontId="82" fillId="57" borderId="26" xfId="3093" applyNumberFormat="1" applyFont="1" applyFill="1" applyBorder="1" applyAlignment="1">
      <alignment horizontal="right" vertical="justify" wrapText="1" indent="2"/>
    </xf>
    <xf numFmtId="212" fontId="82" fillId="58" borderId="26" xfId="3093" applyNumberFormat="1" applyFont="1" applyFill="1" applyBorder="1" applyAlignment="1">
      <alignment horizontal="right" vertical="justify" wrapText="1" indent="1"/>
    </xf>
    <xf numFmtId="212" fontId="104" fillId="58" borderId="0" xfId="0" applyNumberFormat="1" applyFont="1" applyFill="1" applyAlignment="1">
      <alignment horizontal="right" vertical="center"/>
    </xf>
    <xf numFmtId="212" fontId="85" fillId="58" borderId="0" xfId="0" applyNumberFormat="1" applyFont="1" applyFill="1" applyAlignment="1">
      <alignment horizontal="right" vertical="center"/>
    </xf>
    <xf numFmtId="0" fontId="85" fillId="58" borderId="0" xfId="0" applyFont="1" applyFill="1" applyAlignment="1">
      <alignment horizontal="right" vertical="center"/>
    </xf>
    <xf numFmtId="0" fontId="85" fillId="0" borderId="0" xfId="0" applyFont="1" applyAlignment="1">
      <alignment horizontal="right" vertical="center"/>
    </xf>
    <xf numFmtId="0" fontId="106" fillId="0" borderId="0" xfId="0" applyFont="1" applyAlignment="1">
      <alignment horizontal="right" vertical="center"/>
    </xf>
    <xf numFmtId="212" fontId="102" fillId="57" borderId="26" xfId="0" applyNumberFormat="1" applyFont="1" applyFill="1" applyBorder="1" applyAlignment="1">
      <alignment horizontal="right" vertical="center" wrapText="1"/>
    </xf>
    <xf numFmtId="39" fontId="82" fillId="88" borderId="0" xfId="3093" applyNumberFormat="1" applyFont="1" applyFill="1" applyAlignment="1">
      <alignment horizontal="right" vertical="justify" wrapText="1" indent="1"/>
    </xf>
    <xf numFmtId="212" fontId="82" fillId="88" borderId="0" xfId="3093" applyNumberFormat="1" applyFont="1" applyFill="1" applyAlignment="1">
      <alignment horizontal="right" vertical="justify" wrapText="1" indent="1"/>
    </xf>
    <xf numFmtId="0" fontId="108" fillId="88" borderId="0" xfId="3093" applyFont="1" applyFill="1"/>
    <xf numFmtId="0" fontId="105" fillId="87" borderId="0" xfId="3093" applyFont="1" applyFill="1" applyAlignment="1">
      <alignment horizontal="center" vertical="center" wrapText="1"/>
    </xf>
    <xf numFmtId="39" fontId="82" fillId="87" borderId="0" xfId="3093" applyNumberFormat="1" applyFont="1" applyFill="1" applyAlignment="1">
      <alignment horizontal="right" vertical="justify" wrapText="1" indent="2"/>
    </xf>
    <xf numFmtId="0" fontId="18" fillId="87" borderId="0" xfId="3093" applyFill="1"/>
    <xf numFmtId="0" fontId="85" fillId="58" borderId="26" xfId="0" applyFont="1" applyFill="1" applyBorder="1"/>
    <xf numFmtId="212" fontId="85" fillId="58" borderId="0" xfId="0" applyNumberFormat="1" applyFont="1" applyFill="1"/>
    <xf numFmtId="212" fontId="104" fillId="58" borderId="0" xfId="0" applyNumberFormat="1" applyFont="1" applyFill="1"/>
    <xf numFmtId="39" fontId="84" fillId="57" borderId="0" xfId="0" applyNumberFormat="1" applyFont="1" applyFill="1" applyAlignment="1">
      <alignment horizontal="right" vertical="center" wrapText="1"/>
    </xf>
    <xf numFmtId="0" fontId="86" fillId="58" borderId="0" xfId="0" applyFont="1" applyFill="1" applyAlignment="1">
      <alignment horizontal="right"/>
    </xf>
    <xf numFmtId="4" fontId="86" fillId="57" borderId="0" xfId="0" applyNumberFormat="1" applyFont="1" applyFill="1" applyAlignment="1">
      <alignment horizontal="right"/>
    </xf>
    <xf numFmtId="4" fontId="86" fillId="58" borderId="0" xfId="0" applyNumberFormat="1" applyFont="1" applyFill="1" applyAlignment="1">
      <alignment horizontal="right"/>
    </xf>
    <xf numFmtId="0" fontId="85" fillId="58" borderId="0" xfId="0" applyFont="1" applyFill="1" applyAlignment="1">
      <alignment horizontal="right"/>
    </xf>
    <xf numFmtId="212" fontId="85" fillId="58" borderId="0" xfId="0" applyNumberFormat="1" applyFont="1" applyFill="1" applyAlignment="1">
      <alignment horizontal="right"/>
    </xf>
    <xf numFmtId="0" fontId="85" fillId="57" borderId="0" xfId="0" applyFont="1" applyFill="1" applyAlignment="1">
      <alignment horizontal="right"/>
    </xf>
    <xf numFmtId="1" fontId="105" fillId="57" borderId="0" xfId="775" applyNumberFormat="1" applyFont="1" applyFill="1" applyBorder="1" applyAlignment="1">
      <alignment horizontal="left" vertical="center" wrapText="1"/>
    </xf>
    <xf numFmtId="212" fontId="82" fillId="57" borderId="0" xfId="0" applyNumberFormat="1" applyFont="1" applyFill="1" applyBorder="1" applyAlignment="1">
      <alignment horizontal="right" vertical="center" wrapText="1"/>
    </xf>
    <xf numFmtId="0" fontId="82" fillId="57" borderId="0" xfId="3093" applyFont="1" applyFill="1" applyAlignment="1">
      <alignment horizontal="center" wrapText="1"/>
    </xf>
    <xf numFmtId="0" fontId="82" fillId="57" borderId="0" xfId="3093" applyFont="1" applyFill="1" applyAlignment="1">
      <alignment horizontal="left" wrapText="1"/>
    </xf>
    <xf numFmtId="0" fontId="105" fillId="57" borderId="0" xfId="3093" applyFont="1" applyFill="1" applyAlignment="1">
      <alignment horizontal="center"/>
    </xf>
    <xf numFmtId="0" fontId="82" fillId="57" borderId="0" xfId="1" applyFont="1" applyFill="1" applyAlignment="1">
      <alignment horizontal="center" vertical="center" wrapText="1"/>
    </xf>
    <xf numFmtId="0" fontId="82" fillId="57" borderId="0" xfId="1" applyFont="1" applyFill="1" applyAlignment="1">
      <alignment horizontal="left" vertical="center" wrapText="1"/>
    </xf>
    <xf numFmtId="0" fontId="82" fillId="57" borderId="0" xfId="1" applyFont="1" applyFill="1" applyAlignment="1">
      <alignment horizontal="center" vertical="center"/>
    </xf>
    <xf numFmtId="0" fontId="82" fillId="57" borderId="0" xfId="1" applyFont="1" applyFill="1" applyAlignment="1">
      <alignment horizontal="left" vertical="center"/>
    </xf>
  </cellXfs>
  <cellStyles count="6084">
    <cellStyle name="1 indent" xfId="2" xr:uid="{00000000-0005-0000-0000-000000000000}"/>
    <cellStyle name="1 indent 2" xfId="966" xr:uid="{00000000-0005-0000-0000-000001000000}"/>
    <cellStyle name="1 indent 2 2" xfId="3456" xr:uid="{00000000-0005-0000-0000-000002000000}"/>
    <cellStyle name="1 indent 3" xfId="4057" xr:uid="{00000000-0005-0000-0000-000003000000}"/>
    <cellStyle name="1 indent 4" xfId="4947" xr:uid="{00000000-0005-0000-0000-000004000000}"/>
    <cellStyle name="2 indents" xfId="3" xr:uid="{00000000-0005-0000-0000-000005000000}"/>
    <cellStyle name="2 indents 2" xfId="967" xr:uid="{00000000-0005-0000-0000-000006000000}"/>
    <cellStyle name="2 indents 2 2" xfId="3457" xr:uid="{00000000-0005-0000-0000-000007000000}"/>
    <cellStyle name="2 indents 3" xfId="4058" xr:uid="{00000000-0005-0000-0000-000008000000}"/>
    <cellStyle name="2 indents 4" xfId="4946" xr:uid="{00000000-0005-0000-0000-000009000000}"/>
    <cellStyle name="20% - Accent1" xfId="4" xr:uid="{00000000-0005-0000-0000-00000A000000}"/>
    <cellStyle name="20% - Accent1 2" xfId="968" xr:uid="{00000000-0005-0000-0000-00000B000000}"/>
    <cellStyle name="20% - Accent1 3" xfId="3458" xr:uid="{00000000-0005-0000-0000-00000C000000}"/>
    <cellStyle name="20% - Accent1 4" xfId="4059" xr:uid="{00000000-0005-0000-0000-00000D000000}"/>
    <cellStyle name="20% - Accent1 5" xfId="4945" xr:uid="{00000000-0005-0000-0000-00000E000000}"/>
    <cellStyle name="20% - Accent2" xfId="5" xr:uid="{00000000-0005-0000-0000-00000F000000}"/>
    <cellStyle name="20% - Accent2 2" xfId="969" xr:uid="{00000000-0005-0000-0000-000010000000}"/>
    <cellStyle name="20% - Accent2 3" xfId="3459" xr:uid="{00000000-0005-0000-0000-000011000000}"/>
    <cellStyle name="20% - Accent2 4" xfId="4060" xr:uid="{00000000-0005-0000-0000-000012000000}"/>
    <cellStyle name="20% - Accent2 5" xfId="4944" xr:uid="{00000000-0005-0000-0000-000013000000}"/>
    <cellStyle name="20% - Accent3" xfId="6" xr:uid="{00000000-0005-0000-0000-000014000000}"/>
    <cellStyle name="20% - Accent3 2" xfId="970" xr:uid="{00000000-0005-0000-0000-000015000000}"/>
    <cellStyle name="20% - Accent3 3" xfId="3460" xr:uid="{00000000-0005-0000-0000-000016000000}"/>
    <cellStyle name="20% - Accent3 4" xfId="4061" xr:uid="{00000000-0005-0000-0000-000017000000}"/>
    <cellStyle name="20% - Accent3 5" xfId="4664" xr:uid="{00000000-0005-0000-0000-000018000000}"/>
    <cellStyle name="20% - Accent4" xfId="7" xr:uid="{00000000-0005-0000-0000-000019000000}"/>
    <cellStyle name="20% - Accent4 2" xfId="971" xr:uid="{00000000-0005-0000-0000-00001A000000}"/>
    <cellStyle name="20% - Accent4 3" xfId="3461" xr:uid="{00000000-0005-0000-0000-00001B000000}"/>
    <cellStyle name="20% - Accent4 4" xfId="4062" xr:uid="{00000000-0005-0000-0000-00001C000000}"/>
    <cellStyle name="20% - Accent4 5" xfId="4943" xr:uid="{00000000-0005-0000-0000-00001D000000}"/>
    <cellStyle name="20% - Accent5" xfId="8" xr:uid="{00000000-0005-0000-0000-00001E000000}"/>
    <cellStyle name="20% - Accent5 2" xfId="972" xr:uid="{00000000-0005-0000-0000-00001F000000}"/>
    <cellStyle name="20% - Accent5 3" xfId="3462" xr:uid="{00000000-0005-0000-0000-000020000000}"/>
    <cellStyle name="20% - Accent5 4" xfId="4063" xr:uid="{00000000-0005-0000-0000-000021000000}"/>
    <cellStyle name="20% - Accent5 5" xfId="4942" xr:uid="{00000000-0005-0000-0000-000022000000}"/>
    <cellStyle name="20% - Accent6" xfId="9" xr:uid="{00000000-0005-0000-0000-000023000000}"/>
    <cellStyle name="20% - Accent6 2" xfId="973" xr:uid="{00000000-0005-0000-0000-000024000000}"/>
    <cellStyle name="20% - Accent6 3" xfId="3463" xr:uid="{00000000-0005-0000-0000-000025000000}"/>
    <cellStyle name="20% - Accent6 4" xfId="4064" xr:uid="{00000000-0005-0000-0000-000026000000}"/>
    <cellStyle name="20% - Accent6 5" xfId="4941" xr:uid="{00000000-0005-0000-0000-000027000000}"/>
    <cellStyle name="20% - Colore 1" xfId="10" xr:uid="{00000000-0005-0000-0000-000028000000}"/>
    <cellStyle name="20% - Colore 1 10" xfId="975" xr:uid="{00000000-0005-0000-0000-000029000000}"/>
    <cellStyle name="20% - Colore 1 10 2" xfId="1943" xr:uid="{00000000-0005-0000-0000-00002A000000}"/>
    <cellStyle name="20% - Colore 1 11" xfId="976" xr:uid="{00000000-0005-0000-0000-00002B000000}"/>
    <cellStyle name="20% - Colore 1 11 2" xfId="1944" xr:uid="{00000000-0005-0000-0000-00002C000000}"/>
    <cellStyle name="20% - Colore 1 12" xfId="977" xr:uid="{00000000-0005-0000-0000-00002D000000}"/>
    <cellStyle name="20% - Colore 1 12 2" xfId="1945" xr:uid="{00000000-0005-0000-0000-00002E000000}"/>
    <cellStyle name="20% - Colore 1 13" xfId="1946" xr:uid="{00000000-0005-0000-0000-00002F000000}"/>
    <cellStyle name="20% - Colore 1 14" xfId="3464" xr:uid="{00000000-0005-0000-0000-000030000000}"/>
    <cellStyle name="20% - Colore 1 15" xfId="4065" xr:uid="{00000000-0005-0000-0000-000031000000}"/>
    <cellStyle name="20% - Colore 1 16" xfId="4650" xr:uid="{00000000-0005-0000-0000-000032000000}"/>
    <cellStyle name="20% - Colore 1 2" xfId="974" xr:uid="{00000000-0005-0000-0000-000033000000}"/>
    <cellStyle name="20% - Colore 1 2 2" xfId="978" xr:uid="{00000000-0005-0000-0000-000034000000}"/>
    <cellStyle name="20% - Colore 1 2 2 2" xfId="1947" xr:uid="{00000000-0005-0000-0000-000035000000}"/>
    <cellStyle name="20% - Colore 1 2 3" xfId="1948" xr:uid="{00000000-0005-0000-0000-000036000000}"/>
    <cellStyle name="20% - Colore 1 3" xfId="979" xr:uid="{00000000-0005-0000-0000-000037000000}"/>
    <cellStyle name="20% - Colore 1 3 2" xfId="980" xr:uid="{00000000-0005-0000-0000-000038000000}"/>
    <cellStyle name="20% - Colore 1 3 2 2" xfId="1949" xr:uid="{00000000-0005-0000-0000-000039000000}"/>
    <cellStyle name="20% - Colore 1 3 3" xfId="1950" xr:uid="{00000000-0005-0000-0000-00003A000000}"/>
    <cellStyle name="20% - Colore 1 4" xfId="981" xr:uid="{00000000-0005-0000-0000-00003B000000}"/>
    <cellStyle name="20% - Colore 1 4 2" xfId="982" xr:uid="{00000000-0005-0000-0000-00003C000000}"/>
    <cellStyle name="20% - Colore 1 4 2 2" xfId="1951" xr:uid="{00000000-0005-0000-0000-00003D000000}"/>
    <cellStyle name="20% - Colore 1 4 3" xfId="1952" xr:uid="{00000000-0005-0000-0000-00003E000000}"/>
    <cellStyle name="20% - Colore 1 5" xfId="983" xr:uid="{00000000-0005-0000-0000-00003F000000}"/>
    <cellStyle name="20% - Colore 1 5 2" xfId="984" xr:uid="{00000000-0005-0000-0000-000040000000}"/>
    <cellStyle name="20% - Colore 1 5 2 2" xfId="1953" xr:uid="{00000000-0005-0000-0000-000041000000}"/>
    <cellStyle name="20% - Colore 1 5 3" xfId="1954" xr:uid="{00000000-0005-0000-0000-000042000000}"/>
    <cellStyle name="20% - Colore 1 6" xfId="985" xr:uid="{00000000-0005-0000-0000-000043000000}"/>
    <cellStyle name="20% - Colore 1 6 2" xfId="986" xr:uid="{00000000-0005-0000-0000-000044000000}"/>
    <cellStyle name="20% - Colore 1 6 2 2" xfId="1955" xr:uid="{00000000-0005-0000-0000-000045000000}"/>
    <cellStyle name="20% - Colore 1 6 3" xfId="1956" xr:uid="{00000000-0005-0000-0000-000046000000}"/>
    <cellStyle name="20% - Colore 1 7" xfId="987" xr:uid="{00000000-0005-0000-0000-000047000000}"/>
    <cellStyle name="20% - Colore 1 7 2" xfId="988" xr:uid="{00000000-0005-0000-0000-000048000000}"/>
    <cellStyle name="20% - Colore 1 7 2 2" xfId="1957" xr:uid="{00000000-0005-0000-0000-000049000000}"/>
    <cellStyle name="20% - Colore 1 7 3" xfId="1958" xr:uid="{00000000-0005-0000-0000-00004A000000}"/>
    <cellStyle name="20% - Colore 1 8" xfId="989" xr:uid="{00000000-0005-0000-0000-00004B000000}"/>
    <cellStyle name="20% - Colore 1 8 2" xfId="990" xr:uid="{00000000-0005-0000-0000-00004C000000}"/>
    <cellStyle name="20% - Colore 1 8 2 2" xfId="1959" xr:uid="{00000000-0005-0000-0000-00004D000000}"/>
    <cellStyle name="20% - Colore 1 8 3" xfId="1960" xr:uid="{00000000-0005-0000-0000-00004E000000}"/>
    <cellStyle name="20% - Colore 1 9" xfId="991" xr:uid="{00000000-0005-0000-0000-00004F000000}"/>
    <cellStyle name="20% - Colore 1 9 2" xfId="1961" xr:uid="{00000000-0005-0000-0000-000050000000}"/>
    <cellStyle name="20% - Colore 2" xfId="11" xr:uid="{00000000-0005-0000-0000-000051000000}"/>
    <cellStyle name="20% - Colore 2 10" xfId="993" xr:uid="{00000000-0005-0000-0000-000052000000}"/>
    <cellStyle name="20% - Colore 2 10 2" xfId="1962" xr:uid="{00000000-0005-0000-0000-000053000000}"/>
    <cellStyle name="20% - Colore 2 11" xfId="994" xr:uid="{00000000-0005-0000-0000-000054000000}"/>
    <cellStyle name="20% - Colore 2 11 2" xfId="1963" xr:uid="{00000000-0005-0000-0000-000055000000}"/>
    <cellStyle name="20% - Colore 2 12" xfId="995" xr:uid="{00000000-0005-0000-0000-000056000000}"/>
    <cellStyle name="20% - Colore 2 12 2" xfId="1964" xr:uid="{00000000-0005-0000-0000-000057000000}"/>
    <cellStyle name="20% - Colore 2 13" xfId="1965" xr:uid="{00000000-0005-0000-0000-000058000000}"/>
    <cellStyle name="20% - Colore 2 14" xfId="3465" xr:uid="{00000000-0005-0000-0000-000059000000}"/>
    <cellStyle name="20% - Colore 2 15" xfId="4066" xr:uid="{00000000-0005-0000-0000-00005A000000}"/>
    <cellStyle name="20% - Colore 2 16" xfId="4940" xr:uid="{00000000-0005-0000-0000-00005B000000}"/>
    <cellStyle name="20% - Colore 2 2" xfId="992" xr:uid="{00000000-0005-0000-0000-00005C000000}"/>
    <cellStyle name="20% - Colore 2 2 2" xfId="996" xr:uid="{00000000-0005-0000-0000-00005D000000}"/>
    <cellStyle name="20% - Colore 2 2 2 2" xfId="1966" xr:uid="{00000000-0005-0000-0000-00005E000000}"/>
    <cellStyle name="20% - Colore 2 2 3" xfId="1967" xr:uid="{00000000-0005-0000-0000-00005F000000}"/>
    <cellStyle name="20% - Colore 2 3" xfId="997" xr:uid="{00000000-0005-0000-0000-000060000000}"/>
    <cellStyle name="20% - Colore 2 3 2" xfId="998" xr:uid="{00000000-0005-0000-0000-000061000000}"/>
    <cellStyle name="20% - Colore 2 3 2 2" xfId="1968" xr:uid="{00000000-0005-0000-0000-000062000000}"/>
    <cellStyle name="20% - Colore 2 3 3" xfId="1969" xr:uid="{00000000-0005-0000-0000-000063000000}"/>
    <cellStyle name="20% - Colore 2 4" xfId="999" xr:uid="{00000000-0005-0000-0000-000064000000}"/>
    <cellStyle name="20% - Colore 2 4 2" xfId="1000" xr:uid="{00000000-0005-0000-0000-000065000000}"/>
    <cellStyle name="20% - Colore 2 4 2 2" xfId="1970" xr:uid="{00000000-0005-0000-0000-000066000000}"/>
    <cellStyle name="20% - Colore 2 4 3" xfId="1971" xr:uid="{00000000-0005-0000-0000-000067000000}"/>
    <cellStyle name="20% - Colore 2 5" xfId="1001" xr:uid="{00000000-0005-0000-0000-000068000000}"/>
    <cellStyle name="20% - Colore 2 5 2" xfId="1002" xr:uid="{00000000-0005-0000-0000-000069000000}"/>
    <cellStyle name="20% - Colore 2 5 2 2" xfId="1972" xr:uid="{00000000-0005-0000-0000-00006A000000}"/>
    <cellStyle name="20% - Colore 2 5 3" xfId="1973" xr:uid="{00000000-0005-0000-0000-00006B000000}"/>
    <cellStyle name="20% - Colore 2 6" xfId="1003" xr:uid="{00000000-0005-0000-0000-00006C000000}"/>
    <cellStyle name="20% - Colore 2 6 2" xfId="1004" xr:uid="{00000000-0005-0000-0000-00006D000000}"/>
    <cellStyle name="20% - Colore 2 6 2 2" xfId="1974" xr:uid="{00000000-0005-0000-0000-00006E000000}"/>
    <cellStyle name="20% - Colore 2 6 3" xfId="1975" xr:uid="{00000000-0005-0000-0000-00006F000000}"/>
    <cellStyle name="20% - Colore 2 7" xfId="1005" xr:uid="{00000000-0005-0000-0000-000070000000}"/>
    <cellStyle name="20% - Colore 2 7 2" xfId="1006" xr:uid="{00000000-0005-0000-0000-000071000000}"/>
    <cellStyle name="20% - Colore 2 7 2 2" xfId="1976" xr:uid="{00000000-0005-0000-0000-000072000000}"/>
    <cellStyle name="20% - Colore 2 7 3" xfId="1977" xr:uid="{00000000-0005-0000-0000-000073000000}"/>
    <cellStyle name="20% - Colore 2 8" xfId="1007" xr:uid="{00000000-0005-0000-0000-000074000000}"/>
    <cellStyle name="20% - Colore 2 8 2" xfId="1008" xr:uid="{00000000-0005-0000-0000-000075000000}"/>
    <cellStyle name="20% - Colore 2 8 2 2" xfId="1978" xr:uid="{00000000-0005-0000-0000-000076000000}"/>
    <cellStyle name="20% - Colore 2 8 3" xfId="1979" xr:uid="{00000000-0005-0000-0000-000077000000}"/>
    <cellStyle name="20% - Colore 2 9" xfId="1009" xr:uid="{00000000-0005-0000-0000-000078000000}"/>
    <cellStyle name="20% - Colore 2 9 2" xfId="1980" xr:uid="{00000000-0005-0000-0000-000079000000}"/>
    <cellStyle name="20% - Colore 3" xfId="12" xr:uid="{00000000-0005-0000-0000-00007A000000}"/>
    <cellStyle name="20% - Colore 3 10" xfId="1011" xr:uid="{00000000-0005-0000-0000-00007B000000}"/>
    <cellStyle name="20% - Colore 3 10 2" xfId="1981" xr:uid="{00000000-0005-0000-0000-00007C000000}"/>
    <cellStyle name="20% - Colore 3 11" xfId="1012" xr:uid="{00000000-0005-0000-0000-00007D000000}"/>
    <cellStyle name="20% - Colore 3 11 2" xfId="1982" xr:uid="{00000000-0005-0000-0000-00007E000000}"/>
    <cellStyle name="20% - Colore 3 12" xfId="1013" xr:uid="{00000000-0005-0000-0000-00007F000000}"/>
    <cellStyle name="20% - Colore 3 12 2" xfId="1983" xr:uid="{00000000-0005-0000-0000-000080000000}"/>
    <cellStyle name="20% - Colore 3 13" xfId="1984" xr:uid="{00000000-0005-0000-0000-000081000000}"/>
    <cellStyle name="20% - Colore 3 14" xfId="3466" xr:uid="{00000000-0005-0000-0000-000082000000}"/>
    <cellStyle name="20% - Colore 3 15" xfId="4067" xr:uid="{00000000-0005-0000-0000-000083000000}"/>
    <cellStyle name="20% - Colore 3 16" xfId="4614" xr:uid="{00000000-0005-0000-0000-000084000000}"/>
    <cellStyle name="20% - Colore 3 2" xfId="1010" xr:uid="{00000000-0005-0000-0000-000085000000}"/>
    <cellStyle name="20% - Colore 3 2 2" xfId="1014" xr:uid="{00000000-0005-0000-0000-000086000000}"/>
    <cellStyle name="20% - Colore 3 2 2 2" xfId="1985" xr:uid="{00000000-0005-0000-0000-000087000000}"/>
    <cellStyle name="20% - Colore 3 2 3" xfId="1986" xr:uid="{00000000-0005-0000-0000-000088000000}"/>
    <cellStyle name="20% - Colore 3 3" xfId="1015" xr:uid="{00000000-0005-0000-0000-000089000000}"/>
    <cellStyle name="20% - Colore 3 3 2" xfId="1016" xr:uid="{00000000-0005-0000-0000-00008A000000}"/>
    <cellStyle name="20% - Colore 3 3 2 2" xfId="1987" xr:uid="{00000000-0005-0000-0000-00008B000000}"/>
    <cellStyle name="20% - Colore 3 3 3" xfId="1988" xr:uid="{00000000-0005-0000-0000-00008C000000}"/>
    <cellStyle name="20% - Colore 3 4" xfId="1017" xr:uid="{00000000-0005-0000-0000-00008D000000}"/>
    <cellStyle name="20% - Colore 3 4 2" xfId="1018" xr:uid="{00000000-0005-0000-0000-00008E000000}"/>
    <cellStyle name="20% - Colore 3 4 2 2" xfId="1989" xr:uid="{00000000-0005-0000-0000-00008F000000}"/>
    <cellStyle name="20% - Colore 3 4 3" xfId="1990" xr:uid="{00000000-0005-0000-0000-000090000000}"/>
    <cellStyle name="20% - Colore 3 5" xfId="1019" xr:uid="{00000000-0005-0000-0000-000091000000}"/>
    <cellStyle name="20% - Colore 3 5 2" xfId="1020" xr:uid="{00000000-0005-0000-0000-000092000000}"/>
    <cellStyle name="20% - Colore 3 5 2 2" xfId="1991" xr:uid="{00000000-0005-0000-0000-000093000000}"/>
    <cellStyle name="20% - Colore 3 5 3" xfId="1992" xr:uid="{00000000-0005-0000-0000-000094000000}"/>
    <cellStyle name="20% - Colore 3 6" xfId="1021" xr:uid="{00000000-0005-0000-0000-000095000000}"/>
    <cellStyle name="20% - Colore 3 6 2" xfId="1022" xr:uid="{00000000-0005-0000-0000-000096000000}"/>
    <cellStyle name="20% - Colore 3 6 2 2" xfId="1993" xr:uid="{00000000-0005-0000-0000-000097000000}"/>
    <cellStyle name="20% - Colore 3 6 3" xfId="1994" xr:uid="{00000000-0005-0000-0000-000098000000}"/>
    <cellStyle name="20% - Colore 3 7" xfId="1023" xr:uid="{00000000-0005-0000-0000-000099000000}"/>
    <cellStyle name="20% - Colore 3 7 2" xfId="1024" xr:uid="{00000000-0005-0000-0000-00009A000000}"/>
    <cellStyle name="20% - Colore 3 7 2 2" xfId="1995" xr:uid="{00000000-0005-0000-0000-00009B000000}"/>
    <cellStyle name="20% - Colore 3 7 3" xfId="1996" xr:uid="{00000000-0005-0000-0000-00009C000000}"/>
    <cellStyle name="20% - Colore 3 8" xfId="1025" xr:uid="{00000000-0005-0000-0000-00009D000000}"/>
    <cellStyle name="20% - Colore 3 8 2" xfId="1026" xr:uid="{00000000-0005-0000-0000-00009E000000}"/>
    <cellStyle name="20% - Colore 3 8 2 2" xfId="1997" xr:uid="{00000000-0005-0000-0000-00009F000000}"/>
    <cellStyle name="20% - Colore 3 8 3" xfId="1998" xr:uid="{00000000-0005-0000-0000-0000A0000000}"/>
    <cellStyle name="20% - Colore 3 9" xfId="1027" xr:uid="{00000000-0005-0000-0000-0000A1000000}"/>
    <cellStyle name="20% - Colore 3 9 2" xfId="1999" xr:uid="{00000000-0005-0000-0000-0000A2000000}"/>
    <cellStyle name="20% - Colore 4" xfId="13" xr:uid="{00000000-0005-0000-0000-0000A3000000}"/>
    <cellStyle name="20% - Colore 4 10" xfId="1029" xr:uid="{00000000-0005-0000-0000-0000A4000000}"/>
    <cellStyle name="20% - Colore 4 10 2" xfId="2000" xr:uid="{00000000-0005-0000-0000-0000A5000000}"/>
    <cellStyle name="20% - Colore 4 11" xfId="1030" xr:uid="{00000000-0005-0000-0000-0000A6000000}"/>
    <cellStyle name="20% - Colore 4 11 2" xfId="2001" xr:uid="{00000000-0005-0000-0000-0000A7000000}"/>
    <cellStyle name="20% - Colore 4 12" xfId="1031" xr:uid="{00000000-0005-0000-0000-0000A8000000}"/>
    <cellStyle name="20% - Colore 4 12 2" xfId="2002" xr:uid="{00000000-0005-0000-0000-0000A9000000}"/>
    <cellStyle name="20% - Colore 4 13" xfId="2003" xr:uid="{00000000-0005-0000-0000-0000AA000000}"/>
    <cellStyle name="20% - Colore 4 14" xfId="3467" xr:uid="{00000000-0005-0000-0000-0000AB000000}"/>
    <cellStyle name="20% - Colore 4 15" xfId="4068" xr:uid="{00000000-0005-0000-0000-0000AC000000}"/>
    <cellStyle name="20% - Colore 4 16" xfId="4611" xr:uid="{00000000-0005-0000-0000-0000AD000000}"/>
    <cellStyle name="20% - Colore 4 2" xfId="1028" xr:uid="{00000000-0005-0000-0000-0000AE000000}"/>
    <cellStyle name="20% - Colore 4 2 2" xfId="1032" xr:uid="{00000000-0005-0000-0000-0000AF000000}"/>
    <cellStyle name="20% - Colore 4 2 2 2" xfId="2004" xr:uid="{00000000-0005-0000-0000-0000B0000000}"/>
    <cellStyle name="20% - Colore 4 2 3" xfId="2005" xr:uid="{00000000-0005-0000-0000-0000B1000000}"/>
    <cellStyle name="20% - Colore 4 3" xfId="1033" xr:uid="{00000000-0005-0000-0000-0000B2000000}"/>
    <cellStyle name="20% - Colore 4 3 2" xfId="1034" xr:uid="{00000000-0005-0000-0000-0000B3000000}"/>
    <cellStyle name="20% - Colore 4 3 2 2" xfId="2006" xr:uid="{00000000-0005-0000-0000-0000B4000000}"/>
    <cellStyle name="20% - Colore 4 3 3" xfId="2007" xr:uid="{00000000-0005-0000-0000-0000B5000000}"/>
    <cellStyle name="20% - Colore 4 4" xfId="1035" xr:uid="{00000000-0005-0000-0000-0000B6000000}"/>
    <cellStyle name="20% - Colore 4 4 2" xfId="1036" xr:uid="{00000000-0005-0000-0000-0000B7000000}"/>
    <cellStyle name="20% - Colore 4 4 2 2" xfId="2008" xr:uid="{00000000-0005-0000-0000-0000B8000000}"/>
    <cellStyle name="20% - Colore 4 4 3" xfId="2009" xr:uid="{00000000-0005-0000-0000-0000B9000000}"/>
    <cellStyle name="20% - Colore 4 5" xfId="1037" xr:uid="{00000000-0005-0000-0000-0000BA000000}"/>
    <cellStyle name="20% - Colore 4 5 2" xfId="1038" xr:uid="{00000000-0005-0000-0000-0000BB000000}"/>
    <cellStyle name="20% - Colore 4 5 2 2" xfId="2010" xr:uid="{00000000-0005-0000-0000-0000BC000000}"/>
    <cellStyle name="20% - Colore 4 5 3" xfId="2011" xr:uid="{00000000-0005-0000-0000-0000BD000000}"/>
    <cellStyle name="20% - Colore 4 6" xfId="1039" xr:uid="{00000000-0005-0000-0000-0000BE000000}"/>
    <cellStyle name="20% - Colore 4 6 2" xfId="1040" xr:uid="{00000000-0005-0000-0000-0000BF000000}"/>
    <cellStyle name="20% - Colore 4 6 2 2" xfId="2012" xr:uid="{00000000-0005-0000-0000-0000C0000000}"/>
    <cellStyle name="20% - Colore 4 6 3" xfId="2013" xr:uid="{00000000-0005-0000-0000-0000C1000000}"/>
    <cellStyle name="20% - Colore 4 7" xfId="1041" xr:uid="{00000000-0005-0000-0000-0000C2000000}"/>
    <cellStyle name="20% - Colore 4 7 2" xfId="1042" xr:uid="{00000000-0005-0000-0000-0000C3000000}"/>
    <cellStyle name="20% - Colore 4 7 2 2" xfId="2014" xr:uid="{00000000-0005-0000-0000-0000C4000000}"/>
    <cellStyle name="20% - Colore 4 7 3" xfId="2015" xr:uid="{00000000-0005-0000-0000-0000C5000000}"/>
    <cellStyle name="20% - Colore 4 8" xfId="1043" xr:uid="{00000000-0005-0000-0000-0000C6000000}"/>
    <cellStyle name="20% - Colore 4 8 2" xfId="1044" xr:uid="{00000000-0005-0000-0000-0000C7000000}"/>
    <cellStyle name="20% - Colore 4 8 2 2" xfId="2016" xr:uid="{00000000-0005-0000-0000-0000C8000000}"/>
    <cellStyle name="20% - Colore 4 8 3" xfId="2017" xr:uid="{00000000-0005-0000-0000-0000C9000000}"/>
    <cellStyle name="20% - Colore 4 9" xfId="1045" xr:uid="{00000000-0005-0000-0000-0000CA000000}"/>
    <cellStyle name="20% - Colore 4 9 2" xfId="2018" xr:uid="{00000000-0005-0000-0000-0000CB000000}"/>
    <cellStyle name="20% - Colore 5" xfId="14" xr:uid="{00000000-0005-0000-0000-0000CC000000}"/>
    <cellStyle name="20% - Colore 5 10" xfId="1047" xr:uid="{00000000-0005-0000-0000-0000CD000000}"/>
    <cellStyle name="20% - Colore 5 10 2" xfId="2019" xr:uid="{00000000-0005-0000-0000-0000CE000000}"/>
    <cellStyle name="20% - Colore 5 11" xfId="1048" xr:uid="{00000000-0005-0000-0000-0000CF000000}"/>
    <cellStyle name="20% - Colore 5 11 2" xfId="2020" xr:uid="{00000000-0005-0000-0000-0000D0000000}"/>
    <cellStyle name="20% - Colore 5 12" xfId="1049" xr:uid="{00000000-0005-0000-0000-0000D1000000}"/>
    <cellStyle name="20% - Colore 5 12 2" xfId="2021" xr:uid="{00000000-0005-0000-0000-0000D2000000}"/>
    <cellStyle name="20% - Colore 5 13" xfId="2022" xr:uid="{00000000-0005-0000-0000-0000D3000000}"/>
    <cellStyle name="20% - Colore 5 14" xfId="3468" xr:uid="{00000000-0005-0000-0000-0000D4000000}"/>
    <cellStyle name="20% - Colore 5 15" xfId="4069" xr:uid="{00000000-0005-0000-0000-0000D5000000}"/>
    <cellStyle name="20% - Colore 5 16" xfId="4851" xr:uid="{00000000-0005-0000-0000-0000D6000000}"/>
    <cellStyle name="20% - Colore 5 2" xfId="1046" xr:uid="{00000000-0005-0000-0000-0000D7000000}"/>
    <cellStyle name="20% - Colore 5 2 2" xfId="1050" xr:uid="{00000000-0005-0000-0000-0000D8000000}"/>
    <cellStyle name="20% - Colore 5 2 2 2" xfId="2023" xr:uid="{00000000-0005-0000-0000-0000D9000000}"/>
    <cellStyle name="20% - Colore 5 2 3" xfId="2024" xr:uid="{00000000-0005-0000-0000-0000DA000000}"/>
    <cellStyle name="20% - Colore 5 3" xfId="1051" xr:uid="{00000000-0005-0000-0000-0000DB000000}"/>
    <cellStyle name="20% - Colore 5 3 2" xfId="1052" xr:uid="{00000000-0005-0000-0000-0000DC000000}"/>
    <cellStyle name="20% - Colore 5 3 2 2" xfId="2025" xr:uid="{00000000-0005-0000-0000-0000DD000000}"/>
    <cellStyle name="20% - Colore 5 3 3" xfId="2026" xr:uid="{00000000-0005-0000-0000-0000DE000000}"/>
    <cellStyle name="20% - Colore 5 4" xfId="1053" xr:uid="{00000000-0005-0000-0000-0000DF000000}"/>
    <cellStyle name="20% - Colore 5 4 2" xfId="1054" xr:uid="{00000000-0005-0000-0000-0000E0000000}"/>
    <cellStyle name="20% - Colore 5 4 2 2" xfId="2027" xr:uid="{00000000-0005-0000-0000-0000E1000000}"/>
    <cellStyle name="20% - Colore 5 4 3" xfId="2028" xr:uid="{00000000-0005-0000-0000-0000E2000000}"/>
    <cellStyle name="20% - Colore 5 5" xfId="1055" xr:uid="{00000000-0005-0000-0000-0000E3000000}"/>
    <cellStyle name="20% - Colore 5 5 2" xfId="1056" xr:uid="{00000000-0005-0000-0000-0000E4000000}"/>
    <cellStyle name="20% - Colore 5 5 2 2" xfId="2029" xr:uid="{00000000-0005-0000-0000-0000E5000000}"/>
    <cellStyle name="20% - Colore 5 5 3" xfId="2030" xr:uid="{00000000-0005-0000-0000-0000E6000000}"/>
    <cellStyle name="20% - Colore 5 6" xfId="1057" xr:uid="{00000000-0005-0000-0000-0000E7000000}"/>
    <cellStyle name="20% - Colore 5 6 2" xfId="1058" xr:uid="{00000000-0005-0000-0000-0000E8000000}"/>
    <cellStyle name="20% - Colore 5 6 2 2" xfId="2031" xr:uid="{00000000-0005-0000-0000-0000E9000000}"/>
    <cellStyle name="20% - Colore 5 6 3" xfId="2032" xr:uid="{00000000-0005-0000-0000-0000EA000000}"/>
    <cellStyle name="20% - Colore 5 7" xfId="1059" xr:uid="{00000000-0005-0000-0000-0000EB000000}"/>
    <cellStyle name="20% - Colore 5 7 2" xfId="1060" xr:uid="{00000000-0005-0000-0000-0000EC000000}"/>
    <cellStyle name="20% - Colore 5 7 2 2" xfId="2033" xr:uid="{00000000-0005-0000-0000-0000ED000000}"/>
    <cellStyle name="20% - Colore 5 7 3" xfId="2034" xr:uid="{00000000-0005-0000-0000-0000EE000000}"/>
    <cellStyle name="20% - Colore 5 8" xfId="1061" xr:uid="{00000000-0005-0000-0000-0000EF000000}"/>
    <cellStyle name="20% - Colore 5 8 2" xfId="1062" xr:uid="{00000000-0005-0000-0000-0000F0000000}"/>
    <cellStyle name="20% - Colore 5 8 2 2" xfId="2035" xr:uid="{00000000-0005-0000-0000-0000F1000000}"/>
    <cellStyle name="20% - Colore 5 8 3" xfId="2036" xr:uid="{00000000-0005-0000-0000-0000F2000000}"/>
    <cellStyle name="20% - Colore 5 9" xfId="1063" xr:uid="{00000000-0005-0000-0000-0000F3000000}"/>
    <cellStyle name="20% - Colore 5 9 2" xfId="2037" xr:uid="{00000000-0005-0000-0000-0000F4000000}"/>
    <cellStyle name="20% - Colore 6" xfId="15" xr:uid="{00000000-0005-0000-0000-0000F5000000}"/>
    <cellStyle name="20% - Colore 6 10" xfId="1065" xr:uid="{00000000-0005-0000-0000-0000F6000000}"/>
    <cellStyle name="20% - Colore 6 10 2" xfId="2038" xr:uid="{00000000-0005-0000-0000-0000F7000000}"/>
    <cellStyle name="20% - Colore 6 11" xfId="1066" xr:uid="{00000000-0005-0000-0000-0000F8000000}"/>
    <cellStyle name="20% - Colore 6 11 2" xfId="2039" xr:uid="{00000000-0005-0000-0000-0000F9000000}"/>
    <cellStyle name="20% - Colore 6 12" xfId="1067" xr:uid="{00000000-0005-0000-0000-0000FA000000}"/>
    <cellStyle name="20% - Colore 6 12 2" xfId="2040" xr:uid="{00000000-0005-0000-0000-0000FB000000}"/>
    <cellStyle name="20% - Colore 6 13" xfId="2041" xr:uid="{00000000-0005-0000-0000-0000FC000000}"/>
    <cellStyle name="20% - Colore 6 14" xfId="3469" xr:uid="{00000000-0005-0000-0000-0000FD000000}"/>
    <cellStyle name="20% - Colore 6 15" xfId="4070" xr:uid="{00000000-0005-0000-0000-0000FE000000}"/>
    <cellStyle name="20% - Colore 6 16" xfId="5376" xr:uid="{00000000-0005-0000-0000-0000FF000000}"/>
    <cellStyle name="20% - Colore 6 2" xfId="1064" xr:uid="{00000000-0005-0000-0000-000000010000}"/>
    <cellStyle name="20% - Colore 6 2 2" xfId="1068" xr:uid="{00000000-0005-0000-0000-000001010000}"/>
    <cellStyle name="20% - Colore 6 2 2 2" xfId="2042" xr:uid="{00000000-0005-0000-0000-000002010000}"/>
    <cellStyle name="20% - Colore 6 2 3" xfId="2043" xr:uid="{00000000-0005-0000-0000-000003010000}"/>
    <cellStyle name="20% - Colore 6 3" xfId="1069" xr:uid="{00000000-0005-0000-0000-000004010000}"/>
    <cellStyle name="20% - Colore 6 3 2" xfId="1070" xr:uid="{00000000-0005-0000-0000-000005010000}"/>
    <cellStyle name="20% - Colore 6 3 2 2" xfId="2044" xr:uid="{00000000-0005-0000-0000-000006010000}"/>
    <cellStyle name="20% - Colore 6 3 3" xfId="2045" xr:uid="{00000000-0005-0000-0000-000007010000}"/>
    <cellStyle name="20% - Colore 6 4" xfId="1071" xr:uid="{00000000-0005-0000-0000-000008010000}"/>
    <cellStyle name="20% - Colore 6 4 2" xfId="1072" xr:uid="{00000000-0005-0000-0000-000009010000}"/>
    <cellStyle name="20% - Colore 6 4 2 2" xfId="2046" xr:uid="{00000000-0005-0000-0000-00000A010000}"/>
    <cellStyle name="20% - Colore 6 4 3" xfId="2047" xr:uid="{00000000-0005-0000-0000-00000B010000}"/>
    <cellStyle name="20% - Colore 6 5" xfId="1073" xr:uid="{00000000-0005-0000-0000-00000C010000}"/>
    <cellStyle name="20% - Colore 6 5 2" xfId="1074" xr:uid="{00000000-0005-0000-0000-00000D010000}"/>
    <cellStyle name="20% - Colore 6 5 2 2" xfId="2048" xr:uid="{00000000-0005-0000-0000-00000E010000}"/>
    <cellStyle name="20% - Colore 6 5 3" xfId="2049" xr:uid="{00000000-0005-0000-0000-00000F010000}"/>
    <cellStyle name="20% - Colore 6 6" xfId="1075" xr:uid="{00000000-0005-0000-0000-000010010000}"/>
    <cellStyle name="20% - Colore 6 6 2" xfId="1076" xr:uid="{00000000-0005-0000-0000-000011010000}"/>
    <cellStyle name="20% - Colore 6 6 2 2" xfId="2050" xr:uid="{00000000-0005-0000-0000-000012010000}"/>
    <cellStyle name="20% - Colore 6 6 3" xfId="2051" xr:uid="{00000000-0005-0000-0000-000013010000}"/>
    <cellStyle name="20% - Colore 6 7" xfId="1077" xr:uid="{00000000-0005-0000-0000-000014010000}"/>
    <cellStyle name="20% - Colore 6 7 2" xfId="1078" xr:uid="{00000000-0005-0000-0000-000015010000}"/>
    <cellStyle name="20% - Colore 6 7 2 2" xfId="2052" xr:uid="{00000000-0005-0000-0000-000016010000}"/>
    <cellStyle name="20% - Colore 6 7 3" xfId="2053" xr:uid="{00000000-0005-0000-0000-000017010000}"/>
    <cellStyle name="20% - Colore 6 8" xfId="1079" xr:uid="{00000000-0005-0000-0000-000018010000}"/>
    <cellStyle name="20% - Colore 6 8 2" xfId="1080" xr:uid="{00000000-0005-0000-0000-000019010000}"/>
    <cellStyle name="20% - Colore 6 8 2 2" xfId="2054" xr:uid="{00000000-0005-0000-0000-00001A010000}"/>
    <cellStyle name="20% - Colore 6 8 3" xfId="2055" xr:uid="{00000000-0005-0000-0000-00001B010000}"/>
    <cellStyle name="20% - Colore 6 9" xfId="1081" xr:uid="{00000000-0005-0000-0000-00001C010000}"/>
    <cellStyle name="20% - Colore 6 9 2" xfId="2056" xr:uid="{00000000-0005-0000-0000-00001D010000}"/>
    <cellStyle name="20% - Énfasis1 2" xfId="16" xr:uid="{00000000-0005-0000-0000-00001E010000}"/>
    <cellStyle name="20% - Énfasis1 2 10" xfId="3244" xr:uid="{00000000-0005-0000-0000-00001F010000}"/>
    <cellStyle name="20% - Énfasis1 2 10 2" xfId="5363" xr:uid="{00000000-0005-0000-0000-000020010000}"/>
    <cellStyle name="20% - Énfasis1 2 10 3" xfId="5921" xr:uid="{00000000-0005-0000-0000-000021010000}"/>
    <cellStyle name="20% - Énfasis1 2 11" xfId="3395" xr:uid="{00000000-0005-0000-0000-000022010000}"/>
    <cellStyle name="20% - Énfasis1 2 11 2" xfId="5486" xr:uid="{00000000-0005-0000-0000-000023010000}"/>
    <cellStyle name="20% - Énfasis1 2 11 3" xfId="6036" xr:uid="{00000000-0005-0000-0000-000024010000}"/>
    <cellStyle name="20% - Énfasis1 2 12" xfId="3932" xr:uid="{00000000-0005-0000-0000-000025010000}"/>
    <cellStyle name="20% - Énfasis1 2 13" xfId="4072" xr:uid="{00000000-0005-0000-0000-000026010000}"/>
    <cellStyle name="20% - Énfasis1 2 14" xfId="5176" xr:uid="{00000000-0005-0000-0000-000027010000}"/>
    <cellStyle name="20% - Énfasis1 2 2" xfId="844" xr:uid="{00000000-0005-0000-0000-000028010000}"/>
    <cellStyle name="20% - Énfasis1 2 2 2" xfId="1083" xr:uid="{00000000-0005-0000-0000-000029010000}"/>
    <cellStyle name="20% - Énfasis1 2 2 3" xfId="5609" xr:uid="{00000000-0005-0000-0000-00002A010000}"/>
    <cellStyle name="20% - Énfasis1 2 3" xfId="2980" xr:uid="{00000000-0005-0000-0000-00002B010000}"/>
    <cellStyle name="20% - Énfasis1 2 3 2" xfId="5151" xr:uid="{00000000-0005-0000-0000-00002C010000}"/>
    <cellStyle name="20% - Énfasis1 2 3 3" xfId="5723" xr:uid="{00000000-0005-0000-0000-00002D010000}"/>
    <cellStyle name="20% - Énfasis1 2 4" xfId="2921" xr:uid="{00000000-0005-0000-0000-00002E010000}"/>
    <cellStyle name="20% - Énfasis1 2 4 2" xfId="5097" xr:uid="{00000000-0005-0000-0000-00002F010000}"/>
    <cellStyle name="20% - Énfasis1 2 4 3" xfId="5671" xr:uid="{00000000-0005-0000-0000-000030010000}"/>
    <cellStyle name="20% - Énfasis1 2 5" xfId="3051" xr:uid="{00000000-0005-0000-0000-000031010000}"/>
    <cellStyle name="20% - Énfasis1 2 5 2" xfId="5204" xr:uid="{00000000-0005-0000-0000-000032010000}"/>
    <cellStyle name="20% - Énfasis1 2 5 3" xfId="5770" xr:uid="{00000000-0005-0000-0000-000033010000}"/>
    <cellStyle name="20% - Énfasis1 2 6" xfId="3095" xr:uid="{00000000-0005-0000-0000-000034010000}"/>
    <cellStyle name="20% - Énfasis1 2 6 2" xfId="5242" xr:uid="{00000000-0005-0000-0000-000035010000}"/>
    <cellStyle name="20% - Énfasis1 2 6 3" xfId="5806" xr:uid="{00000000-0005-0000-0000-000036010000}"/>
    <cellStyle name="20% - Énfasis1 2 7" xfId="3280" xr:uid="{00000000-0005-0000-0000-000037010000}"/>
    <cellStyle name="20% - Énfasis1 2 7 2" xfId="5391" xr:uid="{00000000-0005-0000-0000-000038010000}"/>
    <cellStyle name="20% - Énfasis1 2 7 3" xfId="5946" xr:uid="{00000000-0005-0000-0000-000039010000}"/>
    <cellStyle name="20% - Énfasis1 2 8" xfId="3154" xr:uid="{00000000-0005-0000-0000-00003A010000}"/>
    <cellStyle name="20% - Énfasis1 2 8 2" xfId="5297" xr:uid="{00000000-0005-0000-0000-00003B010000}"/>
    <cellStyle name="20% - Énfasis1 2 8 3" xfId="5860" xr:uid="{00000000-0005-0000-0000-00003C010000}"/>
    <cellStyle name="20% - Énfasis1 2 9" xfId="3222" xr:uid="{00000000-0005-0000-0000-00003D010000}"/>
    <cellStyle name="20% - Énfasis1 2 9 2" xfId="5343" xr:uid="{00000000-0005-0000-0000-00003E010000}"/>
    <cellStyle name="20% - Énfasis1 2 9 3" xfId="5903" xr:uid="{00000000-0005-0000-0000-00003F010000}"/>
    <cellStyle name="20% - Énfasis1 3" xfId="845" xr:uid="{00000000-0005-0000-0000-000040010000}"/>
    <cellStyle name="20% - Énfasis1 3 10" xfId="3352" xr:uid="{00000000-0005-0000-0000-000041010000}"/>
    <cellStyle name="20% - Énfasis1 3 10 2" xfId="5451" xr:uid="{00000000-0005-0000-0000-000042010000}"/>
    <cellStyle name="20% - Énfasis1 3 10 3" xfId="6003" xr:uid="{00000000-0005-0000-0000-000043010000}"/>
    <cellStyle name="20% - Énfasis1 3 11" xfId="3396" xr:uid="{00000000-0005-0000-0000-000044010000}"/>
    <cellStyle name="20% - Énfasis1 3 11 2" xfId="5487" xr:uid="{00000000-0005-0000-0000-000045010000}"/>
    <cellStyle name="20% - Énfasis1 3 11 3" xfId="6037" xr:uid="{00000000-0005-0000-0000-000046010000}"/>
    <cellStyle name="20% - Énfasis1 3 12" xfId="3933" xr:uid="{00000000-0005-0000-0000-000047010000}"/>
    <cellStyle name="20% - Énfasis1 3 13" xfId="4073" xr:uid="{00000000-0005-0000-0000-000048010000}"/>
    <cellStyle name="20% - Énfasis1 3 14" xfId="5183" xr:uid="{00000000-0005-0000-0000-000049010000}"/>
    <cellStyle name="20% - Énfasis1 3 2" xfId="1084" xr:uid="{00000000-0005-0000-0000-00004A010000}"/>
    <cellStyle name="20% - Énfasis1 3 2 2" xfId="5043" xr:uid="{00000000-0005-0000-0000-00004B010000}"/>
    <cellStyle name="20% - Énfasis1 3 2 3" xfId="5610" xr:uid="{00000000-0005-0000-0000-00004C010000}"/>
    <cellStyle name="20% - Énfasis1 3 3" xfId="3068" xr:uid="{00000000-0005-0000-0000-00004D010000}"/>
    <cellStyle name="20% - Énfasis1 3 3 2" xfId="5217" xr:uid="{00000000-0005-0000-0000-00004E010000}"/>
    <cellStyle name="20% - Énfasis1 3 3 3" xfId="5783" xr:uid="{00000000-0005-0000-0000-00004F010000}"/>
    <cellStyle name="20% - Énfasis1 3 4" xfId="2922" xr:uid="{00000000-0005-0000-0000-000050010000}"/>
    <cellStyle name="20% - Énfasis1 3 4 2" xfId="5098" xr:uid="{00000000-0005-0000-0000-000051010000}"/>
    <cellStyle name="20% - Énfasis1 3 4 3" xfId="5672" xr:uid="{00000000-0005-0000-0000-000052010000}"/>
    <cellStyle name="20% - Énfasis1 3 5" xfId="2950" xr:uid="{00000000-0005-0000-0000-000053010000}"/>
    <cellStyle name="20% - Énfasis1 3 5 2" xfId="5122" xr:uid="{00000000-0005-0000-0000-000054010000}"/>
    <cellStyle name="20% - Énfasis1 3 5 3" xfId="5695" xr:uid="{00000000-0005-0000-0000-000055010000}"/>
    <cellStyle name="20% - Énfasis1 3 6" xfId="3096" xr:uid="{00000000-0005-0000-0000-000056010000}"/>
    <cellStyle name="20% - Énfasis1 3 6 2" xfId="5243" xr:uid="{00000000-0005-0000-0000-000057010000}"/>
    <cellStyle name="20% - Énfasis1 3 6 3" xfId="5807" xr:uid="{00000000-0005-0000-0000-000058010000}"/>
    <cellStyle name="20% - Énfasis1 3 7" xfId="3255" xr:uid="{00000000-0005-0000-0000-000059010000}"/>
    <cellStyle name="20% - Énfasis1 3 7 2" xfId="5374" xr:uid="{00000000-0005-0000-0000-00005A010000}"/>
    <cellStyle name="20% - Énfasis1 3 7 3" xfId="5932" xr:uid="{00000000-0005-0000-0000-00005B010000}"/>
    <cellStyle name="20% - Énfasis1 3 8" xfId="3155" xr:uid="{00000000-0005-0000-0000-00005C010000}"/>
    <cellStyle name="20% - Énfasis1 3 8 2" xfId="5298" xr:uid="{00000000-0005-0000-0000-00005D010000}"/>
    <cellStyle name="20% - Énfasis1 3 8 3" xfId="5861" xr:uid="{00000000-0005-0000-0000-00005E010000}"/>
    <cellStyle name="20% - Énfasis1 3 9" xfId="3385" xr:uid="{00000000-0005-0000-0000-00005F010000}"/>
    <cellStyle name="20% - Énfasis1 3 9 2" xfId="5479" xr:uid="{00000000-0005-0000-0000-000060010000}"/>
    <cellStyle name="20% - Énfasis1 3 9 3" xfId="6029" xr:uid="{00000000-0005-0000-0000-000061010000}"/>
    <cellStyle name="20% - Énfasis1 4" xfId="846" xr:uid="{00000000-0005-0000-0000-000062010000}"/>
    <cellStyle name="20% - Énfasis1 4 10" xfId="3089" xr:uid="{00000000-0005-0000-0000-000063010000}"/>
    <cellStyle name="20% - Énfasis1 4 10 2" xfId="5236" xr:uid="{00000000-0005-0000-0000-000064010000}"/>
    <cellStyle name="20% - Énfasis1 4 10 3" xfId="5801" xr:uid="{00000000-0005-0000-0000-000065010000}"/>
    <cellStyle name="20% - Énfasis1 4 11" xfId="3397" xr:uid="{00000000-0005-0000-0000-000066010000}"/>
    <cellStyle name="20% - Énfasis1 4 11 2" xfId="5488" xr:uid="{00000000-0005-0000-0000-000067010000}"/>
    <cellStyle name="20% - Énfasis1 4 11 3" xfId="6038" xr:uid="{00000000-0005-0000-0000-000068010000}"/>
    <cellStyle name="20% - Énfasis1 4 12" xfId="3934" xr:uid="{00000000-0005-0000-0000-000069010000}"/>
    <cellStyle name="20% - Énfasis1 4 13" xfId="4074" xr:uid="{00000000-0005-0000-0000-00006A010000}"/>
    <cellStyle name="20% - Énfasis1 4 14" xfId="5154" xr:uid="{00000000-0005-0000-0000-00006B010000}"/>
    <cellStyle name="20% - Énfasis1 4 2" xfId="1085" xr:uid="{00000000-0005-0000-0000-00006C010000}"/>
    <cellStyle name="20% - Énfasis1 4 2 2" xfId="5045" xr:uid="{00000000-0005-0000-0000-00006D010000}"/>
    <cellStyle name="20% - Énfasis1 4 2 3" xfId="5612" xr:uid="{00000000-0005-0000-0000-00006E010000}"/>
    <cellStyle name="20% - Énfasis1 4 3" xfId="2979" xr:uid="{00000000-0005-0000-0000-00006F010000}"/>
    <cellStyle name="20% - Énfasis1 4 3 2" xfId="5150" xr:uid="{00000000-0005-0000-0000-000070010000}"/>
    <cellStyle name="20% - Énfasis1 4 3 3" xfId="5722" xr:uid="{00000000-0005-0000-0000-000071010000}"/>
    <cellStyle name="20% - Énfasis1 4 4" xfId="3075" xr:uid="{00000000-0005-0000-0000-000072010000}"/>
    <cellStyle name="20% - Énfasis1 4 4 2" xfId="5223" xr:uid="{00000000-0005-0000-0000-000073010000}"/>
    <cellStyle name="20% - Énfasis1 4 4 3" xfId="5789" xr:uid="{00000000-0005-0000-0000-000074010000}"/>
    <cellStyle name="20% - Énfasis1 4 5" xfId="3081" xr:uid="{00000000-0005-0000-0000-000075010000}"/>
    <cellStyle name="20% - Énfasis1 4 5 2" xfId="5229" xr:uid="{00000000-0005-0000-0000-000076010000}"/>
    <cellStyle name="20% - Énfasis1 4 5 3" xfId="5795" xr:uid="{00000000-0005-0000-0000-000077010000}"/>
    <cellStyle name="20% - Énfasis1 4 6" xfId="3097" xr:uid="{00000000-0005-0000-0000-000078010000}"/>
    <cellStyle name="20% - Énfasis1 4 6 2" xfId="5244" xr:uid="{00000000-0005-0000-0000-000079010000}"/>
    <cellStyle name="20% - Énfasis1 4 6 3" xfId="5808" xr:uid="{00000000-0005-0000-0000-00007A010000}"/>
    <cellStyle name="20% - Énfasis1 4 7" xfId="3272" xr:uid="{00000000-0005-0000-0000-00007B010000}"/>
    <cellStyle name="20% - Énfasis1 4 7 2" xfId="5384" xr:uid="{00000000-0005-0000-0000-00007C010000}"/>
    <cellStyle name="20% - Énfasis1 4 7 3" xfId="5939" xr:uid="{00000000-0005-0000-0000-00007D010000}"/>
    <cellStyle name="20% - Énfasis1 4 8" xfId="3174" xr:uid="{00000000-0005-0000-0000-00007E010000}"/>
    <cellStyle name="20% - Énfasis1 4 8 2" xfId="5309" xr:uid="{00000000-0005-0000-0000-00007F010000}"/>
    <cellStyle name="20% - Énfasis1 4 8 3" xfId="5871" xr:uid="{00000000-0005-0000-0000-000080010000}"/>
    <cellStyle name="20% - Énfasis1 4 9" xfId="3337" xr:uid="{00000000-0005-0000-0000-000081010000}"/>
    <cellStyle name="20% - Énfasis1 4 9 2" xfId="5438" xr:uid="{00000000-0005-0000-0000-000082010000}"/>
    <cellStyle name="20% - Énfasis1 4 9 3" xfId="5992" xr:uid="{00000000-0005-0000-0000-000083010000}"/>
    <cellStyle name="20% - Énfasis1 5" xfId="1082" xr:uid="{00000000-0005-0000-0000-000084010000}"/>
    <cellStyle name="20% - Énfasis1 5 2" xfId="3470" xr:uid="{00000000-0005-0000-0000-000085010000}"/>
    <cellStyle name="20% - Énfasis1 6" xfId="4071" xr:uid="{00000000-0005-0000-0000-000086010000}"/>
    <cellStyle name="20% - Énfasis1 7" xfId="5088" xr:uid="{00000000-0005-0000-0000-000087010000}"/>
    <cellStyle name="20% - Énfasis2 2" xfId="17" xr:uid="{00000000-0005-0000-0000-000088010000}"/>
    <cellStyle name="20% - Énfasis2 2 10" xfId="3194" xr:uid="{00000000-0005-0000-0000-000089010000}"/>
    <cellStyle name="20% - Énfasis2 2 10 2" xfId="5326" xr:uid="{00000000-0005-0000-0000-00008A010000}"/>
    <cellStyle name="20% - Énfasis2 2 10 3" xfId="5887" xr:uid="{00000000-0005-0000-0000-00008B010000}"/>
    <cellStyle name="20% - Énfasis2 2 11" xfId="3398" xr:uid="{00000000-0005-0000-0000-00008C010000}"/>
    <cellStyle name="20% - Énfasis2 2 11 2" xfId="5489" xr:uid="{00000000-0005-0000-0000-00008D010000}"/>
    <cellStyle name="20% - Énfasis2 2 11 3" xfId="6039" xr:uid="{00000000-0005-0000-0000-00008E010000}"/>
    <cellStyle name="20% - Énfasis2 2 12" xfId="3935" xr:uid="{00000000-0005-0000-0000-00008F010000}"/>
    <cellStyle name="20% - Énfasis2 2 13" xfId="4076" xr:uid="{00000000-0005-0000-0000-000090010000}"/>
    <cellStyle name="20% - Énfasis2 2 14" xfId="5530" xr:uid="{00000000-0005-0000-0000-000091010000}"/>
    <cellStyle name="20% - Énfasis2 2 2" xfId="847" xr:uid="{00000000-0005-0000-0000-000092010000}"/>
    <cellStyle name="20% - Énfasis2 2 2 2" xfId="1087" xr:uid="{00000000-0005-0000-0000-000093010000}"/>
    <cellStyle name="20% - Énfasis2 2 2 3" xfId="5627" xr:uid="{00000000-0005-0000-0000-000094010000}"/>
    <cellStyle name="20% - Énfasis2 2 3" xfId="2996" xr:uid="{00000000-0005-0000-0000-000095010000}"/>
    <cellStyle name="20% - Énfasis2 2 3 2" xfId="5161" xr:uid="{00000000-0005-0000-0000-000096010000}"/>
    <cellStyle name="20% - Énfasis2 2 3 3" xfId="5731" xr:uid="{00000000-0005-0000-0000-000097010000}"/>
    <cellStyle name="20% - Énfasis2 2 4" xfId="3074" xr:uid="{00000000-0005-0000-0000-000098010000}"/>
    <cellStyle name="20% - Énfasis2 2 4 2" xfId="5222" xr:uid="{00000000-0005-0000-0000-000099010000}"/>
    <cellStyle name="20% - Énfasis2 2 4 3" xfId="5788" xr:uid="{00000000-0005-0000-0000-00009A010000}"/>
    <cellStyle name="20% - Énfasis2 2 5" xfId="3080" xr:uid="{00000000-0005-0000-0000-00009B010000}"/>
    <cellStyle name="20% - Énfasis2 2 5 2" xfId="5228" xr:uid="{00000000-0005-0000-0000-00009C010000}"/>
    <cellStyle name="20% - Énfasis2 2 5 3" xfId="5794" xr:uid="{00000000-0005-0000-0000-00009D010000}"/>
    <cellStyle name="20% - Énfasis2 2 6" xfId="3098" xr:uid="{00000000-0005-0000-0000-00009E010000}"/>
    <cellStyle name="20% - Énfasis2 2 6 2" xfId="5245" xr:uid="{00000000-0005-0000-0000-00009F010000}"/>
    <cellStyle name="20% - Énfasis2 2 6 3" xfId="5809" xr:uid="{00000000-0005-0000-0000-0000A0010000}"/>
    <cellStyle name="20% - Énfasis2 2 7" xfId="3254" xr:uid="{00000000-0005-0000-0000-0000A1010000}"/>
    <cellStyle name="20% - Énfasis2 2 7 2" xfId="5373" xr:uid="{00000000-0005-0000-0000-0000A2010000}"/>
    <cellStyle name="20% - Énfasis2 2 7 3" xfId="5931" xr:uid="{00000000-0005-0000-0000-0000A3010000}"/>
    <cellStyle name="20% - Énfasis2 2 8" xfId="3157" xr:uid="{00000000-0005-0000-0000-0000A4010000}"/>
    <cellStyle name="20% - Énfasis2 2 8 2" xfId="5300" xr:uid="{00000000-0005-0000-0000-0000A5010000}"/>
    <cellStyle name="20% - Énfasis2 2 8 3" xfId="5863" xr:uid="{00000000-0005-0000-0000-0000A6010000}"/>
    <cellStyle name="20% - Énfasis2 2 9" xfId="3300" xr:uid="{00000000-0005-0000-0000-0000A7010000}"/>
    <cellStyle name="20% - Énfasis2 2 9 2" xfId="5409" xr:uid="{00000000-0005-0000-0000-0000A8010000}"/>
    <cellStyle name="20% - Énfasis2 2 9 3" xfId="5963" xr:uid="{00000000-0005-0000-0000-0000A9010000}"/>
    <cellStyle name="20% - Énfasis2 3" xfId="848" xr:uid="{00000000-0005-0000-0000-0000AA010000}"/>
    <cellStyle name="20% - Énfasis2 3 10" xfId="3321" xr:uid="{00000000-0005-0000-0000-0000AB010000}"/>
    <cellStyle name="20% - Énfasis2 3 10 2" xfId="5427" xr:uid="{00000000-0005-0000-0000-0000AC010000}"/>
    <cellStyle name="20% - Énfasis2 3 10 3" xfId="5981" xr:uid="{00000000-0005-0000-0000-0000AD010000}"/>
    <cellStyle name="20% - Énfasis2 3 11" xfId="3399" xr:uid="{00000000-0005-0000-0000-0000AE010000}"/>
    <cellStyle name="20% - Énfasis2 3 11 2" xfId="5490" xr:uid="{00000000-0005-0000-0000-0000AF010000}"/>
    <cellStyle name="20% - Énfasis2 3 11 3" xfId="6040" xr:uid="{00000000-0005-0000-0000-0000B0010000}"/>
    <cellStyle name="20% - Énfasis2 3 12" xfId="3936" xr:uid="{00000000-0005-0000-0000-0000B1010000}"/>
    <cellStyle name="20% - Énfasis2 3 13" xfId="4077" xr:uid="{00000000-0005-0000-0000-0000B2010000}"/>
    <cellStyle name="20% - Énfasis2 3 14" xfId="5449" xr:uid="{00000000-0005-0000-0000-0000B3010000}"/>
    <cellStyle name="20% - Énfasis2 3 2" xfId="1088" xr:uid="{00000000-0005-0000-0000-0000B4010000}"/>
    <cellStyle name="20% - Énfasis2 3 2 2" xfId="5038" xr:uid="{00000000-0005-0000-0000-0000B5010000}"/>
    <cellStyle name="20% - Énfasis2 3 2 3" xfId="5606" xr:uid="{00000000-0005-0000-0000-0000B6010000}"/>
    <cellStyle name="20% - Énfasis2 3 3" xfId="3067" xr:uid="{00000000-0005-0000-0000-0000B7010000}"/>
    <cellStyle name="20% - Énfasis2 3 3 2" xfId="5216" xr:uid="{00000000-0005-0000-0000-0000B8010000}"/>
    <cellStyle name="20% - Énfasis2 3 3 3" xfId="5782" xr:uid="{00000000-0005-0000-0000-0000B9010000}"/>
    <cellStyle name="20% - Énfasis2 3 4" xfId="3023" xr:uid="{00000000-0005-0000-0000-0000BA010000}"/>
    <cellStyle name="20% - Énfasis2 3 4 2" xfId="5184" xr:uid="{00000000-0005-0000-0000-0000BB010000}"/>
    <cellStyle name="20% - Énfasis2 3 4 3" xfId="5752" xr:uid="{00000000-0005-0000-0000-0000BC010000}"/>
    <cellStyle name="20% - Énfasis2 3 5" xfId="2905" xr:uid="{00000000-0005-0000-0000-0000BD010000}"/>
    <cellStyle name="20% - Énfasis2 3 5 2" xfId="5075" xr:uid="{00000000-0005-0000-0000-0000BE010000}"/>
    <cellStyle name="20% - Énfasis2 3 5 3" xfId="5644" xr:uid="{00000000-0005-0000-0000-0000BF010000}"/>
    <cellStyle name="20% - Énfasis2 3 6" xfId="3099" xr:uid="{00000000-0005-0000-0000-0000C0010000}"/>
    <cellStyle name="20% - Énfasis2 3 6 2" xfId="5246" xr:uid="{00000000-0005-0000-0000-0000C1010000}"/>
    <cellStyle name="20% - Énfasis2 3 6 3" xfId="5810" xr:uid="{00000000-0005-0000-0000-0000C2010000}"/>
    <cellStyle name="20% - Énfasis2 3 7" xfId="3253" xr:uid="{00000000-0005-0000-0000-0000C3010000}"/>
    <cellStyle name="20% - Énfasis2 3 7 2" xfId="5372" xr:uid="{00000000-0005-0000-0000-0000C4010000}"/>
    <cellStyle name="20% - Énfasis2 3 7 3" xfId="5930" xr:uid="{00000000-0005-0000-0000-0000C5010000}"/>
    <cellStyle name="20% - Énfasis2 3 8" xfId="3153" xr:uid="{00000000-0005-0000-0000-0000C6010000}"/>
    <cellStyle name="20% - Énfasis2 3 8 2" xfId="5296" xr:uid="{00000000-0005-0000-0000-0000C7010000}"/>
    <cellStyle name="20% - Énfasis2 3 8 3" xfId="5859" xr:uid="{00000000-0005-0000-0000-0000C8010000}"/>
    <cellStyle name="20% - Énfasis2 3 9" xfId="3218" xr:uid="{00000000-0005-0000-0000-0000C9010000}"/>
    <cellStyle name="20% - Énfasis2 3 9 2" xfId="5342" xr:uid="{00000000-0005-0000-0000-0000CA010000}"/>
    <cellStyle name="20% - Énfasis2 3 9 3" xfId="5902" xr:uid="{00000000-0005-0000-0000-0000CB010000}"/>
    <cellStyle name="20% - Énfasis2 4" xfId="849" xr:uid="{00000000-0005-0000-0000-0000CC010000}"/>
    <cellStyle name="20% - Énfasis2 4 10" xfId="3245" xr:uid="{00000000-0005-0000-0000-0000CD010000}"/>
    <cellStyle name="20% - Énfasis2 4 10 2" xfId="5364" xr:uid="{00000000-0005-0000-0000-0000CE010000}"/>
    <cellStyle name="20% - Énfasis2 4 10 3" xfId="5922" xr:uid="{00000000-0005-0000-0000-0000CF010000}"/>
    <cellStyle name="20% - Énfasis2 4 11" xfId="3400" xr:uid="{00000000-0005-0000-0000-0000D0010000}"/>
    <cellStyle name="20% - Énfasis2 4 11 2" xfId="5491" xr:uid="{00000000-0005-0000-0000-0000D1010000}"/>
    <cellStyle name="20% - Énfasis2 4 11 3" xfId="6041" xr:uid="{00000000-0005-0000-0000-0000D2010000}"/>
    <cellStyle name="20% - Énfasis2 4 12" xfId="3937" xr:uid="{00000000-0005-0000-0000-0000D3010000}"/>
    <cellStyle name="20% - Énfasis2 4 13" xfId="4078" xr:uid="{00000000-0005-0000-0000-0000D4010000}"/>
    <cellStyle name="20% - Énfasis2 4 14" xfId="5325" xr:uid="{00000000-0005-0000-0000-0000D5010000}"/>
    <cellStyle name="20% - Énfasis2 4 2" xfId="1089" xr:uid="{00000000-0005-0000-0000-0000D6010000}"/>
    <cellStyle name="20% - Énfasis2 4 2 2" xfId="5037" xr:uid="{00000000-0005-0000-0000-0000D7010000}"/>
    <cellStyle name="20% - Énfasis2 4 2 3" xfId="5605" xr:uid="{00000000-0005-0000-0000-0000D8010000}"/>
    <cellStyle name="20% - Énfasis2 4 3" xfId="2978" xr:uid="{00000000-0005-0000-0000-0000D9010000}"/>
    <cellStyle name="20% - Énfasis2 4 3 2" xfId="5148" xr:uid="{00000000-0005-0000-0000-0000DA010000}"/>
    <cellStyle name="20% - Énfasis2 4 3 3" xfId="5721" xr:uid="{00000000-0005-0000-0000-0000DB010000}"/>
    <cellStyle name="20% - Énfasis2 4 4" xfId="3073" xr:uid="{00000000-0005-0000-0000-0000DC010000}"/>
    <cellStyle name="20% - Énfasis2 4 4 2" xfId="5221" xr:uid="{00000000-0005-0000-0000-0000DD010000}"/>
    <cellStyle name="20% - Énfasis2 4 4 3" xfId="5787" xr:uid="{00000000-0005-0000-0000-0000DE010000}"/>
    <cellStyle name="20% - Énfasis2 4 5" xfId="3079" xr:uid="{00000000-0005-0000-0000-0000DF010000}"/>
    <cellStyle name="20% - Énfasis2 4 5 2" xfId="5227" xr:uid="{00000000-0005-0000-0000-0000E0010000}"/>
    <cellStyle name="20% - Énfasis2 4 5 3" xfId="5793" xr:uid="{00000000-0005-0000-0000-0000E1010000}"/>
    <cellStyle name="20% - Énfasis2 4 6" xfId="3100" xr:uid="{00000000-0005-0000-0000-0000E2010000}"/>
    <cellStyle name="20% - Énfasis2 4 6 2" xfId="5247" xr:uid="{00000000-0005-0000-0000-0000E3010000}"/>
    <cellStyle name="20% - Énfasis2 4 6 3" xfId="5811" xr:uid="{00000000-0005-0000-0000-0000E4010000}"/>
    <cellStyle name="20% - Énfasis2 4 7" xfId="3252" xr:uid="{00000000-0005-0000-0000-0000E5010000}"/>
    <cellStyle name="20% - Énfasis2 4 7 2" xfId="5371" xr:uid="{00000000-0005-0000-0000-0000E6010000}"/>
    <cellStyle name="20% - Énfasis2 4 7 3" xfId="5929" xr:uid="{00000000-0005-0000-0000-0000E7010000}"/>
    <cellStyle name="20% - Énfasis2 4 8" xfId="3175" xr:uid="{00000000-0005-0000-0000-0000E8010000}"/>
    <cellStyle name="20% - Énfasis2 4 8 2" xfId="5310" xr:uid="{00000000-0005-0000-0000-0000E9010000}"/>
    <cellStyle name="20% - Énfasis2 4 8 3" xfId="5872" xr:uid="{00000000-0005-0000-0000-0000EA010000}"/>
    <cellStyle name="20% - Énfasis2 4 9" xfId="3217" xr:uid="{00000000-0005-0000-0000-0000EB010000}"/>
    <cellStyle name="20% - Énfasis2 4 9 2" xfId="5341" xr:uid="{00000000-0005-0000-0000-0000EC010000}"/>
    <cellStyle name="20% - Énfasis2 4 9 3" xfId="5901" xr:uid="{00000000-0005-0000-0000-0000ED010000}"/>
    <cellStyle name="20% - Énfasis2 5" xfId="1086" xr:uid="{00000000-0005-0000-0000-0000EE010000}"/>
    <cellStyle name="20% - Énfasis2 5 2" xfId="3471" xr:uid="{00000000-0005-0000-0000-0000EF010000}"/>
    <cellStyle name="20% - Énfasis2 6" xfId="4075" xr:uid="{00000000-0005-0000-0000-0000F0010000}"/>
    <cellStyle name="20% - Énfasis2 7" xfId="4850" xr:uid="{00000000-0005-0000-0000-0000F1010000}"/>
    <cellStyle name="20% - Énfasis3 2" xfId="18" xr:uid="{00000000-0005-0000-0000-0000F2010000}"/>
    <cellStyle name="20% - Énfasis3 2 10" xfId="3351" xr:uid="{00000000-0005-0000-0000-0000F3010000}"/>
    <cellStyle name="20% - Énfasis3 2 10 2" xfId="5450" xr:uid="{00000000-0005-0000-0000-0000F4010000}"/>
    <cellStyle name="20% - Énfasis3 2 10 3" xfId="6002" xr:uid="{00000000-0005-0000-0000-0000F5010000}"/>
    <cellStyle name="20% - Énfasis3 2 11" xfId="3401" xr:uid="{00000000-0005-0000-0000-0000F6010000}"/>
    <cellStyle name="20% - Énfasis3 2 11 2" xfId="5492" xr:uid="{00000000-0005-0000-0000-0000F7010000}"/>
    <cellStyle name="20% - Énfasis3 2 11 3" xfId="6042" xr:uid="{00000000-0005-0000-0000-0000F8010000}"/>
    <cellStyle name="20% - Énfasis3 2 12" xfId="3938" xr:uid="{00000000-0005-0000-0000-0000F9010000}"/>
    <cellStyle name="20% - Énfasis3 2 13" xfId="4080" xr:uid="{00000000-0005-0000-0000-0000FA010000}"/>
    <cellStyle name="20% - Énfasis3 2 14" xfId="4848" xr:uid="{00000000-0005-0000-0000-0000FB010000}"/>
    <cellStyle name="20% - Énfasis3 2 2" xfId="850" xr:uid="{00000000-0005-0000-0000-0000FC010000}"/>
    <cellStyle name="20% - Énfasis3 2 2 2" xfId="1091" xr:uid="{00000000-0005-0000-0000-0000FD010000}"/>
    <cellStyle name="20% - Énfasis3 2 2 3" xfId="5630" xr:uid="{00000000-0005-0000-0000-0000FE010000}"/>
    <cellStyle name="20% - Énfasis3 2 3" xfId="2977" xr:uid="{00000000-0005-0000-0000-0000FF010000}"/>
    <cellStyle name="20% - Énfasis3 2 3 2" xfId="5147" xr:uid="{00000000-0005-0000-0000-000000020000}"/>
    <cellStyle name="20% - Énfasis3 2 3 3" xfId="5720" xr:uid="{00000000-0005-0000-0000-000001020000}"/>
    <cellStyle name="20% - Énfasis3 2 4" xfId="2923" xr:uid="{00000000-0005-0000-0000-000002020000}"/>
    <cellStyle name="20% - Énfasis3 2 4 2" xfId="5099" xr:uid="{00000000-0005-0000-0000-000003020000}"/>
    <cellStyle name="20% - Énfasis3 2 4 3" xfId="5673" xr:uid="{00000000-0005-0000-0000-000004020000}"/>
    <cellStyle name="20% - Énfasis3 2 5" xfId="2904" xr:uid="{00000000-0005-0000-0000-000005020000}"/>
    <cellStyle name="20% - Énfasis3 2 5 2" xfId="5074" xr:uid="{00000000-0005-0000-0000-000006020000}"/>
    <cellStyle name="20% - Énfasis3 2 5 3" xfId="5643" xr:uid="{00000000-0005-0000-0000-000007020000}"/>
    <cellStyle name="20% - Énfasis3 2 6" xfId="3101" xr:uid="{00000000-0005-0000-0000-000008020000}"/>
    <cellStyle name="20% - Énfasis3 2 6 2" xfId="5248" xr:uid="{00000000-0005-0000-0000-000009020000}"/>
    <cellStyle name="20% - Énfasis3 2 6 3" xfId="5812" xr:uid="{00000000-0005-0000-0000-00000A020000}"/>
    <cellStyle name="20% - Énfasis3 2 7" xfId="3251" xr:uid="{00000000-0005-0000-0000-00000B020000}"/>
    <cellStyle name="20% - Énfasis3 2 7 2" xfId="5370" xr:uid="{00000000-0005-0000-0000-00000C020000}"/>
    <cellStyle name="20% - Énfasis3 2 7 3" xfId="5928" xr:uid="{00000000-0005-0000-0000-00000D020000}"/>
    <cellStyle name="20% - Énfasis3 2 8" xfId="3176" xr:uid="{00000000-0005-0000-0000-00000E020000}"/>
    <cellStyle name="20% - Énfasis3 2 8 2" xfId="5311" xr:uid="{00000000-0005-0000-0000-00000F020000}"/>
    <cellStyle name="20% - Énfasis3 2 8 3" xfId="5873" xr:uid="{00000000-0005-0000-0000-000010020000}"/>
    <cellStyle name="20% - Énfasis3 2 9" xfId="3336" xr:uid="{00000000-0005-0000-0000-000011020000}"/>
    <cellStyle name="20% - Énfasis3 2 9 2" xfId="5437" xr:uid="{00000000-0005-0000-0000-000012020000}"/>
    <cellStyle name="20% - Énfasis3 2 9 3" xfId="5991" xr:uid="{00000000-0005-0000-0000-000013020000}"/>
    <cellStyle name="20% - Énfasis3 3" xfId="851" xr:uid="{00000000-0005-0000-0000-000014020000}"/>
    <cellStyle name="20% - Énfasis3 3 10" xfId="3090" xr:uid="{00000000-0005-0000-0000-000015020000}"/>
    <cellStyle name="20% - Énfasis3 3 10 2" xfId="5237" xr:uid="{00000000-0005-0000-0000-000016020000}"/>
    <cellStyle name="20% - Énfasis3 3 10 3" xfId="5802" xr:uid="{00000000-0005-0000-0000-000017020000}"/>
    <cellStyle name="20% - Énfasis3 3 11" xfId="3402" xr:uid="{00000000-0005-0000-0000-000018020000}"/>
    <cellStyle name="20% - Énfasis3 3 11 2" xfId="5493" xr:uid="{00000000-0005-0000-0000-000019020000}"/>
    <cellStyle name="20% - Énfasis3 3 11 3" xfId="6043" xr:uid="{00000000-0005-0000-0000-00001A020000}"/>
    <cellStyle name="20% - Énfasis3 3 12" xfId="3939" xr:uid="{00000000-0005-0000-0000-00001B020000}"/>
    <cellStyle name="20% - Énfasis3 3 13" xfId="4081" xr:uid="{00000000-0005-0000-0000-00001C020000}"/>
    <cellStyle name="20% - Énfasis3 3 14" xfId="4605" xr:uid="{00000000-0005-0000-0000-00001D020000}"/>
    <cellStyle name="20% - Énfasis3 3 2" xfId="1092" xr:uid="{00000000-0005-0000-0000-00001E020000}"/>
    <cellStyle name="20% - Énfasis3 3 2 2" xfId="5046" xr:uid="{00000000-0005-0000-0000-00001F020000}"/>
    <cellStyle name="20% - Énfasis3 3 2 3" xfId="5613" xr:uid="{00000000-0005-0000-0000-000020020000}"/>
    <cellStyle name="20% - Énfasis3 3 3" xfId="2976" xr:uid="{00000000-0005-0000-0000-000021020000}"/>
    <cellStyle name="20% - Énfasis3 3 3 2" xfId="5146" xr:uid="{00000000-0005-0000-0000-000022020000}"/>
    <cellStyle name="20% - Énfasis3 3 3 3" xfId="5719" xr:uid="{00000000-0005-0000-0000-000023020000}"/>
    <cellStyle name="20% - Énfasis3 3 4" xfId="2917" xr:uid="{00000000-0005-0000-0000-000024020000}"/>
    <cellStyle name="20% - Énfasis3 3 4 2" xfId="5096" xr:uid="{00000000-0005-0000-0000-000025020000}"/>
    <cellStyle name="20% - Énfasis3 3 4 3" xfId="5670" xr:uid="{00000000-0005-0000-0000-000026020000}"/>
    <cellStyle name="20% - Énfasis3 3 5" xfId="2951" xr:uid="{00000000-0005-0000-0000-000027020000}"/>
    <cellStyle name="20% - Énfasis3 3 5 2" xfId="5123" xr:uid="{00000000-0005-0000-0000-000028020000}"/>
    <cellStyle name="20% - Énfasis3 3 5 3" xfId="5696" xr:uid="{00000000-0005-0000-0000-000029020000}"/>
    <cellStyle name="20% - Énfasis3 3 6" xfId="3102" xr:uid="{00000000-0005-0000-0000-00002A020000}"/>
    <cellStyle name="20% - Énfasis3 3 6 2" xfId="5249" xr:uid="{00000000-0005-0000-0000-00002B020000}"/>
    <cellStyle name="20% - Énfasis3 3 6 3" xfId="5813" xr:uid="{00000000-0005-0000-0000-00002C020000}"/>
    <cellStyle name="20% - Énfasis3 3 7" xfId="3278" xr:uid="{00000000-0005-0000-0000-00002D020000}"/>
    <cellStyle name="20% - Énfasis3 3 7 2" xfId="5389" xr:uid="{00000000-0005-0000-0000-00002E020000}"/>
    <cellStyle name="20% - Énfasis3 3 7 3" xfId="5944" xr:uid="{00000000-0005-0000-0000-00002F020000}"/>
    <cellStyle name="20% - Énfasis3 3 8" xfId="3177" xr:uid="{00000000-0005-0000-0000-000030020000}"/>
    <cellStyle name="20% - Énfasis3 3 8 2" xfId="5312" xr:uid="{00000000-0005-0000-0000-000031020000}"/>
    <cellStyle name="20% - Énfasis3 3 8 3" xfId="5874" xr:uid="{00000000-0005-0000-0000-000032020000}"/>
    <cellStyle name="20% - Énfasis3 3 9" xfId="3335" xr:uid="{00000000-0005-0000-0000-000033020000}"/>
    <cellStyle name="20% - Énfasis3 3 9 2" xfId="5436" xr:uid="{00000000-0005-0000-0000-000034020000}"/>
    <cellStyle name="20% - Énfasis3 3 9 3" xfId="5990" xr:uid="{00000000-0005-0000-0000-000035020000}"/>
    <cellStyle name="20% - Énfasis3 4" xfId="852" xr:uid="{00000000-0005-0000-0000-000036020000}"/>
    <cellStyle name="20% - Énfasis3 4 10" xfId="3133" xr:uid="{00000000-0005-0000-0000-000037020000}"/>
    <cellStyle name="20% - Énfasis3 4 10 2" xfId="5277" xr:uid="{00000000-0005-0000-0000-000038020000}"/>
    <cellStyle name="20% - Énfasis3 4 10 3" xfId="5841" xr:uid="{00000000-0005-0000-0000-000039020000}"/>
    <cellStyle name="20% - Énfasis3 4 11" xfId="3403" xr:uid="{00000000-0005-0000-0000-00003A020000}"/>
    <cellStyle name="20% - Énfasis3 4 11 2" xfId="5494" xr:uid="{00000000-0005-0000-0000-00003B020000}"/>
    <cellStyle name="20% - Énfasis3 4 11 3" xfId="6044" xr:uid="{00000000-0005-0000-0000-00003C020000}"/>
    <cellStyle name="20% - Énfasis3 4 12" xfId="3940" xr:uid="{00000000-0005-0000-0000-00003D020000}"/>
    <cellStyle name="20% - Énfasis3 4 13" xfId="4082" xr:uid="{00000000-0005-0000-0000-00003E020000}"/>
    <cellStyle name="20% - Énfasis3 4 14" xfId="4604" xr:uid="{00000000-0005-0000-0000-00003F020000}"/>
    <cellStyle name="20% - Énfasis3 4 2" xfId="1093" xr:uid="{00000000-0005-0000-0000-000040020000}"/>
    <cellStyle name="20% - Énfasis3 4 2 2" xfId="5047" xr:uid="{00000000-0005-0000-0000-000041020000}"/>
    <cellStyle name="20% - Énfasis3 4 2 3" xfId="5614" xr:uid="{00000000-0005-0000-0000-000042020000}"/>
    <cellStyle name="20% - Énfasis3 4 3" xfId="2975" xr:uid="{00000000-0005-0000-0000-000043020000}"/>
    <cellStyle name="20% - Énfasis3 4 3 2" xfId="5145" xr:uid="{00000000-0005-0000-0000-000044020000}"/>
    <cellStyle name="20% - Énfasis3 4 3 3" xfId="5718" xr:uid="{00000000-0005-0000-0000-000045020000}"/>
    <cellStyle name="20% - Énfasis3 4 4" xfId="3072" xr:uid="{00000000-0005-0000-0000-000046020000}"/>
    <cellStyle name="20% - Énfasis3 4 4 2" xfId="5220" xr:uid="{00000000-0005-0000-0000-000047020000}"/>
    <cellStyle name="20% - Énfasis3 4 4 3" xfId="5786" xr:uid="{00000000-0005-0000-0000-000048020000}"/>
    <cellStyle name="20% - Énfasis3 4 5" xfId="3078" xr:uid="{00000000-0005-0000-0000-000049020000}"/>
    <cellStyle name="20% - Énfasis3 4 5 2" xfId="5226" xr:uid="{00000000-0005-0000-0000-00004A020000}"/>
    <cellStyle name="20% - Énfasis3 4 5 3" xfId="5792" xr:uid="{00000000-0005-0000-0000-00004B020000}"/>
    <cellStyle name="20% - Énfasis3 4 6" xfId="3103" xr:uid="{00000000-0005-0000-0000-00004C020000}"/>
    <cellStyle name="20% - Énfasis3 4 6 2" xfId="5250" xr:uid="{00000000-0005-0000-0000-00004D020000}"/>
    <cellStyle name="20% - Énfasis3 4 6 3" xfId="5814" xr:uid="{00000000-0005-0000-0000-00004E020000}"/>
    <cellStyle name="20% - Énfasis3 4 7" xfId="3276" xr:uid="{00000000-0005-0000-0000-00004F020000}"/>
    <cellStyle name="20% - Énfasis3 4 7 2" xfId="5387" xr:uid="{00000000-0005-0000-0000-000050020000}"/>
    <cellStyle name="20% - Énfasis3 4 7 3" xfId="5942" xr:uid="{00000000-0005-0000-0000-000051020000}"/>
    <cellStyle name="20% - Énfasis3 4 8" xfId="3310" xr:uid="{00000000-0005-0000-0000-000052020000}"/>
    <cellStyle name="20% - Énfasis3 4 8 2" xfId="5417" xr:uid="{00000000-0005-0000-0000-000053020000}"/>
    <cellStyle name="20% - Énfasis3 4 8 3" xfId="5971" xr:uid="{00000000-0005-0000-0000-000054020000}"/>
    <cellStyle name="20% - Énfasis3 4 9" xfId="3216" xr:uid="{00000000-0005-0000-0000-000055020000}"/>
    <cellStyle name="20% - Énfasis3 4 9 2" xfId="5340" xr:uid="{00000000-0005-0000-0000-000056020000}"/>
    <cellStyle name="20% - Énfasis3 4 9 3" xfId="5900" xr:uid="{00000000-0005-0000-0000-000057020000}"/>
    <cellStyle name="20% - Énfasis3 5" xfId="1090" xr:uid="{00000000-0005-0000-0000-000058020000}"/>
    <cellStyle name="20% - Énfasis3 5 2" xfId="3472" xr:uid="{00000000-0005-0000-0000-000059020000}"/>
    <cellStyle name="20% - Énfasis3 6" xfId="4079" xr:uid="{00000000-0005-0000-0000-00005A020000}"/>
    <cellStyle name="20% - Énfasis3 7" xfId="4849" xr:uid="{00000000-0005-0000-0000-00005B020000}"/>
    <cellStyle name="20% - Énfasis4 2" xfId="19" xr:uid="{00000000-0005-0000-0000-00005C020000}"/>
    <cellStyle name="20% - Énfasis4 2 10" xfId="3318" xr:uid="{00000000-0005-0000-0000-00005D020000}"/>
    <cellStyle name="20% - Énfasis4 2 10 2" xfId="5424" xr:uid="{00000000-0005-0000-0000-00005E020000}"/>
    <cellStyle name="20% - Énfasis4 2 10 3" xfId="5978" xr:uid="{00000000-0005-0000-0000-00005F020000}"/>
    <cellStyle name="20% - Énfasis4 2 11" xfId="3404" xr:uid="{00000000-0005-0000-0000-000060020000}"/>
    <cellStyle name="20% - Énfasis4 2 11 2" xfId="5495" xr:uid="{00000000-0005-0000-0000-000061020000}"/>
    <cellStyle name="20% - Énfasis4 2 11 3" xfId="6045" xr:uid="{00000000-0005-0000-0000-000062020000}"/>
    <cellStyle name="20% - Énfasis4 2 12" xfId="3941" xr:uid="{00000000-0005-0000-0000-000063020000}"/>
    <cellStyle name="20% - Énfasis4 2 13" xfId="4084" xr:uid="{00000000-0005-0000-0000-000064020000}"/>
    <cellStyle name="20% - Énfasis4 2 14" xfId="4939" xr:uid="{00000000-0005-0000-0000-000065020000}"/>
    <cellStyle name="20% - Énfasis4 2 2" xfId="853" xr:uid="{00000000-0005-0000-0000-000066020000}"/>
    <cellStyle name="20% - Énfasis4 2 2 2" xfId="1095" xr:uid="{00000000-0005-0000-0000-000067020000}"/>
    <cellStyle name="20% - Énfasis4 2 2 3" xfId="5615" xr:uid="{00000000-0005-0000-0000-000068020000}"/>
    <cellStyle name="20% - Énfasis4 2 3" xfId="2999" xr:uid="{00000000-0005-0000-0000-000069020000}"/>
    <cellStyle name="20% - Énfasis4 2 3 2" xfId="5164" xr:uid="{00000000-0005-0000-0000-00006A020000}"/>
    <cellStyle name="20% - Énfasis4 2 3 3" xfId="5734" xr:uid="{00000000-0005-0000-0000-00006B020000}"/>
    <cellStyle name="20% - Énfasis4 2 4" xfId="2925" xr:uid="{00000000-0005-0000-0000-00006C020000}"/>
    <cellStyle name="20% - Énfasis4 2 4 2" xfId="5100" xr:uid="{00000000-0005-0000-0000-00006D020000}"/>
    <cellStyle name="20% - Énfasis4 2 4 3" xfId="5674" xr:uid="{00000000-0005-0000-0000-00006E020000}"/>
    <cellStyle name="20% - Énfasis4 2 5" xfId="2949" xr:uid="{00000000-0005-0000-0000-00006F020000}"/>
    <cellStyle name="20% - Énfasis4 2 5 2" xfId="5121" xr:uid="{00000000-0005-0000-0000-000070020000}"/>
    <cellStyle name="20% - Énfasis4 2 5 3" xfId="5694" xr:uid="{00000000-0005-0000-0000-000071020000}"/>
    <cellStyle name="20% - Énfasis4 2 6" xfId="3104" xr:uid="{00000000-0005-0000-0000-000072020000}"/>
    <cellStyle name="20% - Énfasis4 2 6 2" xfId="5251" xr:uid="{00000000-0005-0000-0000-000073020000}"/>
    <cellStyle name="20% - Énfasis4 2 6 3" xfId="5815" xr:uid="{00000000-0005-0000-0000-000074020000}"/>
    <cellStyle name="20% - Énfasis4 2 7" xfId="3270" xr:uid="{00000000-0005-0000-0000-000075020000}"/>
    <cellStyle name="20% - Énfasis4 2 7 2" xfId="5382" xr:uid="{00000000-0005-0000-0000-000076020000}"/>
    <cellStyle name="20% - Énfasis4 2 7 3" xfId="5937" xr:uid="{00000000-0005-0000-0000-000077020000}"/>
    <cellStyle name="20% - Énfasis4 2 8" xfId="3152" xr:uid="{00000000-0005-0000-0000-000078020000}"/>
    <cellStyle name="20% - Énfasis4 2 8 2" xfId="5295" xr:uid="{00000000-0005-0000-0000-000079020000}"/>
    <cellStyle name="20% - Énfasis4 2 8 3" xfId="5858" xr:uid="{00000000-0005-0000-0000-00007A020000}"/>
    <cellStyle name="20% - Énfasis4 2 9" xfId="3119" xr:uid="{00000000-0005-0000-0000-00007B020000}"/>
    <cellStyle name="20% - Énfasis4 2 9 2" xfId="5265" xr:uid="{00000000-0005-0000-0000-00007C020000}"/>
    <cellStyle name="20% - Énfasis4 2 9 3" xfId="5829" xr:uid="{00000000-0005-0000-0000-00007D020000}"/>
    <cellStyle name="20% - Énfasis4 3" xfId="854" xr:uid="{00000000-0005-0000-0000-00007E020000}"/>
    <cellStyle name="20% - Énfasis4 3 10" xfId="3287" xr:uid="{00000000-0005-0000-0000-00007F020000}"/>
    <cellStyle name="20% - Énfasis4 3 10 2" xfId="5396" xr:uid="{00000000-0005-0000-0000-000080020000}"/>
    <cellStyle name="20% - Énfasis4 3 10 3" xfId="5950" xr:uid="{00000000-0005-0000-0000-000081020000}"/>
    <cellStyle name="20% - Énfasis4 3 11" xfId="3405" xr:uid="{00000000-0005-0000-0000-000082020000}"/>
    <cellStyle name="20% - Énfasis4 3 11 2" xfId="5496" xr:uid="{00000000-0005-0000-0000-000083020000}"/>
    <cellStyle name="20% - Énfasis4 3 11 3" xfId="6046" xr:uid="{00000000-0005-0000-0000-000084020000}"/>
    <cellStyle name="20% - Énfasis4 3 12" xfId="3942" xr:uid="{00000000-0005-0000-0000-000085020000}"/>
    <cellStyle name="20% - Énfasis4 3 13" xfId="4085" xr:uid="{00000000-0005-0000-0000-000086020000}"/>
    <cellStyle name="20% - Énfasis4 3 14" xfId="4938" xr:uid="{00000000-0005-0000-0000-000087020000}"/>
    <cellStyle name="20% - Énfasis4 3 2" xfId="1096" xr:uid="{00000000-0005-0000-0000-000088020000}"/>
    <cellStyle name="20% - Énfasis4 3 2 2" xfId="5048" xr:uid="{00000000-0005-0000-0000-000089020000}"/>
    <cellStyle name="20% - Énfasis4 3 2 3" xfId="5616" xr:uid="{00000000-0005-0000-0000-00008A020000}"/>
    <cellStyle name="20% - Énfasis4 3 3" xfId="2998" xr:uid="{00000000-0005-0000-0000-00008B020000}"/>
    <cellStyle name="20% - Énfasis4 3 3 2" xfId="5163" xr:uid="{00000000-0005-0000-0000-00008C020000}"/>
    <cellStyle name="20% - Énfasis4 3 3 3" xfId="5733" xr:uid="{00000000-0005-0000-0000-00008D020000}"/>
    <cellStyle name="20% - Énfasis4 3 4" xfId="2926" xr:uid="{00000000-0005-0000-0000-00008E020000}"/>
    <cellStyle name="20% - Énfasis4 3 4 2" xfId="5101" xr:uid="{00000000-0005-0000-0000-00008F020000}"/>
    <cellStyle name="20% - Énfasis4 3 4 3" xfId="5675" xr:uid="{00000000-0005-0000-0000-000090020000}"/>
    <cellStyle name="20% - Énfasis4 3 5" xfId="2903" xr:uid="{00000000-0005-0000-0000-000091020000}"/>
    <cellStyle name="20% - Énfasis4 3 5 2" xfId="5073" xr:uid="{00000000-0005-0000-0000-000092020000}"/>
    <cellStyle name="20% - Énfasis4 3 5 3" xfId="5642" xr:uid="{00000000-0005-0000-0000-000093020000}"/>
    <cellStyle name="20% - Énfasis4 3 6" xfId="3105" xr:uid="{00000000-0005-0000-0000-000094020000}"/>
    <cellStyle name="20% - Énfasis4 3 6 2" xfId="5252" xr:uid="{00000000-0005-0000-0000-000095020000}"/>
    <cellStyle name="20% - Énfasis4 3 6 3" xfId="5816" xr:uid="{00000000-0005-0000-0000-000096020000}"/>
    <cellStyle name="20% - Énfasis4 3 7" xfId="3250" xr:uid="{00000000-0005-0000-0000-000097020000}"/>
    <cellStyle name="20% - Énfasis4 3 7 2" xfId="5369" xr:uid="{00000000-0005-0000-0000-000098020000}"/>
    <cellStyle name="20% - Énfasis4 3 7 3" xfId="5927" xr:uid="{00000000-0005-0000-0000-000099020000}"/>
    <cellStyle name="20% - Énfasis4 3 8" xfId="3178" xr:uid="{00000000-0005-0000-0000-00009A020000}"/>
    <cellStyle name="20% - Énfasis4 3 8 2" xfId="5313" xr:uid="{00000000-0005-0000-0000-00009B020000}"/>
    <cellStyle name="20% - Énfasis4 3 8 3" xfId="5875" xr:uid="{00000000-0005-0000-0000-00009C020000}"/>
    <cellStyle name="20% - Énfasis4 3 9" xfId="3299" xr:uid="{00000000-0005-0000-0000-00009D020000}"/>
    <cellStyle name="20% - Énfasis4 3 9 2" xfId="5408" xr:uid="{00000000-0005-0000-0000-00009E020000}"/>
    <cellStyle name="20% - Énfasis4 3 9 3" xfId="5962" xr:uid="{00000000-0005-0000-0000-00009F020000}"/>
    <cellStyle name="20% - Énfasis4 4" xfId="855" xr:uid="{00000000-0005-0000-0000-0000A0020000}"/>
    <cellStyle name="20% - Énfasis4 4 10" xfId="3319" xr:uid="{00000000-0005-0000-0000-0000A1020000}"/>
    <cellStyle name="20% - Énfasis4 4 10 2" xfId="5425" xr:uid="{00000000-0005-0000-0000-0000A2020000}"/>
    <cellStyle name="20% - Énfasis4 4 10 3" xfId="5979" xr:uid="{00000000-0005-0000-0000-0000A3020000}"/>
    <cellStyle name="20% - Énfasis4 4 11" xfId="3406" xr:uid="{00000000-0005-0000-0000-0000A4020000}"/>
    <cellStyle name="20% - Énfasis4 4 11 2" xfId="5497" xr:uid="{00000000-0005-0000-0000-0000A5020000}"/>
    <cellStyle name="20% - Énfasis4 4 11 3" xfId="6047" xr:uid="{00000000-0005-0000-0000-0000A6020000}"/>
    <cellStyle name="20% - Énfasis4 4 12" xfId="3943" xr:uid="{00000000-0005-0000-0000-0000A7020000}"/>
    <cellStyle name="20% - Énfasis4 4 13" xfId="4086" xr:uid="{00000000-0005-0000-0000-0000A8020000}"/>
    <cellStyle name="20% - Énfasis4 4 14" xfId="4600" xr:uid="{00000000-0005-0000-0000-0000A9020000}"/>
    <cellStyle name="20% - Énfasis4 4 2" xfId="1097" xr:uid="{00000000-0005-0000-0000-0000AA020000}"/>
    <cellStyle name="20% - Énfasis4 4 2 2" xfId="5049" xr:uid="{00000000-0005-0000-0000-0000AB020000}"/>
    <cellStyle name="20% - Énfasis4 4 2 3" xfId="5617" xr:uid="{00000000-0005-0000-0000-0000AC020000}"/>
    <cellStyle name="20% - Énfasis4 4 3" xfId="2974" xr:uid="{00000000-0005-0000-0000-0000AD020000}"/>
    <cellStyle name="20% - Énfasis4 4 3 2" xfId="5144" xr:uid="{00000000-0005-0000-0000-0000AE020000}"/>
    <cellStyle name="20% - Énfasis4 4 3 3" xfId="5717" xr:uid="{00000000-0005-0000-0000-0000AF020000}"/>
    <cellStyle name="20% - Énfasis4 4 4" xfId="3026" xr:uid="{00000000-0005-0000-0000-0000B0020000}"/>
    <cellStyle name="20% - Énfasis4 4 4 2" xfId="5185" xr:uid="{00000000-0005-0000-0000-0000B1020000}"/>
    <cellStyle name="20% - Énfasis4 4 4 3" xfId="5753" xr:uid="{00000000-0005-0000-0000-0000B2020000}"/>
    <cellStyle name="20% - Énfasis4 4 5" xfId="3048" xr:uid="{00000000-0005-0000-0000-0000B3020000}"/>
    <cellStyle name="20% - Énfasis4 4 5 2" xfId="5203" xr:uid="{00000000-0005-0000-0000-0000B4020000}"/>
    <cellStyle name="20% - Énfasis4 4 5 3" xfId="5769" xr:uid="{00000000-0005-0000-0000-0000B5020000}"/>
    <cellStyle name="20% - Énfasis4 4 6" xfId="3106" xr:uid="{00000000-0005-0000-0000-0000B6020000}"/>
    <cellStyle name="20% - Énfasis4 4 6 2" xfId="5253" xr:uid="{00000000-0005-0000-0000-0000B7020000}"/>
    <cellStyle name="20% - Énfasis4 4 6 3" xfId="5817" xr:uid="{00000000-0005-0000-0000-0000B8020000}"/>
    <cellStyle name="20% - Énfasis4 4 7" xfId="3249" xr:uid="{00000000-0005-0000-0000-0000B9020000}"/>
    <cellStyle name="20% - Énfasis4 4 7 2" xfId="5368" xr:uid="{00000000-0005-0000-0000-0000BA020000}"/>
    <cellStyle name="20% - Énfasis4 4 7 3" xfId="5926" xr:uid="{00000000-0005-0000-0000-0000BB020000}"/>
    <cellStyle name="20% - Énfasis4 4 8" xfId="3306" xr:uid="{00000000-0005-0000-0000-0000BC020000}"/>
    <cellStyle name="20% - Énfasis4 4 8 2" xfId="5414" xr:uid="{00000000-0005-0000-0000-0000BD020000}"/>
    <cellStyle name="20% - Énfasis4 4 8 3" xfId="5968" xr:uid="{00000000-0005-0000-0000-0000BE020000}"/>
    <cellStyle name="20% - Énfasis4 4 9" xfId="3215" xr:uid="{00000000-0005-0000-0000-0000BF020000}"/>
    <cellStyle name="20% - Énfasis4 4 9 2" xfId="5339" xr:uid="{00000000-0005-0000-0000-0000C0020000}"/>
    <cellStyle name="20% - Énfasis4 4 9 3" xfId="5899" xr:uid="{00000000-0005-0000-0000-0000C1020000}"/>
    <cellStyle name="20% - Énfasis4 5" xfId="1094" xr:uid="{00000000-0005-0000-0000-0000C2020000}"/>
    <cellStyle name="20% - Énfasis4 5 2" xfId="3473" xr:uid="{00000000-0005-0000-0000-0000C3020000}"/>
    <cellStyle name="20% - Énfasis4 6" xfId="4083" xr:uid="{00000000-0005-0000-0000-0000C4020000}"/>
    <cellStyle name="20% - Énfasis4 7" xfId="4603" xr:uid="{00000000-0005-0000-0000-0000C5020000}"/>
    <cellStyle name="20% - Énfasis5 2" xfId="20" xr:uid="{00000000-0005-0000-0000-0000C6020000}"/>
    <cellStyle name="20% - Énfasis5 2 10" xfId="3195" xr:uid="{00000000-0005-0000-0000-0000C7020000}"/>
    <cellStyle name="20% - Énfasis5 2 10 2" xfId="5327" xr:uid="{00000000-0005-0000-0000-0000C8020000}"/>
    <cellStyle name="20% - Énfasis5 2 10 3" xfId="5888" xr:uid="{00000000-0005-0000-0000-0000C9020000}"/>
    <cellStyle name="20% - Énfasis5 2 11" xfId="3407" xr:uid="{00000000-0005-0000-0000-0000CA020000}"/>
    <cellStyle name="20% - Énfasis5 2 11 2" xfId="5498" xr:uid="{00000000-0005-0000-0000-0000CB020000}"/>
    <cellStyle name="20% - Énfasis5 2 11 3" xfId="6048" xr:uid="{00000000-0005-0000-0000-0000CC020000}"/>
    <cellStyle name="20% - Énfasis5 2 12" xfId="3944" xr:uid="{00000000-0005-0000-0000-0000CD020000}"/>
    <cellStyle name="20% - Énfasis5 2 13" xfId="4088" xr:uid="{00000000-0005-0000-0000-0000CE020000}"/>
    <cellStyle name="20% - Énfasis5 2 14" xfId="4599" xr:uid="{00000000-0005-0000-0000-0000CF020000}"/>
    <cellStyle name="20% - Énfasis5 2 2" xfId="856" xr:uid="{00000000-0005-0000-0000-0000D0020000}"/>
    <cellStyle name="20% - Énfasis5 2 2 2" xfId="1099" xr:uid="{00000000-0005-0000-0000-0000D1020000}"/>
    <cellStyle name="20% - Énfasis5 2 2 3" xfId="5618" xr:uid="{00000000-0005-0000-0000-0000D2020000}"/>
    <cellStyle name="20% - Énfasis5 2 3" xfId="3000" xr:uid="{00000000-0005-0000-0000-0000D3020000}"/>
    <cellStyle name="20% - Énfasis5 2 3 2" xfId="5165" xr:uid="{00000000-0005-0000-0000-0000D4020000}"/>
    <cellStyle name="20% - Énfasis5 2 3 3" xfId="5735" xr:uid="{00000000-0005-0000-0000-0000D5020000}"/>
    <cellStyle name="20% - Énfasis5 2 4" xfId="3027" xr:uid="{00000000-0005-0000-0000-0000D6020000}"/>
    <cellStyle name="20% - Énfasis5 2 4 2" xfId="5186" xr:uid="{00000000-0005-0000-0000-0000D7020000}"/>
    <cellStyle name="20% - Énfasis5 2 4 3" xfId="5754" xr:uid="{00000000-0005-0000-0000-0000D8020000}"/>
    <cellStyle name="20% - Énfasis5 2 5" xfId="3047" xr:uid="{00000000-0005-0000-0000-0000D9020000}"/>
    <cellStyle name="20% - Énfasis5 2 5 2" xfId="5202" xr:uid="{00000000-0005-0000-0000-0000DA020000}"/>
    <cellStyle name="20% - Énfasis5 2 5 3" xfId="5768" xr:uid="{00000000-0005-0000-0000-0000DB020000}"/>
    <cellStyle name="20% - Énfasis5 2 6" xfId="3107" xr:uid="{00000000-0005-0000-0000-0000DC020000}"/>
    <cellStyle name="20% - Énfasis5 2 6 2" xfId="5254" xr:uid="{00000000-0005-0000-0000-0000DD020000}"/>
    <cellStyle name="20% - Énfasis5 2 6 3" xfId="5818" xr:uid="{00000000-0005-0000-0000-0000DE020000}"/>
    <cellStyle name="20% - Énfasis5 2 7" xfId="3274" xr:uid="{00000000-0005-0000-0000-0000DF020000}"/>
    <cellStyle name="20% - Énfasis5 2 7 2" xfId="5385" xr:uid="{00000000-0005-0000-0000-0000E0020000}"/>
    <cellStyle name="20% - Énfasis5 2 7 3" xfId="5940" xr:uid="{00000000-0005-0000-0000-0000E1020000}"/>
    <cellStyle name="20% - Énfasis5 2 8" xfId="3161" xr:uid="{00000000-0005-0000-0000-0000E2020000}"/>
    <cellStyle name="20% - Énfasis5 2 8 2" xfId="5304" xr:uid="{00000000-0005-0000-0000-0000E3020000}"/>
    <cellStyle name="20% - Énfasis5 2 8 3" xfId="5867" xr:uid="{00000000-0005-0000-0000-0000E4020000}"/>
    <cellStyle name="20% - Énfasis5 2 9" xfId="3342" xr:uid="{00000000-0005-0000-0000-0000E5020000}"/>
    <cellStyle name="20% - Énfasis5 2 9 2" xfId="5441" xr:uid="{00000000-0005-0000-0000-0000E6020000}"/>
    <cellStyle name="20% - Énfasis5 2 9 3" xfId="5994" xr:uid="{00000000-0005-0000-0000-0000E7020000}"/>
    <cellStyle name="20% - Énfasis5 3" xfId="857" xr:uid="{00000000-0005-0000-0000-0000E8020000}"/>
    <cellStyle name="20% - Énfasis5 3 10" xfId="3353" xr:uid="{00000000-0005-0000-0000-0000E9020000}"/>
    <cellStyle name="20% - Énfasis5 3 10 2" xfId="5452" xr:uid="{00000000-0005-0000-0000-0000EA020000}"/>
    <cellStyle name="20% - Énfasis5 3 10 3" xfId="6004" xr:uid="{00000000-0005-0000-0000-0000EB020000}"/>
    <cellStyle name="20% - Énfasis5 3 11" xfId="3408" xr:uid="{00000000-0005-0000-0000-0000EC020000}"/>
    <cellStyle name="20% - Énfasis5 3 11 2" xfId="5499" xr:uid="{00000000-0005-0000-0000-0000ED020000}"/>
    <cellStyle name="20% - Énfasis5 3 11 3" xfId="6049" xr:uid="{00000000-0005-0000-0000-0000EE020000}"/>
    <cellStyle name="20% - Énfasis5 3 12" xfId="3945" xr:uid="{00000000-0005-0000-0000-0000EF020000}"/>
    <cellStyle name="20% - Énfasis5 3 13" xfId="4089" xr:uid="{00000000-0005-0000-0000-0000F0020000}"/>
    <cellStyle name="20% - Énfasis5 3 14" xfId="4846" xr:uid="{00000000-0005-0000-0000-0000F1020000}"/>
    <cellStyle name="20% - Énfasis5 3 2" xfId="1100" xr:uid="{00000000-0005-0000-0000-0000F2020000}"/>
    <cellStyle name="20% - Énfasis5 3 2 2" xfId="5050" xr:uid="{00000000-0005-0000-0000-0000F3020000}"/>
    <cellStyle name="20% - Énfasis5 3 2 3" xfId="5619" xr:uid="{00000000-0005-0000-0000-0000F4020000}"/>
    <cellStyle name="20% - Énfasis5 3 3" xfId="2973" xr:uid="{00000000-0005-0000-0000-0000F5020000}"/>
    <cellStyle name="20% - Énfasis5 3 3 2" xfId="5143" xr:uid="{00000000-0005-0000-0000-0000F6020000}"/>
    <cellStyle name="20% - Énfasis5 3 3 3" xfId="5716" xr:uid="{00000000-0005-0000-0000-0000F7020000}"/>
    <cellStyle name="20% - Énfasis5 3 4" xfId="2914" xr:uid="{00000000-0005-0000-0000-0000F8020000}"/>
    <cellStyle name="20% - Énfasis5 3 4 2" xfId="5093" xr:uid="{00000000-0005-0000-0000-0000F9020000}"/>
    <cellStyle name="20% - Énfasis5 3 4 3" xfId="5667" xr:uid="{00000000-0005-0000-0000-0000FA020000}"/>
    <cellStyle name="20% - Énfasis5 3 5" xfId="3014" xr:uid="{00000000-0005-0000-0000-0000FB020000}"/>
    <cellStyle name="20% - Énfasis5 3 5 2" xfId="5177" xr:uid="{00000000-0005-0000-0000-0000FC020000}"/>
    <cellStyle name="20% - Énfasis5 3 5 3" xfId="5746" xr:uid="{00000000-0005-0000-0000-0000FD020000}"/>
    <cellStyle name="20% - Énfasis5 3 6" xfId="3108" xr:uid="{00000000-0005-0000-0000-0000FE020000}"/>
    <cellStyle name="20% - Énfasis5 3 6 2" xfId="5255" xr:uid="{00000000-0005-0000-0000-0000FF020000}"/>
    <cellStyle name="20% - Énfasis5 3 6 3" xfId="5819" xr:uid="{00000000-0005-0000-0000-000000030000}"/>
    <cellStyle name="20% - Énfasis5 3 7" xfId="3275" xr:uid="{00000000-0005-0000-0000-000001030000}"/>
    <cellStyle name="20% - Énfasis5 3 7 2" xfId="5386" xr:uid="{00000000-0005-0000-0000-000002030000}"/>
    <cellStyle name="20% - Énfasis5 3 7 3" xfId="5941" xr:uid="{00000000-0005-0000-0000-000003030000}"/>
    <cellStyle name="20% - Énfasis5 3 8" xfId="3307" xr:uid="{00000000-0005-0000-0000-000004030000}"/>
    <cellStyle name="20% - Énfasis5 3 8 2" xfId="5415" xr:uid="{00000000-0005-0000-0000-000005030000}"/>
    <cellStyle name="20% - Énfasis5 3 8 3" xfId="5969" xr:uid="{00000000-0005-0000-0000-000006030000}"/>
    <cellStyle name="20% - Énfasis5 3 9" xfId="3334" xr:uid="{00000000-0005-0000-0000-000007030000}"/>
    <cellStyle name="20% - Énfasis5 3 9 2" xfId="5435" xr:uid="{00000000-0005-0000-0000-000008030000}"/>
    <cellStyle name="20% - Énfasis5 3 9 3" xfId="5989" xr:uid="{00000000-0005-0000-0000-000009030000}"/>
    <cellStyle name="20% - Énfasis5 4" xfId="858" xr:uid="{00000000-0005-0000-0000-00000A030000}"/>
    <cellStyle name="20% - Énfasis5 4 10" xfId="3322" xr:uid="{00000000-0005-0000-0000-00000B030000}"/>
    <cellStyle name="20% - Énfasis5 4 10 2" xfId="5428" xr:uid="{00000000-0005-0000-0000-00000C030000}"/>
    <cellStyle name="20% - Énfasis5 4 10 3" xfId="5982" xr:uid="{00000000-0005-0000-0000-00000D030000}"/>
    <cellStyle name="20% - Énfasis5 4 11" xfId="3409" xr:uid="{00000000-0005-0000-0000-00000E030000}"/>
    <cellStyle name="20% - Énfasis5 4 11 2" xfId="5500" xr:uid="{00000000-0005-0000-0000-00000F030000}"/>
    <cellStyle name="20% - Énfasis5 4 11 3" xfId="6050" xr:uid="{00000000-0005-0000-0000-000010030000}"/>
    <cellStyle name="20% - Énfasis5 4 12" xfId="3946" xr:uid="{00000000-0005-0000-0000-000011030000}"/>
    <cellStyle name="20% - Énfasis5 4 13" xfId="4090" xr:uid="{00000000-0005-0000-0000-000012030000}"/>
    <cellStyle name="20% - Énfasis5 4 14" xfId="5152" xr:uid="{00000000-0005-0000-0000-000013030000}"/>
    <cellStyle name="20% - Énfasis5 4 2" xfId="1101" xr:uid="{00000000-0005-0000-0000-000014030000}"/>
    <cellStyle name="20% - Énfasis5 4 2 2" xfId="5051" xr:uid="{00000000-0005-0000-0000-000015030000}"/>
    <cellStyle name="20% - Énfasis5 4 2 3" xfId="5620" xr:uid="{00000000-0005-0000-0000-000016030000}"/>
    <cellStyle name="20% - Énfasis5 4 3" xfId="2995" xr:uid="{00000000-0005-0000-0000-000017030000}"/>
    <cellStyle name="20% - Énfasis5 4 3 2" xfId="5160" xr:uid="{00000000-0005-0000-0000-000018030000}"/>
    <cellStyle name="20% - Énfasis5 4 3 3" xfId="5730" xr:uid="{00000000-0005-0000-0000-000019030000}"/>
    <cellStyle name="20% - Énfasis5 4 4" xfId="3017" xr:uid="{00000000-0005-0000-0000-00001A030000}"/>
    <cellStyle name="20% - Énfasis5 4 4 2" xfId="5180" xr:uid="{00000000-0005-0000-0000-00001B030000}"/>
    <cellStyle name="20% - Énfasis5 4 4 3" xfId="5749" xr:uid="{00000000-0005-0000-0000-00001C030000}"/>
    <cellStyle name="20% - Énfasis5 4 5" xfId="2954" xr:uid="{00000000-0005-0000-0000-00001D030000}"/>
    <cellStyle name="20% - Énfasis5 4 5 2" xfId="5126" xr:uid="{00000000-0005-0000-0000-00001E030000}"/>
    <cellStyle name="20% - Énfasis5 4 5 3" xfId="5699" xr:uid="{00000000-0005-0000-0000-00001F030000}"/>
    <cellStyle name="20% - Énfasis5 4 6" xfId="3109" xr:uid="{00000000-0005-0000-0000-000020030000}"/>
    <cellStyle name="20% - Énfasis5 4 6 2" xfId="5256" xr:uid="{00000000-0005-0000-0000-000021030000}"/>
    <cellStyle name="20% - Énfasis5 4 6 3" xfId="5820" xr:uid="{00000000-0005-0000-0000-000022030000}"/>
    <cellStyle name="20% - Énfasis5 4 7" xfId="3271" xr:uid="{00000000-0005-0000-0000-000023030000}"/>
    <cellStyle name="20% - Énfasis5 4 7 2" xfId="5383" xr:uid="{00000000-0005-0000-0000-000024030000}"/>
    <cellStyle name="20% - Énfasis5 4 7 3" xfId="5938" xr:uid="{00000000-0005-0000-0000-000025030000}"/>
    <cellStyle name="20% - Énfasis5 4 8" xfId="3179" xr:uid="{00000000-0005-0000-0000-000026030000}"/>
    <cellStyle name="20% - Énfasis5 4 8 2" xfId="5314" xr:uid="{00000000-0005-0000-0000-000027030000}"/>
    <cellStyle name="20% - Énfasis5 4 8 3" xfId="5876" xr:uid="{00000000-0005-0000-0000-000028030000}"/>
    <cellStyle name="20% - Énfasis5 4 9" xfId="3303" xr:uid="{00000000-0005-0000-0000-000029030000}"/>
    <cellStyle name="20% - Énfasis5 4 9 2" xfId="5411" xr:uid="{00000000-0005-0000-0000-00002A030000}"/>
    <cellStyle name="20% - Énfasis5 4 9 3" xfId="5965" xr:uid="{00000000-0005-0000-0000-00002B030000}"/>
    <cellStyle name="20% - Énfasis5 5" xfId="1098" xr:uid="{00000000-0005-0000-0000-00002C030000}"/>
    <cellStyle name="20% - Énfasis5 5 2" xfId="3474" xr:uid="{00000000-0005-0000-0000-00002D030000}"/>
    <cellStyle name="20% - Énfasis5 6" xfId="4087" xr:uid="{00000000-0005-0000-0000-00002E030000}"/>
    <cellStyle name="20% - Énfasis5 7" xfId="4847" xr:uid="{00000000-0005-0000-0000-00002F030000}"/>
    <cellStyle name="20% - Énfasis6 2" xfId="21" xr:uid="{00000000-0005-0000-0000-000030030000}"/>
    <cellStyle name="20% - Énfasis6 2 10" xfId="3246" xr:uid="{00000000-0005-0000-0000-000031030000}"/>
    <cellStyle name="20% - Énfasis6 2 10 2" xfId="5365" xr:uid="{00000000-0005-0000-0000-000032030000}"/>
    <cellStyle name="20% - Énfasis6 2 10 3" xfId="5923" xr:uid="{00000000-0005-0000-0000-000033030000}"/>
    <cellStyle name="20% - Énfasis6 2 11" xfId="3410" xr:uid="{00000000-0005-0000-0000-000034030000}"/>
    <cellStyle name="20% - Énfasis6 2 11 2" xfId="5501" xr:uid="{00000000-0005-0000-0000-000035030000}"/>
    <cellStyle name="20% - Énfasis6 2 11 3" xfId="6051" xr:uid="{00000000-0005-0000-0000-000036030000}"/>
    <cellStyle name="20% - Énfasis6 2 12" xfId="3947" xr:uid="{00000000-0005-0000-0000-000037030000}"/>
    <cellStyle name="20% - Énfasis6 2 13" xfId="4092" xr:uid="{00000000-0005-0000-0000-000038030000}"/>
    <cellStyle name="20% - Énfasis6 2 14" xfId="5058" xr:uid="{00000000-0005-0000-0000-000039030000}"/>
    <cellStyle name="20% - Énfasis6 2 2" xfId="859" xr:uid="{00000000-0005-0000-0000-00003A030000}"/>
    <cellStyle name="20% - Énfasis6 2 2 2" xfId="1103" xr:uid="{00000000-0005-0000-0000-00003B030000}"/>
    <cellStyle name="20% - Énfasis6 2 2 3" xfId="5621" xr:uid="{00000000-0005-0000-0000-00003C030000}"/>
    <cellStyle name="20% - Énfasis6 2 3" xfId="2972" xr:uid="{00000000-0005-0000-0000-00003D030000}"/>
    <cellStyle name="20% - Énfasis6 2 3 2" xfId="5142" xr:uid="{00000000-0005-0000-0000-00003E030000}"/>
    <cellStyle name="20% - Énfasis6 2 3 3" xfId="5715" xr:uid="{00000000-0005-0000-0000-00003F030000}"/>
    <cellStyle name="20% - Énfasis6 2 4" xfId="2916" xr:uid="{00000000-0005-0000-0000-000040030000}"/>
    <cellStyle name="20% - Énfasis6 2 4 2" xfId="5095" xr:uid="{00000000-0005-0000-0000-000041030000}"/>
    <cellStyle name="20% - Énfasis6 2 4 3" xfId="5669" xr:uid="{00000000-0005-0000-0000-000042030000}"/>
    <cellStyle name="20% - Énfasis6 2 5" xfId="2952" xr:uid="{00000000-0005-0000-0000-000043030000}"/>
    <cellStyle name="20% - Énfasis6 2 5 2" xfId="5124" xr:uid="{00000000-0005-0000-0000-000044030000}"/>
    <cellStyle name="20% - Énfasis6 2 5 3" xfId="5697" xr:uid="{00000000-0005-0000-0000-000045030000}"/>
    <cellStyle name="20% - Énfasis6 2 6" xfId="3110" xr:uid="{00000000-0005-0000-0000-000046030000}"/>
    <cellStyle name="20% - Énfasis6 2 6 2" xfId="5257" xr:uid="{00000000-0005-0000-0000-000047030000}"/>
    <cellStyle name="20% - Énfasis6 2 6 3" xfId="5821" xr:uid="{00000000-0005-0000-0000-000048030000}"/>
    <cellStyle name="20% - Énfasis6 2 7" xfId="3277" xr:uid="{00000000-0005-0000-0000-000049030000}"/>
    <cellStyle name="20% - Énfasis6 2 7 2" xfId="5388" xr:uid="{00000000-0005-0000-0000-00004A030000}"/>
    <cellStyle name="20% - Énfasis6 2 7 3" xfId="5943" xr:uid="{00000000-0005-0000-0000-00004B030000}"/>
    <cellStyle name="20% - Énfasis6 2 8" xfId="3180" xr:uid="{00000000-0005-0000-0000-00004C030000}"/>
    <cellStyle name="20% - Énfasis6 2 8 2" xfId="5315" xr:uid="{00000000-0005-0000-0000-00004D030000}"/>
    <cellStyle name="20% - Énfasis6 2 8 3" xfId="5877" xr:uid="{00000000-0005-0000-0000-00004E030000}"/>
    <cellStyle name="20% - Énfasis6 2 9" xfId="3298" xr:uid="{00000000-0005-0000-0000-00004F030000}"/>
    <cellStyle name="20% - Énfasis6 2 9 2" xfId="5407" xr:uid="{00000000-0005-0000-0000-000050030000}"/>
    <cellStyle name="20% - Énfasis6 2 9 3" xfId="5961" xr:uid="{00000000-0005-0000-0000-000051030000}"/>
    <cellStyle name="20% - Énfasis6 3" xfId="860" xr:uid="{00000000-0005-0000-0000-000052030000}"/>
    <cellStyle name="20% - Énfasis6 3 10" xfId="3362" xr:uid="{00000000-0005-0000-0000-000053030000}"/>
    <cellStyle name="20% - Énfasis6 3 10 2" xfId="5459" xr:uid="{00000000-0005-0000-0000-000054030000}"/>
    <cellStyle name="20% - Énfasis6 3 10 3" xfId="6010" xr:uid="{00000000-0005-0000-0000-000055030000}"/>
    <cellStyle name="20% - Énfasis6 3 11" xfId="3411" xr:uid="{00000000-0005-0000-0000-000056030000}"/>
    <cellStyle name="20% - Énfasis6 3 11 2" xfId="5502" xr:uid="{00000000-0005-0000-0000-000057030000}"/>
    <cellStyle name="20% - Énfasis6 3 11 3" xfId="6052" xr:uid="{00000000-0005-0000-0000-000058030000}"/>
    <cellStyle name="20% - Énfasis6 3 12" xfId="3948" xr:uid="{00000000-0005-0000-0000-000059030000}"/>
    <cellStyle name="20% - Énfasis6 3 13" xfId="4093" xr:uid="{00000000-0005-0000-0000-00005A030000}"/>
    <cellStyle name="20% - Énfasis6 3 14" xfId="5040" xr:uid="{00000000-0005-0000-0000-00005B030000}"/>
    <cellStyle name="20% - Énfasis6 3 2" xfId="1104" xr:uid="{00000000-0005-0000-0000-00005C030000}"/>
    <cellStyle name="20% - Énfasis6 3 2 2" xfId="5052" xr:uid="{00000000-0005-0000-0000-00005D030000}"/>
    <cellStyle name="20% - Énfasis6 3 2 3" xfId="5622" xr:uid="{00000000-0005-0000-0000-00005E030000}"/>
    <cellStyle name="20% - Énfasis6 3 3" xfId="2971" xr:uid="{00000000-0005-0000-0000-00005F030000}"/>
    <cellStyle name="20% - Énfasis6 3 3 2" xfId="5141" xr:uid="{00000000-0005-0000-0000-000060030000}"/>
    <cellStyle name="20% - Énfasis6 3 3 3" xfId="5714" xr:uid="{00000000-0005-0000-0000-000061030000}"/>
    <cellStyle name="20% - Énfasis6 3 4" xfId="3016" xr:uid="{00000000-0005-0000-0000-000062030000}"/>
    <cellStyle name="20% - Énfasis6 3 4 2" xfId="5179" xr:uid="{00000000-0005-0000-0000-000063030000}"/>
    <cellStyle name="20% - Énfasis6 3 4 3" xfId="5748" xr:uid="{00000000-0005-0000-0000-000064030000}"/>
    <cellStyle name="20% - Énfasis6 3 5" xfId="3057" xr:uid="{00000000-0005-0000-0000-000065030000}"/>
    <cellStyle name="20% - Énfasis6 3 5 2" xfId="5207" xr:uid="{00000000-0005-0000-0000-000066030000}"/>
    <cellStyle name="20% - Énfasis6 3 5 3" xfId="5773" xr:uid="{00000000-0005-0000-0000-000067030000}"/>
    <cellStyle name="20% - Énfasis6 3 6" xfId="3111" xr:uid="{00000000-0005-0000-0000-000068030000}"/>
    <cellStyle name="20% - Énfasis6 3 6 2" xfId="5258" xr:uid="{00000000-0005-0000-0000-000069030000}"/>
    <cellStyle name="20% - Énfasis6 3 6 3" xfId="5822" xr:uid="{00000000-0005-0000-0000-00006A030000}"/>
    <cellStyle name="20% - Énfasis6 3 7" xfId="3248" xr:uid="{00000000-0005-0000-0000-00006B030000}"/>
    <cellStyle name="20% - Énfasis6 3 7 2" xfId="5367" xr:uid="{00000000-0005-0000-0000-00006C030000}"/>
    <cellStyle name="20% - Énfasis6 3 7 3" xfId="5925" xr:uid="{00000000-0005-0000-0000-00006D030000}"/>
    <cellStyle name="20% - Énfasis6 3 8" xfId="3159" xr:uid="{00000000-0005-0000-0000-00006E030000}"/>
    <cellStyle name="20% - Énfasis6 3 8 2" xfId="5302" xr:uid="{00000000-0005-0000-0000-00006F030000}"/>
    <cellStyle name="20% - Énfasis6 3 8 3" xfId="5865" xr:uid="{00000000-0005-0000-0000-000070030000}"/>
    <cellStyle name="20% - Énfasis6 3 9" xfId="3117" xr:uid="{00000000-0005-0000-0000-000071030000}"/>
    <cellStyle name="20% - Énfasis6 3 9 2" xfId="5264" xr:uid="{00000000-0005-0000-0000-000072030000}"/>
    <cellStyle name="20% - Énfasis6 3 9 3" xfId="5828" xr:uid="{00000000-0005-0000-0000-000073030000}"/>
    <cellStyle name="20% - Énfasis6 4" xfId="861" xr:uid="{00000000-0005-0000-0000-000074030000}"/>
    <cellStyle name="20% - Énfasis6 4 10" xfId="3284" xr:uid="{00000000-0005-0000-0000-000075030000}"/>
    <cellStyle name="20% - Énfasis6 4 10 2" xfId="5394" xr:uid="{00000000-0005-0000-0000-000076030000}"/>
    <cellStyle name="20% - Énfasis6 4 10 3" xfId="5949" xr:uid="{00000000-0005-0000-0000-000077030000}"/>
    <cellStyle name="20% - Énfasis6 4 11" xfId="3412" xr:uid="{00000000-0005-0000-0000-000078030000}"/>
    <cellStyle name="20% - Énfasis6 4 11 2" xfId="5503" xr:uid="{00000000-0005-0000-0000-000079030000}"/>
    <cellStyle name="20% - Énfasis6 4 11 3" xfId="6053" xr:uid="{00000000-0005-0000-0000-00007A030000}"/>
    <cellStyle name="20% - Énfasis6 4 12" xfId="3949" xr:uid="{00000000-0005-0000-0000-00007B030000}"/>
    <cellStyle name="20% - Énfasis6 4 13" xfId="4094" xr:uid="{00000000-0005-0000-0000-00007C030000}"/>
    <cellStyle name="20% - Énfasis6 4 14" xfId="5017" xr:uid="{00000000-0005-0000-0000-00007D030000}"/>
    <cellStyle name="20% - Énfasis6 4 2" xfId="1105" xr:uid="{00000000-0005-0000-0000-00007E030000}"/>
    <cellStyle name="20% - Énfasis6 4 2 2" xfId="5053" xr:uid="{00000000-0005-0000-0000-00007F030000}"/>
    <cellStyle name="20% - Énfasis6 4 2 3" xfId="5623" xr:uid="{00000000-0005-0000-0000-000080030000}"/>
    <cellStyle name="20% - Énfasis6 4 3" xfId="3001" xr:uid="{00000000-0005-0000-0000-000081030000}"/>
    <cellStyle name="20% - Énfasis6 4 3 2" xfId="5166" xr:uid="{00000000-0005-0000-0000-000082030000}"/>
    <cellStyle name="20% - Énfasis6 4 3 3" xfId="5736" xr:uid="{00000000-0005-0000-0000-000083030000}"/>
    <cellStyle name="20% - Énfasis6 4 4" xfId="3028" xr:uid="{00000000-0005-0000-0000-000084030000}"/>
    <cellStyle name="20% - Énfasis6 4 4 2" xfId="5187" xr:uid="{00000000-0005-0000-0000-000085030000}"/>
    <cellStyle name="20% - Énfasis6 4 4 3" xfId="5755" xr:uid="{00000000-0005-0000-0000-000086030000}"/>
    <cellStyle name="20% - Énfasis6 4 5" xfId="3010" xr:uid="{00000000-0005-0000-0000-000087030000}"/>
    <cellStyle name="20% - Énfasis6 4 5 2" xfId="5175" xr:uid="{00000000-0005-0000-0000-000088030000}"/>
    <cellStyle name="20% - Énfasis6 4 5 3" xfId="5745" xr:uid="{00000000-0005-0000-0000-000089030000}"/>
    <cellStyle name="20% - Énfasis6 4 6" xfId="3112" xr:uid="{00000000-0005-0000-0000-00008A030000}"/>
    <cellStyle name="20% - Énfasis6 4 6 2" xfId="5259" xr:uid="{00000000-0005-0000-0000-00008B030000}"/>
    <cellStyle name="20% - Énfasis6 4 6 3" xfId="5823" xr:uid="{00000000-0005-0000-0000-00008C030000}"/>
    <cellStyle name="20% - Énfasis6 4 7" xfId="3247" xr:uid="{00000000-0005-0000-0000-00008D030000}"/>
    <cellStyle name="20% - Énfasis6 4 7 2" xfId="5366" xr:uid="{00000000-0005-0000-0000-00008E030000}"/>
    <cellStyle name="20% - Énfasis6 4 7 3" xfId="5924" xr:uid="{00000000-0005-0000-0000-00008F030000}"/>
    <cellStyle name="20% - Énfasis6 4 8" xfId="3158" xr:uid="{00000000-0005-0000-0000-000090030000}"/>
    <cellStyle name="20% - Énfasis6 4 8 2" xfId="5301" xr:uid="{00000000-0005-0000-0000-000091030000}"/>
    <cellStyle name="20% - Énfasis6 4 8 3" xfId="5864" xr:uid="{00000000-0005-0000-0000-000092030000}"/>
    <cellStyle name="20% - Énfasis6 4 9" xfId="3214" xr:uid="{00000000-0005-0000-0000-000093030000}"/>
    <cellStyle name="20% - Énfasis6 4 9 2" xfId="5338" xr:uid="{00000000-0005-0000-0000-000094030000}"/>
    <cellStyle name="20% - Énfasis6 4 9 3" xfId="5898" xr:uid="{00000000-0005-0000-0000-000095030000}"/>
    <cellStyle name="20% - Énfasis6 5" xfId="1102" xr:uid="{00000000-0005-0000-0000-000096030000}"/>
    <cellStyle name="20% - Énfasis6 5 2" xfId="3475" xr:uid="{00000000-0005-0000-0000-000097030000}"/>
    <cellStyle name="20% - Énfasis6 6" xfId="4091" xr:uid="{00000000-0005-0000-0000-000098030000}"/>
    <cellStyle name="20% - Énfasis6 7" xfId="5067" xr:uid="{00000000-0005-0000-0000-000099030000}"/>
    <cellStyle name="3 indents" xfId="22" xr:uid="{00000000-0005-0000-0000-00009A030000}"/>
    <cellStyle name="3 indents 2" xfId="1106" xr:uid="{00000000-0005-0000-0000-00009B030000}"/>
    <cellStyle name="3 indents 2 2" xfId="3476" xr:uid="{00000000-0005-0000-0000-00009C030000}"/>
    <cellStyle name="3 indents 3" xfId="4095" xr:uid="{00000000-0005-0000-0000-00009D030000}"/>
    <cellStyle name="3 indents 4" xfId="4949" xr:uid="{00000000-0005-0000-0000-00009E030000}"/>
    <cellStyle name="4 indents" xfId="23" xr:uid="{00000000-0005-0000-0000-00009F030000}"/>
    <cellStyle name="4 indents 2" xfId="1107" xr:uid="{00000000-0005-0000-0000-0000A0030000}"/>
    <cellStyle name="4 indents 2 2" xfId="3477" xr:uid="{00000000-0005-0000-0000-0000A1030000}"/>
    <cellStyle name="4 indents 3" xfId="4096" xr:uid="{00000000-0005-0000-0000-0000A2030000}"/>
    <cellStyle name="4 indents 4" xfId="4858" xr:uid="{00000000-0005-0000-0000-0000A3030000}"/>
    <cellStyle name="40% - Accent1" xfId="24" xr:uid="{00000000-0005-0000-0000-0000A4030000}"/>
    <cellStyle name="40% - Accent1 2" xfId="1108" xr:uid="{00000000-0005-0000-0000-0000A5030000}"/>
    <cellStyle name="40% - Accent1 3" xfId="3478" xr:uid="{00000000-0005-0000-0000-0000A6030000}"/>
    <cellStyle name="40% - Accent1 4" xfId="4097" xr:uid="{00000000-0005-0000-0000-0000A7030000}"/>
    <cellStyle name="40% - Accent1 5" xfId="4597" xr:uid="{00000000-0005-0000-0000-0000A8030000}"/>
    <cellStyle name="40% - Accent2" xfId="25" xr:uid="{00000000-0005-0000-0000-0000A9030000}"/>
    <cellStyle name="40% - Accent2 2" xfId="1109" xr:uid="{00000000-0005-0000-0000-0000AA030000}"/>
    <cellStyle name="40% - Accent2 3" xfId="3479" xr:uid="{00000000-0005-0000-0000-0000AB030000}"/>
    <cellStyle name="40% - Accent2 4" xfId="4098" xr:uid="{00000000-0005-0000-0000-0000AC030000}"/>
    <cellStyle name="40% - Accent2 5" xfId="5529" xr:uid="{00000000-0005-0000-0000-0000AD030000}"/>
    <cellStyle name="40% - Accent3" xfId="26" xr:uid="{00000000-0005-0000-0000-0000AE030000}"/>
    <cellStyle name="40% - Accent3 2" xfId="1110" xr:uid="{00000000-0005-0000-0000-0000AF030000}"/>
    <cellStyle name="40% - Accent3 3" xfId="3480" xr:uid="{00000000-0005-0000-0000-0000B0030000}"/>
    <cellStyle name="40% - Accent3 4" xfId="4099" xr:uid="{00000000-0005-0000-0000-0000B1030000}"/>
    <cellStyle name="40% - Accent3 5" xfId="5455" xr:uid="{00000000-0005-0000-0000-0000B2030000}"/>
    <cellStyle name="40% - Accent4" xfId="27" xr:uid="{00000000-0005-0000-0000-0000B3030000}"/>
    <cellStyle name="40% - Accent4 2" xfId="1111" xr:uid="{00000000-0005-0000-0000-0000B4030000}"/>
    <cellStyle name="40% - Accent4 3" xfId="3481" xr:uid="{00000000-0005-0000-0000-0000B5030000}"/>
    <cellStyle name="40% - Accent4 4" xfId="4100" xr:uid="{00000000-0005-0000-0000-0000B6030000}"/>
    <cellStyle name="40% - Accent4 5" xfId="5395" xr:uid="{00000000-0005-0000-0000-0000B7030000}"/>
    <cellStyle name="40% - Accent5" xfId="28" xr:uid="{00000000-0005-0000-0000-0000B8030000}"/>
    <cellStyle name="40% - Accent5 2" xfId="1112" xr:uid="{00000000-0005-0000-0000-0000B9030000}"/>
    <cellStyle name="40% - Accent5 3" xfId="3482" xr:uid="{00000000-0005-0000-0000-0000BA030000}"/>
    <cellStyle name="40% - Accent5 4" xfId="4101" xr:uid="{00000000-0005-0000-0000-0000BB030000}"/>
    <cellStyle name="40% - Accent5 5" xfId="5439" xr:uid="{00000000-0005-0000-0000-0000BC030000}"/>
    <cellStyle name="40% - Accent6" xfId="29" xr:uid="{00000000-0005-0000-0000-0000BD030000}"/>
    <cellStyle name="40% - Accent6 2" xfId="1113" xr:uid="{00000000-0005-0000-0000-0000BE030000}"/>
    <cellStyle name="40% - Accent6 3" xfId="3483" xr:uid="{00000000-0005-0000-0000-0000BF030000}"/>
    <cellStyle name="40% - Accent6 4" xfId="4102" xr:uid="{00000000-0005-0000-0000-0000C0030000}"/>
    <cellStyle name="40% - Accent6 5" xfId="5460" xr:uid="{00000000-0005-0000-0000-0000C1030000}"/>
    <cellStyle name="40% - Colore 1" xfId="30" xr:uid="{00000000-0005-0000-0000-0000C2030000}"/>
    <cellStyle name="40% - Colore 1 10" xfId="1115" xr:uid="{00000000-0005-0000-0000-0000C3030000}"/>
    <cellStyle name="40% - Colore 1 10 2" xfId="2057" xr:uid="{00000000-0005-0000-0000-0000C4030000}"/>
    <cellStyle name="40% - Colore 1 11" xfId="1116" xr:uid="{00000000-0005-0000-0000-0000C5030000}"/>
    <cellStyle name="40% - Colore 1 11 2" xfId="2058" xr:uid="{00000000-0005-0000-0000-0000C6030000}"/>
    <cellStyle name="40% - Colore 1 12" xfId="1117" xr:uid="{00000000-0005-0000-0000-0000C7030000}"/>
    <cellStyle name="40% - Colore 1 12 2" xfId="2059" xr:uid="{00000000-0005-0000-0000-0000C8030000}"/>
    <cellStyle name="40% - Colore 1 13" xfId="2060" xr:uid="{00000000-0005-0000-0000-0000C9030000}"/>
    <cellStyle name="40% - Colore 1 14" xfId="3484" xr:uid="{00000000-0005-0000-0000-0000CA030000}"/>
    <cellStyle name="40% - Colore 1 15" xfId="4103" xr:uid="{00000000-0005-0000-0000-0000CB030000}"/>
    <cellStyle name="40% - Colore 1 16" xfId="5375" xr:uid="{00000000-0005-0000-0000-0000CC030000}"/>
    <cellStyle name="40% - Colore 1 2" xfId="1114" xr:uid="{00000000-0005-0000-0000-0000CD030000}"/>
    <cellStyle name="40% - Colore 1 2 2" xfId="1118" xr:uid="{00000000-0005-0000-0000-0000CE030000}"/>
    <cellStyle name="40% - Colore 1 2 2 2" xfId="2061" xr:uid="{00000000-0005-0000-0000-0000CF030000}"/>
    <cellStyle name="40% - Colore 1 2 3" xfId="2062" xr:uid="{00000000-0005-0000-0000-0000D0030000}"/>
    <cellStyle name="40% - Colore 1 3" xfId="1119" xr:uid="{00000000-0005-0000-0000-0000D1030000}"/>
    <cellStyle name="40% - Colore 1 3 2" xfId="1120" xr:uid="{00000000-0005-0000-0000-0000D2030000}"/>
    <cellStyle name="40% - Colore 1 3 2 2" xfId="2063" xr:uid="{00000000-0005-0000-0000-0000D3030000}"/>
    <cellStyle name="40% - Colore 1 3 3" xfId="2064" xr:uid="{00000000-0005-0000-0000-0000D4030000}"/>
    <cellStyle name="40% - Colore 1 4" xfId="1121" xr:uid="{00000000-0005-0000-0000-0000D5030000}"/>
    <cellStyle name="40% - Colore 1 4 2" xfId="1122" xr:uid="{00000000-0005-0000-0000-0000D6030000}"/>
    <cellStyle name="40% - Colore 1 4 2 2" xfId="2065" xr:uid="{00000000-0005-0000-0000-0000D7030000}"/>
    <cellStyle name="40% - Colore 1 4 3" xfId="2066" xr:uid="{00000000-0005-0000-0000-0000D8030000}"/>
    <cellStyle name="40% - Colore 1 5" xfId="1123" xr:uid="{00000000-0005-0000-0000-0000D9030000}"/>
    <cellStyle name="40% - Colore 1 5 2" xfId="1124" xr:uid="{00000000-0005-0000-0000-0000DA030000}"/>
    <cellStyle name="40% - Colore 1 5 2 2" xfId="2067" xr:uid="{00000000-0005-0000-0000-0000DB030000}"/>
    <cellStyle name="40% - Colore 1 5 3" xfId="2068" xr:uid="{00000000-0005-0000-0000-0000DC030000}"/>
    <cellStyle name="40% - Colore 1 6" xfId="1125" xr:uid="{00000000-0005-0000-0000-0000DD030000}"/>
    <cellStyle name="40% - Colore 1 6 2" xfId="1126" xr:uid="{00000000-0005-0000-0000-0000DE030000}"/>
    <cellStyle name="40% - Colore 1 6 2 2" xfId="2069" xr:uid="{00000000-0005-0000-0000-0000DF030000}"/>
    <cellStyle name="40% - Colore 1 6 3" xfId="2070" xr:uid="{00000000-0005-0000-0000-0000E0030000}"/>
    <cellStyle name="40% - Colore 1 7" xfId="1127" xr:uid="{00000000-0005-0000-0000-0000E1030000}"/>
    <cellStyle name="40% - Colore 1 7 2" xfId="1128" xr:uid="{00000000-0005-0000-0000-0000E2030000}"/>
    <cellStyle name="40% - Colore 1 7 2 2" xfId="2071" xr:uid="{00000000-0005-0000-0000-0000E3030000}"/>
    <cellStyle name="40% - Colore 1 7 3" xfId="2072" xr:uid="{00000000-0005-0000-0000-0000E4030000}"/>
    <cellStyle name="40% - Colore 1 8" xfId="1129" xr:uid="{00000000-0005-0000-0000-0000E5030000}"/>
    <cellStyle name="40% - Colore 1 8 2" xfId="1130" xr:uid="{00000000-0005-0000-0000-0000E6030000}"/>
    <cellStyle name="40% - Colore 1 8 2 2" xfId="2073" xr:uid="{00000000-0005-0000-0000-0000E7030000}"/>
    <cellStyle name="40% - Colore 1 8 3" xfId="2074" xr:uid="{00000000-0005-0000-0000-0000E8030000}"/>
    <cellStyle name="40% - Colore 1 9" xfId="1131" xr:uid="{00000000-0005-0000-0000-0000E9030000}"/>
    <cellStyle name="40% - Colore 1 9 2" xfId="2075" xr:uid="{00000000-0005-0000-0000-0000EA030000}"/>
    <cellStyle name="40% - Colore 2" xfId="31" xr:uid="{00000000-0005-0000-0000-0000EB030000}"/>
    <cellStyle name="40% - Colore 2 10" xfId="1133" xr:uid="{00000000-0005-0000-0000-0000EC030000}"/>
    <cellStyle name="40% - Colore 2 10 2" xfId="2076" xr:uid="{00000000-0005-0000-0000-0000ED030000}"/>
    <cellStyle name="40% - Colore 2 11" xfId="1134" xr:uid="{00000000-0005-0000-0000-0000EE030000}"/>
    <cellStyle name="40% - Colore 2 11 2" xfId="2077" xr:uid="{00000000-0005-0000-0000-0000EF030000}"/>
    <cellStyle name="40% - Colore 2 12" xfId="1135" xr:uid="{00000000-0005-0000-0000-0000F0030000}"/>
    <cellStyle name="40% - Colore 2 12 2" xfId="2078" xr:uid="{00000000-0005-0000-0000-0000F1030000}"/>
    <cellStyle name="40% - Colore 2 13" xfId="2079" xr:uid="{00000000-0005-0000-0000-0000F2030000}"/>
    <cellStyle name="40% - Colore 2 14" xfId="3485" xr:uid="{00000000-0005-0000-0000-0000F3030000}"/>
    <cellStyle name="40% - Colore 2 15" xfId="4107" xr:uid="{00000000-0005-0000-0000-0000F4030000}"/>
    <cellStyle name="40% - Colore 2 16" xfId="4845" xr:uid="{00000000-0005-0000-0000-0000F5030000}"/>
    <cellStyle name="40% - Colore 2 2" xfId="1132" xr:uid="{00000000-0005-0000-0000-0000F6030000}"/>
    <cellStyle name="40% - Colore 2 2 2" xfId="1136" xr:uid="{00000000-0005-0000-0000-0000F7030000}"/>
    <cellStyle name="40% - Colore 2 2 2 2" xfId="2080" xr:uid="{00000000-0005-0000-0000-0000F8030000}"/>
    <cellStyle name="40% - Colore 2 2 3" xfId="2081" xr:uid="{00000000-0005-0000-0000-0000F9030000}"/>
    <cellStyle name="40% - Colore 2 3" xfId="1137" xr:uid="{00000000-0005-0000-0000-0000FA030000}"/>
    <cellStyle name="40% - Colore 2 3 2" xfId="1138" xr:uid="{00000000-0005-0000-0000-0000FB030000}"/>
    <cellStyle name="40% - Colore 2 3 2 2" xfId="2082" xr:uid="{00000000-0005-0000-0000-0000FC030000}"/>
    <cellStyle name="40% - Colore 2 3 3" xfId="2083" xr:uid="{00000000-0005-0000-0000-0000FD030000}"/>
    <cellStyle name="40% - Colore 2 4" xfId="1139" xr:uid="{00000000-0005-0000-0000-0000FE030000}"/>
    <cellStyle name="40% - Colore 2 4 2" xfId="1140" xr:uid="{00000000-0005-0000-0000-0000FF030000}"/>
    <cellStyle name="40% - Colore 2 4 2 2" xfId="2084" xr:uid="{00000000-0005-0000-0000-000000040000}"/>
    <cellStyle name="40% - Colore 2 4 3" xfId="2085" xr:uid="{00000000-0005-0000-0000-000001040000}"/>
    <cellStyle name="40% - Colore 2 5" xfId="1141" xr:uid="{00000000-0005-0000-0000-000002040000}"/>
    <cellStyle name="40% - Colore 2 5 2" xfId="1142" xr:uid="{00000000-0005-0000-0000-000003040000}"/>
    <cellStyle name="40% - Colore 2 5 2 2" xfId="2086" xr:uid="{00000000-0005-0000-0000-000004040000}"/>
    <cellStyle name="40% - Colore 2 5 3" xfId="2087" xr:uid="{00000000-0005-0000-0000-000005040000}"/>
    <cellStyle name="40% - Colore 2 6" xfId="1143" xr:uid="{00000000-0005-0000-0000-000006040000}"/>
    <cellStyle name="40% - Colore 2 6 2" xfId="1144" xr:uid="{00000000-0005-0000-0000-000007040000}"/>
    <cellStyle name="40% - Colore 2 6 2 2" xfId="2088" xr:uid="{00000000-0005-0000-0000-000008040000}"/>
    <cellStyle name="40% - Colore 2 6 3" xfId="2089" xr:uid="{00000000-0005-0000-0000-000009040000}"/>
    <cellStyle name="40% - Colore 2 7" xfId="1145" xr:uid="{00000000-0005-0000-0000-00000A040000}"/>
    <cellStyle name="40% - Colore 2 7 2" xfId="1146" xr:uid="{00000000-0005-0000-0000-00000B040000}"/>
    <cellStyle name="40% - Colore 2 7 2 2" xfId="2090" xr:uid="{00000000-0005-0000-0000-00000C040000}"/>
    <cellStyle name="40% - Colore 2 7 3" xfId="2091" xr:uid="{00000000-0005-0000-0000-00000D040000}"/>
    <cellStyle name="40% - Colore 2 8" xfId="1147" xr:uid="{00000000-0005-0000-0000-00000E040000}"/>
    <cellStyle name="40% - Colore 2 8 2" xfId="1148" xr:uid="{00000000-0005-0000-0000-00000F040000}"/>
    <cellStyle name="40% - Colore 2 8 2 2" xfId="2092" xr:uid="{00000000-0005-0000-0000-000010040000}"/>
    <cellStyle name="40% - Colore 2 8 3" xfId="2093" xr:uid="{00000000-0005-0000-0000-000011040000}"/>
    <cellStyle name="40% - Colore 2 9" xfId="1149" xr:uid="{00000000-0005-0000-0000-000012040000}"/>
    <cellStyle name="40% - Colore 2 9 2" xfId="2094" xr:uid="{00000000-0005-0000-0000-000013040000}"/>
    <cellStyle name="40% - Colore 3" xfId="32" xr:uid="{00000000-0005-0000-0000-000014040000}"/>
    <cellStyle name="40% - Colore 3 10" xfId="1151" xr:uid="{00000000-0005-0000-0000-000015040000}"/>
    <cellStyle name="40% - Colore 3 10 2" xfId="2095" xr:uid="{00000000-0005-0000-0000-000016040000}"/>
    <cellStyle name="40% - Colore 3 11" xfId="1152" xr:uid="{00000000-0005-0000-0000-000017040000}"/>
    <cellStyle name="40% - Colore 3 11 2" xfId="2096" xr:uid="{00000000-0005-0000-0000-000018040000}"/>
    <cellStyle name="40% - Colore 3 12" xfId="1153" xr:uid="{00000000-0005-0000-0000-000019040000}"/>
    <cellStyle name="40% - Colore 3 12 2" xfId="2097" xr:uid="{00000000-0005-0000-0000-00001A040000}"/>
    <cellStyle name="40% - Colore 3 13" xfId="2098" xr:uid="{00000000-0005-0000-0000-00001B040000}"/>
    <cellStyle name="40% - Colore 3 14" xfId="3486" xr:uid="{00000000-0005-0000-0000-00001C040000}"/>
    <cellStyle name="40% - Colore 3 15" xfId="4108" xr:uid="{00000000-0005-0000-0000-00001D040000}"/>
    <cellStyle name="40% - Colore 3 16" xfId="5149" xr:uid="{00000000-0005-0000-0000-00001E040000}"/>
    <cellStyle name="40% - Colore 3 2" xfId="1150" xr:uid="{00000000-0005-0000-0000-00001F040000}"/>
    <cellStyle name="40% - Colore 3 2 2" xfId="1154" xr:uid="{00000000-0005-0000-0000-000020040000}"/>
    <cellStyle name="40% - Colore 3 2 2 2" xfId="2099" xr:uid="{00000000-0005-0000-0000-000021040000}"/>
    <cellStyle name="40% - Colore 3 2 3" xfId="2100" xr:uid="{00000000-0005-0000-0000-000022040000}"/>
    <cellStyle name="40% - Colore 3 3" xfId="1155" xr:uid="{00000000-0005-0000-0000-000023040000}"/>
    <cellStyle name="40% - Colore 3 3 2" xfId="1156" xr:uid="{00000000-0005-0000-0000-000024040000}"/>
    <cellStyle name="40% - Colore 3 3 2 2" xfId="2101" xr:uid="{00000000-0005-0000-0000-000025040000}"/>
    <cellStyle name="40% - Colore 3 3 3" xfId="2102" xr:uid="{00000000-0005-0000-0000-000026040000}"/>
    <cellStyle name="40% - Colore 3 4" xfId="1157" xr:uid="{00000000-0005-0000-0000-000027040000}"/>
    <cellStyle name="40% - Colore 3 4 2" xfId="1158" xr:uid="{00000000-0005-0000-0000-000028040000}"/>
    <cellStyle name="40% - Colore 3 4 2 2" xfId="2103" xr:uid="{00000000-0005-0000-0000-000029040000}"/>
    <cellStyle name="40% - Colore 3 4 3" xfId="2104" xr:uid="{00000000-0005-0000-0000-00002A040000}"/>
    <cellStyle name="40% - Colore 3 5" xfId="1159" xr:uid="{00000000-0005-0000-0000-00002B040000}"/>
    <cellStyle name="40% - Colore 3 5 2" xfId="1160" xr:uid="{00000000-0005-0000-0000-00002C040000}"/>
    <cellStyle name="40% - Colore 3 5 2 2" xfId="2105" xr:uid="{00000000-0005-0000-0000-00002D040000}"/>
    <cellStyle name="40% - Colore 3 5 3" xfId="2106" xr:uid="{00000000-0005-0000-0000-00002E040000}"/>
    <cellStyle name="40% - Colore 3 6" xfId="1161" xr:uid="{00000000-0005-0000-0000-00002F040000}"/>
    <cellStyle name="40% - Colore 3 6 2" xfId="1162" xr:uid="{00000000-0005-0000-0000-000030040000}"/>
    <cellStyle name="40% - Colore 3 6 2 2" xfId="2107" xr:uid="{00000000-0005-0000-0000-000031040000}"/>
    <cellStyle name="40% - Colore 3 6 3" xfId="2108" xr:uid="{00000000-0005-0000-0000-000032040000}"/>
    <cellStyle name="40% - Colore 3 7" xfId="1163" xr:uid="{00000000-0005-0000-0000-000033040000}"/>
    <cellStyle name="40% - Colore 3 7 2" xfId="1164" xr:uid="{00000000-0005-0000-0000-000034040000}"/>
    <cellStyle name="40% - Colore 3 7 2 2" xfId="2109" xr:uid="{00000000-0005-0000-0000-000035040000}"/>
    <cellStyle name="40% - Colore 3 7 3" xfId="2110" xr:uid="{00000000-0005-0000-0000-000036040000}"/>
    <cellStyle name="40% - Colore 3 8" xfId="1165" xr:uid="{00000000-0005-0000-0000-000037040000}"/>
    <cellStyle name="40% - Colore 3 8 2" xfId="1166" xr:uid="{00000000-0005-0000-0000-000038040000}"/>
    <cellStyle name="40% - Colore 3 8 2 2" xfId="2111" xr:uid="{00000000-0005-0000-0000-000039040000}"/>
    <cellStyle name="40% - Colore 3 8 3" xfId="2112" xr:uid="{00000000-0005-0000-0000-00003A040000}"/>
    <cellStyle name="40% - Colore 3 9" xfId="1167" xr:uid="{00000000-0005-0000-0000-00003B040000}"/>
    <cellStyle name="40% - Colore 3 9 2" xfId="2113" xr:uid="{00000000-0005-0000-0000-00003C040000}"/>
    <cellStyle name="40% - Colore 4" xfId="33" xr:uid="{00000000-0005-0000-0000-00003D040000}"/>
    <cellStyle name="40% - Colore 4 10" xfId="1169" xr:uid="{00000000-0005-0000-0000-00003E040000}"/>
    <cellStyle name="40% - Colore 4 10 2" xfId="2114" xr:uid="{00000000-0005-0000-0000-00003F040000}"/>
    <cellStyle name="40% - Colore 4 11" xfId="1170" xr:uid="{00000000-0005-0000-0000-000040040000}"/>
    <cellStyle name="40% - Colore 4 11 2" xfId="2115" xr:uid="{00000000-0005-0000-0000-000041040000}"/>
    <cellStyle name="40% - Colore 4 12" xfId="1171" xr:uid="{00000000-0005-0000-0000-000042040000}"/>
    <cellStyle name="40% - Colore 4 12 2" xfId="2116" xr:uid="{00000000-0005-0000-0000-000043040000}"/>
    <cellStyle name="40% - Colore 4 13" xfId="2117" xr:uid="{00000000-0005-0000-0000-000044040000}"/>
    <cellStyle name="40% - Colore 4 14" xfId="3487" xr:uid="{00000000-0005-0000-0000-000045040000}"/>
    <cellStyle name="40% - Colore 4 15" xfId="4109" xr:uid="{00000000-0005-0000-0000-000046040000}"/>
    <cellStyle name="40% - Colore 4 16" xfId="4844" xr:uid="{00000000-0005-0000-0000-000047040000}"/>
    <cellStyle name="40% - Colore 4 2" xfId="1168" xr:uid="{00000000-0005-0000-0000-000048040000}"/>
    <cellStyle name="40% - Colore 4 2 2" xfId="1172" xr:uid="{00000000-0005-0000-0000-000049040000}"/>
    <cellStyle name="40% - Colore 4 2 2 2" xfId="2118" xr:uid="{00000000-0005-0000-0000-00004A040000}"/>
    <cellStyle name="40% - Colore 4 2 3" xfId="2119" xr:uid="{00000000-0005-0000-0000-00004B040000}"/>
    <cellStyle name="40% - Colore 4 3" xfId="1173" xr:uid="{00000000-0005-0000-0000-00004C040000}"/>
    <cellStyle name="40% - Colore 4 3 2" xfId="1174" xr:uid="{00000000-0005-0000-0000-00004D040000}"/>
    <cellStyle name="40% - Colore 4 3 2 2" xfId="2120" xr:uid="{00000000-0005-0000-0000-00004E040000}"/>
    <cellStyle name="40% - Colore 4 3 3" xfId="2121" xr:uid="{00000000-0005-0000-0000-00004F040000}"/>
    <cellStyle name="40% - Colore 4 4" xfId="1175" xr:uid="{00000000-0005-0000-0000-000050040000}"/>
    <cellStyle name="40% - Colore 4 4 2" xfId="1176" xr:uid="{00000000-0005-0000-0000-000051040000}"/>
    <cellStyle name="40% - Colore 4 4 2 2" xfId="2122" xr:uid="{00000000-0005-0000-0000-000052040000}"/>
    <cellStyle name="40% - Colore 4 4 3" xfId="2123" xr:uid="{00000000-0005-0000-0000-000053040000}"/>
    <cellStyle name="40% - Colore 4 5" xfId="1177" xr:uid="{00000000-0005-0000-0000-000054040000}"/>
    <cellStyle name="40% - Colore 4 5 2" xfId="1178" xr:uid="{00000000-0005-0000-0000-000055040000}"/>
    <cellStyle name="40% - Colore 4 5 2 2" xfId="2124" xr:uid="{00000000-0005-0000-0000-000056040000}"/>
    <cellStyle name="40% - Colore 4 5 3" xfId="2125" xr:uid="{00000000-0005-0000-0000-000057040000}"/>
    <cellStyle name="40% - Colore 4 6" xfId="1179" xr:uid="{00000000-0005-0000-0000-000058040000}"/>
    <cellStyle name="40% - Colore 4 6 2" xfId="1180" xr:uid="{00000000-0005-0000-0000-000059040000}"/>
    <cellStyle name="40% - Colore 4 6 2 2" xfId="2126" xr:uid="{00000000-0005-0000-0000-00005A040000}"/>
    <cellStyle name="40% - Colore 4 6 3" xfId="2127" xr:uid="{00000000-0005-0000-0000-00005B040000}"/>
    <cellStyle name="40% - Colore 4 7" xfId="1181" xr:uid="{00000000-0005-0000-0000-00005C040000}"/>
    <cellStyle name="40% - Colore 4 7 2" xfId="1182" xr:uid="{00000000-0005-0000-0000-00005D040000}"/>
    <cellStyle name="40% - Colore 4 7 2 2" xfId="2128" xr:uid="{00000000-0005-0000-0000-00005E040000}"/>
    <cellStyle name="40% - Colore 4 7 3" xfId="2129" xr:uid="{00000000-0005-0000-0000-00005F040000}"/>
    <cellStyle name="40% - Colore 4 8" xfId="1183" xr:uid="{00000000-0005-0000-0000-000060040000}"/>
    <cellStyle name="40% - Colore 4 8 2" xfId="1184" xr:uid="{00000000-0005-0000-0000-000061040000}"/>
    <cellStyle name="40% - Colore 4 8 2 2" xfId="2130" xr:uid="{00000000-0005-0000-0000-000062040000}"/>
    <cellStyle name="40% - Colore 4 8 3" xfId="2131" xr:uid="{00000000-0005-0000-0000-000063040000}"/>
    <cellStyle name="40% - Colore 4 9" xfId="1185" xr:uid="{00000000-0005-0000-0000-000064040000}"/>
    <cellStyle name="40% - Colore 4 9 2" xfId="2132" xr:uid="{00000000-0005-0000-0000-000065040000}"/>
    <cellStyle name="40% - Colore 5" xfId="34" xr:uid="{00000000-0005-0000-0000-000066040000}"/>
    <cellStyle name="40% - Colore 5 10" xfId="1187" xr:uid="{00000000-0005-0000-0000-000067040000}"/>
    <cellStyle name="40% - Colore 5 10 2" xfId="2133" xr:uid="{00000000-0005-0000-0000-000068040000}"/>
    <cellStyle name="40% - Colore 5 11" xfId="1188" xr:uid="{00000000-0005-0000-0000-000069040000}"/>
    <cellStyle name="40% - Colore 5 11 2" xfId="2134" xr:uid="{00000000-0005-0000-0000-00006A040000}"/>
    <cellStyle name="40% - Colore 5 12" xfId="1189" xr:uid="{00000000-0005-0000-0000-00006B040000}"/>
    <cellStyle name="40% - Colore 5 12 2" xfId="2135" xr:uid="{00000000-0005-0000-0000-00006C040000}"/>
    <cellStyle name="40% - Colore 5 13" xfId="2136" xr:uid="{00000000-0005-0000-0000-00006D040000}"/>
    <cellStyle name="40% - Colore 5 14" xfId="3488" xr:uid="{00000000-0005-0000-0000-00006E040000}"/>
    <cellStyle name="40% - Colore 5 15" xfId="4110" xr:uid="{00000000-0005-0000-0000-00006F040000}"/>
    <cellStyle name="40% - Colore 5 16" xfId="4583" xr:uid="{00000000-0005-0000-0000-000070040000}"/>
    <cellStyle name="40% - Colore 5 2" xfId="1186" xr:uid="{00000000-0005-0000-0000-000071040000}"/>
    <cellStyle name="40% - Colore 5 2 2" xfId="1190" xr:uid="{00000000-0005-0000-0000-000072040000}"/>
    <cellStyle name="40% - Colore 5 2 2 2" xfId="2137" xr:uid="{00000000-0005-0000-0000-000073040000}"/>
    <cellStyle name="40% - Colore 5 2 3" xfId="2138" xr:uid="{00000000-0005-0000-0000-000074040000}"/>
    <cellStyle name="40% - Colore 5 3" xfId="1191" xr:uid="{00000000-0005-0000-0000-000075040000}"/>
    <cellStyle name="40% - Colore 5 3 2" xfId="1192" xr:uid="{00000000-0005-0000-0000-000076040000}"/>
    <cellStyle name="40% - Colore 5 3 2 2" xfId="2139" xr:uid="{00000000-0005-0000-0000-000077040000}"/>
    <cellStyle name="40% - Colore 5 3 3" xfId="2140" xr:uid="{00000000-0005-0000-0000-000078040000}"/>
    <cellStyle name="40% - Colore 5 4" xfId="1193" xr:uid="{00000000-0005-0000-0000-000079040000}"/>
    <cellStyle name="40% - Colore 5 4 2" xfId="1194" xr:uid="{00000000-0005-0000-0000-00007A040000}"/>
    <cellStyle name="40% - Colore 5 4 2 2" xfId="2141" xr:uid="{00000000-0005-0000-0000-00007B040000}"/>
    <cellStyle name="40% - Colore 5 4 3" xfId="2142" xr:uid="{00000000-0005-0000-0000-00007C040000}"/>
    <cellStyle name="40% - Colore 5 5" xfId="1195" xr:uid="{00000000-0005-0000-0000-00007D040000}"/>
    <cellStyle name="40% - Colore 5 5 2" xfId="1196" xr:uid="{00000000-0005-0000-0000-00007E040000}"/>
    <cellStyle name="40% - Colore 5 5 2 2" xfId="2143" xr:uid="{00000000-0005-0000-0000-00007F040000}"/>
    <cellStyle name="40% - Colore 5 5 3" xfId="2144" xr:uid="{00000000-0005-0000-0000-000080040000}"/>
    <cellStyle name="40% - Colore 5 6" xfId="1197" xr:uid="{00000000-0005-0000-0000-000081040000}"/>
    <cellStyle name="40% - Colore 5 6 2" xfId="1198" xr:uid="{00000000-0005-0000-0000-000082040000}"/>
    <cellStyle name="40% - Colore 5 6 2 2" xfId="2145" xr:uid="{00000000-0005-0000-0000-000083040000}"/>
    <cellStyle name="40% - Colore 5 6 3" xfId="2146" xr:uid="{00000000-0005-0000-0000-000084040000}"/>
    <cellStyle name="40% - Colore 5 7" xfId="1199" xr:uid="{00000000-0005-0000-0000-000085040000}"/>
    <cellStyle name="40% - Colore 5 7 2" xfId="1200" xr:uid="{00000000-0005-0000-0000-000086040000}"/>
    <cellStyle name="40% - Colore 5 7 2 2" xfId="2147" xr:uid="{00000000-0005-0000-0000-000087040000}"/>
    <cellStyle name="40% - Colore 5 7 3" xfId="2148" xr:uid="{00000000-0005-0000-0000-000088040000}"/>
    <cellStyle name="40% - Colore 5 8" xfId="1201" xr:uid="{00000000-0005-0000-0000-000089040000}"/>
    <cellStyle name="40% - Colore 5 8 2" xfId="1202" xr:uid="{00000000-0005-0000-0000-00008A040000}"/>
    <cellStyle name="40% - Colore 5 8 2 2" xfId="2149" xr:uid="{00000000-0005-0000-0000-00008B040000}"/>
    <cellStyle name="40% - Colore 5 8 3" xfId="2150" xr:uid="{00000000-0005-0000-0000-00008C040000}"/>
    <cellStyle name="40% - Colore 5 9" xfId="1203" xr:uid="{00000000-0005-0000-0000-00008D040000}"/>
    <cellStyle name="40% - Colore 5 9 2" xfId="2151" xr:uid="{00000000-0005-0000-0000-00008E040000}"/>
    <cellStyle name="40% - Colore 6" xfId="35" xr:uid="{00000000-0005-0000-0000-00008F040000}"/>
    <cellStyle name="40% - Colore 6 10" xfId="1205" xr:uid="{00000000-0005-0000-0000-000090040000}"/>
    <cellStyle name="40% - Colore 6 10 2" xfId="2152" xr:uid="{00000000-0005-0000-0000-000091040000}"/>
    <cellStyle name="40% - Colore 6 11" xfId="1206" xr:uid="{00000000-0005-0000-0000-000092040000}"/>
    <cellStyle name="40% - Colore 6 11 2" xfId="2153" xr:uid="{00000000-0005-0000-0000-000093040000}"/>
    <cellStyle name="40% - Colore 6 12" xfId="1207" xr:uid="{00000000-0005-0000-0000-000094040000}"/>
    <cellStyle name="40% - Colore 6 12 2" xfId="2154" xr:uid="{00000000-0005-0000-0000-000095040000}"/>
    <cellStyle name="40% - Colore 6 13" xfId="2155" xr:uid="{00000000-0005-0000-0000-000096040000}"/>
    <cellStyle name="40% - Colore 6 14" xfId="3489" xr:uid="{00000000-0005-0000-0000-000097040000}"/>
    <cellStyle name="40% - Colore 6 15" xfId="4112" xr:uid="{00000000-0005-0000-0000-000098040000}"/>
    <cellStyle name="40% - Colore 6 16" xfId="4580" xr:uid="{00000000-0005-0000-0000-000099040000}"/>
    <cellStyle name="40% - Colore 6 2" xfId="1204" xr:uid="{00000000-0005-0000-0000-00009A040000}"/>
    <cellStyle name="40% - Colore 6 2 2" xfId="1208" xr:uid="{00000000-0005-0000-0000-00009B040000}"/>
    <cellStyle name="40% - Colore 6 2 2 2" xfId="2156" xr:uid="{00000000-0005-0000-0000-00009C040000}"/>
    <cellStyle name="40% - Colore 6 2 3" xfId="2157" xr:uid="{00000000-0005-0000-0000-00009D040000}"/>
    <cellStyle name="40% - Colore 6 3" xfId="1209" xr:uid="{00000000-0005-0000-0000-00009E040000}"/>
    <cellStyle name="40% - Colore 6 3 2" xfId="1210" xr:uid="{00000000-0005-0000-0000-00009F040000}"/>
    <cellStyle name="40% - Colore 6 3 2 2" xfId="2158" xr:uid="{00000000-0005-0000-0000-0000A0040000}"/>
    <cellStyle name="40% - Colore 6 3 3" xfId="2159" xr:uid="{00000000-0005-0000-0000-0000A1040000}"/>
    <cellStyle name="40% - Colore 6 4" xfId="1211" xr:uid="{00000000-0005-0000-0000-0000A2040000}"/>
    <cellStyle name="40% - Colore 6 4 2" xfId="1212" xr:uid="{00000000-0005-0000-0000-0000A3040000}"/>
    <cellStyle name="40% - Colore 6 4 2 2" xfId="2160" xr:uid="{00000000-0005-0000-0000-0000A4040000}"/>
    <cellStyle name="40% - Colore 6 4 3" xfId="2161" xr:uid="{00000000-0005-0000-0000-0000A5040000}"/>
    <cellStyle name="40% - Colore 6 5" xfId="1213" xr:uid="{00000000-0005-0000-0000-0000A6040000}"/>
    <cellStyle name="40% - Colore 6 5 2" xfId="1214" xr:uid="{00000000-0005-0000-0000-0000A7040000}"/>
    <cellStyle name="40% - Colore 6 5 2 2" xfId="2162" xr:uid="{00000000-0005-0000-0000-0000A8040000}"/>
    <cellStyle name="40% - Colore 6 5 3" xfId="2163" xr:uid="{00000000-0005-0000-0000-0000A9040000}"/>
    <cellStyle name="40% - Colore 6 6" xfId="1215" xr:uid="{00000000-0005-0000-0000-0000AA040000}"/>
    <cellStyle name="40% - Colore 6 6 2" xfId="1216" xr:uid="{00000000-0005-0000-0000-0000AB040000}"/>
    <cellStyle name="40% - Colore 6 6 2 2" xfId="2164" xr:uid="{00000000-0005-0000-0000-0000AC040000}"/>
    <cellStyle name="40% - Colore 6 6 3" xfId="2165" xr:uid="{00000000-0005-0000-0000-0000AD040000}"/>
    <cellStyle name="40% - Colore 6 7" xfId="1217" xr:uid="{00000000-0005-0000-0000-0000AE040000}"/>
    <cellStyle name="40% - Colore 6 7 2" xfId="1218" xr:uid="{00000000-0005-0000-0000-0000AF040000}"/>
    <cellStyle name="40% - Colore 6 7 2 2" xfId="2166" xr:uid="{00000000-0005-0000-0000-0000B0040000}"/>
    <cellStyle name="40% - Colore 6 7 3" xfId="2167" xr:uid="{00000000-0005-0000-0000-0000B1040000}"/>
    <cellStyle name="40% - Colore 6 8" xfId="1219" xr:uid="{00000000-0005-0000-0000-0000B2040000}"/>
    <cellStyle name="40% - Colore 6 8 2" xfId="1220" xr:uid="{00000000-0005-0000-0000-0000B3040000}"/>
    <cellStyle name="40% - Colore 6 8 2 2" xfId="2168" xr:uid="{00000000-0005-0000-0000-0000B4040000}"/>
    <cellStyle name="40% - Colore 6 8 3" xfId="2169" xr:uid="{00000000-0005-0000-0000-0000B5040000}"/>
    <cellStyle name="40% - Colore 6 9" xfId="1221" xr:uid="{00000000-0005-0000-0000-0000B6040000}"/>
    <cellStyle name="40% - Colore 6 9 2" xfId="2170" xr:uid="{00000000-0005-0000-0000-0000B7040000}"/>
    <cellStyle name="40% - Énfasis1 2" xfId="36" xr:uid="{00000000-0005-0000-0000-0000B8040000}"/>
    <cellStyle name="40% - Énfasis1 2 10" xfId="3164" xr:uid="{00000000-0005-0000-0000-0000B9040000}"/>
    <cellStyle name="40% - Énfasis1 2 10 2" xfId="5307" xr:uid="{00000000-0005-0000-0000-0000BA040000}"/>
    <cellStyle name="40% - Énfasis1 2 10 3" xfId="5869" xr:uid="{00000000-0005-0000-0000-0000BB040000}"/>
    <cellStyle name="40% - Énfasis1 2 11" xfId="3413" xr:uid="{00000000-0005-0000-0000-0000BC040000}"/>
    <cellStyle name="40% - Énfasis1 2 11 2" xfId="5504" xr:uid="{00000000-0005-0000-0000-0000BD040000}"/>
    <cellStyle name="40% - Énfasis1 2 11 3" xfId="6054" xr:uid="{00000000-0005-0000-0000-0000BE040000}"/>
    <cellStyle name="40% - Énfasis1 2 12" xfId="3950" xr:uid="{00000000-0005-0000-0000-0000BF040000}"/>
    <cellStyle name="40% - Énfasis1 2 13" xfId="4114" xr:uid="{00000000-0005-0000-0000-0000C0040000}"/>
    <cellStyle name="40% - Énfasis1 2 14" xfId="4575" xr:uid="{00000000-0005-0000-0000-0000C1040000}"/>
    <cellStyle name="40% - Énfasis1 2 2" xfId="862" xr:uid="{00000000-0005-0000-0000-0000C2040000}"/>
    <cellStyle name="40% - Énfasis1 2 2 2" xfId="1223" xr:uid="{00000000-0005-0000-0000-0000C3040000}"/>
    <cellStyle name="40% - Énfasis1 2 2 3" xfId="5645" xr:uid="{00000000-0005-0000-0000-0000C4040000}"/>
    <cellStyle name="40% - Énfasis1 2 3" xfId="2969" xr:uid="{00000000-0005-0000-0000-0000C5040000}"/>
    <cellStyle name="40% - Énfasis1 2 3 2" xfId="5140" xr:uid="{00000000-0005-0000-0000-0000C6040000}"/>
    <cellStyle name="40% - Énfasis1 2 3 3" xfId="5713" xr:uid="{00000000-0005-0000-0000-0000C7040000}"/>
    <cellStyle name="40% - Énfasis1 2 4" xfId="2927" xr:uid="{00000000-0005-0000-0000-0000C8040000}"/>
    <cellStyle name="40% - Énfasis1 2 4 2" xfId="5102" xr:uid="{00000000-0005-0000-0000-0000C9040000}"/>
    <cellStyle name="40% - Énfasis1 2 4 3" xfId="5676" xr:uid="{00000000-0005-0000-0000-0000CA040000}"/>
    <cellStyle name="40% - Énfasis1 2 5" xfId="2902" xr:uid="{00000000-0005-0000-0000-0000CB040000}"/>
    <cellStyle name="40% - Énfasis1 2 5 2" xfId="5072" xr:uid="{00000000-0005-0000-0000-0000CC040000}"/>
    <cellStyle name="40% - Énfasis1 2 5 3" xfId="5641" xr:uid="{00000000-0005-0000-0000-0000CD040000}"/>
    <cellStyle name="40% - Énfasis1 2 6" xfId="3123" xr:uid="{00000000-0005-0000-0000-0000CE040000}"/>
    <cellStyle name="40% - Énfasis1 2 6 2" xfId="5268" xr:uid="{00000000-0005-0000-0000-0000CF040000}"/>
    <cellStyle name="40% - Énfasis1 2 6 3" xfId="5832" xr:uid="{00000000-0005-0000-0000-0000D0040000}"/>
    <cellStyle name="40% - Énfasis1 2 7" xfId="3240" xr:uid="{00000000-0005-0000-0000-0000D1040000}"/>
    <cellStyle name="40% - Énfasis1 2 7 2" xfId="5360" xr:uid="{00000000-0005-0000-0000-0000D2040000}"/>
    <cellStyle name="40% - Énfasis1 2 7 3" xfId="5919" xr:uid="{00000000-0005-0000-0000-0000D3040000}"/>
    <cellStyle name="40% - Énfasis1 2 8" xfId="3183" xr:uid="{00000000-0005-0000-0000-0000D4040000}"/>
    <cellStyle name="40% - Énfasis1 2 8 2" xfId="5318" xr:uid="{00000000-0005-0000-0000-0000D5040000}"/>
    <cellStyle name="40% - Énfasis1 2 8 3" xfId="5880" xr:uid="{00000000-0005-0000-0000-0000D6040000}"/>
    <cellStyle name="40% - Énfasis1 2 9" xfId="3384" xr:uid="{00000000-0005-0000-0000-0000D7040000}"/>
    <cellStyle name="40% - Énfasis1 2 9 2" xfId="5478" xr:uid="{00000000-0005-0000-0000-0000D8040000}"/>
    <cellStyle name="40% - Énfasis1 2 9 3" xfId="6028" xr:uid="{00000000-0005-0000-0000-0000D9040000}"/>
    <cellStyle name="40% - Énfasis1 3" xfId="863" xr:uid="{00000000-0005-0000-0000-0000DA040000}"/>
    <cellStyle name="40% - Énfasis1 3 10" xfId="3091" xr:uid="{00000000-0005-0000-0000-0000DB040000}"/>
    <cellStyle name="40% - Énfasis1 3 10 2" xfId="5238" xr:uid="{00000000-0005-0000-0000-0000DC040000}"/>
    <cellStyle name="40% - Énfasis1 3 10 3" xfId="5803" xr:uid="{00000000-0005-0000-0000-0000DD040000}"/>
    <cellStyle name="40% - Énfasis1 3 11" xfId="3414" xr:uid="{00000000-0005-0000-0000-0000DE040000}"/>
    <cellStyle name="40% - Énfasis1 3 11 2" xfId="5505" xr:uid="{00000000-0005-0000-0000-0000DF040000}"/>
    <cellStyle name="40% - Énfasis1 3 11 3" xfId="6055" xr:uid="{00000000-0005-0000-0000-0000E0040000}"/>
    <cellStyle name="40% - Énfasis1 3 12" xfId="3951" xr:uid="{00000000-0005-0000-0000-0000E1040000}"/>
    <cellStyle name="40% - Énfasis1 3 13" xfId="4115" xr:uid="{00000000-0005-0000-0000-0000E2040000}"/>
    <cellStyle name="40% - Énfasis1 3 14" xfId="4843" xr:uid="{00000000-0005-0000-0000-0000E3040000}"/>
    <cellStyle name="40% - Énfasis1 3 2" xfId="1224" xr:uid="{00000000-0005-0000-0000-0000E4040000}"/>
    <cellStyle name="40% - Énfasis1 3 2 2" xfId="5076" xr:uid="{00000000-0005-0000-0000-0000E5040000}"/>
    <cellStyle name="40% - Énfasis1 3 2 3" xfId="5646" xr:uid="{00000000-0005-0000-0000-0000E6040000}"/>
    <cellStyle name="40% - Énfasis1 3 3" xfId="3064" xr:uid="{00000000-0005-0000-0000-0000E7040000}"/>
    <cellStyle name="40% - Énfasis1 3 3 2" xfId="5214" xr:uid="{00000000-0005-0000-0000-0000E8040000}"/>
    <cellStyle name="40% - Énfasis1 3 3 3" xfId="5780" xr:uid="{00000000-0005-0000-0000-0000E9040000}"/>
    <cellStyle name="40% - Énfasis1 3 4" xfId="2893" xr:uid="{00000000-0005-0000-0000-0000EA040000}"/>
    <cellStyle name="40% - Énfasis1 3 4 2" xfId="5066" xr:uid="{00000000-0005-0000-0000-0000EB040000}"/>
    <cellStyle name="40% - Énfasis1 3 4 3" xfId="5636" xr:uid="{00000000-0005-0000-0000-0000EC040000}"/>
    <cellStyle name="40% - Énfasis1 3 5" xfId="2912" xr:uid="{00000000-0005-0000-0000-0000ED040000}"/>
    <cellStyle name="40% - Énfasis1 3 5 2" xfId="5091" xr:uid="{00000000-0005-0000-0000-0000EE040000}"/>
    <cellStyle name="40% - Énfasis1 3 5 3" xfId="5665" xr:uid="{00000000-0005-0000-0000-0000EF040000}"/>
    <cellStyle name="40% - Énfasis1 3 6" xfId="3124" xr:uid="{00000000-0005-0000-0000-0000F0040000}"/>
    <cellStyle name="40% - Énfasis1 3 6 2" xfId="5269" xr:uid="{00000000-0005-0000-0000-0000F1040000}"/>
    <cellStyle name="40% - Énfasis1 3 6 3" xfId="5833" xr:uid="{00000000-0005-0000-0000-0000F2040000}"/>
    <cellStyle name="40% - Énfasis1 3 7" xfId="3349" xr:uid="{00000000-0005-0000-0000-0000F3040000}"/>
    <cellStyle name="40% - Énfasis1 3 7 2" xfId="5448" xr:uid="{00000000-0005-0000-0000-0000F4040000}"/>
    <cellStyle name="40% - Énfasis1 3 7 3" xfId="6001" xr:uid="{00000000-0005-0000-0000-0000F5040000}"/>
    <cellStyle name="40% - Énfasis1 3 8" xfId="3371" xr:uid="{00000000-0005-0000-0000-0000F6040000}"/>
    <cellStyle name="40% - Énfasis1 3 8 2" xfId="5468" xr:uid="{00000000-0005-0000-0000-0000F7040000}"/>
    <cellStyle name="40% - Énfasis1 3 8 3" xfId="6018" xr:uid="{00000000-0005-0000-0000-0000F8040000}"/>
    <cellStyle name="40% - Énfasis1 3 9" xfId="3333" xr:uid="{00000000-0005-0000-0000-0000F9040000}"/>
    <cellStyle name="40% - Énfasis1 3 9 2" xfId="5434" xr:uid="{00000000-0005-0000-0000-0000FA040000}"/>
    <cellStyle name="40% - Énfasis1 3 9 3" xfId="5988" xr:uid="{00000000-0005-0000-0000-0000FB040000}"/>
    <cellStyle name="40% - Énfasis1 4" xfId="864" xr:uid="{00000000-0005-0000-0000-0000FC040000}"/>
    <cellStyle name="40% - Énfasis1 4 10" xfId="3120" xr:uid="{00000000-0005-0000-0000-0000FD040000}"/>
    <cellStyle name="40% - Énfasis1 4 10 2" xfId="5266" xr:uid="{00000000-0005-0000-0000-0000FE040000}"/>
    <cellStyle name="40% - Énfasis1 4 10 3" xfId="5830" xr:uid="{00000000-0005-0000-0000-0000FF040000}"/>
    <cellStyle name="40% - Énfasis1 4 11" xfId="3415" xr:uid="{00000000-0005-0000-0000-000000050000}"/>
    <cellStyle name="40% - Énfasis1 4 11 2" xfId="5506" xr:uid="{00000000-0005-0000-0000-000001050000}"/>
    <cellStyle name="40% - Énfasis1 4 11 3" xfId="6056" xr:uid="{00000000-0005-0000-0000-000002050000}"/>
    <cellStyle name="40% - Énfasis1 4 12" xfId="3952" xr:uid="{00000000-0005-0000-0000-000003050000}"/>
    <cellStyle name="40% - Énfasis1 4 13" xfId="4116" xr:uid="{00000000-0005-0000-0000-000004050000}"/>
    <cellStyle name="40% - Énfasis1 4 14" xfId="4573" xr:uid="{00000000-0005-0000-0000-000005050000}"/>
    <cellStyle name="40% - Énfasis1 4 2" xfId="1225" xr:uid="{00000000-0005-0000-0000-000006050000}"/>
    <cellStyle name="40% - Énfasis1 4 2 2" xfId="5077" xr:uid="{00000000-0005-0000-0000-000007050000}"/>
    <cellStyle name="40% - Énfasis1 4 2 3" xfId="5647" xr:uid="{00000000-0005-0000-0000-000008050000}"/>
    <cellStyle name="40% - Énfasis1 4 3" xfId="2968" xr:uid="{00000000-0005-0000-0000-000009050000}"/>
    <cellStyle name="40% - Énfasis1 4 3 2" xfId="5139" xr:uid="{00000000-0005-0000-0000-00000A050000}"/>
    <cellStyle name="40% - Énfasis1 4 3 3" xfId="5712" xr:uid="{00000000-0005-0000-0000-00000B050000}"/>
    <cellStyle name="40% - Énfasis1 4 4" xfId="3029" xr:uid="{00000000-0005-0000-0000-00000C050000}"/>
    <cellStyle name="40% - Énfasis1 4 4 2" xfId="5188" xr:uid="{00000000-0005-0000-0000-00000D050000}"/>
    <cellStyle name="40% - Énfasis1 4 4 3" xfId="5756" xr:uid="{00000000-0005-0000-0000-00000E050000}"/>
    <cellStyle name="40% - Énfasis1 4 5" xfId="2901" xr:uid="{00000000-0005-0000-0000-00000F050000}"/>
    <cellStyle name="40% - Énfasis1 4 5 2" xfId="5071" xr:uid="{00000000-0005-0000-0000-000010050000}"/>
    <cellStyle name="40% - Énfasis1 4 5 3" xfId="5640" xr:uid="{00000000-0005-0000-0000-000011050000}"/>
    <cellStyle name="40% - Énfasis1 4 6" xfId="3125" xr:uid="{00000000-0005-0000-0000-000012050000}"/>
    <cellStyle name="40% - Énfasis1 4 6 2" xfId="5270" xr:uid="{00000000-0005-0000-0000-000013050000}"/>
    <cellStyle name="40% - Énfasis1 4 6 3" xfId="5834" xr:uid="{00000000-0005-0000-0000-000014050000}"/>
    <cellStyle name="40% - Énfasis1 4 7" xfId="3239" xr:uid="{00000000-0005-0000-0000-000015050000}"/>
    <cellStyle name="40% - Énfasis1 4 7 2" xfId="5359" xr:uid="{00000000-0005-0000-0000-000016050000}"/>
    <cellStyle name="40% - Énfasis1 4 7 3" xfId="5918" xr:uid="{00000000-0005-0000-0000-000017050000}"/>
    <cellStyle name="40% - Énfasis1 4 8" xfId="3311" xr:uid="{00000000-0005-0000-0000-000018050000}"/>
    <cellStyle name="40% - Énfasis1 4 8 2" xfId="5418" xr:uid="{00000000-0005-0000-0000-000019050000}"/>
    <cellStyle name="40% - Énfasis1 4 8 3" xfId="5972" xr:uid="{00000000-0005-0000-0000-00001A050000}"/>
    <cellStyle name="40% - Énfasis1 4 9" xfId="3383" xr:uid="{00000000-0005-0000-0000-00001B050000}"/>
    <cellStyle name="40% - Énfasis1 4 9 2" xfId="5477" xr:uid="{00000000-0005-0000-0000-00001C050000}"/>
    <cellStyle name="40% - Énfasis1 4 9 3" xfId="6027" xr:uid="{00000000-0005-0000-0000-00001D050000}"/>
    <cellStyle name="40% - Énfasis1 5" xfId="1222" xr:uid="{00000000-0005-0000-0000-00001E050000}"/>
    <cellStyle name="40% - Énfasis1 5 2" xfId="3490" xr:uid="{00000000-0005-0000-0000-00001F050000}"/>
    <cellStyle name="40% - Énfasis1 6" xfId="4113" xr:uid="{00000000-0005-0000-0000-000020050000}"/>
    <cellStyle name="40% - Énfasis1 7" xfId="4655" xr:uid="{00000000-0005-0000-0000-000021050000}"/>
    <cellStyle name="40% - Énfasis2 2" xfId="37" xr:uid="{00000000-0005-0000-0000-000022050000}"/>
    <cellStyle name="40% - Énfasis2 2 10" xfId="3143" xr:uid="{00000000-0005-0000-0000-000023050000}"/>
    <cellStyle name="40% - Énfasis2 2 10 2" xfId="5287" xr:uid="{00000000-0005-0000-0000-000024050000}"/>
    <cellStyle name="40% - Énfasis2 2 10 3" xfId="5851" xr:uid="{00000000-0005-0000-0000-000025050000}"/>
    <cellStyle name="40% - Énfasis2 2 11" xfId="3416" xr:uid="{00000000-0005-0000-0000-000026050000}"/>
    <cellStyle name="40% - Énfasis2 2 11 2" xfId="5507" xr:uid="{00000000-0005-0000-0000-000027050000}"/>
    <cellStyle name="40% - Énfasis2 2 11 3" xfId="6057" xr:uid="{00000000-0005-0000-0000-000028050000}"/>
    <cellStyle name="40% - Énfasis2 2 12" xfId="3953" xr:uid="{00000000-0005-0000-0000-000029050000}"/>
    <cellStyle name="40% - Énfasis2 2 13" xfId="4118" xr:uid="{00000000-0005-0000-0000-00002A050000}"/>
    <cellStyle name="40% - Énfasis2 2 14" xfId="5042" xr:uid="{00000000-0005-0000-0000-00002B050000}"/>
    <cellStyle name="40% - Énfasis2 2 2" xfId="865" xr:uid="{00000000-0005-0000-0000-00002C050000}"/>
    <cellStyle name="40% - Énfasis2 2 2 2" xfId="1227" xr:uid="{00000000-0005-0000-0000-00002D050000}"/>
    <cellStyle name="40% - Énfasis2 2 2 3" xfId="5648" xr:uid="{00000000-0005-0000-0000-00002E050000}"/>
    <cellStyle name="40% - Énfasis2 2 3" xfId="2967" xr:uid="{00000000-0005-0000-0000-00002F050000}"/>
    <cellStyle name="40% - Énfasis2 2 3 2" xfId="5138" xr:uid="{00000000-0005-0000-0000-000030050000}"/>
    <cellStyle name="40% - Énfasis2 2 3 3" xfId="5711" xr:uid="{00000000-0005-0000-0000-000031050000}"/>
    <cellStyle name="40% - Énfasis2 2 4" xfId="2892" xr:uid="{00000000-0005-0000-0000-000032050000}"/>
    <cellStyle name="40% - Énfasis2 2 4 2" xfId="5065" xr:uid="{00000000-0005-0000-0000-000033050000}"/>
    <cellStyle name="40% - Énfasis2 2 4 3" xfId="5635" xr:uid="{00000000-0005-0000-0000-000034050000}"/>
    <cellStyle name="40% - Énfasis2 2 5" xfId="2992" xr:uid="{00000000-0005-0000-0000-000035050000}"/>
    <cellStyle name="40% - Énfasis2 2 5 2" xfId="5157" xr:uid="{00000000-0005-0000-0000-000036050000}"/>
    <cellStyle name="40% - Énfasis2 2 5 3" xfId="5727" xr:uid="{00000000-0005-0000-0000-000037050000}"/>
    <cellStyle name="40% - Énfasis2 2 6" xfId="3127" xr:uid="{00000000-0005-0000-0000-000038050000}"/>
    <cellStyle name="40% - Énfasis2 2 6 2" xfId="5271" xr:uid="{00000000-0005-0000-0000-000039050000}"/>
    <cellStyle name="40% - Énfasis2 2 6 3" xfId="5835" xr:uid="{00000000-0005-0000-0000-00003A050000}"/>
    <cellStyle name="40% - Énfasis2 2 7" xfId="3238" xr:uid="{00000000-0005-0000-0000-00003B050000}"/>
    <cellStyle name="40% - Énfasis2 2 7 2" xfId="5358" xr:uid="{00000000-0005-0000-0000-00003C050000}"/>
    <cellStyle name="40% - Énfasis2 2 7 3" xfId="5917" xr:uid="{00000000-0005-0000-0000-00003D050000}"/>
    <cellStyle name="40% - Énfasis2 2 8" xfId="3312" xr:uid="{00000000-0005-0000-0000-00003E050000}"/>
    <cellStyle name="40% - Énfasis2 2 8 2" xfId="5419" xr:uid="{00000000-0005-0000-0000-00003F050000}"/>
    <cellStyle name="40% - Énfasis2 2 8 3" xfId="5973" xr:uid="{00000000-0005-0000-0000-000040050000}"/>
    <cellStyle name="40% - Énfasis2 2 9" xfId="3382" xr:uid="{00000000-0005-0000-0000-000041050000}"/>
    <cellStyle name="40% - Énfasis2 2 9 2" xfId="5476" xr:uid="{00000000-0005-0000-0000-000042050000}"/>
    <cellStyle name="40% - Énfasis2 2 9 3" xfId="6026" xr:uid="{00000000-0005-0000-0000-000043050000}"/>
    <cellStyle name="40% - Énfasis2 3" xfId="866" xr:uid="{00000000-0005-0000-0000-000044050000}"/>
    <cellStyle name="40% - Énfasis2 3 10" xfId="3288" xr:uid="{00000000-0005-0000-0000-000045050000}"/>
    <cellStyle name="40% - Énfasis2 3 10 2" xfId="5397" xr:uid="{00000000-0005-0000-0000-000046050000}"/>
    <cellStyle name="40% - Énfasis2 3 10 3" xfId="5951" xr:uid="{00000000-0005-0000-0000-000047050000}"/>
    <cellStyle name="40% - Énfasis2 3 11" xfId="3417" xr:uid="{00000000-0005-0000-0000-000048050000}"/>
    <cellStyle name="40% - Énfasis2 3 11 2" xfId="5508" xr:uid="{00000000-0005-0000-0000-000049050000}"/>
    <cellStyle name="40% - Énfasis2 3 11 3" xfId="6058" xr:uid="{00000000-0005-0000-0000-00004A050000}"/>
    <cellStyle name="40% - Énfasis2 3 12" xfId="3954" xr:uid="{00000000-0005-0000-0000-00004B050000}"/>
    <cellStyle name="40% - Énfasis2 3 13" xfId="4119" xr:uid="{00000000-0005-0000-0000-00004C050000}"/>
    <cellStyle name="40% - Énfasis2 3 14" xfId="5020" xr:uid="{00000000-0005-0000-0000-00004D050000}"/>
    <cellStyle name="40% - Énfasis2 3 2" xfId="1228" xr:uid="{00000000-0005-0000-0000-00004E050000}"/>
    <cellStyle name="40% - Énfasis2 3 2 2" xfId="5078" xr:uid="{00000000-0005-0000-0000-00004F050000}"/>
    <cellStyle name="40% - Énfasis2 3 2 3" xfId="5649" xr:uid="{00000000-0005-0000-0000-000050050000}"/>
    <cellStyle name="40% - Énfasis2 3 3" xfId="3063" xr:uid="{00000000-0005-0000-0000-000051050000}"/>
    <cellStyle name="40% - Énfasis2 3 3 2" xfId="5213" xr:uid="{00000000-0005-0000-0000-000052050000}"/>
    <cellStyle name="40% - Énfasis2 3 3 3" xfId="5779" xr:uid="{00000000-0005-0000-0000-000053050000}"/>
    <cellStyle name="40% - Énfasis2 3 4" xfId="3030" xr:uid="{00000000-0005-0000-0000-000054050000}"/>
    <cellStyle name="40% - Énfasis2 3 4 2" xfId="5189" xr:uid="{00000000-0005-0000-0000-000055050000}"/>
    <cellStyle name="40% - Énfasis2 3 4 3" xfId="5757" xr:uid="{00000000-0005-0000-0000-000056050000}"/>
    <cellStyle name="40% - Énfasis2 3 5" xfId="2948" xr:uid="{00000000-0005-0000-0000-000057050000}"/>
    <cellStyle name="40% - Énfasis2 3 5 2" xfId="5120" xr:uid="{00000000-0005-0000-0000-000058050000}"/>
    <cellStyle name="40% - Énfasis2 3 5 3" xfId="5693" xr:uid="{00000000-0005-0000-0000-000059050000}"/>
    <cellStyle name="40% - Énfasis2 3 6" xfId="3128" xr:uid="{00000000-0005-0000-0000-00005A050000}"/>
    <cellStyle name="40% - Énfasis2 3 6 2" xfId="5272" xr:uid="{00000000-0005-0000-0000-00005B050000}"/>
    <cellStyle name="40% - Énfasis2 3 6 3" xfId="5836" xr:uid="{00000000-0005-0000-0000-00005C050000}"/>
    <cellStyle name="40% - Énfasis2 3 7" xfId="3348" xr:uid="{00000000-0005-0000-0000-00005D050000}"/>
    <cellStyle name="40% - Énfasis2 3 7 2" xfId="5447" xr:uid="{00000000-0005-0000-0000-00005E050000}"/>
    <cellStyle name="40% - Énfasis2 3 7 3" xfId="6000" xr:uid="{00000000-0005-0000-0000-00005F050000}"/>
    <cellStyle name="40% - Énfasis2 3 8" xfId="3313" xr:uid="{00000000-0005-0000-0000-000060050000}"/>
    <cellStyle name="40% - Énfasis2 3 8 2" xfId="5420" xr:uid="{00000000-0005-0000-0000-000061050000}"/>
    <cellStyle name="40% - Énfasis2 3 8 3" xfId="5974" xr:uid="{00000000-0005-0000-0000-000062050000}"/>
    <cellStyle name="40% - Énfasis2 3 9" xfId="3116" xr:uid="{00000000-0005-0000-0000-000063050000}"/>
    <cellStyle name="40% - Énfasis2 3 9 2" xfId="5263" xr:uid="{00000000-0005-0000-0000-000064050000}"/>
    <cellStyle name="40% - Énfasis2 3 9 3" xfId="5827" xr:uid="{00000000-0005-0000-0000-000065050000}"/>
    <cellStyle name="40% - Énfasis2 4" xfId="867" xr:uid="{00000000-0005-0000-0000-000066050000}"/>
    <cellStyle name="40% - Énfasis2 4 10" xfId="3144" xr:uid="{00000000-0005-0000-0000-000067050000}"/>
    <cellStyle name="40% - Énfasis2 4 10 2" xfId="5288" xr:uid="{00000000-0005-0000-0000-000068050000}"/>
    <cellStyle name="40% - Énfasis2 4 10 3" xfId="5852" xr:uid="{00000000-0005-0000-0000-000069050000}"/>
    <cellStyle name="40% - Énfasis2 4 11" xfId="3418" xr:uid="{00000000-0005-0000-0000-00006A050000}"/>
    <cellStyle name="40% - Énfasis2 4 11 2" xfId="5509" xr:uid="{00000000-0005-0000-0000-00006B050000}"/>
    <cellStyle name="40% - Énfasis2 4 11 3" xfId="6059" xr:uid="{00000000-0005-0000-0000-00006C050000}"/>
    <cellStyle name="40% - Énfasis2 4 12" xfId="3955" xr:uid="{00000000-0005-0000-0000-00006D050000}"/>
    <cellStyle name="40% - Énfasis2 4 13" xfId="4120" xr:uid="{00000000-0005-0000-0000-00006E050000}"/>
    <cellStyle name="40% - Énfasis2 4 14" xfId="4992" xr:uid="{00000000-0005-0000-0000-00006F050000}"/>
    <cellStyle name="40% - Énfasis2 4 2" xfId="1229" xr:uid="{00000000-0005-0000-0000-000070050000}"/>
    <cellStyle name="40% - Énfasis2 4 2 2" xfId="5079" xr:uid="{00000000-0005-0000-0000-000071050000}"/>
    <cellStyle name="40% - Énfasis2 4 2 3" xfId="5650" xr:uid="{00000000-0005-0000-0000-000072050000}"/>
    <cellStyle name="40% - Énfasis2 4 3" xfId="2966" xr:uid="{00000000-0005-0000-0000-000073050000}"/>
    <cellStyle name="40% - Énfasis2 4 3 2" xfId="5137" xr:uid="{00000000-0005-0000-0000-000074050000}"/>
    <cellStyle name="40% - Énfasis2 4 3 3" xfId="5710" xr:uid="{00000000-0005-0000-0000-000075050000}"/>
    <cellStyle name="40% - Énfasis2 4 4" xfId="3003" xr:uid="{00000000-0005-0000-0000-000076050000}"/>
    <cellStyle name="40% - Énfasis2 4 4 2" xfId="5168" xr:uid="{00000000-0005-0000-0000-000077050000}"/>
    <cellStyle name="40% - Énfasis2 4 4 3" xfId="5738" xr:uid="{00000000-0005-0000-0000-000078050000}"/>
    <cellStyle name="40% - Énfasis2 4 5" xfId="3015" xr:uid="{00000000-0005-0000-0000-000079050000}"/>
    <cellStyle name="40% - Énfasis2 4 5 2" xfId="5178" xr:uid="{00000000-0005-0000-0000-00007A050000}"/>
    <cellStyle name="40% - Énfasis2 4 5 3" xfId="5747" xr:uid="{00000000-0005-0000-0000-00007B050000}"/>
    <cellStyle name="40% - Énfasis2 4 6" xfId="3129" xr:uid="{00000000-0005-0000-0000-00007C050000}"/>
    <cellStyle name="40% - Énfasis2 4 6 2" xfId="5273" xr:uid="{00000000-0005-0000-0000-00007D050000}"/>
    <cellStyle name="40% - Énfasis2 4 6 3" xfId="5837" xr:uid="{00000000-0005-0000-0000-00007E050000}"/>
    <cellStyle name="40% - Énfasis2 4 7" xfId="3237" xr:uid="{00000000-0005-0000-0000-00007F050000}"/>
    <cellStyle name="40% - Énfasis2 4 7 2" xfId="5357" xr:uid="{00000000-0005-0000-0000-000080050000}"/>
    <cellStyle name="40% - Énfasis2 4 7 3" xfId="5916" xr:uid="{00000000-0005-0000-0000-000081050000}"/>
    <cellStyle name="40% - Énfasis2 4 8" xfId="3370" xr:uid="{00000000-0005-0000-0000-000082050000}"/>
    <cellStyle name="40% - Énfasis2 4 8 2" xfId="5467" xr:uid="{00000000-0005-0000-0000-000083050000}"/>
    <cellStyle name="40% - Énfasis2 4 8 3" xfId="6017" xr:uid="{00000000-0005-0000-0000-000084050000}"/>
    <cellStyle name="40% - Énfasis2 4 9" xfId="3381" xr:uid="{00000000-0005-0000-0000-000085050000}"/>
    <cellStyle name="40% - Énfasis2 4 9 2" xfId="5475" xr:uid="{00000000-0005-0000-0000-000086050000}"/>
    <cellStyle name="40% - Énfasis2 4 9 3" xfId="6025" xr:uid="{00000000-0005-0000-0000-000087050000}"/>
    <cellStyle name="40% - Énfasis2 5" xfId="1226" xr:uid="{00000000-0005-0000-0000-000088050000}"/>
    <cellStyle name="40% - Énfasis2 5 2" xfId="3491" xr:uid="{00000000-0005-0000-0000-000089050000}"/>
    <cellStyle name="40% - Énfasis2 6" xfId="4117" xr:uid="{00000000-0005-0000-0000-00008A050000}"/>
    <cellStyle name="40% - Énfasis2 7" xfId="5060" xr:uid="{00000000-0005-0000-0000-00008B050000}"/>
    <cellStyle name="40% - Énfasis3 2" xfId="38" xr:uid="{00000000-0005-0000-0000-00008C050000}"/>
    <cellStyle name="40% - Énfasis3 2 10" xfId="3165" xr:uid="{00000000-0005-0000-0000-00008D050000}"/>
    <cellStyle name="40% - Énfasis3 2 10 2" xfId="5308" xr:uid="{00000000-0005-0000-0000-00008E050000}"/>
    <cellStyle name="40% - Énfasis3 2 10 3" xfId="5870" xr:uid="{00000000-0005-0000-0000-00008F050000}"/>
    <cellStyle name="40% - Énfasis3 2 11" xfId="3419" xr:uid="{00000000-0005-0000-0000-000090050000}"/>
    <cellStyle name="40% - Énfasis3 2 11 2" xfId="5510" xr:uid="{00000000-0005-0000-0000-000091050000}"/>
    <cellStyle name="40% - Énfasis3 2 11 3" xfId="6060" xr:uid="{00000000-0005-0000-0000-000092050000}"/>
    <cellStyle name="40% - Énfasis3 2 12" xfId="3956" xr:uid="{00000000-0005-0000-0000-000093050000}"/>
    <cellStyle name="40% - Énfasis3 2 13" xfId="4122" xr:uid="{00000000-0005-0000-0000-000094050000}"/>
    <cellStyle name="40% - Énfasis3 2 14" xfId="4842" xr:uid="{00000000-0005-0000-0000-000095050000}"/>
    <cellStyle name="40% - Énfasis3 2 2" xfId="868" xr:uid="{00000000-0005-0000-0000-000096050000}"/>
    <cellStyle name="40% - Énfasis3 2 2 2" xfId="1231" xr:uid="{00000000-0005-0000-0000-000097050000}"/>
    <cellStyle name="40% - Énfasis3 2 2 3" xfId="5651" xr:uid="{00000000-0005-0000-0000-000098050000}"/>
    <cellStyle name="40% - Énfasis3 2 3" xfId="2964" xr:uid="{00000000-0005-0000-0000-000099050000}"/>
    <cellStyle name="40% - Énfasis3 2 3 2" xfId="5135" xr:uid="{00000000-0005-0000-0000-00009A050000}"/>
    <cellStyle name="40% - Énfasis3 2 3 3" xfId="5708" xr:uid="{00000000-0005-0000-0000-00009B050000}"/>
    <cellStyle name="40% - Énfasis3 2 4" xfId="2891" xr:uid="{00000000-0005-0000-0000-00009C050000}"/>
    <cellStyle name="40% - Énfasis3 2 4 2" xfId="5064" xr:uid="{00000000-0005-0000-0000-00009D050000}"/>
    <cellStyle name="40% - Énfasis3 2 4 3" xfId="5634" xr:uid="{00000000-0005-0000-0000-00009E050000}"/>
    <cellStyle name="40% - Énfasis3 2 5" xfId="2991" xr:uid="{00000000-0005-0000-0000-00009F050000}"/>
    <cellStyle name="40% - Énfasis3 2 5 2" xfId="5156" xr:uid="{00000000-0005-0000-0000-0000A0050000}"/>
    <cellStyle name="40% - Énfasis3 2 5 3" xfId="5726" xr:uid="{00000000-0005-0000-0000-0000A1050000}"/>
    <cellStyle name="40% - Énfasis3 2 6" xfId="3130" xr:uid="{00000000-0005-0000-0000-0000A2050000}"/>
    <cellStyle name="40% - Énfasis3 2 6 2" xfId="5274" xr:uid="{00000000-0005-0000-0000-0000A3050000}"/>
    <cellStyle name="40% - Énfasis3 2 6 3" xfId="5838" xr:uid="{00000000-0005-0000-0000-0000A4050000}"/>
    <cellStyle name="40% - Énfasis3 2 7" xfId="3236" xr:uid="{00000000-0005-0000-0000-0000A5050000}"/>
    <cellStyle name="40% - Énfasis3 2 7 2" xfId="5356" xr:uid="{00000000-0005-0000-0000-0000A6050000}"/>
    <cellStyle name="40% - Énfasis3 2 7 3" xfId="5915" xr:uid="{00000000-0005-0000-0000-0000A7050000}"/>
    <cellStyle name="40% - Énfasis3 2 8" xfId="3369" xr:uid="{00000000-0005-0000-0000-0000A8050000}"/>
    <cellStyle name="40% - Énfasis3 2 8 2" xfId="5466" xr:uid="{00000000-0005-0000-0000-0000A9050000}"/>
    <cellStyle name="40% - Énfasis3 2 8 3" xfId="6016" xr:uid="{00000000-0005-0000-0000-0000AA050000}"/>
    <cellStyle name="40% - Énfasis3 2 9" xfId="3115" xr:uid="{00000000-0005-0000-0000-0000AB050000}"/>
    <cellStyle name="40% - Énfasis3 2 9 2" xfId="5262" xr:uid="{00000000-0005-0000-0000-0000AC050000}"/>
    <cellStyle name="40% - Énfasis3 2 9 3" xfId="5826" xr:uid="{00000000-0005-0000-0000-0000AD050000}"/>
    <cellStyle name="40% - Énfasis3 3" xfId="869" xr:uid="{00000000-0005-0000-0000-0000AE050000}"/>
    <cellStyle name="40% - Énfasis3 3 10" xfId="3198" xr:uid="{00000000-0005-0000-0000-0000AF050000}"/>
    <cellStyle name="40% - Énfasis3 3 10 2" xfId="5328" xr:uid="{00000000-0005-0000-0000-0000B0050000}"/>
    <cellStyle name="40% - Énfasis3 3 10 3" xfId="5889" xr:uid="{00000000-0005-0000-0000-0000B1050000}"/>
    <cellStyle name="40% - Énfasis3 3 11" xfId="3420" xr:uid="{00000000-0005-0000-0000-0000B2050000}"/>
    <cellStyle name="40% - Énfasis3 3 11 2" xfId="5511" xr:uid="{00000000-0005-0000-0000-0000B3050000}"/>
    <cellStyle name="40% - Énfasis3 3 11 3" xfId="6061" xr:uid="{00000000-0005-0000-0000-0000B4050000}"/>
    <cellStyle name="40% - Énfasis3 3 12" xfId="3957" xr:uid="{00000000-0005-0000-0000-0000B5050000}"/>
    <cellStyle name="40% - Énfasis3 3 13" xfId="4123" xr:uid="{00000000-0005-0000-0000-0000B6050000}"/>
    <cellStyle name="40% - Énfasis3 3 14" xfId="4571" xr:uid="{00000000-0005-0000-0000-0000B7050000}"/>
    <cellStyle name="40% - Énfasis3 3 2" xfId="1232" xr:uid="{00000000-0005-0000-0000-0000B8050000}"/>
    <cellStyle name="40% - Énfasis3 3 2 2" xfId="5080" xr:uid="{00000000-0005-0000-0000-0000B9050000}"/>
    <cellStyle name="40% - Énfasis3 3 2 3" xfId="5652" xr:uid="{00000000-0005-0000-0000-0000BA050000}"/>
    <cellStyle name="40% - Énfasis3 3 3" xfId="2963" xr:uid="{00000000-0005-0000-0000-0000BB050000}"/>
    <cellStyle name="40% - Énfasis3 3 3 2" xfId="5134" xr:uid="{00000000-0005-0000-0000-0000BC050000}"/>
    <cellStyle name="40% - Énfasis3 3 3 3" xfId="5707" xr:uid="{00000000-0005-0000-0000-0000BD050000}"/>
    <cellStyle name="40% - Énfasis3 3 4" xfId="2928" xr:uid="{00000000-0005-0000-0000-0000BE050000}"/>
    <cellStyle name="40% - Énfasis3 3 4 2" xfId="5103" xr:uid="{00000000-0005-0000-0000-0000BF050000}"/>
    <cellStyle name="40% - Énfasis3 3 4 3" xfId="5677" xr:uid="{00000000-0005-0000-0000-0000C0050000}"/>
    <cellStyle name="40% - Énfasis3 3 5" xfId="3009" xr:uid="{00000000-0005-0000-0000-0000C1050000}"/>
    <cellStyle name="40% - Énfasis3 3 5 2" xfId="5174" xr:uid="{00000000-0005-0000-0000-0000C2050000}"/>
    <cellStyle name="40% - Énfasis3 3 5 3" xfId="5744" xr:uid="{00000000-0005-0000-0000-0000C3050000}"/>
    <cellStyle name="40% - Énfasis3 3 6" xfId="3131" xr:uid="{00000000-0005-0000-0000-0000C4050000}"/>
    <cellStyle name="40% - Énfasis3 3 6 2" xfId="5275" xr:uid="{00000000-0005-0000-0000-0000C5050000}"/>
    <cellStyle name="40% - Énfasis3 3 6 3" xfId="5839" xr:uid="{00000000-0005-0000-0000-0000C6050000}"/>
    <cellStyle name="40% - Énfasis3 3 7" xfId="3347" xr:uid="{00000000-0005-0000-0000-0000C7050000}"/>
    <cellStyle name="40% - Énfasis3 3 7 2" xfId="5446" xr:uid="{00000000-0005-0000-0000-0000C8050000}"/>
    <cellStyle name="40% - Énfasis3 3 7 3" xfId="5999" xr:uid="{00000000-0005-0000-0000-0000C9050000}"/>
    <cellStyle name="40% - Énfasis3 3 8" xfId="3184" xr:uid="{00000000-0005-0000-0000-0000CA050000}"/>
    <cellStyle name="40% - Énfasis3 3 8 2" xfId="5319" xr:uid="{00000000-0005-0000-0000-0000CB050000}"/>
    <cellStyle name="40% - Énfasis3 3 8 3" xfId="5881" xr:uid="{00000000-0005-0000-0000-0000CC050000}"/>
    <cellStyle name="40% - Énfasis3 3 9" xfId="3297" xr:uid="{00000000-0005-0000-0000-0000CD050000}"/>
    <cellStyle name="40% - Énfasis3 3 9 2" xfId="5406" xr:uid="{00000000-0005-0000-0000-0000CE050000}"/>
    <cellStyle name="40% - Énfasis3 3 9 3" xfId="5960" xr:uid="{00000000-0005-0000-0000-0000CF050000}"/>
    <cellStyle name="40% - Énfasis3 4" xfId="870" xr:uid="{00000000-0005-0000-0000-0000D0050000}"/>
    <cellStyle name="40% - Énfasis3 4 10" xfId="3199" xr:uid="{00000000-0005-0000-0000-0000D1050000}"/>
    <cellStyle name="40% - Énfasis3 4 10 2" xfId="5329" xr:uid="{00000000-0005-0000-0000-0000D2050000}"/>
    <cellStyle name="40% - Énfasis3 4 10 3" xfId="5890" xr:uid="{00000000-0005-0000-0000-0000D3050000}"/>
    <cellStyle name="40% - Énfasis3 4 11" xfId="3421" xr:uid="{00000000-0005-0000-0000-0000D4050000}"/>
    <cellStyle name="40% - Énfasis3 4 11 2" xfId="5512" xr:uid="{00000000-0005-0000-0000-0000D5050000}"/>
    <cellStyle name="40% - Énfasis3 4 11 3" xfId="6062" xr:uid="{00000000-0005-0000-0000-0000D6050000}"/>
    <cellStyle name="40% - Énfasis3 4 12" xfId="3958" xr:uid="{00000000-0005-0000-0000-0000D7050000}"/>
    <cellStyle name="40% - Énfasis3 4 13" xfId="4124" xr:uid="{00000000-0005-0000-0000-0000D8050000}"/>
    <cellStyle name="40% - Énfasis3 4 14" xfId="4841" xr:uid="{00000000-0005-0000-0000-0000D9050000}"/>
    <cellStyle name="40% - Énfasis3 4 2" xfId="1233" xr:uid="{00000000-0005-0000-0000-0000DA050000}"/>
    <cellStyle name="40% - Énfasis3 4 2 2" xfId="5081" xr:uid="{00000000-0005-0000-0000-0000DB050000}"/>
    <cellStyle name="40% - Énfasis3 4 2 3" xfId="5653" xr:uid="{00000000-0005-0000-0000-0000DC050000}"/>
    <cellStyle name="40% - Énfasis3 4 3" xfId="2962" xr:uid="{00000000-0005-0000-0000-0000DD050000}"/>
    <cellStyle name="40% - Énfasis3 4 3 2" xfId="5133" xr:uid="{00000000-0005-0000-0000-0000DE050000}"/>
    <cellStyle name="40% - Énfasis3 4 3 3" xfId="5706" xr:uid="{00000000-0005-0000-0000-0000DF050000}"/>
    <cellStyle name="40% - Énfasis3 4 4" xfId="3004" xr:uid="{00000000-0005-0000-0000-0000E0050000}"/>
    <cellStyle name="40% - Énfasis3 4 4 2" xfId="5169" xr:uid="{00000000-0005-0000-0000-0000E1050000}"/>
    <cellStyle name="40% - Énfasis3 4 4 3" xfId="5739" xr:uid="{00000000-0005-0000-0000-0000E2050000}"/>
    <cellStyle name="40% - Énfasis3 4 5" xfId="2911" xr:uid="{00000000-0005-0000-0000-0000E3050000}"/>
    <cellStyle name="40% - Énfasis3 4 5 2" xfId="5090" xr:uid="{00000000-0005-0000-0000-0000E4050000}"/>
    <cellStyle name="40% - Énfasis3 4 5 3" xfId="5664" xr:uid="{00000000-0005-0000-0000-0000E5050000}"/>
    <cellStyle name="40% - Énfasis3 4 6" xfId="3132" xr:uid="{00000000-0005-0000-0000-0000E6050000}"/>
    <cellStyle name="40% - Énfasis3 4 6 2" xfId="5276" xr:uid="{00000000-0005-0000-0000-0000E7050000}"/>
    <cellStyle name="40% - Énfasis3 4 6 3" xfId="5840" xr:uid="{00000000-0005-0000-0000-0000E8050000}"/>
    <cellStyle name="40% - Énfasis3 4 7" xfId="3235" xr:uid="{00000000-0005-0000-0000-0000E9050000}"/>
    <cellStyle name="40% - Énfasis3 4 7 2" xfId="5355" xr:uid="{00000000-0005-0000-0000-0000EA050000}"/>
    <cellStyle name="40% - Énfasis3 4 7 3" xfId="5914" xr:uid="{00000000-0005-0000-0000-0000EB050000}"/>
    <cellStyle name="40% - Énfasis3 4 8" xfId="3368" xr:uid="{00000000-0005-0000-0000-0000EC050000}"/>
    <cellStyle name="40% - Énfasis3 4 8 2" xfId="5465" xr:uid="{00000000-0005-0000-0000-0000ED050000}"/>
    <cellStyle name="40% - Énfasis3 4 8 3" xfId="6015" xr:uid="{00000000-0005-0000-0000-0000EE050000}"/>
    <cellStyle name="40% - Énfasis3 4 9" xfId="3296" xr:uid="{00000000-0005-0000-0000-0000EF050000}"/>
    <cellStyle name="40% - Énfasis3 4 9 2" xfId="5405" xr:uid="{00000000-0005-0000-0000-0000F0050000}"/>
    <cellStyle name="40% - Énfasis3 4 9 3" xfId="5959" xr:uid="{00000000-0005-0000-0000-0000F1050000}"/>
    <cellStyle name="40% - Énfasis3 5" xfId="1230" xr:uid="{00000000-0005-0000-0000-0000F2050000}"/>
    <cellStyle name="40% - Énfasis3 5 2" xfId="3492" xr:uid="{00000000-0005-0000-0000-0000F3050000}"/>
    <cellStyle name="40% - Énfasis3 6" xfId="4121" xr:uid="{00000000-0005-0000-0000-0000F4050000}"/>
    <cellStyle name="40% - Énfasis3 7" xfId="4931" xr:uid="{00000000-0005-0000-0000-0000F5050000}"/>
    <cellStyle name="40% - Énfasis4 2" xfId="39" xr:uid="{00000000-0005-0000-0000-0000F6050000}"/>
    <cellStyle name="40% - Énfasis4 2 10" xfId="3145" xr:uid="{00000000-0005-0000-0000-0000F7050000}"/>
    <cellStyle name="40% - Énfasis4 2 10 2" xfId="5289" xr:uid="{00000000-0005-0000-0000-0000F8050000}"/>
    <cellStyle name="40% - Énfasis4 2 10 3" xfId="5853" xr:uid="{00000000-0005-0000-0000-0000F9050000}"/>
    <cellStyle name="40% - Énfasis4 2 11" xfId="3422" xr:uid="{00000000-0005-0000-0000-0000FA050000}"/>
    <cellStyle name="40% - Énfasis4 2 11 2" xfId="5513" xr:uid="{00000000-0005-0000-0000-0000FB050000}"/>
    <cellStyle name="40% - Énfasis4 2 11 3" xfId="6063" xr:uid="{00000000-0005-0000-0000-0000FC050000}"/>
    <cellStyle name="40% - Énfasis4 2 12" xfId="3959" xr:uid="{00000000-0005-0000-0000-0000FD050000}"/>
    <cellStyle name="40% - Énfasis4 2 13" xfId="4126" xr:uid="{00000000-0005-0000-0000-0000FE050000}"/>
    <cellStyle name="40% - Énfasis4 2 14" xfId="5362" xr:uid="{00000000-0005-0000-0000-0000FF050000}"/>
    <cellStyle name="40% - Énfasis4 2 2" xfId="871" xr:uid="{00000000-0005-0000-0000-000000060000}"/>
    <cellStyle name="40% - Énfasis4 2 2 2" xfId="1235" xr:uid="{00000000-0005-0000-0000-000001060000}"/>
    <cellStyle name="40% - Énfasis4 2 2 3" xfId="5654" xr:uid="{00000000-0005-0000-0000-000002060000}"/>
    <cellStyle name="40% - Énfasis4 2 3" xfId="2961" xr:uid="{00000000-0005-0000-0000-000003060000}"/>
    <cellStyle name="40% - Énfasis4 2 3 2" xfId="5132" xr:uid="{00000000-0005-0000-0000-000004060000}"/>
    <cellStyle name="40% - Énfasis4 2 3 3" xfId="5705" xr:uid="{00000000-0005-0000-0000-000005060000}"/>
    <cellStyle name="40% - Énfasis4 2 4" xfId="3031" xr:uid="{00000000-0005-0000-0000-000006060000}"/>
    <cellStyle name="40% - Énfasis4 2 4 2" xfId="5190" xr:uid="{00000000-0005-0000-0000-000007060000}"/>
    <cellStyle name="40% - Énfasis4 2 4 3" xfId="5758" xr:uid="{00000000-0005-0000-0000-000008060000}"/>
    <cellStyle name="40% - Énfasis4 2 5" xfId="3046" xr:uid="{00000000-0005-0000-0000-000009060000}"/>
    <cellStyle name="40% - Énfasis4 2 5 2" xfId="5201" xr:uid="{00000000-0005-0000-0000-00000A060000}"/>
    <cellStyle name="40% - Énfasis4 2 5 3" xfId="5767" xr:uid="{00000000-0005-0000-0000-00000B060000}"/>
    <cellStyle name="40% - Énfasis4 2 6" xfId="3134" xr:uid="{00000000-0005-0000-0000-00000C060000}"/>
    <cellStyle name="40% - Énfasis4 2 6 2" xfId="5278" xr:uid="{00000000-0005-0000-0000-00000D060000}"/>
    <cellStyle name="40% - Énfasis4 2 6 3" xfId="5842" xr:uid="{00000000-0005-0000-0000-00000E060000}"/>
    <cellStyle name="40% - Énfasis4 2 7" xfId="3234" xr:uid="{00000000-0005-0000-0000-00000F060000}"/>
    <cellStyle name="40% - Énfasis4 2 7 2" xfId="5354" xr:uid="{00000000-0005-0000-0000-000010060000}"/>
    <cellStyle name="40% - Énfasis4 2 7 3" xfId="5913" xr:uid="{00000000-0005-0000-0000-000011060000}"/>
    <cellStyle name="40% - Énfasis4 2 8" xfId="3367" xr:uid="{00000000-0005-0000-0000-000012060000}"/>
    <cellStyle name="40% - Énfasis4 2 8 2" xfId="5464" xr:uid="{00000000-0005-0000-0000-000013060000}"/>
    <cellStyle name="40% - Énfasis4 2 8 3" xfId="6014" xr:uid="{00000000-0005-0000-0000-000014060000}"/>
    <cellStyle name="40% - Énfasis4 2 9" xfId="3380" xr:uid="{00000000-0005-0000-0000-000015060000}"/>
    <cellStyle name="40% - Énfasis4 2 9 2" xfId="5474" xr:uid="{00000000-0005-0000-0000-000016060000}"/>
    <cellStyle name="40% - Énfasis4 2 9 3" xfId="6024" xr:uid="{00000000-0005-0000-0000-000017060000}"/>
    <cellStyle name="40% - Énfasis4 3" xfId="872" xr:uid="{00000000-0005-0000-0000-000018060000}"/>
    <cellStyle name="40% - Énfasis4 3 10" xfId="3225" xr:uid="{00000000-0005-0000-0000-000019060000}"/>
    <cellStyle name="40% - Énfasis4 3 10 2" xfId="5346" xr:uid="{00000000-0005-0000-0000-00001A060000}"/>
    <cellStyle name="40% - Énfasis4 3 10 3" xfId="5906" xr:uid="{00000000-0005-0000-0000-00001B060000}"/>
    <cellStyle name="40% - Énfasis4 3 11" xfId="3423" xr:uid="{00000000-0005-0000-0000-00001C060000}"/>
    <cellStyle name="40% - Énfasis4 3 11 2" xfId="5514" xr:uid="{00000000-0005-0000-0000-00001D060000}"/>
    <cellStyle name="40% - Énfasis4 3 11 3" xfId="6064" xr:uid="{00000000-0005-0000-0000-00001E060000}"/>
    <cellStyle name="40% - Énfasis4 3 12" xfId="3960" xr:uid="{00000000-0005-0000-0000-00001F060000}"/>
    <cellStyle name="40% - Énfasis4 3 13" xfId="4127" xr:uid="{00000000-0005-0000-0000-000020060000}"/>
    <cellStyle name="40% - Énfasis4 3 14" xfId="5306" xr:uid="{00000000-0005-0000-0000-000021060000}"/>
    <cellStyle name="40% - Énfasis4 3 2" xfId="1236" xr:uid="{00000000-0005-0000-0000-000022060000}"/>
    <cellStyle name="40% - Énfasis4 3 2 2" xfId="5082" xr:uid="{00000000-0005-0000-0000-000023060000}"/>
    <cellStyle name="40% - Énfasis4 3 2 3" xfId="5655" xr:uid="{00000000-0005-0000-0000-000024060000}"/>
    <cellStyle name="40% - Énfasis4 3 3" xfId="2960" xr:uid="{00000000-0005-0000-0000-000025060000}"/>
    <cellStyle name="40% - Énfasis4 3 3 2" xfId="5131" xr:uid="{00000000-0005-0000-0000-000026060000}"/>
    <cellStyle name="40% - Énfasis4 3 3 3" xfId="5704" xr:uid="{00000000-0005-0000-0000-000027060000}"/>
    <cellStyle name="40% - Énfasis4 3 4" xfId="2930" xr:uid="{00000000-0005-0000-0000-000028060000}"/>
    <cellStyle name="40% - Énfasis4 3 4 2" xfId="5105" xr:uid="{00000000-0005-0000-0000-000029060000}"/>
    <cellStyle name="40% - Énfasis4 3 4 3" xfId="5679" xr:uid="{00000000-0005-0000-0000-00002A060000}"/>
    <cellStyle name="40% - Énfasis4 3 5" xfId="2900" xr:uid="{00000000-0005-0000-0000-00002B060000}"/>
    <cellStyle name="40% - Énfasis4 3 5 2" xfId="5070" xr:uid="{00000000-0005-0000-0000-00002C060000}"/>
    <cellStyle name="40% - Énfasis4 3 5 3" xfId="5639" xr:uid="{00000000-0005-0000-0000-00002D060000}"/>
    <cellStyle name="40% - Énfasis4 3 6" xfId="3135" xr:uid="{00000000-0005-0000-0000-00002E060000}"/>
    <cellStyle name="40% - Énfasis4 3 6 2" xfId="5279" xr:uid="{00000000-0005-0000-0000-00002F060000}"/>
    <cellStyle name="40% - Énfasis4 3 6 3" xfId="5843" xr:uid="{00000000-0005-0000-0000-000030060000}"/>
    <cellStyle name="40% - Énfasis4 3 7" xfId="3360" xr:uid="{00000000-0005-0000-0000-000031060000}"/>
    <cellStyle name="40% - Énfasis4 3 7 2" xfId="5457" xr:uid="{00000000-0005-0000-0000-000032060000}"/>
    <cellStyle name="40% - Énfasis4 3 7 3" xfId="6008" xr:uid="{00000000-0005-0000-0000-000033060000}"/>
    <cellStyle name="40% - Énfasis4 3 8" xfId="3314" xr:uid="{00000000-0005-0000-0000-000034060000}"/>
    <cellStyle name="40% - Énfasis4 3 8 2" xfId="5421" xr:uid="{00000000-0005-0000-0000-000035060000}"/>
    <cellStyle name="40% - Énfasis4 3 8 3" xfId="5975" xr:uid="{00000000-0005-0000-0000-000036060000}"/>
    <cellStyle name="40% - Énfasis4 3 9" xfId="3212" xr:uid="{00000000-0005-0000-0000-000037060000}"/>
    <cellStyle name="40% - Énfasis4 3 9 2" xfId="5336" xr:uid="{00000000-0005-0000-0000-000038060000}"/>
    <cellStyle name="40% - Énfasis4 3 9 3" xfId="5896" xr:uid="{00000000-0005-0000-0000-000039060000}"/>
    <cellStyle name="40% - Énfasis4 4" xfId="873" xr:uid="{00000000-0005-0000-0000-00003A060000}"/>
    <cellStyle name="40% - Énfasis4 4 10" xfId="3324" xr:uid="{00000000-0005-0000-0000-00003B060000}"/>
    <cellStyle name="40% - Énfasis4 4 10 2" xfId="5430" xr:uid="{00000000-0005-0000-0000-00003C060000}"/>
    <cellStyle name="40% - Énfasis4 4 10 3" xfId="5984" xr:uid="{00000000-0005-0000-0000-00003D060000}"/>
    <cellStyle name="40% - Énfasis4 4 11" xfId="3424" xr:uid="{00000000-0005-0000-0000-00003E060000}"/>
    <cellStyle name="40% - Énfasis4 4 11 2" xfId="5515" xr:uid="{00000000-0005-0000-0000-00003F060000}"/>
    <cellStyle name="40% - Énfasis4 4 11 3" xfId="6065" xr:uid="{00000000-0005-0000-0000-000040060000}"/>
    <cellStyle name="40% - Énfasis4 4 12" xfId="3961" xr:uid="{00000000-0005-0000-0000-000041060000}"/>
    <cellStyle name="40% - Énfasis4 4 13" xfId="4128" xr:uid="{00000000-0005-0000-0000-000042060000}"/>
    <cellStyle name="40% - Énfasis4 4 14" xfId="5379" xr:uid="{00000000-0005-0000-0000-000043060000}"/>
    <cellStyle name="40% - Énfasis4 4 2" xfId="1237" xr:uid="{00000000-0005-0000-0000-000044060000}"/>
    <cellStyle name="40% - Énfasis4 4 2 2" xfId="5083" xr:uid="{00000000-0005-0000-0000-000045060000}"/>
    <cellStyle name="40% - Énfasis4 4 2 3" xfId="5656" xr:uid="{00000000-0005-0000-0000-000046060000}"/>
    <cellStyle name="40% - Énfasis4 4 3" xfId="2959" xr:uid="{00000000-0005-0000-0000-000047060000}"/>
    <cellStyle name="40% - Énfasis4 4 3 2" xfId="5130" xr:uid="{00000000-0005-0000-0000-000048060000}"/>
    <cellStyle name="40% - Énfasis4 4 3 3" xfId="5703" xr:uid="{00000000-0005-0000-0000-000049060000}"/>
    <cellStyle name="40% - Énfasis4 4 4" xfId="3032" xr:uid="{00000000-0005-0000-0000-00004A060000}"/>
    <cellStyle name="40% - Énfasis4 4 4 2" xfId="5191" xr:uid="{00000000-0005-0000-0000-00004B060000}"/>
    <cellStyle name="40% - Énfasis4 4 4 3" xfId="5759" xr:uid="{00000000-0005-0000-0000-00004C060000}"/>
    <cellStyle name="40% - Énfasis4 4 5" xfId="2899" xr:uid="{00000000-0005-0000-0000-00004D060000}"/>
    <cellStyle name="40% - Énfasis4 4 5 2" xfId="5069" xr:uid="{00000000-0005-0000-0000-00004E060000}"/>
    <cellStyle name="40% - Énfasis4 4 5 3" xfId="5638" xr:uid="{00000000-0005-0000-0000-00004F060000}"/>
    <cellStyle name="40% - Énfasis4 4 6" xfId="3136" xr:uid="{00000000-0005-0000-0000-000050060000}"/>
    <cellStyle name="40% - Énfasis4 4 6 2" xfId="5280" xr:uid="{00000000-0005-0000-0000-000051060000}"/>
    <cellStyle name="40% - Énfasis4 4 6 3" xfId="5844" xr:uid="{00000000-0005-0000-0000-000052060000}"/>
    <cellStyle name="40% - Énfasis4 4 7" xfId="3346" xr:uid="{00000000-0005-0000-0000-000053060000}"/>
    <cellStyle name="40% - Énfasis4 4 7 2" xfId="5445" xr:uid="{00000000-0005-0000-0000-000054060000}"/>
    <cellStyle name="40% - Énfasis4 4 7 3" xfId="5998" xr:uid="{00000000-0005-0000-0000-000055060000}"/>
    <cellStyle name="40% - Énfasis4 4 8" xfId="3366" xr:uid="{00000000-0005-0000-0000-000056060000}"/>
    <cellStyle name="40% - Énfasis4 4 8 2" xfId="5463" xr:uid="{00000000-0005-0000-0000-000057060000}"/>
    <cellStyle name="40% - Énfasis4 4 8 3" xfId="6013" xr:uid="{00000000-0005-0000-0000-000058060000}"/>
    <cellStyle name="40% - Énfasis4 4 9" xfId="3114" xr:uid="{00000000-0005-0000-0000-000059060000}"/>
    <cellStyle name="40% - Énfasis4 4 9 2" xfId="5261" xr:uid="{00000000-0005-0000-0000-00005A060000}"/>
    <cellStyle name="40% - Énfasis4 4 9 3" xfId="5825" xr:uid="{00000000-0005-0000-0000-00005B060000}"/>
    <cellStyle name="40% - Énfasis4 5" xfId="1234" xr:uid="{00000000-0005-0000-0000-00005C060000}"/>
    <cellStyle name="40% - Énfasis4 5 2" xfId="3493" xr:uid="{00000000-0005-0000-0000-00005D060000}"/>
    <cellStyle name="40% - Énfasis4 6" xfId="4125" xr:uid="{00000000-0005-0000-0000-00005E060000}"/>
    <cellStyle name="40% - Énfasis4 7" xfId="4569" xr:uid="{00000000-0005-0000-0000-00005F060000}"/>
    <cellStyle name="40% - Énfasis5 2" xfId="40" xr:uid="{00000000-0005-0000-0000-000060060000}"/>
    <cellStyle name="40% - Énfasis5 2 10" xfId="3289" xr:uid="{00000000-0005-0000-0000-000061060000}"/>
    <cellStyle name="40% - Énfasis5 2 10 2" xfId="5398" xr:uid="{00000000-0005-0000-0000-000062060000}"/>
    <cellStyle name="40% - Énfasis5 2 10 3" xfId="5952" xr:uid="{00000000-0005-0000-0000-000063060000}"/>
    <cellStyle name="40% - Énfasis5 2 11" xfId="3425" xr:uid="{00000000-0005-0000-0000-000064060000}"/>
    <cellStyle name="40% - Énfasis5 2 11 2" xfId="5516" xr:uid="{00000000-0005-0000-0000-000065060000}"/>
    <cellStyle name="40% - Énfasis5 2 11 3" xfId="6066" xr:uid="{00000000-0005-0000-0000-000066060000}"/>
    <cellStyle name="40% - Énfasis5 2 12" xfId="3962" xr:uid="{00000000-0005-0000-0000-000067060000}"/>
    <cellStyle name="40% - Énfasis5 2 13" xfId="4130" xr:uid="{00000000-0005-0000-0000-000068060000}"/>
    <cellStyle name="40% - Énfasis5 2 14" xfId="4658" xr:uid="{00000000-0005-0000-0000-000069060000}"/>
    <cellStyle name="40% - Énfasis5 2 2" xfId="874" xr:uid="{00000000-0005-0000-0000-00006A060000}"/>
    <cellStyle name="40% - Énfasis5 2 2 2" xfId="1239" xr:uid="{00000000-0005-0000-0000-00006B060000}"/>
    <cellStyle name="40% - Énfasis5 2 2 3" xfId="5657" xr:uid="{00000000-0005-0000-0000-00006C060000}"/>
    <cellStyle name="40% - Énfasis5 2 3" xfId="3062" xr:uid="{00000000-0005-0000-0000-00006D060000}"/>
    <cellStyle name="40% - Énfasis5 2 3 2" xfId="5212" xr:uid="{00000000-0005-0000-0000-00006E060000}"/>
    <cellStyle name="40% - Énfasis5 2 3 3" xfId="5778" xr:uid="{00000000-0005-0000-0000-00006F060000}"/>
    <cellStyle name="40% - Énfasis5 2 4" xfId="2890" xr:uid="{00000000-0005-0000-0000-000070060000}"/>
    <cellStyle name="40% - Énfasis5 2 4 2" xfId="5063" xr:uid="{00000000-0005-0000-0000-000071060000}"/>
    <cellStyle name="40% - Énfasis5 2 4 3" xfId="5633" xr:uid="{00000000-0005-0000-0000-000072060000}"/>
    <cellStyle name="40% - Énfasis5 2 5" xfId="2990" xr:uid="{00000000-0005-0000-0000-000073060000}"/>
    <cellStyle name="40% - Énfasis5 2 5 2" xfId="5155" xr:uid="{00000000-0005-0000-0000-000074060000}"/>
    <cellStyle name="40% - Énfasis5 2 5 3" xfId="5725" xr:uid="{00000000-0005-0000-0000-000075060000}"/>
    <cellStyle name="40% - Énfasis5 2 6" xfId="3137" xr:uid="{00000000-0005-0000-0000-000076060000}"/>
    <cellStyle name="40% - Énfasis5 2 6 2" xfId="5281" xr:uid="{00000000-0005-0000-0000-000077060000}"/>
    <cellStyle name="40% - Énfasis5 2 6 3" xfId="5845" xr:uid="{00000000-0005-0000-0000-000078060000}"/>
    <cellStyle name="40% - Énfasis5 2 7" xfId="3345" xr:uid="{00000000-0005-0000-0000-000079060000}"/>
    <cellStyle name="40% - Énfasis5 2 7 2" xfId="5444" xr:uid="{00000000-0005-0000-0000-00007A060000}"/>
    <cellStyle name="40% - Énfasis5 2 7 3" xfId="5997" xr:uid="{00000000-0005-0000-0000-00007B060000}"/>
    <cellStyle name="40% - Énfasis5 2 8" xfId="3185" xr:uid="{00000000-0005-0000-0000-00007C060000}"/>
    <cellStyle name="40% - Énfasis5 2 8 2" xfId="5320" xr:uid="{00000000-0005-0000-0000-00007D060000}"/>
    <cellStyle name="40% - Énfasis5 2 8 3" xfId="5882" xr:uid="{00000000-0005-0000-0000-00007E060000}"/>
    <cellStyle name="40% - Énfasis5 2 9" xfId="3211" xr:uid="{00000000-0005-0000-0000-00007F060000}"/>
    <cellStyle name="40% - Énfasis5 2 9 2" xfId="5335" xr:uid="{00000000-0005-0000-0000-000080060000}"/>
    <cellStyle name="40% - Énfasis5 2 9 3" xfId="5895" xr:uid="{00000000-0005-0000-0000-000081060000}"/>
    <cellStyle name="40% - Énfasis5 3" xfId="875" xr:uid="{00000000-0005-0000-0000-000082060000}"/>
    <cellStyle name="40% - Énfasis5 3 10" xfId="3343" xr:uid="{00000000-0005-0000-0000-000083060000}"/>
    <cellStyle name="40% - Énfasis5 3 10 2" xfId="5442" xr:uid="{00000000-0005-0000-0000-000084060000}"/>
    <cellStyle name="40% - Énfasis5 3 10 3" xfId="5995" xr:uid="{00000000-0005-0000-0000-000085060000}"/>
    <cellStyle name="40% - Énfasis5 3 11" xfId="3426" xr:uid="{00000000-0005-0000-0000-000086060000}"/>
    <cellStyle name="40% - Énfasis5 3 11 2" xfId="5517" xr:uid="{00000000-0005-0000-0000-000087060000}"/>
    <cellStyle name="40% - Énfasis5 3 11 3" xfId="6067" xr:uid="{00000000-0005-0000-0000-000088060000}"/>
    <cellStyle name="40% - Énfasis5 3 12" xfId="3963" xr:uid="{00000000-0005-0000-0000-000089060000}"/>
    <cellStyle name="40% - Énfasis5 3 13" xfId="4131" xr:uid="{00000000-0005-0000-0000-00008A060000}"/>
    <cellStyle name="40% - Énfasis5 3 14" xfId="4568" xr:uid="{00000000-0005-0000-0000-00008B060000}"/>
    <cellStyle name="40% - Énfasis5 3 2" xfId="1240" xr:uid="{00000000-0005-0000-0000-00008C060000}"/>
    <cellStyle name="40% - Énfasis5 3 2 2" xfId="5084" xr:uid="{00000000-0005-0000-0000-00008D060000}"/>
    <cellStyle name="40% - Énfasis5 3 2 3" xfId="5658" xr:uid="{00000000-0005-0000-0000-00008E060000}"/>
    <cellStyle name="40% - Énfasis5 3 3" xfId="2958" xr:uid="{00000000-0005-0000-0000-00008F060000}"/>
    <cellStyle name="40% - Énfasis5 3 3 2" xfId="5129" xr:uid="{00000000-0005-0000-0000-000090060000}"/>
    <cellStyle name="40% - Énfasis5 3 3 3" xfId="5702" xr:uid="{00000000-0005-0000-0000-000091060000}"/>
    <cellStyle name="40% - Énfasis5 3 4" xfId="2931" xr:uid="{00000000-0005-0000-0000-000092060000}"/>
    <cellStyle name="40% - Énfasis5 3 4 2" xfId="5106" xr:uid="{00000000-0005-0000-0000-000093060000}"/>
    <cellStyle name="40% - Énfasis5 3 4 3" xfId="5680" xr:uid="{00000000-0005-0000-0000-000094060000}"/>
    <cellStyle name="40% - Énfasis5 3 5" xfId="3045" xr:uid="{00000000-0005-0000-0000-000095060000}"/>
    <cellStyle name="40% - Énfasis5 3 5 2" xfId="5200" xr:uid="{00000000-0005-0000-0000-000096060000}"/>
    <cellStyle name="40% - Énfasis5 3 5 3" xfId="5766" xr:uid="{00000000-0005-0000-0000-000097060000}"/>
    <cellStyle name="40% - Énfasis5 3 6" xfId="3138" xr:uid="{00000000-0005-0000-0000-000098060000}"/>
    <cellStyle name="40% - Énfasis5 3 6 2" xfId="5282" xr:uid="{00000000-0005-0000-0000-000099060000}"/>
    <cellStyle name="40% - Énfasis5 3 6 3" xfId="5846" xr:uid="{00000000-0005-0000-0000-00009A060000}"/>
    <cellStyle name="40% - Énfasis5 3 7" xfId="3233" xr:uid="{00000000-0005-0000-0000-00009B060000}"/>
    <cellStyle name="40% - Énfasis5 3 7 2" xfId="5353" xr:uid="{00000000-0005-0000-0000-00009C060000}"/>
    <cellStyle name="40% - Énfasis5 3 7 3" xfId="5912" xr:uid="{00000000-0005-0000-0000-00009D060000}"/>
    <cellStyle name="40% - Énfasis5 3 8" xfId="3315" xr:uid="{00000000-0005-0000-0000-00009E060000}"/>
    <cellStyle name="40% - Énfasis5 3 8 2" xfId="5422" xr:uid="{00000000-0005-0000-0000-00009F060000}"/>
    <cellStyle name="40% - Énfasis5 3 8 3" xfId="5976" xr:uid="{00000000-0005-0000-0000-0000A0060000}"/>
    <cellStyle name="40% - Énfasis5 3 9" xfId="3379" xr:uid="{00000000-0005-0000-0000-0000A1060000}"/>
    <cellStyle name="40% - Énfasis5 3 9 2" xfId="5473" xr:uid="{00000000-0005-0000-0000-0000A2060000}"/>
    <cellStyle name="40% - Énfasis5 3 9 3" xfId="6023" xr:uid="{00000000-0005-0000-0000-0000A3060000}"/>
    <cellStyle name="40% - Énfasis5 4" xfId="876" xr:uid="{00000000-0005-0000-0000-0000A4060000}"/>
    <cellStyle name="40% - Énfasis5 4 10" xfId="3146" xr:uid="{00000000-0005-0000-0000-0000A5060000}"/>
    <cellStyle name="40% - Énfasis5 4 10 2" xfId="5290" xr:uid="{00000000-0005-0000-0000-0000A6060000}"/>
    <cellStyle name="40% - Énfasis5 4 10 3" xfId="5854" xr:uid="{00000000-0005-0000-0000-0000A7060000}"/>
    <cellStyle name="40% - Énfasis5 4 11" xfId="3427" xr:uid="{00000000-0005-0000-0000-0000A8060000}"/>
    <cellStyle name="40% - Énfasis5 4 11 2" xfId="5518" xr:uid="{00000000-0005-0000-0000-0000A9060000}"/>
    <cellStyle name="40% - Énfasis5 4 11 3" xfId="6068" xr:uid="{00000000-0005-0000-0000-0000AA060000}"/>
    <cellStyle name="40% - Énfasis5 4 12" xfId="3964" xr:uid="{00000000-0005-0000-0000-0000AB060000}"/>
    <cellStyle name="40% - Énfasis5 4 13" xfId="4132" xr:uid="{00000000-0005-0000-0000-0000AC060000}"/>
    <cellStyle name="40% - Énfasis5 4 14" xfId="4840" xr:uid="{00000000-0005-0000-0000-0000AD060000}"/>
    <cellStyle name="40% - Énfasis5 4 2" xfId="1241" xr:uid="{00000000-0005-0000-0000-0000AE060000}"/>
    <cellStyle name="40% - Énfasis5 4 2 2" xfId="5085" xr:uid="{00000000-0005-0000-0000-0000AF060000}"/>
    <cellStyle name="40% - Énfasis5 4 2 3" xfId="5659" xr:uid="{00000000-0005-0000-0000-0000B0060000}"/>
    <cellStyle name="40% - Énfasis5 4 3" xfId="3061" xr:uid="{00000000-0005-0000-0000-0000B1060000}"/>
    <cellStyle name="40% - Énfasis5 4 3 2" xfId="5211" xr:uid="{00000000-0005-0000-0000-0000B2060000}"/>
    <cellStyle name="40% - Énfasis5 4 3 3" xfId="5777" xr:uid="{00000000-0005-0000-0000-0000B3060000}"/>
    <cellStyle name="40% - Énfasis5 4 4" xfId="2932" xr:uid="{00000000-0005-0000-0000-0000B4060000}"/>
    <cellStyle name="40% - Énfasis5 4 4 2" xfId="5107" xr:uid="{00000000-0005-0000-0000-0000B5060000}"/>
    <cellStyle name="40% - Énfasis5 4 4 3" xfId="5681" xr:uid="{00000000-0005-0000-0000-0000B6060000}"/>
    <cellStyle name="40% - Énfasis5 4 5" xfId="3008" xr:uid="{00000000-0005-0000-0000-0000B7060000}"/>
    <cellStyle name="40% - Énfasis5 4 5 2" xfId="5173" xr:uid="{00000000-0005-0000-0000-0000B8060000}"/>
    <cellStyle name="40% - Énfasis5 4 5 3" xfId="5743" xr:uid="{00000000-0005-0000-0000-0000B9060000}"/>
    <cellStyle name="40% - Énfasis5 4 6" xfId="3139" xr:uid="{00000000-0005-0000-0000-0000BA060000}"/>
    <cellStyle name="40% - Énfasis5 4 6 2" xfId="5283" xr:uid="{00000000-0005-0000-0000-0000BB060000}"/>
    <cellStyle name="40% - Énfasis5 4 6 3" xfId="5847" xr:uid="{00000000-0005-0000-0000-0000BC060000}"/>
    <cellStyle name="40% - Énfasis5 4 7" xfId="3232" xr:uid="{00000000-0005-0000-0000-0000BD060000}"/>
    <cellStyle name="40% - Énfasis5 4 7 2" xfId="5352" xr:uid="{00000000-0005-0000-0000-0000BE060000}"/>
    <cellStyle name="40% - Énfasis5 4 7 3" xfId="5911" xr:uid="{00000000-0005-0000-0000-0000BF060000}"/>
    <cellStyle name="40% - Énfasis5 4 8" xfId="3375" xr:uid="{00000000-0005-0000-0000-0000C0060000}"/>
    <cellStyle name="40% - Énfasis5 4 8 2" xfId="5471" xr:uid="{00000000-0005-0000-0000-0000C1060000}"/>
    <cellStyle name="40% - Énfasis5 4 8 3" xfId="6021" xr:uid="{00000000-0005-0000-0000-0000C2060000}"/>
    <cellStyle name="40% - Énfasis5 4 9" xfId="3210" xr:uid="{00000000-0005-0000-0000-0000C3060000}"/>
    <cellStyle name="40% - Énfasis5 4 9 2" xfId="5334" xr:uid="{00000000-0005-0000-0000-0000C4060000}"/>
    <cellStyle name="40% - Énfasis5 4 9 3" xfId="5894" xr:uid="{00000000-0005-0000-0000-0000C5060000}"/>
    <cellStyle name="40% - Énfasis5 5" xfId="1238" xr:uid="{00000000-0005-0000-0000-0000C6060000}"/>
    <cellStyle name="40% - Énfasis5 5 2" xfId="3494" xr:uid="{00000000-0005-0000-0000-0000C7060000}"/>
    <cellStyle name="40% - Énfasis5 6" xfId="4129" xr:uid="{00000000-0005-0000-0000-0000C8060000}"/>
    <cellStyle name="40% - Énfasis5 7" xfId="5234" xr:uid="{00000000-0005-0000-0000-0000C9060000}"/>
    <cellStyle name="40% - Énfasis6 2" xfId="41" xr:uid="{00000000-0005-0000-0000-0000CA060000}"/>
    <cellStyle name="40% - Énfasis6 2 10" xfId="3354" xr:uid="{00000000-0005-0000-0000-0000CB060000}"/>
    <cellStyle name="40% - Énfasis6 2 10 2" xfId="5453" xr:uid="{00000000-0005-0000-0000-0000CC060000}"/>
    <cellStyle name="40% - Énfasis6 2 10 3" xfId="6005" xr:uid="{00000000-0005-0000-0000-0000CD060000}"/>
    <cellStyle name="40% - Énfasis6 2 11" xfId="3428" xr:uid="{00000000-0005-0000-0000-0000CE060000}"/>
    <cellStyle name="40% - Énfasis6 2 11 2" xfId="5519" xr:uid="{00000000-0005-0000-0000-0000CF060000}"/>
    <cellStyle name="40% - Énfasis6 2 11 3" xfId="6069" xr:uid="{00000000-0005-0000-0000-0000D0060000}"/>
    <cellStyle name="40% - Énfasis6 2 12" xfId="3965" xr:uid="{00000000-0005-0000-0000-0000D1060000}"/>
    <cellStyle name="40% - Énfasis6 2 13" xfId="4134" xr:uid="{00000000-0005-0000-0000-0000D2060000}"/>
    <cellStyle name="40% - Énfasis6 2 14" xfId="4567" xr:uid="{00000000-0005-0000-0000-0000D3060000}"/>
    <cellStyle name="40% - Énfasis6 2 2" xfId="877" xr:uid="{00000000-0005-0000-0000-0000D4060000}"/>
    <cellStyle name="40% - Énfasis6 2 2 2" xfId="1243" xr:uid="{00000000-0005-0000-0000-0000D5060000}"/>
    <cellStyle name="40% - Énfasis6 2 2 3" xfId="5660" xr:uid="{00000000-0005-0000-0000-0000D6060000}"/>
    <cellStyle name="40% - Énfasis6 2 3" xfId="3060" xr:uid="{00000000-0005-0000-0000-0000D7060000}"/>
    <cellStyle name="40% - Énfasis6 2 3 2" xfId="5210" xr:uid="{00000000-0005-0000-0000-0000D8060000}"/>
    <cellStyle name="40% - Énfasis6 2 3 3" xfId="5776" xr:uid="{00000000-0005-0000-0000-0000D9060000}"/>
    <cellStyle name="40% - Énfasis6 2 4" xfId="3033" xr:uid="{00000000-0005-0000-0000-0000DA060000}"/>
    <cellStyle name="40% - Énfasis6 2 4 2" xfId="5192" xr:uid="{00000000-0005-0000-0000-0000DB060000}"/>
    <cellStyle name="40% - Énfasis6 2 4 3" xfId="5760" xr:uid="{00000000-0005-0000-0000-0000DC060000}"/>
    <cellStyle name="40% - Énfasis6 2 5" xfId="2946" xr:uid="{00000000-0005-0000-0000-0000DD060000}"/>
    <cellStyle name="40% - Énfasis6 2 5 2" xfId="5118" xr:uid="{00000000-0005-0000-0000-0000DE060000}"/>
    <cellStyle name="40% - Énfasis6 2 5 3" xfId="5691" xr:uid="{00000000-0005-0000-0000-0000DF060000}"/>
    <cellStyle name="40% - Énfasis6 2 6" xfId="3140" xr:uid="{00000000-0005-0000-0000-0000E0060000}"/>
    <cellStyle name="40% - Énfasis6 2 6 2" xfId="5284" xr:uid="{00000000-0005-0000-0000-0000E1060000}"/>
    <cellStyle name="40% - Énfasis6 2 6 3" xfId="5848" xr:uid="{00000000-0005-0000-0000-0000E2060000}"/>
    <cellStyle name="40% - Énfasis6 2 7" xfId="3231" xr:uid="{00000000-0005-0000-0000-0000E3060000}"/>
    <cellStyle name="40% - Énfasis6 2 7 2" xfId="5351" xr:uid="{00000000-0005-0000-0000-0000E4060000}"/>
    <cellStyle name="40% - Énfasis6 2 7 3" xfId="5910" xr:uid="{00000000-0005-0000-0000-0000E5060000}"/>
    <cellStyle name="40% - Énfasis6 2 8" xfId="3365" xr:uid="{00000000-0005-0000-0000-0000E6060000}"/>
    <cellStyle name="40% - Énfasis6 2 8 2" xfId="5462" xr:uid="{00000000-0005-0000-0000-0000E7060000}"/>
    <cellStyle name="40% - Énfasis6 2 8 3" xfId="6012" xr:uid="{00000000-0005-0000-0000-0000E8060000}"/>
    <cellStyle name="40% - Énfasis6 2 9" xfId="3295" xr:uid="{00000000-0005-0000-0000-0000E9060000}"/>
    <cellStyle name="40% - Énfasis6 2 9 2" xfId="5404" xr:uid="{00000000-0005-0000-0000-0000EA060000}"/>
    <cellStyle name="40% - Énfasis6 2 9 3" xfId="5958" xr:uid="{00000000-0005-0000-0000-0000EB060000}"/>
    <cellStyle name="40% - Énfasis6 3" xfId="878" xr:uid="{00000000-0005-0000-0000-0000EC060000}"/>
    <cellStyle name="40% - Énfasis6 3 10" xfId="3226" xr:uid="{00000000-0005-0000-0000-0000ED060000}"/>
    <cellStyle name="40% - Énfasis6 3 10 2" xfId="5347" xr:uid="{00000000-0005-0000-0000-0000EE060000}"/>
    <cellStyle name="40% - Énfasis6 3 10 3" xfId="5907" xr:uid="{00000000-0005-0000-0000-0000EF060000}"/>
    <cellStyle name="40% - Énfasis6 3 11" xfId="3429" xr:uid="{00000000-0005-0000-0000-0000F0060000}"/>
    <cellStyle name="40% - Énfasis6 3 11 2" xfId="5520" xr:uid="{00000000-0005-0000-0000-0000F1060000}"/>
    <cellStyle name="40% - Énfasis6 3 11 3" xfId="6070" xr:uid="{00000000-0005-0000-0000-0000F2060000}"/>
    <cellStyle name="40% - Énfasis6 3 12" xfId="3966" xr:uid="{00000000-0005-0000-0000-0000F3060000}"/>
    <cellStyle name="40% - Énfasis6 3 13" xfId="4135" xr:uid="{00000000-0005-0000-0000-0000F4060000}"/>
    <cellStyle name="40% - Énfasis6 3 14" xfId="4838" xr:uid="{00000000-0005-0000-0000-0000F5060000}"/>
    <cellStyle name="40% - Énfasis6 3 2" xfId="1244" xr:uid="{00000000-0005-0000-0000-0000F6060000}"/>
    <cellStyle name="40% - Énfasis6 3 2 2" xfId="5086" xr:uid="{00000000-0005-0000-0000-0000F7060000}"/>
    <cellStyle name="40% - Énfasis6 3 2 3" xfId="5661" xr:uid="{00000000-0005-0000-0000-0000F8060000}"/>
    <cellStyle name="40% - Énfasis6 3 3" xfId="2957" xr:uid="{00000000-0005-0000-0000-0000F9060000}"/>
    <cellStyle name="40% - Énfasis6 3 3 2" xfId="5128" xr:uid="{00000000-0005-0000-0000-0000FA060000}"/>
    <cellStyle name="40% - Énfasis6 3 3 3" xfId="5701" xr:uid="{00000000-0005-0000-0000-0000FB060000}"/>
    <cellStyle name="40% - Énfasis6 3 4" xfId="2889" xr:uid="{00000000-0005-0000-0000-0000FC060000}"/>
    <cellStyle name="40% - Énfasis6 3 4 2" xfId="5062" xr:uid="{00000000-0005-0000-0000-0000FD060000}"/>
    <cellStyle name="40% - Énfasis6 3 4 3" xfId="5632" xr:uid="{00000000-0005-0000-0000-0000FE060000}"/>
    <cellStyle name="40% - Énfasis6 3 5" xfId="2910" xr:uid="{00000000-0005-0000-0000-0000FF060000}"/>
    <cellStyle name="40% - Énfasis6 3 5 2" xfId="5089" xr:uid="{00000000-0005-0000-0000-000000070000}"/>
    <cellStyle name="40% - Énfasis6 3 5 3" xfId="5663" xr:uid="{00000000-0005-0000-0000-000001070000}"/>
    <cellStyle name="40% - Énfasis6 3 6" xfId="3141" xr:uid="{00000000-0005-0000-0000-000002070000}"/>
    <cellStyle name="40% - Énfasis6 3 6 2" xfId="5285" xr:uid="{00000000-0005-0000-0000-000003070000}"/>
    <cellStyle name="40% - Énfasis6 3 6 3" xfId="5849" xr:uid="{00000000-0005-0000-0000-000004070000}"/>
    <cellStyle name="40% - Énfasis6 3 7" xfId="3230" xr:uid="{00000000-0005-0000-0000-000005070000}"/>
    <cellStyle name="40% - Énfasis6 3 7 2" xfId="5350" xr:uid="{00000000-0005-0000-0000-000006070000}"/>
    <cellStyle name="40% - Énfasis6 3 7 3" xfId="5909" xr:uid="{00000000-0005-0000-0000-000007070000}"/>
    <cellStyle name="40% - Énfasis6 3 8" xfId="3087" xr:uid="{00000000-0005-0000-0000-000008070000}"/>
    <cellStyle name="40% - Énfasis6 3 8 2" xfId="5235" xr:uid="{00000000-0005-0000-0000-000009070000}"/>
    <cellStyle name="40% - Énfasis6 3 8 3" xfId="5800" xr:uid="{00000000-0005-0000-0000-00000A070000}"/>
    <cellStyle name="40% - Énfasis6 3 9" xfId="3266" xr:uid="{00000000-0005-0000-0000-00000B070000}"/>
    <cellStyle name="40% - Énfasis6 3 9 2" xfId="5378" xr:uid="{00000000-0005-0000-0000-00000C070000}"/>
    <cellStyle name="40% - Énfasis6 3 9 3" xfId="5934" xr:uid="{00000000-0005-0000-0000-00000D070000}"/>
    <cellStyle name="40% - Énfasis6 4" xfId="879" xr:uid="{00000000-0005-0000-0000-00000E070000}"/>
    <cellStyle name="40% - Énfasis6 4 10" xfId="3092" xr:uid="{00000000-0005-0000-0000-00000F070000}"/>
    <cellStyle name="40% - Énfasis6 4 10 2" xfId="5239" xr:uid="{00000000-0005-0000-0000-000010070000}"/>
    <cellStyle name="40% - Énfasis6 4 10 3" xfId="5804" xr:uid="{00000000-0005-0000-0000-000011070000}"/>
    <cellStyle name="40% - Énfasis6 4 11" xfId="3430" xr:uid="{00000000-0005-0000-0000-000012070000}"/>
    <cellStyle name="40% - Énfasis6 4 11 2" xfId="5521" xr:uid="{00000000-0005-0000-0000-000013070000}"/>
    <cellStyle name="40% - Énfasis6 4 11 3" xfId="6071" xr:uid="{00000000-0005-0000-0000-000014070000}"/>
    <cellStyle name="40% - Énfasis6 4 12" xfId="3967" xr:uid="{00000000-0005-0000-0000-000015070000}"/>
    <cellStyle name="40% - Énfasis6 4 13" xfId="4136" xr:uid="{00000000-0005-0000-0000-000016070000}"/>
    <cellStyle name="40% - Énfasis6 4 14" xfId="4837" xr:uid="{00000000-0005-0000-0000-000017070000}"/>
    <cellStyle name="40% - Énfasis6 4 2" xfId="1245" xr:uid="{00000000-0005-0000-0000-000018070000}"/>
    <cellStyle name="40% - Énfasis6 4 2 2" xfId="5087" xr:uid="{00000000-0005-0000-0000-000019070000}"/>
    <cellStyle name="40% - Énfasis6 4 2 3" xfId="5662" xr:uid="{00000000-0005-0000-0000-00001A070000}"/>
    <cellStyle name="40% - Énfasis6 4 3" xfId="3059" xr:uid="{00000000-0005-0000-0000-00001B070000}"/>
    <cellStyle name="40% - Énfasis6 4 3 2" xfId="5209" xr:uid="{00000000-0005-0000-0000-00001C070000}"/>
    <cellStyle name="40% - Énfasis6 4 3 3" xfId="5775" xr:uid="{00000000-0005-0000-0000-00001D070000}"/>
    <cellStyle name="40% - Énfasis6 4 4" xfId="2933" xr:uid="{00000000-0005-0000-0000-00001E070000}"/>
    <cellStyle name="40% - Énfasis6 4 4 2" xfId="5108" xr:uid="{00000000-0005-0000-0000-00001F070000}"/>
    <cellStyle name="40% - Énfasis6 4 4 3" xfId="5682" xr:uid="{00000000-0005-0000-0000-000020070000}"/>
    <cellStyle name="40% - Énfasis6 4 5" xfId="3044" xr:uid="{00000000-0005-0000-0000-000021070000}"/>
    <cellStyle name="40% - Énfasis6 4 5 2" xfId="5199" xr:uid="{00000000-0005-0000-0000-000022070000}"/>
    <cellStyle name="40% - Énfasis6 4 5 3" xfId="5765" xr:uid="{00000000-0005-0000-0000-000023070000}"/>
    <cellStyle name="40% - Énfasis6 4 6" xfId="3142" xr:uid="{00000000-0005-0000-0000-000024070000}"/>
    <cellStyle name="40% - Énfasis6 4 6 2" xfId="5286" xr:uid="{00000000-0005-0000-0000-000025070000}"/>
    <cellStyle name="40% - Énfasis6 4 6 3" xfId="5850" xr:uid="{00000000-0005-0000-0000-000026070000}"/>
    <cellStyle name="40% - Énfasis6 4 7" xfId="3344" xr:uid="{00000000-0005-0000-0000-000027070000}"/>
    <cellStyle name="40% - Énfasis6 4 7 2" xfId="5443" xr:uid="{00000000-0005-0000-0000-000028070000}"/>
    <cellStyle name="40% - Énfasis6 4 7 3" xfId="5996" xr:uid="{00000000-0005-0000-0000-000029070000}"/>
    <cellStyle name="40% - Énfasis6 4 8" xfId="3316" xr:uid="{00000000-0005-0000-0000-00002A070000}"/>
    <cellStyle name="40% - Énfasis6 4 8 2" xfId="5423" xr:uid="{00000000-0005-0000-0000-00002B070000}"/>
    <cellStyle name="40% - Énfasis6 4 8 3" xfId="5977" xr:uid="{00000000-0005-0000-0000-00002C070000}"/>
    <cellStyle name="40% - Énfasis6 4 9" xfId="3294" xr:uid="{00000000-0005-0000-0000-00002D070000}"/>
    <cellStyle name="40% - Énfasis6 4 9 2" xfId="5403" xr:uid="{00000000-0005-0000-0000-00002E070000}"/>
    <cellStyle name="40% - Énfasis6 4 9 3" xfId="5957" xr:uid="{00000000-0005-0000-0000-00002F070000}"/>
    <cellStyle name="40% - Énfasis6 5" xfId="1242" xr:uid="{00000000-0005-0000-0000-000030070000}"/>
    <cellStyle name="40% - Énfasis6 5 2" xfId="3495" xr:uid="{00000000-0005-0000-0000-000031070000}"/>
    <cellStyle name="40% - Énfasis6 6" xfId="4133" xr:uid="{00000000-0005-0000-0000-000032070000}"/>
    <cellStyle name="40% - Énfasis6 7" xfId="4839" xr:uid="{00000000-0005-0000-0000-000033070000}"/>
    <cellStyle name="5 indents" xfId="42" xr:uid="{00000000-0005-0000-0000-000034070000}"/>
    <cellStyle name="5 indents 2" xfId="1246" xr:uid="{00000000-0005-0000-0000-000035070000}"/>
    <cellStyle name="5 indents 2 2" xfId="3496" xr:uid="{00000000-0005-0000-0000-000036070000}"/>
    <cellStyle name="5 indents 3" xfId="4137" xr:uid="{00000000-0005-0000-0000-000037070000}"/>
    <cellStyle name="5 indents 4" xfId="4565" xr:uid="{00000000-0005-0000-0000-000038070000}"/>
    <cellStyle name="60% - Accent1" xfId="43" xr:uid="{00000000-0005-0000-0000-000039070000}"/>
    <cellStyle name="60% - Accent1 2" xfId="1247" xr:uid="{00000000-0005-0000-0000-00003A070000}"/>
    <cellStyle name="60% - Accent1 2 2" xfId="3497" xr:uid="{00000000-0005-0000-0000-00003B070000}"/>
    <cellStyle name="60% - Accent1 3" xfId="4138" xr:uid="{00000000-0005-0000-0000-00003C070000}"/>
    <cellStyle name="60% - Accent1 4" xfId="4836" xr:uid="{00000000-0005-0000-0000-00003D070000}"/>
    <cellStyle name="60% - Accent2" xfId="44" xr:uid="{00000000-0005-0000-0000-00003E070000}"/>
    <cellStyle name="60% - Accent2 2" xfId="1248" xr:uid="{00000000-0005-0000-0000-00003F070000}"/>
    <cellStyle name="60% - Accent2 2 2" xfId="3498" xr:uid="{00000000-0005-0000-0000-000040070000}"/>
    <cellStyle name="60% - Accent2 3" xfId="4139" xr:uid="{00000000-0005-0000-0000-000041070000}"/>
    <cellStyle name="60% - Accent2 4" xfId="4835" xr:uid="{00000000-0005-0000-0000-000042070000}"/>
    <cellStyle name="60% - Accent3" xfId="45" xr:uid="{00000000-0005-0000-0000-000043070000}"/>
    <cellStyle name="60% - Accent3 2" xfId="1249" xr:uid="{00000000-0005-0000-0000-000044070000}"/>
    <cellStyle name="60% - Accent3 2 2" xfId="3499" xr:uid="{00000000-0005-0000-0000-000045070000}"/>
    <cellStyle name="60% - Accent3 3" xfId="4140" xr:uid="{00000000-0005-0000-0000-000046070000}"/>
    <cellStyle name="60% - Accent3 4" xfId="4563" xr:uid="{00000000-0005-0000-0000-000047070000}"/>
    <cellStyle name="60% - Accent4" xfId="46" xr:uid="{00000000-0005-0000-0000-000048070000}"/>
    <cellStyle name="60% - Accent4 2" xfId="1250" xr:uid="{00000000-0005-0000-0000-000049070000}"/>
    <cellStyle name="60% - Accent4 2 2" xfId="3500" xr:uid="{00000000-0005-0000-0000-00004A070000}"/>
    <cellStyle name="60% - Accent4 3" xfId="4141" xr:uid="{00000000-0005-0000-0000-00004B070000}"/>
    <cellStyle name="60% - Accent4 4" xfId="4834" xr:uid="{00000000-0005-0000-0000-00004C070000}"/>
    <cellStyle name="60% - Accent5" xfId="47" xr:uid="{00000000-0005-0000-0000-00004D070000}"/>
    <cellStyle name="60% - Accent5 2" xfId="1251" xr:uid="{00000000-0005-0000-0000-00004E070000}"/>
    <cellStyle name="60% - Accent5 2 2" xfId="3501" xr:uid="{00000000-0005-0000-0000-00004F070000}"/>
    <cellStyle name="60% - Accent5 3" xfId="4142" xr:uid="{00000000-0005-0000-0000-000050070000}"/>
    <cellStyle name="60% - Accent5 4" xfId="4833" xr:uid="{00000000-0005-0000-0000-000051070000}"/>
    <cellStyle name="60% - Accent6" xfId="48" xr:uid="{00000000-0005-0000-0000-000052070000}"/>
    <cellStyle name="60% - Accent6 2" xfId="1252" xr:uid="{00000000-0005-0000-0000-000053070000}"/>
    <cellStyle name="60% - Accent6 2 2" xfId="3502" xr:uid="{00000000-0005-0000-0000-000054070000}"/>
    <cellStyle name="60% - Accent6 3" xfId="4143" xr:uid="{00000000-0005-0000-0000-000055070000}"/>
    <cellStyle name="60% - Accent6 4" xfId="4561" xr:uid="{00000000-0005-0000-0000-000056070000}"/>
    <cellStyle name="60% - Colore 1" xfId="49" xr:uid="{00000000-0005-0000-0000-000057070000}"/>
    <cellStyle name="60% - Colore 1 2" xfId="1253" xr:uid="{00000000-0005-0000-0000-000058070000}"/>
    <cellStyle name="60% - Colore 1 2 2" xfId="3503" xr:uid="{00000000-0005-0000-0000-000059070000}"/>
    <cellStyle name="60% - Colore 1 3" xfId="4144" xr:uid="{00000000-0005-0000-0000-00005A070000}"/>
    <cellStyle name="60% - Colore 1 4" xfId="4832" xr:uid="{00000000-0005-0000-0000-00005B070000}"/>
    <cellStyle name="60% - Colore 2" xfId="50" xr:uid="{00000000-0005-0000-0000-00005C070000}"/>
    <cellStyle name="60% - Colore 2 2" xfId="1254" xr:uid="{00000000-0005-0000-0000-00005D070000}"/>
    <cellStyle name="60% - Colore 2 2 2" xfId="3504" xr:uid="{00000000-0005-0000-0000-00005E070000}"/>
    <cellStyle name="60% - Colore 2 3" xfId="4145" xr:uid="{00000000-0005-0000-0000-00005F070000}"/>
    <cellStyle name="60% - Colore 2 4" xfId="4831" xr:uid="{00000000-0005-0000-0000-000060070000}"/>
    <cellStyle name="60% - Colore 3" xfId="51" xr:uid="{00000000-0005-0000-0000-000061070000}"/>
    <cellStyle name="60% - Colore 3 2" xfId="1255" xr:uid="{00000000-0005-0000-0000-000062070000}"/>
    <cellStyle name="60% - Colore 3 2 2" xfId="3505" xr:uid="{00000000-0005-0000-0000-000063070000}"/>
    <cellStyle name="60% - Colore 3 3" xfId="4146" xr:uid="{00000000-0005-0000-0000-000064070000}"/>
    <cellStyle name="60% - Colore 3 4" xfId="4559" xr:uid="{00000000-0005-0000-0000-000065070000}"/>
    <cellStyle name="60% - Colore 4" xfId="52" xr:uid="{00000000-0005-0000-0000-000066070000}"/>
    <cellStyle name="60% - Colore 4 2" xfId="1256" xr:uid="{00000000-0005-0000-0000-000067070000}"/>
    <cellStyle name="60% - Colore 4 2 2" xfId="3506" xr:uid="{00000000-0005-0000-0000-000068070000}"/>
    <cellStyle name="60% - Colore 4 3" xfId="4147" xr:uid="{00000000-0005-0000-0000-000069070000}"/>
    <cellStyle name="60% - Colore 4 4" xfId="4830" xr:uid="{00000000-0005-0000-0000-00006A070000}"/>
    <cellStyle name="60% - Colore 5" xfId="53" xr:uid="{00000000-0005-0000-0000-00006B070000}"/>
    <cellStyle name="60% - Colore 5 2" xfId="1257" xr:uid="{00000000-0005-0000-0000-00006C070000}"/>
    <cellStyle name="60% - Colore 5 2 2" xfId="3507" xr:uid="{00000000-0005-0000-0000-00006D070000}"/>
    <cellStyle name="60% - Colore 5 3" xfId="4148" xr:uid="{00000000-0005-0000-0000-00006E070000}"/>
    <cellStyle name="60% - Colore 5 4" xfId="4829" xr:uid="{00000000-0005-0000-0000-00006F070000}"/>
    <cellStyle name="60% - Colore 6" xfId="54" xr:uid="{00000000-0005-0000-0000-000070070000}"/>
    <cellStyle name="60% - Colore 6 2" xfId="1258" xr:uid="{00000000-0005-0000-0000-000071070000}"/>
    <cellStyle name="60% - Colore 6 2 2" xfId="3508" xr:uid="{00000000-0005-0000-0000-000072070000}"/>
    <cellStyle name="60% - Colore 6 3" xfId="4149" xr:uid="{00000000-0005-0000-0000-000073070000}"/>
    <cellStyle name="60% - Colore 6 4" xfId="4557" xr:uid="{00000000-0005-0000-0000-000074070000}"/>
    <cellStyle name="60% - Énfasis1 2" xfId="55" xr:uid="{00000000-0005-0000-0000-000075070000}"/>
    <cellStyle name="60% - Énfasis1 2 2" xfId="880" xr:uid="{00000000-0005-0000-0000-000076070000}"/>
    <cellStyle name="60% - Énfasis1 2 2 2" xfId="1260" xr:uid="{00000000-0005-0000-0000-000077070000}"/>
    <cellStyle name="60% - Énfasis1 2 2 2 2" xfId="3968" xr:uid="{00000000-0005-0000-0000-000078070000}"/>
    <cellStyle name="60% - Énfasis1 2 3" xfId="4151" xr:uid="{00000000-0005-0000-0000-000079070000}"/>
    <cellStyle name="60% - Énfasis1 2 4" xfId="4827" xr:uid="{00000000-0005-0000-0000-00007A070000}"/>
    <cellStyle name="60% - Énfasis1 3" xfId="881" xr:uid="{00000000-0005-0000-0000-00007B070000}"/>
    <cellStyle name="60% - Énfasis1 3 2" xfId="1261" xr:uid="{00000000-0005-0000-0000-00007C070000}"/>
    <cellStyle name="60% - Énfasis1 3 2 2" xfId="3969" xr:uid="{00000000-0005-0000-0000-00007D070000}"/>
    <cellStyle name="60% - Énfasis1 3 3" xfId="4152" xr:uid="{00000000-0005-0000-0000-00007E070000}"/>
    <cellStyle name="60% - Énfasis1 3 4" xfId="4555" xr:uid="{00000000-0005-0000-0000-00007F070000}"/>
    <cellStyle name="60% - Énfasis1 4" xfId="882" xr:uid="{00000000-0005-0000-0000-000080070000}"/>
    <cellStyle name="60% - Énfasis1 4 2" xfId="1262" xr:uid="{00000000-0005-0000-0000-000081070000}"/>
    <cellStyle name="60% - Énfasis1 4 2 2" xfId="3970" xr:uid="{00000000-0005-0000-0000-000082070000}"/>
    <cellStyle name="60% - Énfasis1 4 3" xfId="4153" xr:uid="{00000000-0005-0000-0000-000083070000}"/>
    <cellStyle name="60% - Énfasis1 4 4" xfId="4826" xr:uid="{00000000-0005-0000-0000-000084070000}"/>
    <cellStyle name="60% - Énfasis1 5" xfId="1259" xr:uid="{00000000-0005-0000-0000-000085070000}"/>
    <cellStyle name="60% - Énfasis1 5 2" xfId="3509" xr:uid="{00000000-0005-0000-0000-000086070000}"/>
    <cellStyle name="60% - Énfasis1 6" xfId="4150" xr:uid="{00000000-0005-0000-0000-000087070000}"/>
    <cellStyle name="60% - Énfasis1 7" xfId="4828" xr:uid="{00000000-0005-0000-0000-000088070000}"/>
    <cellStyle name="60% - Énfasis2 2" xfId="56" xr:uid="{00000000-0005-0000-0000-000089070000}"/>
    <cellStyle name="60% - Énfasis2 2 2" xfId="883" xr:uid="{00000000-0005-0000-0000-00008A070000}"/>
    <cellStyle name="60% - Énfasis2 2 2 2" xfId="1264" xr:uid="{00000000-0005-0000-0000-00008B070000}"/>
    <cellStyle name="60% - Énfasis2 2 2 2 2" xfId="3971" xr:uid="{00000000-0005-0000-0000-00008C070000}"/>
    <cellStyle name="60% - Énfasis2 2 3" xfId="4155" xr:uid="{00000000-0005-0000-0000-00008D070000}"/>
    <cellStyle name="60% - Énfasis2 2 4" xfId="4823" xr:uid="{00000000-0005-0000-0000-00008E070000}"/>
    <cellStyle name="60% - Énfasis2 3" xfId="884" xr:uid="{00000000-0005-0000-0000-00008F070000}"/>
    <cellStyle name="60% - Énfasis2 3 2" xfId="1265" xr:uid="{00000000-0005-0000-0000-000090070000}"/>
    <cellStyle name="60% - Énfasis2 3 2 2" xfId="3972" xr:uid="{00000000-0005-0000-0000-000091070000}"/>
    <cellStyle name="60% - Énfasis2 3 3" xfId="4156" xr:uid="{00000000-0005-0000-0000-000092070000}"/>
    <cellStyle name="60% - Énfasis2 3 4" xfId="4822" xr:uid="{00000000-0005-0000-0000-000093070000}"/>
    <cellStyle name="60% - Énfasis2 4" xfId="885" xr:uid="{00000000-0005-0000-0000-000094070000}"/>
    <cellStyle name="60% - Énfasis2 4 2" xfId="1266" xr:uid="{00000000-0005-0000-0000-000095070000}"/>
    <cellStyle name="60% - Énfasis2 4 2 2" xfId="3973" xr:uid="{00000000-0005-0000-0000-000096070000}"/>
    <cellStyle name="60% - Énfasis2 4 3" xfId="4157" xr:uid="{00000000-0005-0000-0000-000097070000}"/>
    <cellStyle name="60% - Énfasis2 4 4" xfId="4821" xr:uid="{00000000-0005-0000-0000-000098070000}"/>
    <cellStyle name="60% - Énfasis2 5" xfId="1263" xr:uid="{00000000-0005-0000-0000-000099070000}"/>
    <cellStyle name="60% - Énfasis2 5 2" xfId="3510" xr:uid="{00000000-0005-0000-0000-00009A070000}"/>
    <cellStyle name="60% - Énfasis2 6" xfId="4154" xr:uid="{00000000-0005-0000-0000-00009B070000}"/>
    <cellStyle name="60% - Énfasis2 7" xfId="4824" xr:uid="{00000000-0005-0000-0000-00009C070000}"/>
    <cellStyle name="60% - Énfasis3 2" xfId="57" xr:uid="{00000000-0005-0000-0000-00009D070000}"/>
    <cellStyle name="60% - Énfasis3 2 2" xfId="886" xr:uid="{00000000-0005-0000-0000-00009E070000}"/>
    <cellStyle name="60% - Énfasis3 2 2 2" xfId="1268" xr:uid="{00000000-0005-0000-0000-00009F070000}"/>
    <cellStyle name="60% - Énfasis3 2 2 2 2" xfId="3974" xr:uid="{00000000-0005-0000-0000-0000A0070000}"/>
    <cellStyle name="60% - Énfasis3 2 3" xfId="4159" xr:uid="{00000000-0005-0000-0000-0000A1070000}"/>
    <cellStyle name="60% - Énfasis3 2 4" xfId="4545" xr:uid="{00000000-0005-0000-0000-0000A2070000}"/>
    <cellStyle name="60% - Énfasis3 3" xfId="887" xr:uid="{00000000-0005-0000-0000-0000A3070000}"/>
    <cellStyle name="60% - Énfasis3 3 2" xfId="1269" xr:uid="{00000000-0005-0000-0000-0000A4070000}"/>
    <cellStyle name="60% - Énfasis3 3 2 2" xfId="3975" xr:uid="{00000000-0005-0000-0000-0000A5070000}"/>
    <cellStyle name="60% - Énfasis3 3 3" xfId="4160" xr:uid="{00000000-0005-0000-0000-0000A6070000}"/>
    <cellStyle name="60% - Énfasis3 3 4" xfId="4544" xr:uid="{00000000-0005-0000-0000-0000A7070000}"/>
    <cellStyle name="60% - Énfasis3 4" xfId="888" xr:uid="{00000000-0005-0000-0000-0000A8070000}"/>
    <cellStyle name="60% - Énfasis3 4 2" xfId="1270" xr:uid="{00000000-0005-0000-0000-0000A9070000}"/>
    <cellStyle name="60% - Énfasis3 4 2 2" xfId="3976" xr:uid="{00000000-0005-0000-0000-0000AA070000}"/>
    <cellStyle name="60% - Énfasis3 4 3" xfId="4161" xr:uid="{00000000-0005-0000-0000-0000AB070000}"/>
    <cellStyle name="60% - Énfasis3 4 4" xfId="4820" xr:uid="{00000000-0005-0000-0000-0000AC070000}"/>
    <cellStyle name="60% - Énfasis3 5" xfId="1267" xr:uid="{00000000-0005-0000-0000-0000AD070000}"/>
    <cellStyle name="60% - Énfasis3 5 2" xfId="3511" xr:uid="{00000000-0005-0000-0000-0000AE070000}"/>
    <cellStyle name="60% - Énfasis3 6" xfId="4158" xr:uid="{00000000-0005-0000-0000-0000AF070000}"/>
    <cellStyle name="60% - Énfasis3 7" xfId="4546" xr:uid="{00000000-0005-0000-0000-0000B0070000}"/>
    <cellStyle name="60% - Énfasis4 2" xfId="58" xr:uid="{00000000-0005-0000-0000-0000B1070000}"/>
    <cellStyle name="60% - Énfasis4 2 2" xfId="889" xr:uid="{00000000-0005-0000-0000-0000B2070000}"/>
    <cellStyle name="60% - Énfasis4 2 2 2" xfId="1272" xr:uid="{00000000-0005-0000-0000-0000B3070000}"/>
    <cellStyle name="60% - Énfasis4 2 2 2 2" xfId="3977" xr:uid="{00000000-0005-0000-0000-0000B4070000}"/>
    <cellStyle name="60% - Énfasis4 2 3" xfId="4163" xr:uid="{00000000-0005-0000-0000-0000B5070000}"/>
    <cellStyle name="60% - Énfasis4 2 4" xfId="4542" xr:uid="{00000000-0005-0000-0000-0000B6070000}"/>
    <cellStyle name="60% - Énfasis4 3" xfId="890" xr:uid="{00000000-0005-0000-0000-0000B7070000}"/>
    <cellStyle name="60% - Énfasis4 3 2" xfId="1273" xr:uid="{00000000-0005-0000-0000-0000B8070000}"/>
    <cellStyle name="60% - Énfasis4 3 2 2" xfId="3978" xr:uid="{00000000-0005-0000-0000-0000B9070000}"/>
    <cellStyle name="60% - Énfasis4 3 3" xfId="4164" xr:uid="{00000000-0005-0000-0000-0000BA070000}"/>
    <cellStyle name="60% - Énfasis4 3 4" xfId="4541" xr:uid="{00000000-0005-0000-0000-0000BB070000}"/>
    <cellStyle name="60% - Énfasis4 4" xfId="891" xr:uid="{00000000-0005-0000-0000-0000BC070000}"/>
    <cellStyle name="60% - Énfasis4 4 2" xfId="1274" xr:uid="{00000000-0005-0000-0000-0000BD070000}"/>
    <cellStyle name="60% - Énfasis4 4 2 2" xfId="3979" xr:uid="{00000000-0005-0000-0000-0000BE070000}"/>
    <cellStyle name="60% - Énfasis4 4 3" xfId="4165" xr:uid="{00000000-0005-0000-0000-0000BF070000}"/>
    <cellStyle name="60% - Énfasis4 4 4" xfId="4540" xr:uid="{00000000-0005-0000-0000-0000C0070000}"/>
    <cellStyle name="60% - Énfasis4 5" xfId="1271" xr:uid="{00000000-0005-0000-0000-0000C1070000}"/>
    <cellStyle name="60% - Énfasis4 5 2" xfId="3512" xr:uid="{00000000-0005-0000-0000-0000C2070000}"/>
    <cellStyle name="60% - Énfasis4 6" xfId="4162" xr:uid="{00000000-0005-0000-0000-0000C3070000}"/>
    <cellStyle name="60% - Énfasis4 7" xfId="4543" xr:uid="{00000000-0005-0000-0000-0000C4070000}"/>
    <cellStyle name="60% - Énfasis5 2" xfId="59" xr:uid="{00000000-0005-0000-0000-0000C5070000}"/>
    <cellStyle name="60% - Énfasis5 2 2" xfId="892" xr:uid="{00000000-0005-0000-0000-0000C6070000}"/>
    <cellStyle name="60% - Énfasis5 2 2 2" xfId="1276" xr:uid="{00000000-0005-0000-0000-0000C7070000}"/>
    <cellStyle name="60% - Énfasis5 2 2 2 2" xfId="3980" xr:uid="{00000000-0005-0000-0000-0000C8070000}"/>
    <cellStyle name="60% - Énfasis5 2 3" xfId="4167" xr:uid="{00000000-0005-0000-0000-0000C9070000}"/>
    <cellStyle name="60% - Énfasis5 2 4" xfId="4539" xr:uid="{00000000-0005-0000-0000-0000CA070000}"/>
    <cellStyle name="60% - Énfasis5 3" xfId="893" xr:uid="{00000000-0005-0000-0000-0000CB070000}"/>
    <cellStyle name="60% - Énfasis5 3 2" xfId="1277" xr:uid="{00000000-0005-0000-0000-0000CC070000}"/>
    <cellStyle name="60% - Énfasis5 3 2 2" xfId="3981" xr:uid="{00000000-0005-0000-0000-0000CD070000}"/>
    <cellStyle name="60% - Énfasis5 3 3" xfId="4168" xr:uid="{00000000-0005-0000-0000-0000CE070000}"/>
    <cellStyle name="60% - Énfasis5 3 4" xfId="4818" xr:uid="{00000000-0005-0000-0000-0000CF070000}"/>
    <cellStyle name="60% - Énfasis5 4" xfId="894" xr:uid="{00000000-0005-0000-0000-0000D0070000}"/>
    <cellStyle name="60% - Énfasis5 4 2" xfId="1278" xr:uid="{00000000-0005-0000-0000-0000D1070000}"/>
    <cellStyle name="60% - Énfasis5 4 2 2" xfId="3982" xr:uid="{00000000-0005-0000-0000-0000D2070000}"/>
    <cellStyle name="60% - Énfasis5 4 3" xfId="4169" xr:uid="{00000000-0005-0000-0000-0000D3070000}"/>
    <cellStyle name="60% - Énfasis5 4 4" xfId="4538" xr:uid="{00000000-0005-0000-0000-0000D4070000}"/>
    <cellStyle name="60% - Énfasis5 5" xfId="1275" xr:uid="{00000000-0005-0000-0000-0000D5070000}"/>
    <cellStyle name="60% - Énfasis5 5 2" xfId="3513" xr:uid="{00000000-0005-0000-0000-0000D6070000}"/>
    <cellStyle name="60% - Énfasis5 6" xfId="4166" xr:uid="{00000000-0005-0000-0000-0000D7070000}"/>
    <cellStyle name="60% - Énfasis5 7" xfId="4819" xr:uid="{00000000-0005-0000-0000-0000D8070000}"/>
    <cellStyle name="60% - Énfasis6 2" xfId="60" xr:uid="{00000000-0005-0000-0000-0000D9070000}"/>
    <cellStyle name="60% - Énfasis6 2 2" xfId="895" xr:uid="{00000000-0005-0000-0000-0000DA070000}"/>
    <cellStyle name="60% - Énfasis6 2 2 2" xfId="1280" xr:uid="{00000000-0005-0000-0000-0000DB070000}"/>
    <cellStyle name="60% - Énfasis6 2 2 2 2" xfId="3983" xr:uid="{00000000-0005-0000-0000-0000DC070000}"/>
    <cellStyle name="60% - Énfasis6 2 3" xfId="4171" xr:uid="{00000000-0005-0000-0000-0000DD070000}"/>
    <cellStyle name="60% - Énfasis6 2 4" xfId="4537" xr:uid="{00000000-0005-0000-0000-0000DE070000}"/>
    <cellStyle name="60% - Énfasis6 3" xfId="896" xr:uid="{00000000-0005-0000-0000-0000DF070000}"/>
    <cellStyle name="60% - Énfasis6 3 2" xfId="1281" xr:uid="{00000000-0005-0000-0000-0000E0070000}"/>
    <cellStyle name="60% - Énfasis6 3 2 2" xfId="3984" xr:uid="{00000000-0005-0000-0000-0000E1070000}"/>
    <cellStyle name="60% - Énfasis6 3 3" xfId="4172" xr:uid="{00000000-0005-0000-0000-0000E2070000}"/>
    <cellStyle name="60% - Énfasis6 3 4" xfId="4816" xr:uid="{00000000-0005-0000-0000-0000E3070000}"/>
    <cellStyle name="60% - Énfasis6 4" xfId="897" xr:uid="{00000000-0005-0000-0000-0000E4070000}"/>
    <cellStyle name="60% - Énfasis6 4 2" xfId="1282" xr:uid="{00000000-0005-0000-0000-0000E5070000}"/>
    <cellStyle name="60% - Énfasis6 4 2 2" xfId="3985" xr:uid="{00000000-0005-0000-0000-0000E6070000}"/>
    <cellStyle name="60% - Énfasis6 4 3" xfId="4173" xr:uid="{00000000-0005-0000-0000-0000E7070000}"/>
    <cellStyle name="60% - Énfasis6 4 4" xfId="4536" xr:uid="{00000000-0005-0000-0000-0000E8070000}"/>
    <cellStyle name="60% - Énfasis6 5" xfId="1279" xr:uid="{00000000-0005-0000-0000-0000E9070000}"/>
    <cellStyle name="60% - Énfasis6 5 2" xfId="3514" xr:uid="{00000000-0005-0000-0000-0000EA070000}"/>
    <cellStyle name="60% - Énfasis6 6" xfId="4170" xr:uid="{00000000-0005-0000-0000-0000EB070000}"/>
    <cellStyle name="60% - Énfasis6 7" xfId="4817" xr:uid="{00000000-0005-0000-0000-0000EC070000}"/>
    <cellStyle name="Accent1" xfId="61" xr:uid="{00000000-0005-0000-0000-0000ED070000}"/>
    <cellStyle name="Accent1 2" xfId="1283" xr:uid="{00000000-0005-0000-0000-0000EE070000}"/>
    <cellStyle name="Accent1 2 2" xfId="3515" xr:uid="{00000000-0005-0000-0000-0000EF070000}"/>
    <cellStyle name="Accent1 3" xfId="4174" xr:uid="{00000000-0005-0000-0000-0000F0070000}"/>
    <cellStyle name="Accent1 4" xfId="4815" xr:uid="{00000000-0005-0000-0000-0000F1070000}"/>
    <cellStyle name="Accent2" xfId="62" xr:uid="{00000000-0005-0000-0000-0000F2070000}"/>
    <cellStyle name="Accent2 2" xfId="1284" xr:uid="{00000000-0005-0000-0000-0000F3070000}"/>
    <cellStyle name="Accent2 2 2" xfId="3516" xr:uid="{00000000-0005-0000-0000-0000F4070000}"/>
    <cellStyle name="Accent2 3" xfId="4175" xr:uid="{00000000-0005-0000-0000-0000F5070000}"/>
    <cellStyle name="Accent2 4" xfId="4535" xr:uid="{00000000-0005-0000-0000-0000F6070000}"/>
    <cellStyle name="Accent3" xfId="63" xr:uid="{00000000-0005-0000-0000-0000F7070000}"/>
    <cellStyle name="Accent3 2" xfId="1285" xr:uid="{00000000-0005-0000-0000-0000F8070000}"/>
    <cellStyle name="Accent3 2 2" xfId="3517" xr:uid="{00000000-0005-0000-0000-0000F9070000}"/>
    <cellStyle name="Accent3 3" xfId="4176" xr:uid="{00000000-0005-0000-0000-0000FA070000}"/>
    <cellStyle name="Accent3 4" xfId="4534" xr:uid="{00000000-0005-0000-0000-0000FB070000}"/>
    <cellStyle name="Accent4" xfId="64" xr:uid="{00000000-0005-0000-0000-0000FC070000}"/>
    <cellStyle name="Accent4 2" xfId="1286" xr:uid="{00000000-0005-0000-0000-0000FD070000}"/>
    <cellStyle name="Accent4 2 2" xfId="3518" xr:uid="{00000000-0005-0000-0000-0000FE070000}"/>
    <cellStyle name="Accent4 3" xfId="4177" xr:uid="{00000000-0005-0000-0000-0000FF070000}"/>
    <cellStyle name="Accent4 4" xfId="4533" xr:uid="{00000000-0005-0000-0000-000000080000}"/>
    <cellStyle name="Accent5" xfId="65" xr:uid="{00000000-0005-0000-0000-000001080000}"/>
    <cellStyle name="Accent5 2" xfId="1287" xr:uid="{00000000-0005-0000-0000-000002080000}"/>
    <cellStyle name="Accent5 2 2" xfId="3519" xr:uid="{00000000-0005-0000-0000-000003080000}"/>
    <cellStyle name="Accent5 3" xfId="4178" xr:uid="{00000000-0005-0000-0000-000004080000}"/>
    <cellStyle name="Accent5 4" xfId="4929" xr:uid="{00000000-0005-0000-0000-000005080000}"/>
    <cellStyle name="Accent6" xfId="66" xr:uid="{00000000-0005-0000-0000-000006080000}"/>
    <cellStyle name="Accent6 2" xfId="1288" xr:uid="{00000000-0005-0000-0000-000007080000}"/>
    <cellStyle name="Accent6 2 2" xfId="3520" xr:uid="{00000000-0005-0000-0000-000008080000}"/>
    <cellStyle name="Accent6 3" xfId="4179" xr:uid="{00000000-0005-0000-0000-000009080000}"/>
    <cellStyle name="Accent6 4" xfId="5031" xr:uid="{00000000-0005-0000-0000-00000A080000}"/>
    <cellStyle name="Actual Date" xfId="67" xr:uid="{00000000-0005-0000-0000-00000B080000}"/>
    <cellStyle name="Actual Date 2" xfId="1289" xr:uid="{00000000-0005-0000-0000-00000C080000}"/>
    <cellStyle name="Actual Date 2 2" xfId="3521" xr:uid="{00000000-0005-0000-0000-00000D080000}"/>
    <cellStyle name="Actual Date 3" xfId="4180" xr:uid="{00000000-0005-0000-0000-00000E080000}"/>
    <cellStyle name="Actual Date 4" xfId="5010" xr:uid="{00000000-0005-0000-0000-00000F080000}"/>
    <cellStyle name="adolfo" xfId="2518" xr:uid="{00000000-0005-0000-0000-000010080000}"/>
    <cellStyle name="Array" xfId="68" xr:uid="{00000000-0005-0000-0000-000011080000}"/>
    <cellStyle name="Array 2" xfId="1290" xr:uid="{00000000-0005-0000-0000-000012080000}"/>
    <cellStyle name="Array 2 2" xfId="3522" xr:uid="{00000000-0005-0000-0000-000013080000}"/>
    <cellStyle name="Array 3" xfId="4181" xr:uid="{00000000-0005-0000-0000-000014080000}"/>
    <cellStyle name="Array 4" xfId="4927" xr:uid="{00000000-0005-0000-0000-000015080000}"/>
    <cellStyle name="Array Enter" xfId="69" xr:uid="{00000000-0005-0000-0000-000016080000}"/>
    <cellStyle name="Array Enter 10" xfId="4990" xr:uid="{00000000-0005-0000-0000-000017080000}"/>
    <cellStyle name="Array Enter 2" xfId="1291" xr:uid="{00000000-0005-0000-0000-000018080000}"/>
    <cellStyle name="Array Enter 2 2" xfId="2500" xr:uid="{00000000-0005-0000-0000-000019080000}"/>
    <cellStyle name="Array Enter 2 2 2" xfId="3361" xr:uid="{00000000-0005-0000-0000-00001A080000}"/>
    <cellStyle name="Array Enter 2 2 3" xfId="5458" xr:uid="{00000000-0005-0000-0000-00001B080000}"/>
    <cellStyle name="Array Enter 2 2 4" xfId="6009" xr:uid="{00000000-0005-0000-0000-00001C080000}"/>
    <cellStyle name="Array Enter 2 3" xfId="3376" xr:uid="{00000000-0005-0000-0000-00001D080000}"/>
    <cellStyle name="Array Enter 2 4" xfId="3387" xr:uid="{00000000-0005-0000-0000-00001E080000}"/>
    <cellStyle name="Array Enter 2 5" xfId="3390" xr:uid="{00000000-0005-0000-0000-00001F080000}"/>
    <cellStyle name="Array Enter 2 6" xfId="3393" xr:uid="{00000000-0005-0000-0000-000020080000}"/>
    <cellStyle name="Array Enter 2 7" xfId="3454" xr:uid="{00000000-0005-0000-0000-000021080000}"/>
    <cellStyle name="Array Enter 2 8" xfId="4854" xr:uid="{00000000-0005-0000-0000-000022080000}"/>
    <cellStyle name="Array Enter 2 9" xfId="5540" xr:uid="{00000000-0005-0000-0000-000023080000}"/>
    <cellStyle name="Array Enter 3" xfId="2520" xr:uid="{00000000-0005-0000-0000-000024080000}"/>
    <cellStyle name="Array Enter 4" xfId="2640" xr:uid="{00000000-0005-0000-0000-000025080000}"/>
    <cellStyle name="Array Enter 5" xfId="2814" xr:uid="{00000000-0005-0000-0000-000026080000}"/>
    <cellStyle name="Array Enter 6" xfId="2851" xr:uid="{00000000-0005-0000-0000-000027080000}"/>
    <cellStyle name="Array Enter 7" xfId="2874" xr:uid="{00000000-0005-0000-0000-000028080000}"/>
    <cellStyle name="Array Enter 8" xfId="3523" xr:uid="{00000000-0005-0000-0000-000029080000}"/>
    <cellStyle name="Array Enter 9" xfId="4182" xr:uid="{00000000-0005-0000-0000-00002A080000}"/>
    <cellStyle name="Array_3.22-10" xfId="70" xr:uid="{00000000-0005-0000-0000-00002B080000}"/>
    <cellStyle name="Bad" xfId="71" xr:uid="{00000000-0005-0000-0000-00002C080000}"/>
    <cellStyle name="Bad 2" xfId="1292" xr:uid="{00000000-0005-0000-0000-00002D080000}"/>
    <cellStyle name="Bad 2 2" xfId="3524" xr:uid="{00000000-0005-0000-0000-00002E080000}"/>
    <cellStyle name="Bad 3" xfId="4183" xr:uid="{00000000-0005-0000-0000-00002F080000}"/>
    <cellStyle name="Bad 4" xfId="4918" xr:uid="{00000000-0005-0000-0000-000030080000}"/>
    <cellStyle name="base paren" xfId="72" xr:uid="{00000000-0005-0000-0000-000031080000}"/>
    <cellStyle name="Buena 2" xfId="73" xr:uid="{00000000-0005-0000-0000-000032080000}"/>
    <cellStyle name="Buena 2 2" xfId="898" xr:uid="{00000000-0005-0000-0000-000033080000}"/>
    <cellStyle name="Buena 2 2 2" xfId="1293" xr:uid="{00000000-0005-0000-0000-000034080000}"/>
    <cellStyle name="Buena 2 2 2 2" xfId="3986" xr:uid="{00000000-0005-0000-0000-000035080000}"/>
    <cellStyle name="Buena 2 3" xfId="4184" xr:uid="{00000000-0005-0000-0000-000036080000}"/>
    <cellStyle name="Buena 2 4" xfId="5009" xr:uid="{00000000-0005-0000-0000-000037080000}"/>
    <cellStyle name="Buena 3" xfId="899" xr:uid="{00000000-0005-0000-0000-000038080000}"/>
    <cellStyle name="Buena 3 2" xfId="1294" xr:uid="{00000000-0005-0000-0000-000039080000}"/>
    <cellStyle name="Buena 3 2 2" xfId="3987" xr:uid="{00000000-0005-0000-0000-00003A080000}"/>
    <cellStyle name="Buena 3 3" xfId="4185" xr:uid="{00000000-0005-0000-0000-00003B080000}"/>
    <cellStyle name="Buena 3 4" xfId="4924" xr:uid="{00000000-0005-0000-0000-00003C080000}"/>
    <cellStyle name="Buena 4" xfId="900" xr:uid="{00000000-0005-0000-0000-00003D080000}"/>
    <cellStyle name="Buena 4 2" xfId="1295" xr:uid="{00000000-0005-0000-0000-00003E080000}"/>
    <cellStyle name="Buena 4 2 2" xfId="3988" xr:uid="{00000000-0005-0000-0000-00003F080000}"/>
    <cellStyle name="Buena 4 3" xfId="4186" xr:uid="{00000000-0005-0000-0000-000040080000}"/>
    <cellStyle name="Buena 4 4" xfId="4989" xr:uid="{00000000-0005-0000-0000-000041080000}"/>
    <cellStyle name="Buena 5" xfId="3525" xr:uid="{00000000-0005-0000-0000-000042080000}"/>
    <cellStyle name="Cabe‡alho 1" xfId="2521" xr:uid="{00000000-0005-0000-0000-000043080000}"/>
    <cellStyle name="Cabe‡alho 2" xfId="2522" xr:uid="{00000000-0005-0000-0000-000044080000}"/>
    <cellStyle name="Cabecera 1" xfId="2523" xr:uid="{00000000-0005-0000-0000-000045080000}"/>
    <cellStyle name="Cabecera 2" xfId="2524" xr:uid="{00000000-0005-0000-0000-000046080000}"/>
    <cellStyle name="Calcolo" xfId="74" xr:uid="{00000000-0005-0000-0000-000047080000}"/>
    <cellStyle name="Calcolo 2" xfId="1296" xr:uid="{00000000-0005-0000-0000-000048080000}"/>
    <cellStyle name="Calcolo 2 2" xfId="3526" xr:uid="{00000000-0005-0000-0000-000049080000}"/>
    <cellStyle name="Calcolo 3" xfId="4187" xr:uid="{00000000-0005-0000-0000-00004A080000}"/>
    <cellStyle name="Calcolo 4" xfId="4928" xr:uid="{00000000-0005-0000-0000-00004B080000}"/>
    <cellStyle name="Calculation" xfId="75" xr:uid="{00000000-0005-0000-0000-00004C080000}"/>
    <cellStyle name="Calculation 2" xfId="1297" xr:uid="{00000000-0005-0000-0000-00004D080000}"/>
    <cellStyle name="Calculation 2 2" xfId="3527" xr:uid="{00000000-0005-0000-0000-00004E080000}"/>
    <cellStyle name="Calculation 3" xfId="4188" xr:uid="{00000000-0005-0000-0000-00004F080000}"/>
    <cellStyle name="Calculation 4" xfId="4853" xr:uid="{00000000-0005-0000-0000-000050080000}"/>
    <cellStyle name="Cálculo 2" xfId="76" xr:uid="{00000000-0005-0000-0000-000051080000}"/>
    <cellStyle name="Cálculo 2 2" xfId="901" xr:uid="{00000000-0005-0000-0000-000052080000}"/>
    <cellStyle name="Cálculo 2 2 2" xfId="1299" xr:uid="{00000000-0005-0000-0000-000053080000}"/>
    <cellStyle name="Cálculo 2 2 2 2" xfId="3989" xr:uid="{00000000-0005-0000-0000-000054080000}"/>
    <cellStyle name="Cálculo 2 3" xfId="4190" xr:uid="{00000000-0005-0000-0000-000055080000}"/>
    <cellStyle name="Cálculo 2 4" xfId="5029" xr:uid="{00000000-0005-0000-0000-000056080000}"/>
    <cellStyle name="Cálculo 3" xfId="902" xr:uid="{00000000-0005-0000-0000-000057080000}"/>
    <cellStyle name="Cálculo 3 2" xfId="1300" xr:uid="{00000000-0005-0000-0000-000058080000}"/>
    <cellStyle name="Cálculo 3 2 2" xfId="3990" xr:uid="{00000000-0005-0000-0000-000059080000}"/>
    <cellStyle name="Cálculo 3 3" xfId="4191" xr:uid="{00000000-0005-0000-0000-00005A080000}"/>
    <cellStyle name="Cálculo 3 4" xfId="5007" xr:uid="{00000000-0005-0000-0000-00005B080000}"/>
    <cellStyle name="Cálculo 4" xfId="903" xr:uid="{00000000-0005-0000-0000-00005C080000}"/>
    <cellStyle name="Cálculo 4 2" xfId="1301" xr:uid="{00000000-0005-0000-0000-00005D080000}"/>
    <cellStyle name="Cálculo 4 2 2" xfId="3991" xr:uid="{00000000-0005-0000-0000-00005E080000}"/>
    <cellStyle name="Cálculo 4 3" xfId="4192" xr:uid="{00000000-0005-0000-0000-00005F080000}"/>
    <cellStyle name="Cálculo 4 4" xfId="4911" xr:uid="{00000000-0005-0000-0000-000060080000}"/>
    <cellStyle name="Cálculo 5" xfId="1298" xr:uid="{00000000-0005-0000-0000-000061080000}"/>
    <cellStyle name="Cálculo 5 2" xfId="3528" xr:uid="{00000000-0005-0000-0000-000062080000}"/>
    <cellStyle name="Cálculo 6" xfId="4189" xr:uid="{00000000-0005-0000-0000-000063080000}"/>
    <cellStyle name="Cálculo 7" xfId="4814" xr:uid="{00000000-0005-0000-0000-000064080000}"/>
    <cellStyle name="Celda de comprobación 2" xfId="77" xr:uid="{00000000-0005-0000-0000-000065080000}"/>
    <cellStyle name="Celda de comprobación 2 2" xfId="904" xr:uid="{00000000-0005-0000-0000-000066080000}"/>
    <cellStyle name="Celda de comprobación 2 2 2" xfId="1302" xr:uid="{00000000-0005-0000-0000-000067080000}"/>
    <cellStyle name="Celda de comprobación 2 2 2 2" xfId="3992" xr:uid="{00000000-0005-0000-0000-000068080000}"/>
    <cellStyle name="Celda de comprobación 2 3" xfId="4193" xr:uid="{00000000-0005-0000-0000-000069080000}"/>
    <cellStyle name="Celda de comprobación 2 4" xfId="4987" xr:uid="{00000000-0005-0000-0000-00006A080000}"/>
    <cellStyle name="Celda de comprobación 3" xfId="905" xr:uid="{00000000-0005-0000-0000-00006B080000}"/>
    <cellStyle name="Celda de comprobación 3 2" xfId="1303" xr:uid="{00000000-0005-0000-0000-00006C080000}"/>
    <cellStyle name="Celda de comprobación 3 2 2" xfId="3993" xr:uid="{00000000-0005-0000-0000-00006D080000}"/>
    <cellStyle name="Celda de comprobación 3 3" xfId="4194" xr:uid="{00000000-0005-0000-0000-00006E080000}"/>
    <cellStyle name="Celda de comprobación 3 4" xfId="5030" xr:uid="{00000000-0005-0000-0000-00006F080000}"/>
    <cellStyle name="Celda de comprobación 4" xfId="906" xr:uid="{00000000-0005-0000-0000-000070080000}"/>
    <cellStyle name="Celda de comprobación 4 2" xfId="1304" xr:uid="{00000000-0005-0000-0000-000071080000}"/>
    <cellStyle name="Celda de comprobación 4 2 2" xfId="3994" xr:uid="{00000000-0005-0000-0000-000072080000}"/>
    <cellStyle name="Celda de comprobación 4 3" xfId="4195" xr:uid="{00000000-0005-0000-0000-000073080000}"/>
    <cellStyle name="Celda de comprobación 4 4" xfId="5008" xr:uid="{00000000-0005-0000-0000-000074080000}"/>
    <cellStyle name="Celda de comprobación 5" xfId="3529" xr:uid="{00000000-0005-0000-0000-000075080000}"/>
    <cellStyle name="Celda vinculada 2" xfId="78" xr:uid="{00000000-0005-0000-0000-000076080000}"/>
    <cellStyle name="Celda vinculada 2 2" xfId="1305" xr:uid="{00000000-0005-0000-0000-000077080000}"/>
    <cellStyle name="Celda vinculada 2 2 2" xfId="3995" xr:uid="{00000000-0005-0000-0000-000078080000}"/>
    <cellStyle name="Celda vinculada 2 3" xfId="4196" xr:uid="{00000000-0005-0000-0000-000079080000}"/>
    <cellStyle name="Celda vinculada 2 4" xfId="4861" xr:uid="{00000000-0005-0000-0000-00007A080000}"/>
    <cellStyle name="Celda vinculada 3" xfId="907" xr:uid="{00000000-0005-0000-0000-00007B080000}"/>
    <cellStyle name="Celda vinculada 3 2" xfId="1306" xr:uid="{00000000-0005-0000-0000-00007C080000}"/>
    <cellStyle name="Celda vinculada 3 2 2" xfId="3996" xr:uid="{00000000-0005-0000-0000-00007D080000}"/>
    <cellStyle name="Celda vinculada 3 3" xfId="4197" xr:uid="{00000000-0005-0000-0000-00007E080000}"/>
    <cellStyle name="Celda vinculada 3 4" xfId="4988" xr:uid="{00000000-0005-0000-0000-00007F080000}"/>
    <cellStyle name="Celda vinculada 4" xfId="908" xr:uid="{00000000-0005-0000-0000-000080080000}"/>
    <cellStyle name="Celda vinculada 4 2" xfId="1307" xr:uid="{00000000-0005-0000-0000-000081080000}"/>
    <cellStyle name="Celda vinculada 4 2 2" xfId="3997" xr:uid="{00000000-0005-0000-0000-000082080000}"/>
    <cellStyle name="Celda vinculada 4 3" xfId="4198" xr:uid="{00000000-0005-0000-0000-000083080000}"/>
    <cellStyle name="Celda vinculada 4 4" xfId="4812" xr:uid="{00000000-0005-0000-0000-000084080000}"/>
    <cellStyle name="Celda vinculada 5" xfId="3530" xr:uid="{00000000-0005-0000-0000-000085080000}"/>
    <cellStyle name="Cella collegata" xfId="79" xr:uid="{00000000-0005-0000-0000-000086080000}"/>
    <cellStyle name="Cella da controllare" xfId="80" xr:uid="{00000000-0005-0000-0000-000087080000}"/>
    <cellStyle name="Cella da controllare 2" xfId="1308" xr:uid="{00000000-0005-0000-0000-000088080000}"/>
    <cellStyle name="Cella da controllare 2 2" xfId="3531" xr:uid="{00000000-0005-0000-0000-000089080000}"/>
    <cellStyle name="Cella da controllare 3" xfId="4199" xr:uid="{00000000-0005-0000-0000-00008A080000}"/>
    <cellStyle name="Cella da controllare 4" xfId="5006" xr:uid="{00000000-0005-0000-0000-00008B080000}"/>
    <cellStyle name="Check Cell" xfId="81" xr:uid="{00000000-0005-0000-0000-00008C080000}"/>
    <cellStyle name="Check Cell 2" xfId="1937" xr:uid="{00000000-0005-0000-0000-00008D080000}"/>
    <cellStyle name="Check Cell 2 2" xfId="3532" xr:uid="{00000000-0005-0000-0000-00008E080000}"/>
    <cellStyle name="Check Cell 3" xfId="4659" xr:uid="{00000000-0005-0000-0000-00008F080000}"/>
    <cellStyle name="Check Cell 4" xfId="4677" xr:uid="{00000000-0005-0000-0000-000090080000}"/>
    <cellStyle name="Colore 1" xfId="82" xr:uid="{00000000-0005-0000-0000-000091080000}"/>
    <cellStyle name="Colore 1 2" xfId="1309" xr:uid="{00000000-0005-0000-0000-000092080000}"/>
    <cellStyle name="Colore 1 2 2" xfId="3533" xr:uid="{00000000-0005-0000-0000-000093080000}"/>
    <cellStyle name="Colore 1 3" xfId="4200" xr:uid="{00000000-0005-0000-0000-000094080000}"/>
    <cellStyle name="Colore 1 4" xfId="4908" xr:uid="{00000000-0005-0000-0000-000095080000}"/>
    <cellStyle name="Colore 2" xfId="83" xr:uid="{00000000-0005-0000-0000-000096080000}"/>
    <cellStyle name="Colore 2 2" xfId="1310" xr:uid="{00000000-0005-0000-0000-000097080000}"/>
    <cellStyle name="Colore 2 2 2" xfId="3534" xr:uid="{00000000-0005-0000-0000-000098080000}"/>
    <cellStyle name="Colore 2 3" xfId="4201" xr:uid="{00000000-0005-0000-0000-000099080000}"/>
    <cellStyle name="Colore 2 4" xfId="4986" xr:uid="{00000000-0005-0000-0000-00009A080000}"/>
    <cellStyle name="Colore 3" xfId="84" xr:uid="{00000000-0005-0000-0000-00009B080000}"/>
    <cellStyle name="Colore 3 2" xfId="1311" xr:uid="{00000000-0005-0000-0000-00009C080000}"/>
    <cellStyle name="Colore 3 2 2" xfId="3535" xr:uid="{00000000-0005-0000-0000-00009D080000}"/>
    <cellStyle name="Colore 3 3" xfId="4202" xr:uid="{00000000-0005-0000-0000-00009E080000}"/>
    <cellStyle name="Colore 3 4" xfId="4923" xr:uid="{00000000-0005-0000-0000-00009F080000}"/>
    <cellStyle name="Colore 4" xfId="85" xr:uid="{00000000-0005-0000-0000-0000A0080000}"/>
    <cellStyle name="Colore 4 2" xfId="1312" xr:uid="{00000000-0005-0000-0000-0000A1080000}"/>
    <cellStyle name="Colore 4 2 2" xfId="3536" xr:uid="{00000000-0005-0000-0000-0000A2080000}"/>
    <cellStyle name="Colore 4 3" xfId="4203" xr:uid="{00000000-0005-0000-0000-0000A3080000}"/>
    <cellStyle name="Colore 4 4" xfId="4531" xr:uid="{00000000-0005-0000-0000-0000A4080000}"/>
    <cellStyle name="Colore 5" xfId="86" xr:uid="{00000000-0005-0000-0000-0000A5080000}"/>
    <cellStyle name="Colore 5 2" xfId="1313" xr:uid="{00000000-0005-0000-0000-0000A6080000}"/>
    <cellStyle name="Colore 5 2 2" xfId="3537" xr:uid="{00000000-0005-0000-0000-0000A7080000}"/>
    <cellStyle name="Colore 5 3" xfId="4204" xr:uid="{00000000-0005-0000-0000-0000A8080000}"/>
    <cellStyle name="Colore 5 4" xfId="4811" xr:uid="{00000000-0005-0000-0000-0000A9080000}"/>
    <cellStyle name="Colore 6" xfId="87" xr:uid="{00000000-0005-0000-0000-0000AA080000}"/>
    <cellStyle name="Colore 6 2" xfId="1314" xr:uid="{00000000-0005-0000-0000-0000AB080000}"/>
    <cellStyle name="Colore 6 2 2" xfId="3538" xr:uid="{00000000-0005-0000-0000-0000AC080000}"/>
    <cellStyle name="Colore 6 3" xfId="4205" xr:uid="{00000000-0005-0000-0000-0000AD080000}"/>
    <cellStyle name="Colore 6 4" xfId="5027" xr:uid="{00000000-0005-0000-0000-0000AE080000}"/>
    <cellStyle name="Comma [0] 2" xfId="88" xr:uid="{00000000-0005-0000-0000-0000AF080000}"/>
    <cellStyle name="Comma [0] 2 2" xfId="1315" xr:uid="{00000000-0005-0000-0000-0000B0080000}"/>
    <cellStyle name="Comma [0] 2 3" xfId="4206" xr:uid="{00000000-0005-0000-0000-0000B1080000}"/>
    <cellStyle name="Comma [0] 2 4" xfId="5003" xr:uid="{00000000-0005-0000-0000-0000B2080000}"/>
    <cellStyle name="Comma [0]_Boletin Enero-Diciembre 2006 (último)" xfId="1316" xr:uid="{00000000-0005-0000-0000-0000B3080000}"/>
    <cellStyle name="Comma 10" xfId="89" xr:uid="{00000000-0005-0000-0000-0000B4080000}"/>
    <cellStyle name="Comma 10 10" xfId="2526" xr:uid="{00000000-0005-0000-0000-0000B5080000}"/>
    <cellStyle name="Comma 10 11" xfId="3539" xr:uid="{00000000-0005-0000-0000-0000B6080000}"/>
    <cellStyle name="Comma 10 12" xfId="4207" xr:uid="{00000000-0005-0000-0000-0000B7080000}"/>
    <cellStyle name="Comma 10 13" xfId="4983" xr:uid="{00000000-0005-0000-0000-0000B8080000}"/>
    <cellStyle name="Comma 10 2" xfId="90" xr:uid="{00000000-0005-0000-0000-0000B9080000}"/>
    <cellStyle name="Comma 10 2 2" xfId="2171" xr:uid="{00000000-0005-0000-0000-0000BA080000}"/>
    <cellStyle name="Comma 10 2 2 2" xfId="2527" xr:uid="{00000000-0005-0000-0000-0000BB080000}"/>
    <cellStyle name="Comma 10 2 2 3" xfId="4868" xr:uid="{00000000-0005-0000-0000-0000BC080000}"/>
    <cellStyle name="Comma 10 2 2 4" xfId="5548" xr:uid="{00000000-0005-0000-0000-0000BD080000}"/>
    <cellStyle name="Comma 10 2 3" xfId="2605" xr:uid="{00000000-0005-0000-0000-0000BE080000}"/>
    <cellStyle name="Comma 10 2 4" xfId="2809" xr:uid="{00000000-0005-0000-0000-0000BF080000}"/>
    <cellStyle name="Comma 10 2 5" xfId="2847" xr:uid="{00000000-0005-0000-0000-0000C0080000}"/>
    <cellStyle name="Comma 10 2 6" xfId="2872" xr:uid="{00000000-0005-0000-0000-0000C1080000}"/>
    <cellStyle name="Comma 10 2 7" xfId="3540" xr:uid="{00000000-0005-0000-0000-0000C2080000}"/>
    <cellStyle name="Comma 10 2 8" xfId="4673" xr:uid="{00000000-0005-0000-0000-0000C3080000}"/>
    <cellStyle name="Comma 10 2 9" xfId="4111" xr:uid="{00000000-0005-0000-0000-0000C4080000}"/>
    <cellStyle name="Comma 10 3" xfId="837" xr:uid="{00000000-0005-0000-0000-0000C5080000}"/>
    <cellStyle name="Comma 10 3 2" xfId="2528" xr:uid="{00000000-0005-0000-0000-0000C6080000}"/>
    <cellStyle name="Comma 10 3 2 2" xfId="3927" xr:uid="{00000000-0005-0000-0000-0000C7080000}"/>
    <cellStyle name="Comma 10 3 3" xfId="4869" xr:uid="{00000000-0005-0000-0000-0000C8080000}"/>
    <cellStyle name="Comma 10 3 4" xfId="5549" xr:uid="{00000000-0005-0000-0000-0000C9080000}"/>
    <cellStyle name="Comma 10 4" xfId="842" xr:uid="{00000000-0005-0000-0000-0000CA080000}"/>
    <cellStyle name="Comma 10 4 2" xfId="2529" xr:uid="{00000000-0005-0000-0000-0000CB080000}"/>
    <cellStyle name="Comma 10 4 2 2" xfId="3930" xr:uid="{00000000-0005-0000-0000-0000CC080000}"/>
    <cellStyle name="Comma 10 4 3" xfId="4870" xr:uid="{00000000-0005-0000-0000-0000CD080000}"/>
    <cellStyle name="Comma 10 4 4" xfId="5550" xr:uid="{00000000-0005-0000-0000-0000CE080000}"/>
    <cellStyle name="Comma 10 5" xfId="1317" xr:uid="{00000000-0005-0000-0000-0000CF080000}"/>
    <cellStyle name="Comma 10 5 2" xfId="2530" xr:uid="{00000000-0005-0000-0000-0000D0080000}"/>
    <cellStyle name="Comma 10 5 3" xfId="4871" xr:uid="{00000000-0005-0000-0000-0000D1080000}"/>
    <cellStyle name="Comma 10 5 4" xfId="5551" xr:uid="{00000000-0005-0000-0000-0000D2080000}"/>
    <cellStyle name="Comma 10 6" xfId="2531" xr:uid="{00000000-0005-0000-0000-0000D3080000}"/>
    <cellStyle name="Comma 10 7" xfId="2532" xr:uid="{00000000-0005-0000-0000-0000D4080000}"/>
    <cellStyle name="Comma 10 8" xfId="2533" xr:uid="{00000000-0005-0000-0000-0000D5080000}"/>
    <cellStyle name="Comma 10 9" xfId="2534" xr:uid="{00000000-0005-0000-0000-0000D6080000}"/>
    <cellStyle name="Comma 10_Anuario de Estadisticas Economicas 2010_Sector Servicios 2" xfId="91" xr:uid="{00000000-0005-0000-0000-0000D7080000}"/>
    <cellStyle name="Comma 11" xfId="92" xr:uid="{00000000-0005-0000-0000-0000D8080000}"/>
    <cellStyle name="Comma 11 2" xfId="1318" xr:uid="{00000000-0005-0000-0000-0000D9080000}"/>
    <cellStyle name="Comma 11 2 2" xfId="2536" xr:uid="{00000000-0005-0000-0000-0000DA080000}"/>
    <cellStyle name="Comma 11 2 3" xfId="2512" xr:uid="{00000000-0005-0000-0000-0000DB080000}"/>
    <cellStyle name="Comma 11 2 4" xfId="2800" xr:uid="{00000000-0005-0000-0000-0000DC080000}"/>
    <cellStyle name="Comma 11 2 5" xfId="2839" xr:uid="{00000000-0005-0000-0000-0000DD080000}"/>
    <cellStyle name="Comma 11 2 6" xfId="2871" xr:uid="{00000000-0005-0000-0000-0000DE080000}"/>
    <cellStyle name="Comma 11 3" xfId="3541" xr:uid="{00000000-0005-0000-0000-0000DF080000}"/>
    <cellStyle name="Comma 11 4" xfId="4208" xr:uid="{00000000-0005-0000-0000-0000E0080000}"/>
    <cellStyle name="Comma 11 5" xfId="4921" xr:uid="{00000000-0005-0000-0000-0000E1080000}"/>
    <cellStyle name="Comma 12" xfId="93" xr:uid="{00000000-0005-0000-0000-0000E2080000}"/>
    <cellStyle name="Comma 12 2" xfId="1319" xr:uid="{00000000-0005-0000-0000-0000E3080000}"/>
    <cellStyle name="Comma 12 3" xfId="3542" xr:uid="{00000000-0005-0000-0000-0000E4080000}"/>
    <cellStyle name="Comma 12 4" xfId="4209" xr:uid="{00000000-0005-0000-0000-0000E5080000}"/>
    <cellStyle name="Comma 12 5" xfId="4920" xr:uid="{00000000-0005-0000-0000-0000E6080000}"/>
    <cellStyle name="Comma 13" xfId="94" xr:uid="{00000000-0005-0000-0000-0000E7080000}"/>
    <cellStyle name="Comma 13 2" xfId="1320" xr:uid="{00000000-0005-0000-0000-0000E8080000}"/>
    <cellStyle name="Comma 13 3" xfId="3543" xr:uid="{00000000-0005-0000-0000-0000E9080000}"/>
    <cellStyle name="Comma 13 4" xfId="4210" xr:uid="{00000000-0005-0000-0000-0000EA080000}"/>
    <cellStyle name="Comma 13 5" xfId="4919" xr:uid="{00000000-0005-0000-0000-0000EB080000}"/>
    <cellStyle name="Comma 14" xfId="95" xr:uid="{00000000-0005-0000-0000-0000EC080000}"/>
    <cellStyle name="Comma 14 2" xfId="1321" xr:uid="{00000000-0005-0000-0000-0000ED080000}"/>
    <cellStyle name="Comma 14 3" xfId="3544" xr:uid="{00000000-0005-0000-0000-0000EE080000}"/>
    <cellStyle name="Comma 14 4" xfId="4211" xr:uid="{00000000-0005-0000-0000-0000EF080000}"/>
    <cellStyle name="Comma 14 5" xfId="4810" xr:uid="{00000000-0005-0000-0000-0000F0080000}"/>
    <cellStyle name="Comma 15" xfId="96" xr:uid="{00000000-0005-0000-0000-0000F1080000}"/>
    <cellStyle name="Comma 15 2" xfId="97" xr:uid="{00000000-0005-0000-0000-0000F2080000}"/>
    <cellStyle name="Comma 15 2 2" xfId="2172" xr:uid="{00000000-0005-0000-0000-0000F3080000}"/>
    <cellStyle name="Comma 15 2 2 2" xfId="3546" xr:uid="{00000000-0005-0000-0000-0000F4080000}"/>
    <cellStyle name="Comma 15 2 3" xfId="4674" xr:uid="{00000000-0005-0000-0000-0000F5080000}"/>
    <cellStyle name="Comma 15 2 4" xfId="4672" xr:uid="{00000000-0005-0000-0000-0000F6080000}"/>
    <cellStyle name="Comma 15 3" xfId="841" xr:uid="{00000000-0005-0000-0000-0000F7080000}"/>
    <cellStyle name="Comma 15 3 2" xfId="3545" xr:uid="{00000000-0005-0000-0000-0000F8080000}"/>
    <cellStyle name="Comma 15 3 2 2" xfId="3929" xr:uid="{00000000-0005-0000-0000-0000F9080000}"/>
    <cellStyle name="Comma 15 4" xfId="1322" xr:uid="{00000000-0005-0000-0000-0000FA080000}"/>
    <cellStyle name="Comma 15 5" xfId="4212" xr:uid="{00000000-0005-0000-0000-0000FB080000}"/>
    <cellStyle name="Comma 15 6" xfId="4809" xr:uid="{00000000-0005-0000-0000-0000FC080000}"/>
    <cellStyle name="Comma 15_Anuario de Estadisticas Economicas 2010_Sector Servicios 2" xfId="98" xr:uid="{00000000-0005-0000-0000-0000FD080000}"/>
    <cellStyle name="Comma 16" xfId="99" xr:uid="{00000000-0005-0000-0000-0000FE080000}"/>
    <cellStyle name="Comma 16 2" xfId="1323" xr:uid="{00000000-0005-0000-0000-0000FF080000}"/>
    <cellStyle name="Comma 16 3" xfId="4213" xr:uid="{00000000-0005-0000-0000-000000090000}"/>
    <cellStyle name="Comma 16 4" xfId="4528" xr:uid="{00000000-0005-0000-0000-000001090000}"/>
    <cellStyle name="Comma 17" xfId="100" xr:uid="{00000000-0005-0000-0000-000002090000}"/>
    <cellStyle name="Comma 17 2" xfId="1324" xr:uid="{00000000-0005-0000-0000-000003090000}"/>
    <cellStyle name="Comma 17 3" xfId="4214" xr:uid="{00000000-0005-0000-0000-000004090000}"/>
    <cellStyle name="Comma 17 4" xfId="4808" xr:uid="{00000000-0005-0000-0000-000005090000}"/>
    <cellStyle name="Comma 18" xfId="101" xr:uid="{00000000-0005-0000-0000-000006090000}"/>
    <cellStyle name="Comma 18 2" xfId="1325" xr:uid="{00000000-0005-0000-0000-000007090000}"/>
    <cellStyle name="Comma 18 3" xfId="4215" xr:uid="{00000000-0005-0000-0000-000008090000}"/>
    <cellStyle name="Comma 18 4" xfId="4527" xr:uid="{00000000-0005-0000-0000-000009090000}"/>
    <cellStyle name="Comma 19" xfId="102" xr:uid="{00000000-0005-0000-0000-00000A090000}"/>
    <cellStyle name="Comma 19 2" xfId="1326" xr:uid="{00000000-0005-0000-0000-00000B090000}"/>
    <cellStyle name="Comma 19 3" xfId="4216" xr:uid="{00000000-0005-0000-0000-00000C090000}"/>
    <cellStyle name="Comma 19 4" xfId="4526" xr:uid="{00000000-0005-0000-0000-00000D090000}"/>
    <cellStyle name="Comma 2" xfId="103" xr:uid="{00000000-0005-0000-0000-00000E090000}"/>
    <cellStyle name="Comma 2 10" xfId="2544" xr:uid="{00000000-0005-0000-0000-00000F090000}"/>
    <cellStyle name="Comma 2 11" xfId="2545" xr:uid="{00000000-0005-0000-0000-000010090000}"/>
    <cellStyle name="Comma 2 12" xfId="2546" xr:uid="{00000000-0005-0000-0000-000011090000}"/>
    <cellStyle name="Comma 2 13" xfId="2547" xr:uid="{00000000-0005-0000-0000-000012090000}"/>
    <cellStyle name="Comma 2 14" xfId="2548" xr:uid="{00000000-0005-0000-0000-000013090000}"/>
    <cellStyle name="Comma 2 15" xfId="2549" xr:uid="{00000000-0005-0000-0000-000014090000}"/>
    <cellStyle name="Comma 2 16" xfId="2550" xr:uid="{00000000-0005-0000-0000-000015090000}"/>
    <cellStyle name="Comma 2 17" xfId="2551" xr:uid="{00000000-0005-0000-0000-000016090000}"/>
    <cellStyle name="Comma 2 18" xfId="3547" xr:uid="{00000000-0005-0000-0000-000017090000}"/>
    <cellStyle name="Comma 2 19" xfId="4217" xr:uid="{00000000-0005-0000-0000-000018090000}"/>
    <cellStyle name="Comma 2 2" xfId="104" xr:uid="{00000000-0005-0000-0000-000019090000}"/>
    <cellStyle name="Comma 2 2 10" xfId="2552" xr:uid="{00000000-0005-0000-0000-00001A090000}"/>
    <cellStyle name="Comma 2 2 10 2" xfId="4877" xr:uid="{00000000-0005-0000-0000-00001B090000}"/>
    <cellStyle name="Comma 2 2 10 3" xfId="5552" xr:uid="{00000000-0005-0000-0000-00001C090000}"/>
    <cellStyle name="Comma 2 2 11" xfId="2516" xr:uid="{00000000-0005-0000-0000-00001D090000}"/>
    <cellStyle name="Comma 2 2 11 2" xfId="4865" xr:uid="{00000000-0005-0000-0000-00001E090000}"/>
    <cellStyle name="Comma 2 2 11 3" xfId="5547" xr:uid="{00000000-0005-0000-0000-00001F090000}"/>
    <cellStyle name="Comma 2 2 12" xfId="2780" xr:uid="{00000000-0005-0000-0000-000020090000}"/>
    <cellStyle name="Comma 2 2 12 2" xfId="4984" xr:uid="{00000000-0005-0000-0000-000021090000}"/>
    <cellStyle name="Comma 2 2 12 3" xfId="5580" xr:uid="{00000000-0005-0000-0000-000022090000}"/>
    <cellStyle name="Comma 2 2 13" xfId="2633" xr:uid="{00000000-0005-0000-0000-000023090000}"/>
    <cellStyle name="Comma 2 2 13 2" xfId="4906" xr:uid="{00000000-0005-0000-0000-000024090000}"/>
    <cellStyle name="Comma 2 2 13 3" xfId="5559" xr:uid="{00000000-0005-0000-0000-000025090000}"/>
    <cellStyle name="Comma 2 2 14" xfId="2811" xr:uid="{00000000-0005-0000-0000-000026090000}"/>
    <cellStyle name="Comma 2 2 14 2" xfId="5004" xr:uid="{00000000-0005-0000-0000-000027090000}"/>
    <cellStyle name="Comma 2 2 14 3" xfId="5588" xr:uid="{00000000-0005-0000-0000-000028090000}"/>
    <cellStyle name="Comma 2 2 15" xfId="3548" xr:uid="{00000000-0005-0000-0000-000029090000}"/>
    <cellStyle name="Comma 2 2 16" xfId="4218" xr:uid="{00000000-0005-0000-0000-00002A090000}"/>
    <cellStyle name="Comma 2 2 17" xfId="4525" xr:uid="{00000000-0005-0000-0000-00002B090000}"/>
    <cellStyle name="Comma 2 2 2" xfId="105" xr:uid="{00000000-0005-0000-0000-00002C090000}"/>
    <cellStyle name="Comma 2 2 2 2" xfId="106" xr:uid="{00000000-0005-0000-0000-00002D090000}"/>
    <cellStyle name="Comma 2 2 2 2 2" xfId="107" xr:uid="{00000000-0005-0000-0000-00002E090000}"/>
    <cellStyle name="Comma 2 2 2 2 2 2" xfId="108" xr:uid="{00000000-0005-0000-0000-00002F090000}"/>
    <cellStyle name="Comma 2 2 2 2 2 2 2" xfId="109" xr:uid="{00000000-0005-0000-0000-000030090000}"/>
    <cellStyle name="Comma 2 2 2 2 2 2 2 2" xfId="110" xr:uid="{00000000-0005-0000-0000-000031090000}"/>
    <cellStyle name="Comma 2 2 2 2 2 2 2 2 2" xfId="111" xr:uid="{00000000-0005-0000-0000-000032090000}"/>
    <cellStyle name="Comma 2 2 2 2 2 2 2 2 2 2" xfId="112" xr:uid="{00000000-0005-0000-0000-000033090000}"/>
    <cellStyle name="Comma 2 2 2 2 2 2 2 2 2 2 2" xfId="113" xr:uid="{00000000-0005-0000-0000-000034090000}"/>
    <cellStyle name="Comma 2 2 2 2 2 2 2 2 2 2 2 2" xfId="114" xr:uid="{00000000-0005-0000-0000-000035090000}"/>
    <cellStyle name="Comma 2 2 2 2 2 2 2 2 2 2 2 3" xfId="1333" xr:uid="{00000000-0005-0000-0000-000036090000}"/>
    <cellStyle name="Comma 2 2 2 2 2 2 2 2 2 2 2 4" xfId="4223" xr:uid="{00000000-0005-0000-0000-000037090000}"/>
    <cellStyle name="Comma 2 2 2 2 2 2 2 2 2 2 2 5" xfId="4803" xr:uid="{00000000-0005-0000-0000-000038090000}"/>
    <cellStyle name="Comma 2 2 2 2 2 2 2 2 2 3" xfId="115" xr:uid="{00000000-0005-0000-0000-000039090000}"/>
    <cellStyle name="Comma 2 2 2 2 2 2 2 2 2 4" xfId="1332" xr:uid="{00000000-0005-0000-0000-00003A090000}"/>
    <cellStyle name="Comma 2 2 2 2 2 2 2 2 2 5" xfId="4222" xr:uid="{00000000-0005-0000-0000-00003B090000}"/>
    <cellStyle name="Comma 2 2 2 2 2 2 2 2 2 6" xfId="4804" xr:uid="{00000000-0005-0000-0000-00003C090000}"/>
    <cellStyle name="Comma 2 2 2 2 2 2 2 2 3" xfId="116" xr:uid="{00000000-0005-0000-0000-00003D090000}"/>
    <cellStyle name="Comma 2 2 2 2 2 2 2 2 3 2" xfId="117" xr:uid="{00000000-0005-0000-0000-00003E090000}"/>
    <cellStyle name="Comma 2 2 2 2 2 2 2 2 3 3" xfId="1334" xr:uid="{00000000-0005-0000-0000-00003F090000}"/>
    <cellStyle name="Comma 2 2 2 2 2 2 2 2 3 4" xfId="4224" xr:uid="{00000000-0005-0000-0000-000040090000}"/>
    <cellStyle name="Comma 2 2 2 2 2 2 2 2 3 5" xfId="4523" xr:uid="{00000000-0005-0000-0000-000041090000}"/>
    <cellStyle name="Comma 2 2 2 2 2 2 2 3" xfId="118" xr:uid="{00000000-0005-0000-0000-000042090000}"/>
    <cellStyle name="Comma 2 2 2 2 2 2 2 3 2" xfId="119" xr:uid="{00000000-0005-0000-0000-000043090000}"/>
    <cellStyle name="Comma 2 2 2 2 2 2 2 3 2 2" xfId="120" xr:uid="{00000000-0005-0000-0000-000044090000}"/>
    <cellStyle name="Comma 2 2 2 2 2 2 2 3 2 3" xfId="1335" xr:uid="{00000000-0005-0000-0000-000045090000}"/>
    <cellStyle name="Comma 2 2 2 2 2 2 2 3 2 4" xfId="4225" xr:uid="{00000000-0005-0000-0000-000046090000}"/>
    <cellStyle name="Comma 2 2 2 2 2 2 2 3 2 5" xfId="4802" xr:uid="{00000000-0005-0000-0000-000047090000}"/>
    <cellStyle name="Comma 2 2 2 2 2 2 2 4" xfId="121" xr:uid="{00000000-0005-0000-0000-000048090000}"/>
    <cellStyle name="Comma 2 2 2 2 2 2 2 5" xfId="1331" xr:uid="{00000000-0005-0000-0000-000049090000}"/>
    <cellStyle name="Comma 2 2 2 2 2 2 2 6" xfId="4221" xr:uid="{00000000-0005-0000-0000-00004A090000}"/>
    <cellStyle name="Comma 2 2 2 2 2 2 2 7" xfId="4805" xr:uid="{00000000-0005-0000-0000-00004B090000}"/>
    <cellStyle name="Comma 2 2 2 2 2 2 3" xfId="122" xr:uid="{00000000-0005-0000-0000-00004C090000}"/>
    <cellStyle name="Comma 2 2 2 2 2 2 3 2" xfId="123" xr:uid="{00000000-0005-0000-0000-00004D090000}"/>
    <cellStyle name="Comma 2 2 2 2 2 2 3 2 2" xfId="124" xr:uid="{00000000-0005-0000-0000-00004E090000}"/>
    <cellStyle name="Comma 2 2 2 2 2 2 3 2 2 2" xfId="125" xr:uid="{00000000-0005-0000-0000-00004F090000}"/>
    <cellStyle name="Comma 2 2 2 2 2 2 3 2 2 3" xfId="1337" xr:uid="{00000000-0005-0000-0000-000050090000}"/>
    <cellStyle name="Comma 2 2 2 2 2 2 3 2 2 4" xfId="4227" xr:uid="{00000000-0005-0000-0000-000051090000}"/>
    <cellStyle name="Comma 2 2 2 2 2 2 3 2 2 5" xfId="4521" xr:uid="{00000000-0005-0000-0000-000052090000}"/>
    <cellStyle name="Comma 2 2 2 2 2 2 3 3" xfId="126" xr:uid="{00000000-0005-0000-0000-000053090000}"/>
    <cellStyle name="Comma 2 2 2 2 2 2 3 4" xfId="1336" xr:uid="{00000000-0005-0000-0000-000054090000}"/>
    <cellStyle name="Comma 2 2 2 2 2 2 3 5" xfId="4226" xr:uid="{00000000-0005-0000-0000-000055090000}"/>
    <cellStyle name="Comma 2 2 2 2 2 2 3 6" xfId="4522" xr:uid="{00000000-0005-0000-0000-000056090000}"/>
    <cellStyle name="Comma 2 2 2 2 2 2 4" xfId="127" xr:uid="{00000000-0005-0000-0000-000057090000}"/>
    <cellStyle name="Comma 2 2 2 2 2 2 4 2" xfId="128" xr:uid="{00000000-0005-0000-0000-000058090000}"/>
    <cellStyle name="Comma 2 2 2 2 2 2 4 3" xfId="1338" xr:uid="{00000000-0005-0000-0000-000059090000}"/>
    <cellStyle name="Comma 2 2 2 2 2 2 4 4" xfId="4228" xr:uid="{00000000-0005-0000-0000-00005A090000}"/>
    <cellStyle name="Comma 2 2 2 2 2 2 4 5" xfId="4520" xr:uid="{00000000-0005-0000-0000-00005B090000}"/>
    <cellStyle name="Comma 2 2 2 2 2 3" xfId="129" xr:uid="{00000000-0005-0000-0000-00005C090000}"/>
    <cellStyle name="Comma 2 2 2 2 2 3 2" xfId="130" xr:uid="{00000000-0005-0000-0000-00005D090000}"/>
    <cellStyle name="Comma 2 2 2 2 2 3 2 2" xfId="131" xr:uid="{00000000-0005-0000-0000-00005E090000}"/>
    <cellStyle name="Comma 2 2 2 2 2 3 2 2 2" xfId="132" xr:uid="{00000000-0005-0000-0000-00005F090000}"/>
    <cellStyle name="Comma 2 2 2 2 2 3 2 2 2 2" xfId="133" xr:uid="{00000000-0005-0000-0000-000060090000}"/>
    <cellStyle name="Comma 2 2 2 2 2 3 2 2 2 3" xfId="1340" xr:uid="{00000000-0005-0000-0000-000061090000}"/>
    <cellStyle name="Comma 2 2 2 2 2 3 2 2 2 4" xfId="4230" xr:uid="{00000000-0005-0000-0000-000062090000}"/>
    <cellStyle name="Comma 2 2 2 2 2 3 2 2 2 5" xfId="4518" xr:uid="{00000000-0005-0000-0000-000063090000}"/>
    <cellStyle name="Comma 2 2 2 2 2 3 2 3" xfId="134" xr:uid="{00000000-0005-0000-0000-000064090000}"/>
    <cellStyle name="Comma 2 2 2 2 2 3 2 4" xfId="1339" xr:uid="{00000000-0005-0000-0000-000065090000}"/>
    <cellStyle name="Comma 2 2 2 2 2 3 2 5" xfId="4229" xr:uid="{00000000-0005-0000-0000-000066090000}"/>
    <cellStyle name="Comma 2 2 2 2 2 3 2 6" xfId="4519" xr:uid="{00000000-0005-0000-0000-000067090000}"/>
    <cellStyle name="Comma 2 2 2 2 2 3 3" xfId="135" xr:uid="{00000000-0005-0000-0000-000068090000}"/>
    <cellStyle name="Comma 2 2 2 2 2 3 3 2" xfId="136" xr:uid="{00000000-0005-0000-0000-000069090000}"/>
    <cellStyle name="Comma 2 2 2 2 2 3 3 3" xfId="1341" xr:uid="{00000000-0005-0000-0000-00006A090000}"/>
    <cellStyle name="Comma 2 2 2 2 2 3 3 4" xfId="4231" xr:uid="{00000000-0005-0000-0000-00006B090000}"/>
    <cellStyle name="Comma 2 2 2 2 2 3 3 5" xfId="4801" xr:uid="{00000000-0005-0000-0000-00006C090000}"/>
    <cellStyle name="Comma 2 2 2 2 2 4" xfId="137" xr:uid="{00000000-0005-0000-0000-00006D090000}"/>
    <cellStyle name="Comma 2 2 2 2 2 4 2" xfId="138" xr:uid="{00000000-0005-0000-0000-00006E090000}"/>
    <cellStyle name="Comma 2 2 2 2 2 4 2 2" xfId="139" xr:uid="{00000000-0005-0000-0000-00006F090000}"/>
    <cellStyle name="Comma 2 2 2 2 2 4 2 3" xfId="1342" xr:uid="{00000000-0005-0000-0000-000070090000}"/>
    <cellStyle name="Comma 2 2 2 2 2 4 2 4" xfId="4232" xr:uid="{00000000-0005-0000-0000-000071090000}"/>
    <cellStyle name="Comma 2 2 2 2 2 4 2 5" xfId="4800" xr:uid="{00000000-0005-0000-0000-000072090000}"/>
    <cellStyle name="Comma 2 2 2 2 2 5" xfId="140" xr:uid="{00000000-0005-0000-0000-000073090000}"/>
    <cellStyle name="Comma 2 2 2 2 2 6" xfId="1330" xr:uid="{00000000-0005-0000-0000-000074090000}"/>
    <cellStyle name="Comma 2 2 2 2 2 7" xfId="4220" xr:uid="{00000000-0005-0000-0000-000075090000}"/>
    <cellStyle name="Comma 2 2 2 2 2 8" xfId="4524" xr:uid="{00000000-0005-0000-0000-000076090000}"/>
    <cellStyle name="Comma 2 2 2 2 3" xfId="141" xr:uid="{00000000-0005-0000-0000-000077090000}"/>
    <cellStyle name="Comma 2 2 2 2 3 2" xfId="142" xr:uid="{00000000-0005-0000-0000-000078090000}"/>
    <cellStyle name="Comma 2 2 2 2 3 2 2" xfId="143" xr:uid="{00000000-0005-0000-0000-000079090000}"/>
    <cellStyle name="Comma 2 2 2 2 3 2 2 2" xfId="144" xr:uid="{00000000-0005-0000-0000-00007A090000}"/>
    <cellStyle name="Comma 2 2 2 2 3 2 2 2 2" xfId="145" xr:uid="{00000000-0005-0000-0000-00007B090000}"/>
    <cellStyle name="Comma 2 2 2 2 3 2 2 2 2 2" xfId="146" xr:uid="{00000000-0005-0000-0000-00007C090000}"/>
    <cellStyle name="Comma 2 2 2 2 3 2 2 2 2 3" xfId="1345" xr:uid="{00000000-0005-0000-0000-00007D090000}"/>
    <cellStyle name="Comma 2 2 2 2 3 2 2 2 2 4" xfId="4235" xr:uid="{00000000-0005-0000-0000-00007E090000}"/>
    <cellStyle name="Comma 2 2 2 2 3 2 2 2 2 5" xfId="4514" xr:uid="{00000000-0005-0000-0000-00007F090000}"/>
    <cellStyle name="Comma 2 2 2 2 3 2 2 3" xfId="147" xr:uid="{00000000-0005-0000-0000-000080090000}"/>
    <cellStyle name="Comma 2 2 2 2 3 2 2 4" xfId="1344" xr:uid="{00000000-0005-0000-0000-000081090000}"/>
    <cellStyle name="Comma 2 2 2 2 3 2 2 5" xfId="4234" xr:uid="{00000000-0005-0000-0000-000082090000}"/>
    <cellStyle name="Comma 2 2 2 2 3 2 2 6" xfId="4515" xr:uid="{00000000-0005-0000-0000-000083090000}"/>
    <cellStyle name="Comma 2 2 2 2 3 2 3" xfId="148" xr:uid="{00000000-0005-0000-0000-000084090000}"/>
    <cellStyle name="Comma 2 2 2 2 3 2 3 2" xfId="149" xr:uid="{00000000-0005-0000-0000-000085090000}"/>
    <cellStyle name="Comma 2 2 2 2 3 2 3 3" xfId="1346" xr:uid="{00000000-0005-0000-0000-000086090000}"/>
    <cellStyle name="Comma 2 2 2 2 3 2 3 4" xfId="4236" xr:uid="{00000000-0005-0000-0000-000087090000}"/>
    <cellStyle name="Comma 2 2 2 2 3 2 3 5" xfId="4798" xr:uid="{00000000-0005-0000-0000-000088090000}"/>
    <cellStyle name="Comma 2 2 2 2 3 3" xfId="150" xr:uid="{00000000-0005-0000-0000-000089090000}"/>
    <cellStyle name="Comma 2 2 2 2 3 3 2" xfId="151" xr:uid="{00000000-0005-0000-0000-00008A090000}"/>
    <cellStyle name="Comma 2 2 2 2 3 3 2 2" xfId="152" xr:uid="{00000000-0005-0000-0000-00008B090000}"/>
    <cellStyle name="Comma 2 2 2 2 3 3 2 3" xfId="1347" xr:uid="{00000000-0005-0000-0000-00008C090000}"/>
    <cellStyle name="Comma 2 2 2 2 3 3 2 4" xfId="4237" xr:uid="{00000000-0005-0000-0000-00008D090000}"/>
    <cellStyle name="Comma 2 2 2 2 3 3 2 5" xfId="4513" xr:uid="{00000000-0005-0000-0000-00008E090000}"/>
    <cellStyle name="Comma 2 2 2 2 3 4" xfId="153" xr:uid="{00000000-0005-0000-0000-00008F090000}"/>
    <cellStyle name="Comma 2 2 2 2 3 5" xfId="1343" xr:uid="{00000000-0005-0000-0000-000090090000}"/>
    <cellStyle name="Comma 2 2 2 2 3 6" xfId="4233" xr:uid="{00000000-0005-0000-0000-000091090000}"/>
    <cellStyle name="Comma 2 2 2 2 3 7" xfId="4799" xr:uid="{00000000-0005-0000-0000-000092090000}"/>
    <cellStyle name="Comma 2 2 2 2 4" xfId="154" xr:uid="{00000000-0005-0000-0000-000093090000}"/>
    <cellStyle name="Comma 2 2 2 2 4 2" xfId="155" xr:uid="{00000000-0005-0000-0000-000094090000}"/>
    <cellStyle name="Comma 2 2 2 2 4 2 2" xfId="156" xr:uid="{00000000-0005-0000-0000-000095090000}"/>
    <cellStyle name="Comma 2 2 2 2 4 2 2 2" xfId="157" xr:uid="{00000000-0005-0000-0000-000096090000}"/>
    <cellStyle name="Comma 2 2 2 2 4 2 2 3" xfId="1349" xr:uid="{00000000-0005-0000-0000-000097090000}"/>
    <cellStyle name="Comma 2 2 2 2 4 2 2 4" xfId="4239" xr:uid="{00000000-0005-0000-0000-000098090000}"/>
    <cellStyle name="Comma 2 2 2 2 4 2 2 5" xfId="4796" xr:uid="{00000000-0005-0000-0000-000099090000}"/>
    <cellStyle name="Comma 2 2 2 2 4 3" xfId="158" xr:uid="{00000000-0005-0000-0000-00009A090000}"/>
    <cellStyle name="Comma 2 2 2 2 4 4" xfId="1348" xr:uid="{00000000-0005-0000-0000-00009B090000}"/>
    <cellStyle name="Comma 2 2 2 2 4 5" xfId="4238" xr:uid="{00000000-0005-0000-0000-00009C090000}"/>
    <cellStyle name="Comma 2 2 2 2 4 6" xfId="4797" xr:uid="{00000000-0005-0000-0000-00009D090000}"/>
    <cellStyle name="Comma 2 2 2 2 5" xfId="159" xr:uid="{00000000-0005-0000-0000-00009E090000}"/>
    <cellStyle name="Comma 2 2 2 2 5 2" xfId="160" xr:uid="{00000000-0005-0000-0000-00009F090000}"/>
    <cellStyle name="Comma 2 2 2 2 5 3" xfId="1350" xr:uid="{00000000-0005-0000-0000-0000A0090000}"/>
    <cellStyle name="Comma 2 2 2 2 5 4" xfId="4240" xr:uid="{00000000-0005-0000-0000-0000A1090000}"/>
    <cellStyle name="Comma 2 2 2 2 5 5" xfId="4795" xr:uid="{00000000-0005-0000-0000-0000A2090000}"/>
    <cellStyle name="Comma 2 2 2 3" xfId="161" xr:uid="{00000000-0005-0000-0000-0000A3090000}"/>
    <cellStyle name="Comma 2 2 2 3 2" xfId="162" xr:uid="{00000000-0005-0000-0000-0000A4090000}"/>
    <cellStyle name="Comma 2 2 2 3 2 2" xfId="163" xr:uid="{00000000-0005-0000-0000-0000A5090000}"/>
    <cellStyle name="Comma 2 2 2 3 2 2 2" xfId="164" xr:uid="{00000000-0005-0000-0000-0000A6090000}"/>
    <cellStyle name="Comma 2 2 2 3 2 2 2 2" xfId="165" xr:uid="{00000000-0005-0000-0000-0000A7090000}"/>
    <cellStyle name="Comma 2 2 2 3 2 2 2 2 2" xfId="166" xr:uid="{00000000-0005-0000-0000-0000A8090000}"/>
    <cellStyle name="Comma 2 2 2 3 2 2 2 2 2 2" xfId="167" xr:uid="{00000000-0005-0000-0000-0000A9090000}"/>
    <cellStyle name="Comma 2 2 2 3 2 2 2 2 2 3" xfId="1353" xr:uid="{00000000-0005-0000-0000-0000AA090000}"/>
    <cellStyle name="Comma 2 2 2 3 2 2 2 2 2 4" xfId="4243" xr:uid="{00000000-0005-0000-0000-0000AB090000}"/>
    <cellStyle name="Comma 2 2 2 3 2 2 2 2 2 5" xfId="4793" xr:uid="{00000000-0005-0000-0000-0000AC090000}"/>
    <cellStyle name="Comma 2 2 2 3 2 2 2 3" xfId="168" xr:uid="{00000000-0005-0000-0000-0000AD090000}"/>
    <cellStyle name="Comma 2 2 2 3 2 2 2 4" xfId="1352" xr:uid="{00000000-0005-0000-0000-0000AE090000}"/>
    <cellStyle name="Comma 2 2 2 3 2 2 2 5" xfId="4242" xr:uid="{00000000-0005-0000-0000-0000AF090000}"/>
    <cellStyle name="Comma 2 2 2 3 2 2 2 6" xfId="4794" xr:uid="{00000000-0005-0000-0000-0000B0090000}"/>
    <cellStyle name="Comma 2 2 2 3 2 2 3" xfId="169" xr:uid="{00000000-0005-0000-0000-0000B1090000}"/>
    <cellStyle name="Comma 2 2 2 3 2 2 3 2" xfId="170" xr:uid="{00000000-0005-0000-0000-0000B2090000}"/>
    <cellStyle name="Comma 2 2 2 3 2 2 3 3" xfId="1354" xr:uid="{00000000-0005-0000-0000-0000B3090000}"/>
    <cellStyle name="Comma 2 2 2 3 2 2 3 4" xfId="4244" xr:uid="{00000000-0005-0000-0000-0000B4090000}"/>
    <cellStyle name="Comma 2 2 2 3 2 2 3 5" xfId="4505" xr:uid="{00000000-0005-0000-0000-0000B5090000}"/>
    <cellStyle name="Comma 2 2 2 3 2 3" xfId="171" xr:uid="{00000000-0005-0000-0000-0000B6090000}"/>
    <cellStyle name="Comma 2 2 2 3 2 3 2" xfId="172" xr:uid="{00000000-0005-0000-0000-0000B7090000}"/>
    <cellStyle name="Comma 2 2 2 3 2 3 2 2" xfId="173" xr:uid="{00000000-0005-0000-0000-0000B8090000}"/>
    <cellStyle name="Comma 2 2 2 3 2 3 2 3" xfId="1355" xr:uid="{00000000-0005-0000-0000-0000B9090000}"/>
    <cellStyle name="Comma 2 2 2 3 2 3 2 4" xfId="4245" xr:uid="{00000000-0005-0000-0000-0000BA090000}"/>
    <cellStyle name="Comma 2 2 2 3 2 3 2 5" xfId="4501" xr:uid="{00000000-0005-0000-0000-0000BB090000}"/>
    <cellStyle name="Comma 2 2 2 3 2 4" xfId="174" xr:uid="{00000000-0005-0000-0000-0000BC090000}"/>
    <cellStyle name="Comma 2 2 2 3 2 5" xfId="1351" xr:uid="{00000000-0005-0000-0000-0000BD090000}"/>
    <cellStyle name="Comma 2 2 2 3 2 6" xfId="4241" xr:uid="{00000000-0005-0000-0000-0000BE090000}"/>
    <cellStyle name="Comma 2 2 2 3 2 7" xfId="4509" xr:uid="{00000000-0005-0000-0000-0000BF090000}"/>
    <cellStyle name="Comma 2 2 2 3 3" xfId="175" xr:uid="{00000000-0005-0000-0000-0000C0090000}"/>
    <cellStyle name="Comma 2 2 2 3 3 2" xfId="176" xr:uid="{00000000-0005-0000-0000-0000C1090000}"/>
    <cellStyle name="Comma 2 2 2 3 3 2 2" xfId="177" xr:uid="{00000000-0005-0000-0000-0000C2090000}"/>
    <cellStyle name="Comma 2 2 2 3 3 2 2 2" xfId="178" xr:uid="{00000000-0005-0000-0000-0000C3090000}"/>
    <cellStyle name="Comma 2 2 2 3 3 2 2 3" xfId="1357" xr:uid="{00000000-0005-0000-0000-0000C4090000}"/>
    <cellStyle name="Comma 2 2 2 3 3 2 2 4" xfId="4247" xr:uid="{00000000-0005-0000-0000-0000C5090000}"/>
    <cellStyle name="Comma 2 2 2 3 3 2 2 5" xfId="4791" xr:uid="{00000000-0005-0000-0000-0000C6090000}"/>
    <cellStyle name="Comma 2 2 2 3 3 3" xfId="179" xr:uid="{00000000-0005-0000-0000-0000C7090000}"/>
    <cellStyle name="Comma 2 2 2 3 3 4" xfId="1356" xr:uid="{00000000-0005-0000-0000-0000C8090000}"/>
    <cellStyle name="Comma 2 2 2 3 3 5" xfId="4246" xr:uid="{00000000-0005-0000-0000-0000C9090000}"/>
    <cellStyle name="Comma 2 2 2 3 3 6" xfId="4792" xr:uid="{00000000-0005-0000-0000-0000CA090000}"/>
    <cellStyle name="Comma 2 2 2 3 4" xfId="180" xr:uid="{00000000-0005-0000-0000-0000CB090000}"/>
    <cellStyle name="Comma 2 2 2 3 4 2" xfId="181" xr:uid="{00000000-0005-0000-0000-0000CC090000}"/>
    <cellStyle name="Comma 2 2 2 3 4 3" xfId="1358" xr:uid="{00000000-0005-0000-0000-0000CD090000}"/>
    <cellStyle name="Comma 2 2 2 3 4 4" xfId="4248" xr:uid="{00000000-0005-0000-0000-0000CE090000}"/>
    <cellStyle name="Comma 2 2 2 3 4 5" xfId="4500" xr:uid="{00000000-0005-0000-0000-0000CF090000}"/>
    <cellStyle name="Comma 2 2 2 4" xfId="182" xr:uid="{00000000-0005-0000-0000-0000D0090000}"/>
    <cellStyle name="Comma 2 2 2 4 2" xfId="183" xr:uid="{00000000-0005-0000-0000-0000D1090000}"/>
    <cellStyle name="Comma 2 2 2 4 2 2" xfId="184" xr:uid="{00000000-0005-0000-0000-0000D2090000}"/>
    <cellStyle name="Comma 2 2 2 4 2 2 2" xfId="185" xr:uid="{00000000-0005-0000-0000-0000D3090000}"/>
    <cellStyle name="Comma 2 2 2 4 2 2 2 2" xfId="186" xr:uid="{00000000-0005-0000-0000-0000D4090000}"/>
    <cellStyle name="Comma 2 2 2 4 2 2 2 3" xfId="1360" xr:uid="{00000000-0005-0000-0000-0000D5090000}"/>
    <cellStyle name="Comma 2 2 2 4 2 2 2 4" xfId="4250" xr:uid="{00000000-0005-0000-0000-0000D6090000}"/>
    <cellStyle name="Comma 2 2 2 4 2 2 2 5" xfId="4789" xr:uid="{00000000-0005-0000-0000-0000D7090000}"/>
    <cellStyle name="Comma 2 2 2 4 2 3" xfId="187" xr:uid="{00000000-0005-0000-0000-0000D8090000}"/>
    <cellStyle name="Comma 2 2 2 4 2 4" xfId="1359" xr:uid="{00000000-0005-0000-0000-0000D9090000}"/>
    <cellStyle name="Comma 2 2 2 4 2 5" xfId="4249" xr:uid="{00000000-0005-0000-0000-0000DA090000}"/>
    <cellStyle name="Comma 2 2 2 4 2 6" xfId="4790" xr:uid="{00000000-0005-0000-0000-0000DB090000}"/>
    <cellStyle name="Comma 2 2 2 4 3" xfId="188" xr:uid="{00000000-0005-0000-0000-0000DC090000}"/>
    <cellStyle name="Comma 2 2 2 4 3 2" xfId="189" xr:uid="{00000000-0005-0000-0000-0000DD090000}"/>
    <cellStyle name="Comma 2 2 2 4 3 3" xfId="1361" xr:uid="{00000000-0005-0000-0000-0000DE090000}"/>
    <cellStyle name="Comma 2 2 2 4 3 4" xfId="4251" xr:uid="{00000000-0005-0000-0000-0000DF090000}"/>
    <cellStyle name="Comma 2 2 2 4 3 5" xfId="5291" xr:uid="{00000000-0005-0000-0000-0000E0090000}"/>
    <cellStyle name="Comma 2 2 2 5" xfId="190" xr:uid="{00000000-0005-0000-0000-0000E1090000}"/>
    <cellStyle name="Comma 2 2 2 5 2" xfId="191" xr:uid="{00000000-0005-0000-0000-0000E2090000}"/>
    <cellStyle name="Comma 2 2 2 5 2 2" xfId="192" xr:uid="{00000000-0005-0000-0000-0000E3090000}"/>
    <cellStyle name="Comma 2 2 2 5 2 3" xfId="1362" xr:uid="{00000000-0005-0000-0000-0000E4090000}"/>
    <cellStyle name="Comma 2 2 2 5 2 4" xfId="4252" xr:uid="{00000000-0005-0000-0000-0000E5090000}"/>
    <cellStyle name="Comma 2 2 2 5 2 5" xfId="5348" xr:uid="{00000000-0005-0000-0000-0000E6090000}"/>
    <cellStyle name="Comma 2 2 2 6" xfId="193" xr:uid="{00000000-0005-0000-0000-0000E7090000}"/>
    <cellStyle name="Comma 2 2 2 7" xfId="1329" xr:uid="{00000000-0005-0000-0000-0000E8090000}"/>
    <cellStyle name="Comma 2 2 2 8" xfId="4219" xr:uid="{00000000-0005-0000-0000-0000E9090000}"/>
    <cellStyle name="Comma 2 2 2 9" xfId="4806" xr:uid="{00000000-0005-0000-0000-0000EA090000}"/>
    <cellStyle name="Comma 2 2 3" xfId="194" xr:uid="{00000000-0005-0000-0000-0000EB090000}"/>
    <cellStyle name="Comma 2 2 3 2" xfId="195" xr:uid="{00000000-0005-0000-0000-0000EC090000}"/>
    <cellStyle name="Comma 2 2 3 2 2" xfId="196" xr:uid="{00000000-0005-0000-0000-0000ED090000}"/>
    <cellStyle name="Comma 2 2 3 2 2 2" xfId="197" xr:uid="{00000000-0005-0000-0000-0000EE090000}"/>
    <cellStyle name="Comma 2 2 3 2 2 2 2" xfId="198" xr:uid="{00000000-0005-0000-0000-0000EF090000}"/>
    <cellStyle name="Comma 2 2 3 2 2 2 2 2" xfId="199" xr:uid="{00000000-0005-0000-0000-0000F0090000}"/>
    <cellStyle name="Comma 2 2 3 2 2 2 2 2 2" xfId="200" xr:uid="{00000000-0005-0000-0000-0000F1090000}"/>
    <cellStyle name="Comma 2 2 3 2 2 2 2 2 2 2" xfId="201" xr:uid="{00000000-0005-0000-0000-0000F2090000}"/>
    <cellStyle name="Comma 2 2 3 2 2 2 2 2 2 3" xfId="1366" xr:uid="{00000000-0005-0000-0000-0000F3090000}"/>
    <cellStyle name="Comma 2 2 3 2 2 2 2 2 2 4" xfId="4256" xr:uid="{00000000-0005-0000-0000-0000F4090000}"/>
    <cellStyle name="Comma 2 2 3 2 2 2 2 2 2 5" xfId="4497" xr:uid="{00000000-0005-0000-0000-0000F5090000}"/>
    <cellStyle name="Comma 2 2 3 2 2 2 2 3" xfId="202" xr:uid="{00000000-0005-0000-0000-0000F6090000}"/>
    <cellStyle name="Comma 2 2 3 2 2 2 2 4" xfId="1365" xr:uid="{00000000-0005-0000-0000-0000F7090000}"/>
    <cellStyle name="Comma 2 2 3 2 2 2 2 5" xfId="4255" xr:uid="{00000000-0005-0000-0000-0000F8090000}"/>
    <cellStyle name="Comma 2 2 3 2 2 2 2 6" xfId="4498" xr:uid="{00000000-0005-0000-0000-0000F9090000}"/>
    <cellStyle name="Comma 2 2 3 2 2 2 3" xfId="203" xr:uid="{00000000-0005-0000-0000-0000FA090000}"/>
    <cellStyle name="Comma 2 2 3 2 2 2 3 2" xfId="204" xr:uid="{00000000-0005-0000-0000-0000FB090000}"/>
    <cellStyle name="Comma 2 2 3 2 2 2 3 3" xfId="1367" xr:uid="{00000000-0005-0000-0000-0000FC090000}"/>
    <cellStyle name="Comma 2 2 3 2 2 2 3 4" xfId="4257" xr:uid="{00000000-0005-0000-0000-0000FD090000}"/>
    <cellStyle name="Comma 2 2 3 2 2 2 3 5" xfId="4788" xr:uid="{00000000-0005-0000-0000-0000FE090000}"/>
    <cellStyle name="Comma 2 2 3 2 2 3" xfId="205" xr:uid="{00000000-0005-0000-0000-0000FF090000}"/>
    <cellStyle name="Comma 2 2 3 2 2 3 2" xfId="206" xr:uid="{00000000-0005-0000-0000-0000000A0000}"/>
    <cellStyle name="Comma 2 2 3 2 2 3 2 2" xfId="207" xr:uid="{00000000-0005-0000-0000-0000010A0000}"/>
    <cellStyle name="Comma 2 2 3 2 2 3 2 3" xfId="1368" xr:uid="{00000000-0005-0000-0000-0000020A0000}"/>
    <cellStyle name="Comma 2 2 3 2 2 3 2 4" xfId="4258" xr:uid="{00000000-0005-0000-0000-0000030A0000}"/>
    <cellStyle name="Comma 2 2 3 2 2 3 2 5" xfId="4787" xr:uid="{00000000-0005-0000-0000-0000040A0000}"/>
    <cellStyle name="Comma 2 2 3 2 2 4" xfId="208" xr:uid="{00000000-0005-0000-0000-0000050A0000}"/>
    <cellStyle name="Comma 2 2 3 2 2 5" xfId="1364" xr:uid="{00000000-0005-0000-0000-0000060A0000}"/>
    <cellStyle name="Comma 2 2 3 2 2 6" xfId="4254" xr:uid="{00000000-0005-0000-0000-0000070A0000}"/>
    <cellStyle name="Comma 2 2 3 2 2 7" xfId="5526" xr:uid="{00000000-0005-0000-0000-0000080A0000}"/>
    <cellStyle name="Comma 2 2 3 2 3" xfId="209" xr:uid="{00000000-0005-0000-0000-0000090A0000}"/>
    <cellStyle name="Comma 2 2 3 2 3 2" xfId="210" xr:uid="{00000000-0005-0000-0000-00000A0A0000}"/>
    <cellStyle name="Comma 2 2 3 2 3 2 2" xfId="211" xr:uid="{00000000-0005-0000-0000-00000B0A0000}"/>
    <cellStyle name="Comma 2 2 3 2 3 2 2 2" xfId="212" xr:uid="{00000000-0005-0000-0000-00000C0A0000}"/>
    <cellStyle name="Comma 2 2 3 2 3 2 2 3" xfId="1370" xr:uid="{00000000-0005-0000-0000-00000D0A0000}"/>
    <cellStyle name="Comma 2 2 3 2 3 2 2 4" xfId="4260" xr:uid="{00000000-0005-0000-0000-00000E0A0000}"/>
    <cellStyle name="Comma 2 2 3 2 3 2 2 5" xfId="4785" xr:uid="{00000000-0005-0000-0000-00000F0A0000}"/>
    <cellStyle name="Comma 2 2 3 2 3 3" xfId="213" xr:uid="{00000000-0005-0000-0000-0000100A0000}"/>
    <cellStyle name="Comma 2 2 3 2 3 4" xfId="1369" xr:uid="{00000000-0005-0000-0000-0000110A0000}"/>
    <cellStyle name="Comma 2 2 3 2 3 5" xfId="4259" xr:uid="{00000000-0005-0000-0000-0000120A0000}"/>
    <cellStyle name="Comma 2 2 3 2 3 6" xfId="4786" xr:uid="{00000000-0005-0000-0000-0000130A0000}"/>
    <cellStyle name="Comma 2 2 3 2 4" xfId="214" xr:uid="{00000000-0005-0000-0000-0000140A0000}"/>
    <cellStyle name="Comma 2 2 3 2 4 2" xfId="215" xr:uid="{00000000-0005-0000-0000-0000150A0000}"/>
    <cellStyle name="Comma 2 2 3 2 4 3" xfId="1371" xr:uid="{00000000-0005-0000-0000-0000160A0000}"/>
    <cellStyle name="Comma 2 2 3 2 4 4" xfId="4261" xr:uid="{00000000-0005-0000-0000-0000170A0000}"/>
    <cellStyle name="Comma 2 2 3 2 4 5" xfId="4490" xr:uid="{00000000-0005-0000-0000-0000180A0000}"/>
    <cellStyle name="Comma 2 2 3 3" xfId="216" xr:uid="{00000000-0005-0000-0000-0000190A0000}"/>
    <cellStyle name="Comma 2 2 3 3 2" xfId="217" xr:uid="{00000000-0005-0000-0000-00001A0A0000}"/>
    <cellStyle name="Comma 2 2 3 3 2 2" xfId="218" xr:uid="{00000000-0005-0000-0000-00001B0A0000}"/>
    <cellStyle name="Comma 2 2 3 3 2 2 2" xfId="219" xr:uid="{00000000-0005-0000-0000-00001C0A0000}"/>
    <cellStyle name="Comma 2 2 3 3 2 2 2 2" xfId="220" xr:uid="{00000000-0005-0000-0000-00001D0A0000}"/>
    <cellStyle name="Comma 2 2 3 3 2 2 2 3" xfId="1373" xr:uid="{00000000-0005-0000-0000-00001E0A0000}"/>
    <cellStyle name="Comma 2 2 3 3 2 2 2 4" xfId="4263" xr:uid="{00000000-0005-0000-0000-00001F0A0000}"/>
    <cellStyle name="Comma 2 2 3 3 2 2 2 5" xfId="4783" xr:uid="{00000000-0005-0000-0000-0000200A0000}"/>
    <cellStyle name="Comma 2 2 3 3 2 3" xfId="221" xr:uid="{00000000-0005-0000-0000-0000210A0000}"/>
    <cellStyle name="Comma 2 2 3 3 2 4" xfId="1372" xr:uid="{00000000-0005-0000-0000-0000220A0000}"/>
    <cellStyle name="Comma 2 2 3 3 2 5" xfId="4262" xr:uid="{00000000-0005-0000-0000-0000230A0000}"/>
    <cellStyle name="Comma 2 2 3 3 2 6" xfId="4784" xr:uid="{00000000-0005-0000-0000-0000240A0000}"/>
    <cellStyle name="Comma 2 2 3 3 3" xfId="222" xr:uid="{00000000-0005-0000-0000-0000250A0000}"/>
    <cellStyle name="Comma 2 2 3 3 3 2" xfId="223" xr:uid="{00000000-0005-0000-0000-0000260A0000}"/>
    <cellStyle name="Comma 2 2 3 3 3 3" xfId="1374" xr:uid="{00000000-0005-0000-0000-0000270A0000}"/>
    <cellStyle name="Comma 2 2 3 3 3 4" xfId="4264" xr:uid="{00000000-0005-0000-0000-0000280A0000}"/>
    <cellStyle name="Comma 2 2 3 3 3 5" xfId="4489" xr:uid="{00000000-0005-0000-0000-0000290A0000}"/>
    <cellStyle name="Comma 2 2 3 4" xfId="224" xr:uid="{00000000-0005-0000-0000-00002A0A0000}"/>
    <cellStyle name="Comma 2 2 3 4 2" xfId="225" xr:uid="{00000000-0005-0000-0000-00002B0A0000}"/>
    <cellStyle name="Comma 2 2 3 4 2 2" xfId="226" xr:uid="{00000000-0005-0000-0000-00002C0A0000}"/>
    <cellStyle name="Comma 2 2 3 4 2 3" xfId="1375" xr:uid="{00000000-0005-0000-0000-00002D0A0000}"/>
    <cellStyle name="Comma 2 2 3 4 2 4" xfId="4265" xr:uid="{00000000-0005-0000-0000-00002E0A0000}"/>
    <cellStyle name="Comma 2 2 3 4 2 5" xfId="4782" xr:uid="{00000000-0005-0000-0000-00002F0A0000}"/>
    <cellStyle name="Comma 2 2 3 5" xfId="227" xr:uid="{00000000-0005-0000-0000-0000300A0000}"/>
    <cellStyle name="Comma 2 2 3 6" xfId="1363" xr:uid="{00000000-0005-0000-0000-0000310A0000}"/>
    <cellStyle name="Comma 2 2 3 7" xfId="4253" xr:uid="{00000000-0005-0000-0000-0000320A0000}"/>
    <cellStyle name="Comma 2 2 3 8" xfId="5193" xr:uid="{00000000-0005-0000-0000-0000330A0000}"/>
    <cellStyle name="Comma 2 2 4" xfId="228" xr:uid="{00000000-0005-0000-0000-0000340A0000}"/>
    <cellStyle name="Comma 2 2 4 2" xfId="229" xr:uid="{00000000-0005-0000-0000-0000350A0000}"/>
    <cellStyle name="Comma 2 2 4 2 2" xfId="230" xr:uid="{00000000-0005-0000-0000-0000360A0000}"/>
    <cellStyle name="Comma 2 2 4 2 2 2" xfId="231" xr:uid="{00000000-0005-0000-0000-0000370A0000}"/>
    <cellStyle name="Comma 2 2 4 2 2 2 2" xfId="232" xr:uid="{00000000-0005-0000-0000-0000380A0000}"/>
    <cellStyle name="Comma 2 2 4 2 2 2 2 2" xfId="233" xr:uid="{00000000-0005-0000-0000-0000390A0000}"/>
    <cellStyle name="Comma 2 2 4 2 2 2 2 3" xfId="1378" xr:uid="{00000000-0005-0000-0000-00003A0A0000}"/>
    <cellStyle name="Comma 2 2 4 2 2 2 2 4" xfId="4268" xr:uid="{00000000-0005-0000-0000-00003B0A0000}"/>
    <cellStyle name="Comma 2 2 4 2 2 2 2 5" xfId="4780" xr:uid="{00000000-0005-0000-0000-00003C0A0000}"/>
    <cellStyle name="Comma 2 2 4 2 2 3" xfId="234" xr:uid="{00000000-0005-0000-0000-00003D0A0000}"/>
    <cellStyle name="Comma 2 2 4 2 2 4" xfId="1377" xr:uid="{00000000-0005-0000-0000-00003E0A0000}"/>
    <cellStyle name="Comma 2 2 4 2 2 5" xfId="4267" xr:uid="{00000000-0005-0000-0000-00003F0A0000}"/>
    <cellStyle name="Comma 2 2 4 2 2 6" xfId="4487" xr:uid="{00000000-0005-0000-0000-0000400A0000}"/>
    <cellStyle name="Comma 2 2 4 2 3" xfId="235" xr:uid="{00000000-0005-0000-0000-0000410A0000}"/>
    <cellStyle name="Comma 2 2 4 2 3 2" xfId="236" xr:uid="{00000000-0005-0000-0000-0000420A0000}"/>
    <cellStyle name="Comma 2 2 4 2 3 3" xfId="1379" xr:uid="{00000000-0005-0000-0000-0000430A0000}"/>
    <cellStyle name="Comma 2 2 4 2 3 4" xfId="4269" xr:uid="{00000000-0005-0000-0000-0000440A0000}"/>
    <cellStyle name="Comma 2 2 4 2 3 5" xfId="4486" xr:uid="{00000000-0005-0000-0000-0000450A0000}"/>
    <cellStyle name="Comma 2 2 4 3" xfId="237" xr:uid="{00000000-0005-0000-0000-0000460A0000}"/>
    <cellStyle name="Comma 2 2 4 3 2" xfId="238" xr:uid="{00000000-0005-0000-0000-0000470A0000}"/>
    <cellStyle name="Comma 2 2 4 3 2 2" xfId="239" xr:uid="{00000000-0005-0000-0000-0000480A0000}"/>
    <cellStyle name="Comma 2 2 4 3 2 3" xfId="1380" xr:uid="{00000000-0005-0000-0000-0000490A0000}"/>
    <cellStyle name="Comma 2 2 4 3 2 4" xfId="4270" xr:uid="{00000000-0005-0000-0000-00004A0A0000}"/>
    <cellStyle name="Comma 2 2 4 3 2 5" xfId="4485" xr:uid="{00000000-0005-0000-0000-00004B0A0000}"/>
    <cellStyle name="Comma 2 2 4 4" xfId="240" xr:uid="{00000000-0005-0000-0000-00004C0A0000}"/>
    <cellStyle name="Comma 2 2 4 5" xfId="1376" xr:uid="{00000000-0005-0000-0000-00004D0A0000}"/>
    <cellStyle name="Comma 2 2 4 6" xfId="4266" xr:uid="{00000000-0005-0000-0000-00004E0A0000}"/>
    <cellStyle name="Comma 2 2 4 7" xfId="4781" xr:uid="{00000000-0005-0000-0000-00004F0A0000}"/>
    <cellStyle name="Comma 2 2 5" xfId="241" xr:uid="{00000000-0005-0000-0000-0000500A0000}"/>
    <cellStyle name="Comma 2 2 5 2" xfId="242" xr:uid="{00000000-0005-0000-0000-0000510A0000}"/>
    <cellStyle name="Comma 2 2 5 2 2" xfId="243" xr:uid="{00000000-0005-0000-0000-0000520A0000}"/>
    <cellStyle name="Comma 2 2 5 2 2 2" xfId="244" xr:uid="{00000000-0005-0000-0000-0000530A0000}"/>
    <cellStyle name="Comma 2 2 5 2 2 3" xfId="1382" xr:uid="{00000000-0005-0000-0000-0000540A0000}"/>
    <cellStyle name="Comma 2 2 5 2 2 4" xfId="4272" xr:uid="{00000000-0005-0000-0000-0000550A0000}"/>
    <cellStyle name="Comma 2 2 5 2 2 5" xfId="4484" xr:uid="{00000000-0005-0000-0000-0000560A0000}"/>
    <cellStyle name="Comma 2 2 5 3" xfId="245" xr:uid="{00000000-0005-0000-0000-0000570A0000}"/>
    <cellStyle name="Comma 2 2 5 4" xfId="1381" xr:uid="{00000000-0005-0000-0000-0000580A0000}"/>
    <cellStyle name="Comma 2 2 5 5" xfId="4271" xr:uid="{00000000-0005-0000-0000-0000590A0000}"/>
    <cellStyle name="Comma 2 2 5 6" xfId="4779" xr:uid="{00000000-0005-0000-0000-00005A0A0000}"/>
    <cellStyle name="Comma 2 2 6" xfId="246" xr:uid="{00000000-0005-0000-0000-00005B0A0000}"/>
    <cellStyle name="Comma 2 2 6 2" xfId="247" xr:uid="{00000000-0005-0000-0000-00005C0A0000}"/>
    <cellStyle name="Comma 2 2 6 3" xfId="1383" xr:uid="{00000000-0005-0000-0000-00005D0A0000}"/>
    <cellStyle name="Comma 2 2 6 4" xfId="4273" xr:uid="{00000000-0005-0000-0000-00005E0A0000}"/>
    <cellStyle name="Comma 2 2 6 5" xfId="4483" xr:uid="{00000000-0005-0000-0000-00005F0A0000}"/>
    <cellStyle name="Comma 2 2 7" xfId="248" xr:uid="{00000000-0005-0000-0000-0000600A0000}"/>
    <cellStyle name="Comma 2 2 7 2" xfId="1384" xr:uid="{00000000-0005-0000-0000-0000610A0000}"/>
    <cellStyle name="Comma 2 2 7 3" xfId="4275" xr:uid="{00000000-0005-0000-0000-0000620A0000}"/>
    <cellStyle name="Comma 2 2 7 4" xfId="4778" xr:uid="{00000000-0005-0000-0000-0000630A0000}"/>
    <cellStyle name="Comma 2 2 8" xfId="1328" xr:uid="{00000000-0005-0000-0000-0000640A0000}"/>
    <cellStyle name="Comma 2 2 9" xfId="2503" xr:uid="{00000000-0005-0000-0000-0000650A0000}"/>
    <cellStyle name="Comma 2 20" xfId="4807" xr:uid="{00000000-0005-0000-0000-0000660A0000}"/>
    <cellStyle name="Comma 2 3" xfId="249" xr:uid="{00000000-0005-0000-0000-0000670A0000}"/>
    <cellStyle name="Comma 2 3 2" xfId="2553" xr:uid="{00000000-0005-0000-0000-0000680A0000}"/>
    <cellStyle name="Comma 2 3 3" xfId="2713" xr:uid="{00000000-0005-0000-0000-0000690A0000}"/>
    <cellStyle name="Comma 2 3 4" xfId="2774" xr:uid="{00000000-0005-0000-0000-00006A0A0000}"/>
    <cellStyle name="Comma 2 3 5" xfId="2570" xr:uid="{00000000-0005-0000-0000-00006B0A0000}"/>
    <cellStyle name="Comma 2 3 6" xfId="2804" xr:uid="{00000000-0005-0000-0000-00006C0A0000}"/>
    <cellStyle name="Comma 2 4" xfId="250" xr:uid="{00000000-0005-0000-0000-00006D0A0000}"/>
    <cellStyle name="Comma 2 4 10" xfId="2823" xr:uid="{00000000-0005-0000-0000-00006E0A0000}"/>
    <cellStyle name="Comma 2 4 11" xfId="2859" xr:uid="{00000000-0005-0000-0000-00006F0A0000}"/>
    <cellStyle name="Comma 2 4 12" xfId="4276" xr:uid="{00000000-0005-0000-0000-0000700A0000}"/>
    <cellStyle name="Comma 2 4 13" xfId="4482" xr:uid="{00000000-0005-0000-0000-0000710A0000}"/>
    <cellStyle name="Comma 2 4 2" xfId="251" xr:uid="{00000000-0005-0000-0000-0000720A0000}"/>
    <cellStyle name="Comma 2 4 2 2" xfId="1386" xr:uid="{00000000-0005-0000-0000-0000730A0000}"/>
    <cellStyle name="Comma 2 4 2 3" xfId="4277" xr:uid="{00000000-0005-0000-0000-0000740A0000}"/>
    <cellStyle name="Comma 2 4 2 4" xfId="4481" xr:uid="{00000000-0005-0000-0000-0000750A0000}"/>
    <cellStyle name="Comma 2 4 3" xfId="252" xr:uid="{00000000-0005-0000-0000-0000760A0000}"/>
    <cellStyle name="Comma 2 4 3 2" xfId="1387" xr:uid="{00000000-0005-0000-0000-0000770A0000}"/>
    <cellStyle name="Comma 2 4 3 3" xfId="4278" xr:uid="{00000000-0005-0000-0000-0000780A0000}"/>
    <cellStyle name="Comma 2 4 3 4" xfId="4777" xr:uid="{00000000-0005-0000-0000-0000790A0000}"/>
    <cellStyle name="Comma 2 4 4" xfId="253" xr:uid="{00000000-0005-0000-0000-00007A0A0000}"/>
    <cellStyle name="Comma 2 4 4 2" xfId="1388" xr:uid="{00000000-0005-0000-0000-00007B0A0000}"/>
    <cellStyle name="Comma 2 4 4 3" xfId="4279" xr:uid="{00000000-0005-0000-0000-00007C0A0000}"/>
    <cellStyle name="Comma 2 4 4 4" xfId="4776" xr:uid="{00000000-0005-0000-0000-00007D0A0000}"/>
    <cellStyle name="Comma 2 4 5" xfId="254" xr:uid="{00000000-0005-0000-0000-00007E0A0000}"/>
    <cellStyle name="Comma 2 4 5 2" xfId="1389" xr:uid="{00000000-0005-0000-0000-00007F0A0000}"/>
    <cellStyle name="Comma 2 4 5 3" xfId="4280" xr:uid="{00000000-0005-0000-0000-0000800A0000}"/>
    <cellStyle name="Comma 2 4 5 4" xfId="4480" xr:uid="{00000000-0005-0000-0000-0000810A0000}"/>
    <cellStyle name="Comma 2 4 6" xfId="1385" xr:uid="{00000000-0005-0000-0000-0000820A0000}"/>
    <cellStyle name="Comma 2 4 7" xfId="2554" xr:uid="{00000000-0005-0000-0000-0000830A0000}"/>
    <cellStyle name="Comma 2 4 8" xfId="2714" xr:uid="{00000000-0005-0000-0000-0000840A0000}"/>
    <cellStyle name="Comma 2 4 9" xfId="2677" xr:uid="{00000000-0005-0000-0000-0000850A0000}"/>
    <cellStyle name="Comma 2 5" xfId="255" xr:uid="{00000000-0005-0000-0000-0000860A0000}"/>
    <cellStyle name="Comma 2 5 2" xfId="1390" xr:uid="{00000000-0005-0000-0000-0000870A0000}"/>
    <cellStyle name="Comma 2 5 2 2" xfId="2556" xr:uid="{00000000-0005-0000-0000-0000880A0000}"/>
    <cellStyle name="Comma 2 5 2 3" xfId="2716" xr:uid="{00000000-0005-0000-0000-0000890A0000}"/>
    <cellStyle name="Comma 2 5 2 4" xfId="2769" xr:uid="{00000000-0005-0000-0000-00008A0A0000}"/>
    <cellStyle name="Comma 2 5 2 5" xfId="2542" xr:uid="{00000000-0005-0000-0000-00008B0A0000}"/>
    <cellStyle name="Comma 2 5 2 6" xfId="2798" xr:uid="{00000000-0005-0000-0000-00008C0A0000}"/>
    <cellStyle name="Comma 2 5 3" xfId="2555" xr:uid="{00000000-0005-0000-0000-00008D0A0000}"/>
    <cellStyle name="Comma 2 5 4" xfId="2715" xr:uid="{00000000-0005-0000-0000-00008E0A0000}"/>
    <cellStyle name="Comma 2 5 5" xfId="2770" xr:uid="{00000000-0005-0000-0000-00008F0A0000}"/>
    <cellStyle name="Comma 2 5 6" xfId="2543" xr:uid="{00000000-0005-0000-0000-0000900A0000}"/>
    <cellStyle name="Comma 2 5 7" xfId="2799" xr:uid="{00000000-0005-0000-0000-0000910A0000}"/>
    <cellStyle name="Comma 2 5 8" xfId="4281" xr:uid="{00000000-0005-0000-0000-0000920A0000}"/>
    <cellStyle name="Comma 2 5 9" xfId="4479" xr:uid="{00000000-0005-0000-0000-0000930A0000}"/>
    <cellStyle name="Comma 2 6" xfId="256" xr:uid="{00000000-0005-0000-0000-0000940A0000}"/>
    <cellStyle name="Comma 2 6 2" xfId="1391" xr:uid="{00000000-0005-0000-0000-0000950A0000}"/>
    <cellStyle name="Comma 2 6 3" xfId="2557" xr:uid="{00000000-0005-0000-0000-0000960A0000}"/>
    <cellStyle name="Comma 2 6 4" xfId="2717" xr:uid="{00000000-0005-0000-0000-0000970A0000}"/>
    <cellStyle name="Comma 2 6 5" xfId="2768" xr:uid="{00000000-0005-0000-0000-0000980A0000}"/>
    <cellStyle name="Comma 2 6 6" xfId="2541" xr:uid="{00000000-0005-0000-0000-0000990A0000}"/>
    <cellStyle name="Comma 2 6 7" xfId="2797" xr:uid="{00000000-0005-0000-0000-00009A0A0000}"/>
    <cellStyle name="Comma 2 6 8" xfId="4282" xr:uid="{00000000-0005-0000-0000-00009B0A0000}"/>
    <cellStyle name="Comma 2 6 9" xfId="4775" xr:uid="{00000000-0005-0000-0000-00009C0A0000}"/>
    <cellStyle name="Comma 2 7" xfId="257" xr:uid="{00000000-0005-0000-0000-00009D0A0000}"/>
    <cellStyle name="Comma 2 7 2" xfId="1392" xr:uid="{00000000-0005-0000-0000-00009E0A0000}"/>
    <cellStyle name="Comma 2 7 3" xfId="2558" xr:uid="{00000000-0005-0000-0000-00009F0A0000}"/>
    <cellStyle name="Comma 2 7 4" xfId="2718" xr:uid="{00000000-0005-0000-0000-0000A00A0000}"/>
    <cellStyle name="Comma 2 7 5" xfId="2767" xr:uid="{00000000-0005-0000-0000-0000A10A0000}"/>
    <cellStyle name="Comma 2 7 6" xfId="2540" xr:uid="{00000000-0005-0000-0000-0000A20A0000}"/>
    <cellStyle name="Comma 2 7 7" xfId="2832" xr:uid="{00000000-0005-0000-0000-0000A30A0000}"/>
    <cellStyle name="Comma 2 7 8" xfId="4283" xr:uid="{00000000-0005-0000-0000-0000A40A0000}"/>
    <cellStyle name="Comma 2 7 9" xfId="4774" xr:uid="{00000000-0005-0000-0000-0000A50A0000}"/>
    <cellStyle name="Comma 2 8" xfId="1327" xr:uid="{00000000-0005-0000-0000-0000A60A0000}"/>
    <cellStyle name="Comma 2 8 2" xfId="2559" xr:uid="{00000000-0005-0000-0000-0000A70A0000}"/>
    <cellStyle name="Comma 2 8 3" xfId="2719" xr:uid="{00000000-0005-0000-0000-0000A80A0000}"/>
    <cellStyle name="Comma 2 8 4" xfId="2766" xr:uid="{00000000-0005-0000-0000-0000A90A0000}"/>
    <cellStyle name="Comma 2 8 5" xfId="2539" xr:uid="{00000000-0005-0000-0000-0000AA0A0000}"/>
    <cellStyle name="Comma 2 8 6" xfId="2827" xr:uid="{00000000-0005-0000-0000-0000AB0A0000}"/>
    <cellStyle name="Comma 2 9" xfId="2502" xr:uid="{00000000-0005-0000-0000-0000AC0A0000}"/>
    <cellStyle name="Comma 2 9 2" xfId="2560" xr:uid="{00000000-0005-0000-0000-0000AD0A0000}"/>
    <cellStyle name="Comma 2 9 3" xfId="2720" xr:uid="{00000000-0005-0000-0000-0000AE0A0000}"/>
    <cellStyle name="Comma 2 9 4" xfId="2765" xr:uid="{00000000-0005-0000-0000-0000AF0A0000}"/>
    <cellStyle name="Comma 2 9 5" xfId="2538" xr:uid="{00000000-0005-0000-0000-0000B00A0000}"/>
    <cellStyle name="Comma 2 9 6" xfId="2683" xr:uid="{00000000-0005-0000-0000-0000B10A0000}"/>
    <cellStyle name="Comma 2_15.3" xfId="258" xr:uid="{00000000-0005-0000-0000-0000B20A0000}"/>
    <cellStyle name="Comma 20" xfId="259" xr:uid="{00000000-0005-0000-0000-0000B30A0000}"/>
    <cellStyle name="Comma 20 2" xfId="1393" xr:uid="{00000000-0005-0000-0000-0000B40A0000}"/>
    <cellStyle name="Comma 20 3" xfId="4284" xr:uid="{00000000-0005-0000-0000-0000B50A0000}"/>
    <cellStyle name="Comma 20 4" xfId="4477" xr:uid="{00000000-0005-0000-0000-0000B60A0000}"/>
    <cellStyle name="Comma 21" xfId="260" xr:uid="{00000000-0005-0000-0000-0000B70A0000}"/>
    <cellStyle name="Comma 21 2" xfId="1394" xr:uid="{00000000-0005-0000-0000-0000B80A0000}"/>
    <cellStyle name="Comma 21 3" xfId="4285" xr:uid="{00000000-0005-0000-0000-0000B90A0000}"/>
    <cellStyle name="Comma 21 4" xfId="4773" xr:uid="{00000000-0005-0000-0000-0000BA0A0000}"/>
    <cellStyle name="Comma 22" xfId="261" xr:uid="{00000000-0005-0000-0000-0000BB0A0000}"/>
    <cellStyle name="Comma 22 2" xfId="262" xr:uid="{00000000-0005-0000-0000-0000BC0A0000}"/>
    <cellStyle name="Comma 22 2 2" xfId="1395" xr:uid="{00000000-0005-0000-0000-0000BD0A0000}"/>
    <cellStyle name="Comma 22 2 3" xfId="4287" xr:uid="{00000000-0005-0000-0000-0000BE0A0000}"/>
    <cellStyle name="Comma 22 2 4" xfId="4772" xr:uid="{00000000-0005-0000-0000-0000BF0A0000}"/>
    <cellStyle name="Comma 22 3" xfId="2563" xr:uid="{00000000-0005-0000-0000-0000C00A0000}"/>
    <cellStyle name="Comma 22 4" xfId="2722" xr:uid="{00000000-0005-0000-0000-0000C10A0000}"/>
    <cellStyle name="Comma 22 5" xfId="2763" xr:uid="{00000000-0005-0000-0000-0000C20A0000}"/>
    <cellStyle name="Comma 22 6" xfId="2676" xr:uid="{00000000-0005-0000-0000-0000C30A0000}"/>
    <cellStyle name="Comma 22 7" xfId="2822" xr:uid="{00000000-0005-0000-0000-0000C40A0000}"/>
    <cellStyle name="Comma 23" xfId="263" xr:uid="{00000000-0005-0000-0000-0000C50A0000}"/>
    <cellStyle name="Comma 23 2" xfId="2564" xr:uid="{00000000-0005-0000-0000-0000C60A0000}"/>
    <cellStyle name="Comma 23 3" xfId="2723" xr:uid="{00000000-0005-0000-0000-0000C70A0000}"/>
    <cellStyle name="Comma 23 4" xfId="2762" xr:uid="{00000000-0005-0000-0000-0000C80A0000}"/>
    <cellStyle name="Comma 23 5" xfId="2535" xr:uid="{00000000-0005-0000-0000-0000C90A0000}"/>
    <cellStyle name="Comma 23 6" xfId="2795" xr:uid="{00000000-0005-0000-0000-0000CA0A0000}"/>
    <cellStyle name="Comma 24" xfId="264" xr:uid="{00000000-0005-0000-0000-0000CB0A0000}"/>
    <cellStyle name="Comma 24 2" xfId="265" xr:uid="{00000000-0005-0000-0000-0000CC0A0000}"/>
    <cellStyle name="Comma 24 2 2" xfId="1396" xr:uid="{00000000-0005-0000-0000-0000CD0A0000}"/>
    <cellStyle name="Comma 24 2 3" xfId="4289" xr:uid="{00000000-0005-0000-0000-0000CE0A0000}"/>
    <cellStyle name="Comma 24 2 4" xfId="4476" xr:uid="{00000000-0005-0000-0000-0000CF0A0000}"/>
    <cellStyle name="Comma 24 3" xfId="2565" xr:uid="{00000000-0005-0000-0000-0000D00A0000}"/>
    <cellStyle name="Comma 24 4" xfId="2724" xr:uid="{00000000-0005-0000-0000-0000D10A0000}"/>
    <cellStyle name="Comma 24 5" xfId="2761" xr:uid="{00000000-0005-0000-0000-0000D20A0000}"/>
    <cellStyle name="Comma 24 6" xfId="2525" xr:uid="{00000000-0005-0000-0000-0000D30A0000}"/>
    <cellStyle name="Comma 24 7" xfId="2790" xr:uid="{00000000-0005-0000-0000-0000D40A0000}"/>
    <cellStyle name="Comma 25" xfId="266" xr:uid="{00000000-0005-0000-0000-0000D50A0000}"/>
    <cellStyle name="Comma 25 2" xfId="2566" xr:uid="{00000000-0005-0000-0000-0000D60A0000}"/>
    <cellStyle name="Comma 25 3" xfId="2725" xr:uid="{00000000-0005-0000-0000-0000D70A0000}"/>
    <cellStyle name="Comma 25 4" xfId="2760" xr:uid="{00000000-0005-0000-0000-0000D80A0000}"/>
    <cellStyle name="Comma 25 5" xfId="2513" xr:uid="{00000000-0005-0000-0000-0000D90A0000}"/>
    <cellStyle name="Comma 25 6" xfId="2788" xr:uid="{00000000-0005-0000-0000-0000DA0A0000}"/>
    <cellStyle name="Comma 26" xfId="267" xr:uid="{00000000-0005-0000-0000-0000DB0A0000}"/>
    <cellStyle name="Comma 26 2" xfId="268" xr:uid="{00000000-0005-0000-0000-0000DC0A0000}"/>
    <cellStyle name="Comma 26 2 2" xfId="1398" xr:uid="{00000000-0005-0000-0000-0000DD0A0000}"/>
    <cellStyle name="Comma 26 2 3" xfId="4291" xr:uid="{00000000-0005-0000-0000-0000DE0A0000}"/>
    <cellStyle name="Comma 26 2 4" xfId="4770" xr:uid="{00000000-0005-0000-0000-0000DF0A0000}"/>
    <cellStyle name="Comma 26 3" xfId="1397" xr:uid="{00000000-0005-0000-0000-0000E00A0000}"/>
    <cellStyle name="Comma 26 4" xfId="4290" xr:uid="{00000000-0005-0000-0000-0000E10A0000}"/>
    <cellStyle name="Comma 26 5" xfId="4771" xr:uid="{00000000-0005-0000-0000-0000E20A0000}"/>
    <cellStyle name="Comma 27" xfId="2568" xr:uid="{00000000-0005-0000-0000-0000E30A0000}"/>
    <cellStyle name="Comma 28" xfId="2569" xr:uid="{00000000-0005-0000-0000-0000E40A0000}"/>
    <cellStyle name="Comma 29" xfId="269" xr:uid="{00000000-0005-0000-0000-0000E50A0000}"/>
    <cellStyle name="Comma 29 2" xfId="1399" xr:uid="{00000000-0005-0000-0000-0000E60A0000}"/>
    <cellStyle name="Comma 29 3" xfId="2514" xr:uid="{00000000-0005-0000-0000-0000E70A0000}"/>
    <cellStyle name="Comma 29 3 2" xfId="4863" xr:uid="{00000000-0005-0000-0000-0000E80A0000}"/>
    <cellStyle name="Comma 29 3 3" xfId="5545" xr:uid="{00000000-0005-0000-0000-0000E90A0000}"/>
    <cellStyle name="Comma 29 4" xfId="2509" xr:uid="{00000000-0005-0000-0000-0000EA0A0000}"/>
    <cellStyle name="Comma 29 4 2" xfId="4860" xr:uid="{00000000-0005-0000-0000-0000EB0A0000}"/>
    <cellStyle name="Comma 29 4 3" xfId="5544" xr:uid="{00000000-0005-0000-0000-0000EC0A0000}"/>
    <cellStyle name="Comma 29 5" xfId="2821" xr:uid="{00000000-0005-0000-0000-0000ED0A0000}"/>
    <cellStyle name="Comma 29 5 2" xfId="5013" xr:uid="{00000000-0005-0000-0000-0000EE0A0000}"/>
    <cellStyle name="Comma 29 5 3" xfId="5592" xr:uid="{00000000-0005-0000-0000-0000EF0A0000}"/>
    <cellStyle name="Comma 29 6" xfId="2858" xr:uid="{00000000-0005-0000-0000-0000F00A0000}"/>
    <cellStyle name="Comma 29 6 2" xfId="5034" xr:uid="{00000000-0005-0000-0000-0000F10A0000}"/>
    <cellStyle name="Comma 29 6 3" xfId="5604" xr:uid="{00000000-0005-0000-0000-0000F20A0000}"/>
    <cellStyle name="Comma 29 7" xfId="2876" xr:uid="{00000000-0005-0000-0000-0000F30A0000}"/>
    <cellStyle name="Comma 29 7 2" xfId="5056" xr:uid="{00000000-0005-0000-0000-0000F40A0000}"/>
    <cellStyle name="Comma 29 7 3" xfId="5626" xr:uid="{00000000-0005-0000-0000-0000F50A0000}"/>
    <cellStyle name="Comma 29 8" xfId="4292" xr:uid="{00000000-0005-0000-0000-0000F60A0000}"/>
    <cellStyle name="Comma 29 9" xfId="4474" xr:uid="{00000000-0005-0000-0000-0000F70A0000}"/>
    <cellStyle name="Comma 3" xfId="270" xr:uid="{00000000-0005-0000-0000-0000F80A0000}"/>
    <cellStyle name="Comma 3 10" xfId="2672" xr:uid="{00000000-0005-0000-0000-0000F90A0000}"/>
    <cellStyle name="Comma 3 10 2" xfId="4934" xr:uid="{00000000-0005-0000-0000-0000FA0A0000}"/>
    <cellStyle name="Comma 3 10 3" xfId="5571" xr:uid="{00000000-0005-0000-0000-0000FB0A0000}"/>
    <cellStyle name="Comma 3 11" xfId="2820" xr:uid="{00000000-0005-0000-0000-0000FC0A0000}"/>
    <cellStyle name="Comma 3 11 2" xfId="5012" xr:uid="{00000000-0005-0000-0000-0000FD0A0000}"/>
    <cellStyle name="Comma 3 11 3" xfId="5591" xr:uid="{00000000-0005-0000-0000-0000FE0A0000}"/>
    <cellStyle name="Comma 3 12" xfId="2857" xr:uid="{00000000-0005-0000-0000-0000FF0A0000}"/>
    <cellStyle name="Comma 3 12 2" xfId="5033" xr:uid="{00000000-0005-0000-0000-0000000B0000}"/>
    <cellStyle name="Comma 3 12 3" xfId="5603" xr:uid="{00000000-0005-0000-0000-0000010B0000}"/>
    <cellStyle name="Comma 3 13" xfId="2875" xr:uid="{00000000-0005-0000-0000-0000020B0000}"/>
    <cellStyle name="Comma 3 13 2" xfId="5055" xr:uid="{00000000-0005-0000-0000-0000030B0000}"/>
    <cellStyle name="Comma 3 13 3" xfId="5625" xr:uid="{00000000-0005-0000-0000-0000040B0000}"/>
    <cellStyle name="Comma 3 14" xfId="4293" xr:uid="{00000000-0005-0000-0000-0000050B0000}"/>
    <cellStyle name="Comma 3 15" xfId="4473" xr:uid="{00000000-0005-0000-0000-0000060B0000}"/>
    <cellStyle name="Comma 3 2" xfId="271" xr:uid="{00000000-0005-0000-0000-0000070B0000}"/>
    <cellStyle name="Comma 3 2 2" xfId="1401" xr:uid="{00000000-0005-0000-0000-0000080B0000}"/>
    <cellStyle name="Comma 3 2 3" xfId="2711" xr:uid="{00000000-0005-0000-0000-0000090B0000}"/>
    <cellStyle name="Comma 3 2 3 2" xfId="4950" xr:uid="{00000000-0005-0000-0000-00000A0B0000}"/>
    <cellStyle name="Comma 3 2 3 3" xfId="5574" xr:uid="{00000000-0005-0000-0000-00000B0B0000}"/>
    <cellStyle name="Comma 3 2 4" xfId="2830" xr:uid="{00000000-0005-0000-0000-00000C0B0000}"/>
    <cellStyle name="Comma 3 2 4 2" xfId="5018" xr:uid="{00000000-0005-0000-0000-00000D0B0000}"/>
    <cellStyle name="Comma 3 2 4 3" xfId="5595" xr:uid="{00000000-0005-0000-0000-00000E0B0000}"/>
    <cellStyle name="Comma 3 2 5" xfId="2863" xr:uid="{00000000-0005-0000-0000-00000F0B0000}"/>
    <cellStyle name="Comma 3 2 5 2" xfId="5041" xr:uid="{00000000-0005-0000-0000-0000100B0000}"/>
    <cellStyle name="Comma 3 2 5 3" xfId="5608" xr:uid="{00000000-0005-0000-0000-0000110B0000}"/>
    <cellStyle name="Comma 3 2 6" xfId="2881" xr:uid="{00000000-0005-0000-0000-0000120B0000}"/>
    <cellStyle name="Comma 3 2 6 2" xfId="5059" xr:uid="{00000000-0005-0000-0000-0000130B0000}"/>
    <cellStyle name="Comma 3 2 6 3" xfId="5629" xr:uid="{00000000-0005-0000-0000-0000140B0000}"/>
    <cellStyle name="Comma 3 2 7" xfId="2896" xr:uid="{00000000-0005-0000-0000-0000150B0000}"/>
    <cellStyle name="Comma 3 2 7 2" xfId="5068" xr:uid="{00000000-0005-0000-0000-0000160B0000}"/>
    <cellStyle name="Comma 3 2 7 3" xfId="5637" xr:uid="{00000000-0005-0000-0000-0000170B0000}"/>
    <cellStyle name="Comma 3 2 8" xfId="4294" xr:uid="{00000000-0005-0000-0000-0000180B0000}"/>
    <cellStyle name="Comma 3 2 9" xfId="4769" xr:uid="{00000000-0005-0000-0000-0000190B0000}"/>
    <cellStyle name="Comma 3 3" xfId="272" xr:uid="{00000000-0005-0000-0000-00001A0B0000}"/>
    <cellStyle name="Comma 3 3 2" xfId="1402" xr:uid="{00000000-0005-0000-0000-00001B0B0000}"/>
    <cellStyle name="Comma 3 3 3" xfId="4295" xr:uid="{00000000-0005-0000-0000-00001C0B0000}"/>
    <cellStyle name="Comma 3 3 4" xfId="4768" xr:uid="{00000000-0005-0000-0000-00001D0B0000}"/>
    <cellStyle name="Comma 3 4" xfId="273" xr:uid="{00000000-0005-0000-0000-00001E0B0000}"/>
    <cellStyle name="Comma 3 4 2" xfId="1403" xr:uid="{00000000-0005-0000-0000-00001F0B0000}"/>
    <cellStyle name="Comma 3 4 3" xfId="4296" xr:uid="{00000000-0005-0000-0000-0000200B0000}"/>
    <cellStyle name="Comma 3 4 4" xfId="4472" xr:uid="{00000000-0005-0000-0000-0000210B0000}"/>
    <cellStyle name="Comma 3 5" xfId="274" xr:uid="{00000000-0005-0000-0000-0000220B0000}"/>
    <cellStyle name="Comma 3 5 2" xfId="1404" xr:uid="{00000000-0005-0000-0000-0000230B0000}"/>
    <cellStyle name="Comma 3 5 3" xfId="4297" xr:uid="{00000000-0005-0000-0000-0000240B0000}"/>
    <cellStyle name="Comma 3 5 4" xfId="4471" xr:uid="{00000000-0005-0000-0000-0000250B0000}"/>
    <cellStyle name="Comma 3 6" xfId="275" xr:uid="{00000000-0005-0000-0000-0000260B0000}"/>
    <cellStyle name="Comma 3 6 2" xfId="1405" xr:uid="{00000000-0005-0000-0000-0000270B0000}"/>
    <cellStyle name="Comma 3 6 3" xfId="4298" xr:uid="{00000000-0005-0000-0000-0000280B0000}"/>
    <cellStyle name="Comma 3 6 4" xfId="4767" xr:uid="{00000000-0005-0000-0000-0000290B0000}"/>
    <cellStyle name="Comma 3 7" xfId="1400" xr:uid="{00000000-0005-0000-0000-00002A0B0000}"/>
    <cellStyle name="Comma 3 7 2" xfId="2173" xr:uid="{00000000-0005-0000-0000-00002B0B0000}"/>
    <cellStyle name="Comma 3 7 3" xfId="4684" xr:uid="{00000000-0005-0000-0000-00002C0B0000}"/>
    <cellStyle name="Comma 3 7 4" xfId="4671" xr:uid="{00000000-0005-0000-0000-00002D0B0000}"/>
    <cellStyle name="Comma 3 8" xfId="2174" xr:uid="{00000000-0005-0000-0000-00002E0B0000}"/>
    <cellStyle name="Comma 3 9" xfId="2515" xr:uid="{00000000-0005-0000-0000-00002F0B0000}"/>
    <cellStyle name="Comma 3 9 2" xfId="4864" xr:uid="{00000000-0005-0000-0000-0000300B0000}"/>
    <cellStyle name="Comma 3 9 3" xfId="5546" xr:uid="{00000000-0005-0000-0000-0000310B0000}"/>
    <cellStyle name="Comma 30" xfId="2708" xr:uid="{00000000-0005-0000-0000-0000320B0000}"/>
    <cellStyle name="Comma 4" xfId="276" xr:uid="{00000000-0005-0000-0000-0000330B0000}"/>
    <cellStyle name="Comma 4 10" xfId="2571" xr:uid="{00000000-0005-0000-0000-0000340B0000}"/>
    <cellStyle name="Comma 4 11" xfId="2572" xr:uid="{00000000-0005-0000-0000-0000350B0000}"/>
    <cellStyle name="Comma 4 12" xfId="2573" xr:uid="{00000000-0005-0000-0000-0000360B0000}"/>
    <cellStyle name="Comma 4 13" xfId="4299" xr:uid="{00000000-0005-0000-0000-0000370B0000}"/>
    <cellStyle name="Comma 4 14" xfId="4766" xr:uid="{00000000-0005-0000-0000-0000380B0000}"/>
    <cellStyle name="Comma 4 2" xfId="1406" xr:uid="{00000000-0005-0000-0000-0000390B0000}"/>
    <cellStyle name="Comma 4 3" xfId="2575" xr:uid="{00000000-0005-0000-0000-00003A0B0000}"/>
    <cellStyle name="Comma 4 4" xfId="2576" xr:uid="{00000000-0005-0000-0000-00003B0B0000}"/>
    <cellStyle name="Comma 4 5" xfId="2577" xr:uid="{00000000-0005-0000-0000-00003C0B0000}"/>
    <cellStyle name="Comma 4 6" xfId="2578" xr:uid="{00000000-0005-0000-0000-00003D0B0000}"/>
    <cellStyle name="Comma 4 7" xfId="2579" xr:uid="{00000000-0005-0000-0000-00003E0B0000}"/>
    <cellStyle name="Comma 4 8" xfId="2580" xr:uid="{00000000-0005-0000-0000-00003F0B0000}"/>
    <cellStyle name="Comma 4 9" xfId="2581" xr:uid="{00000000-0005-0000-0000-0000400B0000}"/>
    <cellStyle name="Comma 5" xfId="277" xr:uid="{00000000-0005-0000-0000-0000410B0000}"/>
    <cellStyle name="Comma 5 10" xfId="2583" xr:uid="{00000000-0005-0000-0000-0000420B0000}"/>
    <cellStyle name="Comma 5 11" xfId="2584" xr:uid="{00000000-0005-0000-0000-0000430B0000}"/>
    <cellStyle name="Comma 5 12" xfId="2585" xr:uid="{00000000-0005-0000-0000-0000440B0000}"/>
    <cellStyle name="Comma 5 13" xfId="4300" xr:uid="{00000000-0005-0000-0000-0000450B0000}"/>
    <cellStyle name="Comma 5 14" xfId="4470" xr:uid="{00000000-0005-0000-0000-0000460B0000}"/>
    <cellStyle name="Comma 5 2" xfId="1407" xr:uid="{00000000-0005-0000-0000-0000470B0000}"/>
    <cellStyle name="Comma 5 2 2" xfId="2586" xr:uid="{00000000-0005-0000-0000-0000480B0000}"/>
    <cellStyle name="Comma 5 2 3" xfId="2737" xr:uid="{00000000-0005-0000-0000-0000490B0000}"/>
    <cellStyle name="Comma 5 2 4" xfId="2748" xr:uid="{00000000-0005-0000-0000-00004A0B0000}"/>
    <cellStyle name="Comma 5 2 5" xfId="2734" xr:uid="{00000000-0005-0000-0000-00004B0B0000}"/>
    <cellStyle name="Comma 5 2 6" xfId="2752" xr:uid="{00000000-0005-0000-0000-00004C0B0000}"/>
    <cellStyle name="Comma 5 3" xfId="2587" xr:uid="{00000000-0005-0000-0000-00004D0B0000}"/>
    <cellStyle name="Comma 5 4" xfId="2588" xr:uid="{00000000-0005-0000-0000-00004E0B0000}"/>
    <cellStyle name="Comma 5 5" xfId="2589" xr:uid="{00000000-0005-0000-0000-00004F0B0000}"/>
    <cellStyle name="Comma 5 6" xfId="2590" xr:uid="{00000000-0005-0000-0000-0000500B0000}"/>
    <cellStyle name="Comma 5 7" xfId="2591" xr:uid="{00000000-0005-0000-0000-0000510B0000}"/>
    <cellStyle name="Comma 5 8" xfId="2592" xr:uid="{00000000-0005-0000-0000-0000520B0000}"/>
    <cellStyle name="Comma 5 9" xfId="2593" xr:uid="{00000000-0005-0000-0000-0000530B0000}"/>
    <cellStyle name="Comma 6" xfId="278" xr:uid="{00000000-0005-0000-0000-0000540B0000}"/>
    <cellStyle name="Comma 6 10" xfId="2595" xr:uid="{00000000-0005-0000-0000-0000550B0000}"/>
    <cellStyle name="Comma 6 11" xfId="4301" xr:uid="{00000000-0005-0000-0000-0000560B0000}"/>
    <cellStyle name="Comma 6 12" xfId="4469" xr:uid="{00000000-0005-0000-0000-0000570B0000}"/>
    <cellStyle name="Comma 6 2" xfId="1408" xr:uid="{00000000-0005-0000-0000-0000580B0000}"/>
    <cellStyle name="Comma 6 2 2" xfId="2596" xr:uid="{00000000-0005-0000-0000-0000590B0000}"/>
    <cellStyle name="Comma 6 2 3" xfId="2741" xr:uid="{00000000-0005-0000-0000-00005A0B0000}"/>
    <cellStyle name="Comma 6 2 4" xfId="2742" xr:uid="{00000000-0005-0000-0000-00005B0B0000}"/>
    <cellStyle name="Comma 6 2 5" xfId="2740" xr:uid="{00000000-0005-0000-0000-00005C0B0000}"/>
    <cellStyle name="Comma 6 2 6" xfId="2743" xr:uid="{00000000-0005-0000-0000-00005D0B0000}"/>
    <cellStyle name="Comma 6 3" xfId="2597" xr:uid="{00000000-0005-0000-0000-00005E0B0000}"/>
    <cellStyle name="Comma 6 4" xfId="2598" xr:uid="{00000000-0005-0000-0000-00005F0B0000}"/>
    <cellStyle name="Comma 6 5" xfId="2599" xr:uid="{00000000-0005-0000-0000-0000600B0000}"/>
    <cellStyle name="Comma 6 6" xfId="2600" xr:uid="{00000000-0005-0000-0000-0000610B0000}"/>
    <cellStyle name="Comma 6 7" xfId="2601" xr:uid="{00000000-0005-0000-0000-0000620B0000}"/>
    <cellStyle name="Comma 6 8" xfId="2602" xr:uid="{00000000-0005-0000-0000-0000630B0000}"/>
    <cellStyle name="Comma 6 9" xfId="2603" xr:uid="{00000000-0005-0000-0000-0000640B0000}"/>
    <cellStyle name="Comma 7" xfId="279" xr:uid="{00000000-0005-0000-0000-0000650B0000}"/>
    <cellStyle name="Comma 7 2" xfId="1409" xr:uid="{00000000-0005-0000-0000-0000660B0000}"/>
    <cellStyle name="Comma 7 3" xfId="4302" xr:uid="{00000000-0005-0000-0000-0000670B0000}"/>
    <cellStyle name="Comma 7 4" xfId="4765" xr:uid="{00000000-0005-0000-0000-0000680B0000}"/>
    <cellStyle name="Comma 8" xfId="280" xr:uid="{00000000-0005-0000-0000-0000690B0000}"/>
    <cellStyle name="Comma 8 2" xfId="1410" xr:uid="{00000000-0005-0000-0000-00006A0B0000}"/>
    <cellStyle name="Comma 8 2 2" xfId="2606" xr:uid="{00000000-0005-0000-0000-00006B0B0000}"/>
    <cellStyle name="Comma 8 2 3" xfId="2744" xr:uid="{00000000-0005-0000-0000-00006C0B0000}"/>
    <cellStyle name="Comma 8 2 4" xfId="2738" xr:uid="{00000000-0005-0000-0000-00006D0B0000}"/>
    <cellStyle name="Comma 8 2 5" xfId="2747" xr:uid="{00000000-0005-0000-0000-00006E0B0000}"/>
    <cellStyle name="Comma 8 2 6" xfId="2735" xr:uid="{00000000-0005-0000-0000-00006F0B0000}"/>
    <cellStyle name="Comma 8 3" xfId="3549" xr:uid="{00000000-0005-0000-0000-0000700B0000}"/>
    <cellStyle name="Comma 8 4" xfId="4303" xr:uid="{00000000-0005-0000-0000-0000710B0000}"/>
    <cellStyle name="Comma 8 5" xfId="4764" xr:uid="{00000000-0005-0000-0000-0000720B0000}"/>
    <cellStyle name="Comma 8_Estadísticas de Fondos de Pensión mensual" xfId="281" xr:uid="{00000000-0005-0000-0000-0000730B0000}"/>
    <cellStyle name="Comma 9" xfId="282" xr:uid="{00000000-0005-0000-0000-0000740B0000}"/>
    <cellStyle name="Comma 9 2" xfId="1411" xr:uid="{00000000-0005-0000-0000-0000750B0000}"/>
    <cellStyle name="Comma 9 2 2" xfId="2608" xr:uid="{00000000-0005-0000-0000-0000760B0000}"/>
    <cellStyle name="Comma 9 2 3" xfId="2746" xr:uid="{00000000-0005-0000-0000-0000770B0000}"/>
    <cellStyle name="Comma 9 2 4" xfId="2736" xr:uid="{00000000-0005-0000-0000-0000780B0000}"/>
    <cellStyle name="Comma 9 2 5" xfId="2749" xr:uid="{00000000-0005-0000-0000-0000790B0000}"/>
    <cellStyle name="Comma 9 2 6" xfId="2733" xr:uid="{00000000-0005-0000-0000-00007A0B0000}"/>
    <cellStyle name="Comma 9 3" xfId="4304" xr:uid="{00000000-0005-0000-0000-00007B0B0000}"/>
    <cellStyle name="Comma 9 4" xfId="4468" xr:uid="{00000000-0005-0000-0000-00007C0B0000}"/>
    <cellStyle name="Comma[mine]" xfId="2609" xr:uid="{00000000-0005-0000-0000-00007D0B0000}"/>
    <cellStyle name="Comma_231-03" xfId="1412" xr:uid="{00000000-0005-0000-0000-00007E0B0000}"/>
    <cellStyle name="Comma0" xfId="2610" xr:uid="{00000000-0005-0000-0000-00007F0B0000}"/>
    <cellStyle name="Currency 2" xfId="283" xr:uid="{00000000-0005-0000-0000-0000800B0000}"/>
    <cellStyle name="Currency 2 2" xfId="1413" xr:uid="{00000000-0005-0000-0000-0000810B0000}"/>
    <cellStyle name="Currency 2 3" xfId="4305" xr:uid="{00000000-0005-0000-0000-0000820B0000}"/>
    <cellStyle name="Currency 2 4" xfId="4467" xr:uid="{00000000-0005-0000-0000-0000830B0000}"/>
    <cellStyle name="Currency0" xfId="2611" xr:uid="{00000000-0005-0000-0000-0000840B0000}"/>
    <cellStyle name="Data" xfId="2612" xr:uid="{00000000-0005-0000-0000-0000850B0000}"/>
    <cellStyle name="Date" xfId="284" xr:uid="{00000000-0005-0000-0000-0000860B0000}"/>
    <cellStyle name="Date 2" xfId="1414" xr:uid="{00000000-0005-0000-0000-0000870B0000}"/>
    <cellStyle name="Date 2 2" xfId="2613" xr:uid="{00000000-0005-0000-0000-0000880B0000}"/>
    <cellStyle name="Date 2 3" xfId="4899" xr:uid="{00000000-0005-0000-0000-0000890B0000}"/>
    <cellStyle name="Date 2 4" xfId="5557" xr:uid="{00000000-0005-0000-0000-00008A0B0000}"/>
    <cellStyle name="Date 3" xfId="2750" xr:uid="{00000000-0005-0000-0000-00008B0B0000}"/>
    <cellStyle name="Date 4" xfId="2732" xr:uid="{00000000-0005-0000-0000-00008C0B0000}"/>
    <cellStyle name="Date 5" xfId="2753" xr:uid="{00000000-0005-0000-0000-00008D0B0000}"/>
    <cellStyle name="Date 6" xfId="2730" xr:uid="{00000000-0005-0000-0000-00008E0B0000}"/>
    <cellStyle name="Date 7" xfId="3550" xr:uid="{00000000-0005-0000-0000-00008F0B0000}"/>
    <cellStyle name="Date 8" xfId="4306" xr:uid="{00000000-0005-0000-0000-0000900B0000}"/>
    <cellStyle name="Date 9" xfId="4466" xr:uid="{00000000-0005-0000-0000-0000910B0000}"/>
    <cellStyle name="Encabezado 4 2" xfId="285" xr:uid="{00000000-0005-0000-0000-0000920B0000}"/>
    <cellStyle name="Encabezado 4 2 2" xfId="1415" xr:uid="{00000000-0005-0000-0000-0000930B0000}"/>
    <cellStyle name="Encabezado 4 2 2 2" xfId="3998" xr:uid="{00000000-0005-0000-0000-0000940B0000}"/>
    <cellStyle name="Encabezado 4 2 3" xfId="4307" xr:uid="{00000000-0005-0000-0000-0000950B0000}"/>
    <cellStyle name="Encabezado 4 2 4" xfId="4763" xr:uid="{00000000-0005-0000-0000-0000960B0000}"/>
    <cellStyle name="Encabezado 4 3" xfId="909" xr:uid="{00000000-0005-0000-0000-0000970B0000}"/>
    <cellStyle name="Encabezado 4 3 2" xfId="1416" xr:uid="{00000000-0005-0000-0000-0000980B0000}"/>
    <cellStyle name="Encabezado 4 3 2 2" xfId="3999" xr:uid="{00000000-0005-0000-0000-0000990B0000}"/>
    <cellStyle name="Encabezado 4 3 3" xfId="4308" xr:uid="{00000000-0005-0000-0000-00009A0B0000}"/>
    <cellStyle name="Encabezado 4 3 4" xfId="4762" xr:uid="{00000000-0005-0000-0000-00009B0B0000}"/>
    <cellStyle name="Encabezado 4 4" xfId="910" xr:uid="{00000000-0005-0000-0000-00009C0B0000}"/>
    <cellStyle name="Encabezado 4 4 2" xfId="1417" xr:uid="{00000000-0005-0000-0000-00009D0B0000}"/>
    <cellStyle name="Encabezado 4 4 2 2" xfId="4000" xr:uid="{00000000-0005-0000-0000-00009E0B0000}"/>
    <cellStyle name="Encabezado 4 4 3" xfId="4309" xr:uid="{00000000-0005-0000-0000-00009F0B0000}"/>
    <cellStyle name="Encabezado 4 4 4" xfId="4465" xr:uid="{00000000-0005-0000-0000-0000A00B0000}"/>
    <cellStyle name="Encabezado 4 5" xfId="3551" xr:uid="{00000000-0005-0000-0000-0000A10B0000}"/>
    <cellStyle name="Énfasis1 2" xfId="286" xr:uid="{00000000-0005-0000-0000-0000A20B0000}"/>
    <cellStyle name="Énfasis1 2 2" xfId="911" xr:uid="{00000000-0005-0000-0000-0000A30B0000}"/>
    <cellStyle name="Énfasis1 2 2 2" xfId="1419" xr:uid="{00000000-0005-0000-0000-0000A40B0000}"/>
    <cellStyle name="Énfasis1 2 2 2 2" xfId="4001" xr:uid="{00000000-0005-0000-0000-0000A50B0000}"/>
    <cellStyle name="Énfasis1 2 3" xfId="4311" xr:uid="{00000000-0005-0000-0000-0000A60B0000}"/>
    <cellStyle name="Énfasis1 2 4" xfId="4761" xr:uid="{00000000-0005-0000-0000-0000A70B0000}"/>
    <cellStyle name="Énfasis1 3" xfId="912" xr:uid="{00000000-0005-0000-0000-0000A80B0000}"/>
    <cellStyle name="Énfasis1 3 2" xfId="1420" xr:uid="{00000000-0005-0000-0000-0000A90B0000}"/>
    <cellStyle name="Énfasis1 3 2 2" xfId="4002" xr:uid="{00000000-0005-0000-0000-0000AA0B0000}"/>
    <cellStyle name="Énfasis1 3 3" xfId="4312" xr:uid="{00000000-0005-0000-0000-0000AB0B0000}"/>
    <cellStyle name="Énfasis1 3 4" xfId="4760" xr:uid="{00000000-0005-0000-0000-0000AC0B0000}"/>
    <cellStyle name="Énfasis1 4" xfId="913" xr:uid="{00000000-0005-0000-0000-0000AD0B0000}"/>
    <cellStyle name="Énfasis1 4 2" xfId="1421" xr:uid="{00000000-0005-0000-0000-0000AE0B0000}"/>
    <cellStyle name="Énfasis1 4 2 2" xfId="4003" xr:uid="{00000000-0005-0000-0000-0000AF0B0000}"/>
    <cellStyle name="Énfasis1 4 3" xfId="4313" xr:uid="{00000000-0005-0000-0000-0000B00B0000}"/>
    <cellStyle name="Énfasis1 4 4" xfId="4463" xr:uid="{00000000-0005-0000-0000-0000B10B0000}"/>
    <cellStyle name="Énfasis1 5" xfId="1418" xr:uid="{00000000-0005-0000-0000-0000B20B0000}"/>
    <cellStyle name="Énfasis1 5 2" xfId="3552" xr:uid="{00000000-0005-0000-0000-0000B30B0000}"/>
    <cellStyle name="Énfasis1 6" xfId="4310" xr:uid="{00000000-0005-0000-0000-0000B40B0000}"/>
    <cellStyle name="Énfasis1 7" xfId="4464" xr:uid="{00000000-0005-0000-0000-0000B50B0000}"/>
    <cellStyle name="Énfasis2 2" xfId="287" xr:uid="{00000000-0005-0000-0000-0000B60B0000}"/>
    <cellStyle name="Énfasis2 2 2" xfId="914" xr:uid="{00000000-0005-0000-0000-0000B70B0000}"/>
    <cellStyle name="Énfasis2 2 2 2" xfId="1423" xr:uid="{00000000-0005-0000-0000-0000B80B0000}"/>
    <cellStyle name="Énfasis2 2 2 2 2" xfId="4004" xr:uid="{00000000-0005-0000-0000-0000B90B0000}"/>
    <cellStyle name="Énfasis2 2 3" xfId="4315" xr:uid="{00000000-0005-0000-0000-0000BA0B0000}"/>
    <cellStyle name="Énfasis2 2 4" xfId="4759" xr:uid="{00000000-0005-0000-0000-0000BB0B0000}"/>
    <cellStyle name="Énfasis2 3" xfId="915" xr:uid="{00000000-0005-0000-0000-0000BC0B0000}"/>
    <cellStyle name="Énfasis2 3 2" xfId="1424" xr:uid="{00000000-0005-0000-0000-0000BD0B0000}"/>
    <cellStyle name="Énfasis2 3 2 2" xfId="4005" xr:uid="{00000000-0005-0000-0000-0000BE0B0000}"/>
    <cellStyle name="Énfasis2 3 3" xfId="4316" xr:uid="{00000000-0005-0000-0000-0000BF0B0000}"/>
    <cellStyle name="Énfasis2 3 4" xfId="4758" xr:uid="{00000000-0005-0000-0000-0000C00B0000}"/>
    <cellStyle name="Énfasis2 4" xfId="916" xr:uid="{00000000-0005-0000-0000-0000C10B0000}"/>
    <cellStyle name="Énfasis2 4 2" xfId="1425" xr:uid="{00000000-0005-0000-0000-0000C20B0000}"/>
    <cellStyle name="Énfasis2 4 2 2" xfId="4006" xr:uid="{00000000-0005-0000-0000-0000C30B0000}"/>
    <cellStyle name="Énfasis2 4 3" xfId="4317" xr:uid="{00000000-0005-0000-0000-0000C40B0000}"/>
    <cellStyle name="Énfasis2 4 4" xfId="4757" xr:uid="{00000000-0005-0000-0000-0000C50B0000}"/>
    <cellStyle name="Énfasis2 5" xfId="1422" xr:uid="{00000000-0005-0000-0000-0000C60B0000}"/>
    <cellStyle name="Énfasis2 5 2" xfId="3553" xr:uid="{00000000-0005-0000-0000-0000C70B0000}"/>
    <cellStyle name="Énfasis2 6" xfId="4314" xr:uid="{00000000-0005-0000-0000-0000C80B0000}"/>
    <cellStyle name="Énfasis2 7" xfId="4462" xr:uid="{00000000-0005-0000-0000-0000C90B0000}"/>
    <cellStyle name="Énfasis3 2" xfId="288" xr:uid="{00000000-0005-0000-0000-0000CA0B0000}"/>
    <cellStyle name="Énfasis3 2 2" xfId="917" xr:uid="{00000000-0005-0000-0000-0000CB0B0000}"/>
    <cellStyle name="Énfasis3 2 2 2" xfId="1427" xr:uid="{00000000-0005-0000-0000-0000CC0B0000}"/>
    <cellStyle name="Énfasis3 2 2 2 2" xfId="4007" xr:uid="{00000000-0005-0000-0000-0000CD0B0000}"/>
    <cellStyle name="Énfasis3 2 3" xfId="4319" xr:uid="{00000000-0005-0000-0000-0000CE0B0000}"/>
    <cellStyle name="Énfasis3 2 4" xfId="4756" xr:uid="{00000000-0005-0000-0000-0000CF0B0000}"/>
    <cellStyle name="Énfasis3 3" xfId="918" xr:uid="{00000000-0005-0000-0000-0000D00B0000}"/>
    <cellStyle name="Énfasis3 3 2" xfId="1428" xr:uid="{00000000-0005-0000-0000-0000D10B0000}"/>
    <cellStyle name="Énfasis3 3 2 2" xfId="4008" xr:uid="{00000000-0005-0000-0000-0000D20B0000}"/>
    <cellStyle name="Énfasis3 3 3" xfId="4320" xr:uid="{00000000-0005-0000-0000-0000D30B0000}"/>
    <cellStyle name="Énfasis3 3 4" xfId="4459" xr:uid="{00000000-0005-0000-0000-0000D40B0000}"/>
    <cellStyle name="Énfasis3 4" xfId="919" xr:uid="{00000000-0005-0000-0000-0000D50B0000}"/>
    <cellStyle name="Énfasis3 4 2" xfId="1429" xr:uid="{00000000-0005-0000-0000-0000D60B0000}"/>
    <cellStyle name="Énfasis3 4 2 2" xfId="4009" xr:uid="{00000000-0005-0000-0000-0000D70B0000}"/>
    <cellStyle name="Énfasis3 4 3" xfId="4321" xr:uid="{00000000-0005-0000-0000-0000D80B0000}"/>
    <cellStyle name="Énfasis3 4 4" xfId="4755" xr:uid="{00000000-0005-0000-0000-0000D90B0000}"/>
    <cellStyle name="Énfasis3 5" xfId="1426" xr:uid="{00000000-0005-0000-0000-0000DA0B0000}"/>
    <cellStyle name="Énfasis3 5 2" xfId="3554" xr:uid="{00000000-0005-0000-0000-0000DB0B0000}"/>
    <cellStyle name="Énfasis3 6" xfId="4318" xr:uid="{00000000-0005-0000-0000-0000DC0B0000}"/>
    <cellStyle name="Énfasis3 7" xfId="4460" xr:uid="{00000000-0005-0000-0000-0000DD0B0000}"/>
    <cellStyle name="Énfasis4 2" xfId="289" xr:uid="{00000000-0005-0000-0000-0000DE0B0000}"/>
    <cellStyle name="Énfasis4 2 2" xfId="920" xr:uid="{00000000-0005-0000-0000-0000DF0B0000}"/>
    <cellStyle name="Énfasis4 2 2 2" xfId="1431" xr:uid="{00000000-0005-0000-0000-0000E00B0000}"/>
    <cellStyle name="Énfasis4 2 2 2 2" xfId="4010" xr:uid="{00000000-0005-0000-0000-0000E10B0000}"/>
    <cellStyle name="Énfasis4 2 3" xfId="4323" xr:uid="{00000000-0005-0000-0000-0000E20B0000}"/>
    <cellStyle name="Énfasis4 2 4" xfId="4754" xr:uid="{00000000-0005-0000-0000-0000E30B0000}"/>
    <cellStyle name="Énfasis4 3" xfId="921" xr:uid="{00000000-0005-0000-0000-0000E40B0000}"/>
    <cellStyle name="Énfasis4 3 2" xfId="1432" xr:uid="{00000000-0005-0000-0000-0000E50B0000}"/>
    <cellStyle name="Énfasis4 3 2 2" xfId="4011" xr:uid="{00000000-0005-0000-0000-0000E60B0000}"/>
    <cellStyle name="Énfasis4 3 3" xfId="4324" xr:uid="{00000000-0005-0000-0000-0000E70B0000}"/>
    <cellStyle name="Énfasis4 3 4" xfId="4457" xr:uid="{00000000-0005-0000-0000-0000E80B0000}"/>
    <cellStyle name="Énfasis4 4" xfId="922" xr:uid="{00000000-0005-0000-0000-0000E90B0000}"/>
    <cellStyle name="Énfasis4 4 2" xfId="1433" xr:uid="{00000000-0005-0000-0000-0000EA0B0000}"/>
    <cellStyle name="Énfasis4 4 2 2" xfId="4012" xr:uid="{00000000-0005-0000-0000-0000EB0B0000}"/>
    <cellStyle name="Énfasis4 4 3" xfId="4325" xr:uid="{00000000-0005-0000-0000-0000EC0B0000}"/>
    <cellStyle name="Énfasis4 4 4" xfId="4455" xr:uid="{00000000-0005-0000-0000-0000ED0B0000}"/>
    <cellStyle name="Énfasis4 5" xfId="1430" xr:uid="{00000000-0005-0000-0000-0000EE0B0000}"/>
    <cellStyle name="Énfasis4 5 2" xfId="3555" xr:uid="{00000000-0005-0000-0000-0000EF0B0000}"/>
    <cellStyle name="Énfasis4 6" xfId="4322" xr:uid="{00000000-0005-0000-0000-0000F00B0000}"/>
    <cellStyle name="Énfasis4 7" xfId="4458" xr:uid="{00000000-0005-0000-0000-0000F10B0000}"/>
    <cellStyle name="Énfasis5 2" xfId="290" xr:uid="{00000000-0005-0000-0000-0000F20B0000}"/>
    <cellStyle name="Énfasis5 2 2" xfId="923" xr:uid="{00000000-0005-0000-0000-0000F30B0000}"/>
    <cellStyle name="Énfasis5 2 2 2" xfId="1435" xr:uid="{00000000-0005-0000-0000-0000F40B0000}"/>
    <cellStyle name="Énfasis5 2 2 2 2" xfId="4013" xr:uid="{00000000-0005-0000-0000-0000F50B0000}"/>
    <cellStyle name="Énfasis5 2 3" xfId="4327" xr:uid="{00000000-0005-0000-0000-0000F60B0000}"/>
    <cellStyle name="Énfasis5 2 4" xfId="4752" xr:uid="{00000000-0005-0000-0000-0000F70B0000}"/>
    <cellStyle name="Énfasis5 3" xfId="924" xr:uid="{00000000-0005-0000-0000-0000F80B0000}"/>
    <cellStyle name="Énfasis5 3 2" xfId="1436" xr:uid="{00000000-0005-0000-0000-0000F90B0000}"/>
    <cellStyle name="Énfasis5 3 2 2" xfId="4014" xr:uid="{00000000-0005-0000-0000-0000FA0B0000}"/>
    <cellStyle name="Énfasis5 3 3" xfId="4328" xr:uid="{00000000-0005-0000-0000-0000FB0B0000}"/>
    <cellStyle name="Énfasis5 3 4" xfId="4454" xr:uid="{00000000-0005-0000-0000-0000FC0B0000}"/>
    <cellStyle name="Énfasis5 4" xfId="925" xr:uid="{00000000-0005-0000-0000-0000FD0B0000}"/>
    <cellStyle name="Énfasis5 4 2" xfId="1437" xr:uid="{00000000-0005-0000-0000-0000FE0B0000}"/>
    <cellStyle name="Énfasis5 4 2 2" xfId="4015" xr:uid="{00000000-0005-0000-0000-0000FF0B0000}"/>
    <cellStyle name="Énfasis5 4 3" xfId="4329" xr:uid="{00000000-0005-0000-0000-0000000C0000}"/>
    <cellStyle name="Énfasis5 4 4" xfId="4453" xr:uid="{00000000-0005-0000-0000-0000010C0000}"/>
    <cellStyle name="Énfasis5 5" xfId="1434" xr:uid="{00000000-0005-0000-0000-0000020C0000}"/>
    <cellStyle name="Énfasis5 5 2" xfId="3556" xr:uid="{00000000-0005-0000-0000-0000030C0000}"/>
    <cellStyle name="Énfasis5 6" xfId="4326" xr:uid="{00000000-0005-0000-0000-0000040C0000}"/>
    <cellStyle name="Énfasis5 7" xfId="4753" xr:uid="{00000000-0005-0000-0000-0000050C0000}"/>
    <cellStyle name="Énfasis6 2" xfId="291" xr:uid="{00000000-0005-0000-0000-0000060C0000}"/>
    <cellStyle name="Énfasis6 2 2" xfId="926" xr:uid="{00000000-0005-0000-0000-0000070C0000}"/>
    <cellStyle name="Énfasis6 2 2 2" xfId="1439" xr:uid="{00000000-0005-0000-0000-0000080C0000}"/>
    <cellStyle name="Énfasis6 2 2 2 2" xfId="4016" xr:uid="{00000000-0005-0000-0000-0000090C0000}"/>
    <cellStyle name="Énfasis6 2 3" xfId="4331" xr:uid="{00000000-0005-0000-0000-00000A0C0000}"/>
    <cellStyle name="Énfasis6 2 4" xfId="4750" xr:uid="{00000000-0005-0000-0000-00000B0C0000}"/>
    <cellStyle name="Énfasis6 3" xfId="927" xr:uid="{00000000-0005-0000-0000-00000C0C0000}"/>
    <cellStyle name="Énfasis6 3 2" xfId="1440" xr:uid="{00000000-0005-0000-0000-00000D0C0000}"/>
    <cellStyle name="Énfasis6 3 2 2" xfId="4017" xr:uid="{00000000-0005-0000-0000-00000E0C0000}"/>
    <cellStyle name="Énfasis6 3 3" xfId="4332" xr:uid="{00000000-0005-0000-0000-00000F0C0000}"/>
    <cellStyle name="Énfasis6 3 4" xfId="4452" xr:uid="{00000000-0005-0000-0000-0000100C0000}"/>
    <cellStyle name="Énfasis6 4" xfId="928" xr:uid="{00000000-0005-0000-0000-0000110C0000}"/>
    <cellStyle name="Énfasis6 4 2" xfId="1441" xr:uid="{00000000-0005-0000-0000-0000120C0000}"/>
    <cellStyle name="Énfasis6 4 2 2" xfId="4018" xr:uid="{00000000-0005-0000-0000-0000130C0000}"/>
    <cellStyle name="Énfasis6 4 3" xfId="4333" xr:uid="{00000000-0005-0000-0000-0000140C0000}"/>
    <cellStyle name="Énfasis6 4 4" xfId="4451" xr:uid="{00000000-0005-0000-0000-0000150C0000}"/>
    <cellStyle name="Énfasis6 5" xfId="1438" xr:uid="{00000000-0005-0000-0000-0000160C0000}"/>
    <cellStyle name="Énfasis6 5 2" xfId="3557" xr:uid="{00000000-0005-0000-0000-0000170C0000}"/>
    <cellStyle name="Énfasis6 6" xfId="4330" xr:uid="{00000000-0005-0000-0000-0000180C0000}"/>
    <cellStyle name="Énfasis6 7" xfId="4751" xr:uid="{00000000-0005-0000-0000-0000190C0000}"/>
    <cellStyle name="Entrada 2" xfId="292" xr:uid="{00000000-0005-0000-0000-00001A0C0000}"/>
    <cellStyle name="Entrada 2 2" xfId="929" xr:uid="{00000000-0005-0000-0000-00001B0C0000}"/>
    <cellStyle name="Entrada 2 2 2" xfId="1442" xr:uid="{00000000-0005-0000-0000-00001C0C0000}"/>
    <cellStyle name="Entrada 2 2 2 2" xfId="4019" xr:uid="{00000000-0005-0000-0000-00001D0C0000}"/>
    <cellStyle name="Entrada 2 3" xfId="4334" xr:uid="{00000000-0005-0000-0000-00001E0C0000}"/>
    <cellStyle name="Entrada 2 4" xfId="4749" xr:uid="{00000000-0005-0000-0000-00001F0C0000}"/>
    <cellStyle name="Entrada 3" xfId="930" xr:uid="{00000000-0005-0000-0000-0000200C0000}"/>
    <cellStyle name="Entrada 3 2" xfId="1443" xr:uid="{00000000-0005-0000-0000-0000210C0000}"/>
    <cellStyle name="Entrada 3 2 2" xfId="4020" xr:uid="{00000000-0005-0000-0000-0000220C0000}"/>
    <cellStyle name="Entrada 3 3" xfId="4335" xr:uid="{00000000-0005-0000-0000-0000230C0000}"/>
    <cellStyle name="Entrada 3 4" xfId="4748" xr:uid="{00000000-0005-0000-0000-0000240C0000}"/>
    <cellStyle name="Entrada 4" xfId="931" xr:uid="{00000000-0005-0000-0000-0000250C0000}"/>
    <cellStyle name="Entrada 4 2" xfId="1444" xr:uid="{00000000-0005-0000-0000-0000260C0000}"/>
    <cellStyle name="Entrada 4 2 2" xfId="4021" xr:uid="{00000000-0005-0000-0000-0000270C0000}"/>
    <cellStyle name="Entrada 4 3" xfId="4336" xr:uid="{00000000-0005-0000-0000-0000280C0000}"/>
    <cellStyle name="Entrada 4 4" xfId="4450" xr:uid="{00000000-0005-0000-0000-0000290C0000}"/>
    <cellStyle name="Entrada 5" xfId="3558" xr:uid="{00000000-0005-0000-0000-00002A0C0000}"/>
    <cellStyle name="Estilo 1" xfId="293" xr:uid="{00000000-0005-0000-0000-00002B0C0000}"/>
    <cellStyle name="Estilo 1 10" xfId="1446" xr:uid="{00000000-0005-0000-0000-00002C0C0000}"/>
    <cellStyle name="Estilo 1 10 2" xfId="2175" xr:uid="{00000000-0005-0000-0000-00002D0C0000}"/>
    <cellStyle name="Estilo 1 11" xfId="1447" xr:uid="{00000000-0005-0000-0000-00002E0C0000}"/>
    <cellStyle name="Estilo 1 11 2" xfId="2176" xr:uid="{00000000-0005-0000-0000-00002F0C0000}"/>
    <cellStyle name="Estilo 1 12" xfId="1448" xr:uid="{00000000-0005-0000-0000-0000300C0000}"/>
    <cellStyle name="Estilo 1 12 2" xfId="2177" xr:uid="{00000000-0005-0000-0000-0000310C0000}"/>
    <cellStyle name="Estilo 1 13" xfId="2178" xr:uid="{00000000-0005-0000-0000-0000320C0000}"/>
    <cellStyle name="Estilo 1 14" xfId="3559" xr:uid="{00000000-0005-0000-0000-0000330C0000}"/>
    <cellStyle name="Estilo 1 15" xfId="4337" xr:uid="{00000000-0005-0000-0000-0000340C0000}"/>
    <cellStyle name="Estilo 1 16" xfId="4449" xr:uid="{00000000-0005-0000-0000-0000350C0000}"/>
    <cellStyle name="Estilo 1 2" xfId="1445" xr:uid="{00000000-0005-0000-0000-0000360C0000}"/>
    <cellStyle name="Estilo 1 2 2" xfId="1449" xr:uid="{00000000-0005-0000-0000-0000370C0000}"/>
    <cellStyle name="Estilo 1 2 2 2" xfId="2179" xr:uid="{00000000-0005-0000-0000-0000380C0000}"/>
    <cellStyle name="Estilo 1 2 3" xfId="2180" xr:uid="{00000000-0005-0000-0000-0000390C0000}"/>
    <cellStyle name="Estilo 1 3" xfId="1450" xr:uid="{00000000-0005-0000-0000-00003A0C0000}"/>
    <cellStyle name="Estilo 1 3 2" xfId="1451" xr:uid="{00000000-0005-0000-0000-00003B0C0000}"/>
    <cellStyle name="Estilo 1 3 2 2" xfId="2181" xr:uid="{00000000-0005-0000-0000-00003C0C0000}"/>
    <cellStyle name="Estilo 1 3 3" xfId="2182" xr:uid="{00000000-0005-0000-0000-00003D0C0000}"/>
    <cellStyle name="Estilo 1 4" xfId="1452" xr:uid="{00000000-0005-0000-0000-00003E0C0000}"/>
    <cellStyle name="Estilo 1 4 2" xfId="1453" xr:uid="{00000000-0005-0000-0000-00003F0C0000}"/>
    <cellStyle name="Estilo 1 4 2 2" xfId="2183" xr:uid="{00000000-0005-0000-0000-0000400C0000}"/>
    <cellStyle name="Estilo 1 4 3" xfId="2184" xr:uid="{00000000-0005-0000-0000-0000410C0000}"/>
    <cellStyle name="Estilo 1 5" xfId="1454" xr:uid="{00000000-0005-0000-0000-0000420C0000}"/>
    <cellStyle name="Estilo 1 5 2" xfId="1455" xr:uid="{00000000-0005-0000-0000-0000430C0000}"/>
    <cellStyle name="Estilo 1 5 2 2" xfId="2185" xr:uid="{00000000-0005-0000-0000-0000440C0000}"/>
    <cellStyle name="Estilo 1 5 3" xfId="2186" xr:uid="{00000000-0005-0000-0000-0000450C0000}"/>
    <cellStyle name="Estilo 1 6" xfId="1456" xr:uid="{00000000-0005-0000-0000-0000460C0000}"/>
    <cellStyle name="Estilo 1 6 2" xfId="1457" xr:uid="{00000000-0005-0000-0000-0000470C0000}"/>
    <cellStyle name="Estilo 1 6 2 2" xfId="2187" xr:uid="{00000000-0005-0000-0000-0000480C0000}"/>
    <cellStyle name="Estilo 1 6 3" xfId="2188" xr:uid="{00000000-0005-0000-0000-0000490C0000}"/>
    <cellStyle name="Estilo 1 7" xfId="1458" xr:uid="{00000000-0005-0000-0000-00004A0C0000}"/>
    <cellStyle name="Estilo 1 7 2" xfId="1459" xr:uid="{00000000-0005-0000-0000-00004B0C0000}"/>
    <cellStyle name="Estilo 1 7 2 2" xfId="2189" xr:uid="{00000000-0005-0000-0000-00004C0C0000}"/>
    <cellStyle name="Estilo 1 7 3" xfId="2190" xr:uid="{00000000-0005-0000-0000-00004D0C0000}"/>
    <cellStyle name="Estilo 1 8" xfId="1460" xr:uid="{00000000-0005-0000-0000-00004E0C0000}"/>
    <cellStyle name="Estilo 1 8 2" xfId="1461" xr:uid="{00000000-0005-0000-0000-00004F0C0000}"/>
    <cellStyle name="Estilo 1 8 2 2" xfId="2191" xr:uid="{00000000-0005-0000-0000-0000500C0000}"/>
    <cellStyle name="Estilo 1 8 3" xfId="2192" xr:uid="{00000000-0005-0000-0000-0000510C0000}"/>
    <cellStyle name="Estilo 1 9" xfId="1462" xr:uid="{00000000-0005-0000-0000-0000520C0000}"/>
    <cellStyle name="Estilo 1 9 2" xfId="2193" xr:uid="{00000000-0005-0000-0000-0000530C0000}"/>
    <cellStyle name="Euro" xfId="294" xr:uid="{00000000-0005-0000-0000-0000540C0000}"/>
    <cellStyle name="Euro 10" xfId="3560" xr:uid="{00000000-0005-0000-0000-0000550C0000}"/>
    <cellStyle name="Euro 11" xfId="4340" xr:uid="{00000000-0005-0000-0000-0000560C0000}"/>
    <cellStyle name="Euro 12" xfId="4747" xr:uid="{00000000-0005-0000-0000-0000570C0000}"/>
    <cellStyle name="Euro 2" xfId="932" xr:uid="{00000000-0005-0000-0000-0000580C0000}"/>
    <cellStyle name="Euro 2 2" xfId="2194" xr:uid="{00000000-0005-0000-0000-0000590C0000}"/>
    <cellStyle name="Euro 2 2 2" xfId="2614" xr:uid="{00000000-0005-0000-0000-00005A0C0000}"/>
    <cellStyle name="Euro 2 2 3" xfId="4900" xr:uid="{00000000-0005-0000-0000-00005B0C0000}"/>
    <cellStyle name="Euro 2 2 4" xfId="5558" xr:uid="{00000000-0005-0000-0000-00005C0C0000}"/>
    <cellStyle name="Euro 2 3" xfId="2751" xr:uid="{00000000-0005-0000-0000-00005D0C0000}"/>
    <cellStyle name="Euro 2 4" xfId="2731" xr:uid="{00000000-0005-0000-0000-00005E0C0000}"/>
    <cellStyle name="Euro 2 5" xfId="2754" xr:uid="{00000000-0005-0000-0000-00005F0C0000}"/>
    <cellStyle name="Euro 2 6" xfId="2729" xr:uid="{00000000-0005-0000-0000-0000600C0000}"/>
    <cellStyle name="Euro 2 7" xfId="4022" xr:uid="{00000000-0005-0000-0000-0000610C0000}"/>
    <cellStyle name="Euro 2 8" xfId="4690" xr:uid="{00000000-0005-0000-0000-0000620C0000}"/>
    <cellStyle name="Euro 2 9" xfId="4670" xr:uid="{00000000-0005-0000-0000-0000630C0000}"/>
    <cellStyle name="Euro 3" xfId="1463" xr:uid="{00000000-0005-0000-0000-0000640C0000}"/>
    <cellStyle name="Euro 3 2" xfId="2195" xr:uid="{00000000-0005-0000-0000-0000650C0000}"/>
    <cellStyle name="Euro 3 3" xfId="4691" xr:uid="{00000000-0005-0000-0000-0000660C0000}"/>
    <cellStyle name="Euro 3 4" xfId="4669" xr:uid="{00000000-0005-0000-0000-0000670C0000}"/>
    <cellStyle name="Euro 4" xfId="2196" xr:uid="{00000000-0005-0000-0000-0000680C0000}"/>
    <cellStyle name="Euro 5" xfId="2510" xr:uid="{00000000-0005-0000-0000-0000690C0000}"/>
    <cellStyle name="Euro 6" xfId="2678" xr:uid="{00000000-0005-0000-0000-00006A0C0000}"/>
    <cellStyle name="Euro 7" xfId="2824" xr:uid="{00000000-0005-0000-0000-00006B0C0000}"/>
    <cellStyle name="Euro 8" xfId="2860" xr:uid="{00000000-0005-0000-0000-00006C0C0000}"/>
    <cellStyle name="Euro 9" xfId="2877" xr:uid="{00000000-0005-0000-0000-00006D0C0000}"/>
    <cellStyle name="Excel.Chart" xfId="2615" xr:uid="{00000000-0005-0000-0000-00006E0C0000}"/>
    <cellStyle name="Explanatory Text" xfId="295" xr:uid="{00000000-0005-0000-0000-00006F0C0000}"/>
    <cellStyle name="F2" xfId="2616" xr:uid="{00000000-0005-0000-0000-0000700C0000}"/>
    <cellStyle name="F3" xfId="2617" xr:uid="{00000000-0005-0000-0000-0000710C0000}"/>
    <cellStyle name="F4" xfId="2618" xr:uid="{00000000-0005-0000-0000-0000720C0000}"/>
    <cellStyle name="F5" xfId="2619" xr:uid="{00000000-0005-0000-0000-0000730C0000}"/>
    <cellStyle name="F6" xfId="2620" xr:uid="{00000000-0005-0000-0000-0000740C0000}"/>
    <cellStyle name="F7" xfId="2621" xr:uid="{00000000-0005-0000-0000-0000750C0000}"/>
    <cellStyle name="F8" xfId="2622" xr:uid="{00000000-0005-0000-0000-0000760C0000}"/>
    <cellStyle name="Fecha" xfId="2623" xr:uid="{00000000-0005-0000-0000-0000770C0000}"/>
    <cellStyle name="Fijo" xfId="2624" xr:uid="{00000000-0005-0000-0000-0000780C0000}"/>
    <cellStyle name="Fixed" xfId="296" xr:uid="{00000000-0005-0000-0000-0000790C0000}"/>
    <cellStyle name="Fixed 10" xfId="4746" xr:uid="{00000000-0005-0000-0000-00007A0C0000}"/>
    <cellStyle name="Fixed 2" xfId="1464" xr:uid="{00000000-0005-0000-0000-00007B0C0000}"/>
    <cellStyle name="Fixed 3" xfId="2625" xr:uid="{00000000-0005-0000-0000-00007C0C0000}"/>
    <cellStyle name="Fixed 4" xfId="2755" xr:uid="{00000000-0005-0000-0000-00007D0C0000}"/>
    <cellStyle name="Fixed 5" xfId="2728" xr:uid="{00000000-0005-0000-0000-00007E0C0000}"/>
    <cellStyle name="Fixed 6" xfId="2758" xr:uid="{00000000-0005-0000-0000-00007F0C0000}"/>
    <cellStyle name="Fixed 7" xfId="2517" xr:uid="{00000000-0005-0000-0000-0000800C0000}"/>
    <cellStyle name="Fixed 8" xfId="3561" xr:uid="{00000000-0005-0000-0000-0000810C0000}"/>
    <cellStyle name="Fixed 9" xfId="4342" xr:uid="{00000000-0005-0000-0000-0000820C0000}"/>
    <cellStyle name="Fixo" xfId="2626" xr:uid="{00000000-0005-0000-0000-0000830C0000}"/>
    <cellStyle name="Good" xfId="297" xr:uid="{00000000-0005-0000-0000-0000840C0000}"/>
    <cellStyle name="Good 2" xfId="1938" xr:uid="{00000000-0005-0000-0000-0000850C0000}"/>
    <cellStyle name="Good 2 2" xfId="3562" xr:uid="{00000000-0005-0000-0000-0000860C0000}"/>
    <cellStyle name="Good 3" xfId="4660" xr:uid="{00000000-0005-0000-0000-0000870C0000}"/>
    <cellStyle name="Good 4" xfId="4676" xr:uid="{00000000-0005-0000-0000-0000880C0000}"/>
    <cellStyle name="Grey" xfId="298" xr:uid="{00000000-0005-0000-0000-0000890C0000}"/>
    <cellStyle name="Grey 2" xfId="1465" xr:uid="{00000000-0005-0000-0000-00008A0C0000}"/>
    <cellStyle name="Grey 2 2" xfId="3563" xr:uid="{00000000-0005-0000-0000-00008B0C0000}"/>
    <cellStyle name="Grey 3" xfId="4343" xr:uid="{00000000-0005-0000-0000-00008C0C0000}"/>
    <cellStyle name="Grey 4" xfId="4447" xr:uid="{00000000-0005-0000-0000-00008D0C0000}"/>
    <cellStyle name="HEADER" xfId="299" xr:uid="{00000000-0005-0000-0000-00008E0C0000}"/>
    <cellStyle name="HEADER 2" xfId="1466" xr:uid="{00000000-0005-0000-0000-00008F0C0000}"/>
    <cellStyle name="HEADER 2 2" xfId="3564" xr:uid="{00000000-0005-0000-0000-0000900C0000}"/>
    <cellStyle name="HEADER 3" xfId="4344" xr:uid="{00000000-0005-0000-0000-0000910C0000}"/>
    <cellStyle name="HEADER 4" xfId="4745" xr:uid="{00000000-0005-0000-0000-0000920C0000}"/>
    <cellStyle name="Heading 1" xfId="300" xr:uid="{00000000-0005-0000-0000-0000930C0000}"/>
    <cellStyle name="Heading 2" xfId="301" xr:uid="{00000000-0005-0000-0000-0000940C0000}"/>
    <cellStyle name="Heading 3" xfId="302" xr:uid="{00000000-0005-0000-0000-0000950C0000}"/>
    <cellStyle name="Heading 4" xfId="303" xr:uid="{00000000-0005-0000-0000-0000960C0000}"/>
    <cellStyle name="Heading1" xfId="304" xr:uid="{00000000-0005-0000-0000-0000970C0000}"/>
    <cellStyle name="Heading1 10" xfId="4445" xr:uid="{00000000-0005-0000-0000-0000980C0000}"/>
    <cellStyle name="Heading1 2" xfId="1467" xr:uid="{00000000-0005-0000-0000-0000990C0000}"/>
    <cellStyle name="Heading1 3" xfId="2627" xr:uid="{00000000-0005-0000-0000-00009A0C0000}"/>
    <cellStyle name="Heading1 4" xfId="2756" xr:uid="{00000000-0005-0000-0000-00009B0C0000}"/>
    <cellStyle name="Heading1 5" xfId="2726" xr:uid="{00000000-0005-0000-0000-00009C0C0000}"/>
    <cellStyle name="Heading1 6" xfId="2759" xr:uid="{00000000-0005-0000-0000-00009D0C0000}"/>
    <cellStyle name="Heading1 7" xfId="2519" xr:uid="{00000000-0005-0000-0000-00009E0C0000}"/>
    <cellStyle name="Heading1 8" xfId="3565" xr:uid="{00000000-0005-0000-0000-00009F0C0000}"/>
    <cellStyle name="Heading1 9" xfId="4346" xr:uid="{00000000-0005-0000-0000-0000A00C0000}"/>
    <cellStyle name="Heading2" xfId="305" xr:uid="{00000000-0005-0000-0000-0000A10C0000}"/>
    <cellStyle name="Heading2 10" xfId="4744" xr:uid="{00000000-0005-0000-0000-0000A20C0000}"/>
    <cellStyle name="Heading2 2" xfId="1468" xr:uid="{00000000-0005-0000-0000-0000A30C0000}"/>
    <cellStyle name="Heading2 3" xfId="2628" xr:uid="{00000000-0005-0000-0000-0000A40C0000}"/>
    <cellStyle name="Heading2 4" xfId="2757" xr:uid="{00000000-0005-0000-0000-0000A50C0000}"/>
    <cellStyle name="Heading2 5" xfId="2721" xr:uid="{00000000-0005-0000-0000-0000A60C0000}"/>
    <cellStyle name="Heading2 6" xfId="2764" xr:uid="{00000000-0005-0000-0000-0000A70C0000}"/>
    <cellStyle name="Heading2 7" xfId="2537" xr:uid="{00000000-0005-0000-0000-0000A80C0000}"/>
    <cellStyle name="Heading2 8" xfId="3566" xr:uid="{00000000-0005-0000-0000-0000A90C0000}"/>
    <cellStyle name="Heading2 9" xfId="4347" xr:uid="{00000000-0005-0000-0000-0000AA0C0000}"/>
    <cellStyle name="HIGHLIGHT" xfId="306" xr:uid="{00000000-0005-0000-0000-0000AB0C0000}"/>
    <cellStyle name="HIGHLIGHT 2" xfId="1469" xr:uid="{00000000-0005-0000-0000-0000AC0C0000}"/>
    <cellStyle name="HIGHLIGHT 2 2" xfId="3567" xr:uid="{00000000-0005-0000-0000-0000AD0C0000}"/>
    <cellStyle name="HIGHLIGHT 3" xfId="4348" xr:uid="{00000000-0005-0000-0000-0000AE0C0000}"/>
    <cellStyle name="HIGHLIGHT 4" xfId="4743" xr:uid="{00000000-0005-0000-0000-0000AF0C0000}"/>
    <cellStyle name="Hipervínculo" xfId="2707" xr:uid="{00000000-0005-0000-0000-0000B00C0000}"/>
    <cellStyle name="Hipervínculo visitado" xfId="2629" xr:uid="{00000000-0005-0000-0000-0000B10C0000}"/>
    <cellStyle name="Hipervínculo_10-01-03 2003 2003 NUEVOS RON -NUEVOS INTERESES" xfId="2630" xr:uid="{00000000-0005-0000-0000-0000B20C0000}"/>
    <cellStyle name="Hyperlink 2" xfId="2631" xr:uid="{00000000-0005-0000-0000-0000B30C0000}"/>
    <cellStyle name="Hyperlink seguido_NFGC_SPE_1995_2003" xfId="2632" xr:uid="{00000000-0005-0000-0000-0000B40C0000}"/>
    <cellStyle name="Hyperlink_Emisiones de bonos 2006-2007 rev (Agosto-07)" xfId="1470" xr:uid="{00000000-0005-0000-0000-0000B50C0000}"/>
    <cellStyle name="imf-one decimal" xfId="307" xr:uid="{00000000-0005-0000-0000-0000B60C0000}"/>
    <cellStyle name="imf-one decimal 2" xfId="1471" xr:uid="{00000000-0005-0000-0000-0000B70C0000}"/>
    <cellStyle name="imf-one decimal 2 2" xfId="3568" xr:uid="{00000000-0005-0000-0000-0000B80C0000}"/>
    <cellStyle name="imf-one decimal 3" xfId="4349" xr:uid="{00000000-0005-0000-0000-0000B90C0000}"/>
    <cellStyle name="imf-one decimal 4" xfId="4444" xr:uid="{00000000-0005-0000-0000-0000BA0C0000}"/>
    <cellStyle name="imf-zero decimal" xfId="308" xr:uid="{00000000-0005-0000-0000-0000BB0C0000}"/>
    <cellStyle name="imf-zero decimal 2" xfId="1472" xr:uid="{00000000-0005-0000-0000-0000BC0C0000}"/>
    <cellStyle name="imf-zero decimal 2 2" xfId="3569" xr:uid="{00000000-0005-0000-0000-0000BD0C0000}"/>
    <cellStyle name="imf-zero decimal 3" xfId="4350" xr:uid="{00000000-0005-0000-0000-0000BE0C0000}"/>
    <cellStyle name="imf-zero decimal 4" xfId="4742" xr:uid="{00000000-0005-0000-0000-0000BF0C0000}"/>
    <cellStyle name="Incorrecto 2" xfId="309" xr:uid="{00000000-0005-0000-0000-0000C00C0000}"/>
    <cellStyle name="Incorrecto 2 2" xfId="933" xr:uid="{00000000-0005-0000-0000-0000C10C0000}"/>
    <cellStyle name="Incorrecto 2 2 2" xfId="1474" xr:uid="{00000000-0005-0000-0000-0000C20C0000}"/>
    <cellStyle name="Incorrecto 2 2 2 2" xfId="4023" xr:uid="{00000000-0005-0000-0000-0000C30C0000}"/>
    <cellStyle name="Incorrecto 2 3" xfId="4352" xr:uid="{00000000-0005-0000-0000-0000C40C0000}"/>
    <cellStyle name="Incorrecto 2 4" xfId="4443" xr:uid="{00000000-0005-0000-0000-0000C50C0000}"/>
    <cellStyle name="Incorrecto 3" xfId="934" xr:uid="{00000000-0005-0000-0000-0000C60C0000}"/>
    <cellStyle name="Incorrecto 3 2" xfId="1475" xr:uid="{00000000-0005-0000-0000-0000C70C0000}"/>
    <cellStyle name="Incorrecto 3 2 2" xfId="4024" xr:uid="{00000000-0005-0000-0000-0000C80C0000}"/>
    <cellStyle name="Incorrecto 3 3" xfId="4353" xr:uid="{00000000-0005-0000-0000-0000C90C0000}"/>
    <cellStyle name="Incorrecto 3 4" xfId="4442" xr:uid="{00000000-0005-0000-0000-0000CA0C0000}"/>
    <cellStyle name="Incorrecto 4" xfId="935" xr:uid="{00000000-0005-0000-0000-0000CB0C0000}"/>
    <cellStyle name="Incorrecto 4 2" xfId="1476" xr:uid="{00000000-0005-0000-0000-0000CC0C0000}"/>
    <cellStyle name="Incorrecto 4 2 2" xfId="4025" xr:uid="{00000000-0005-0000-0000-0000CD0C0000}"/>
    <cellStyle name="Incorrecto 4 3" xfId="4354" xr:uid="{00000000-0005-0000-0000-0000CE0C0000}"/>
    <cellStyle name="Incorrecto 4 4" xfId="4740" xr:uid="{00000000-0005-0000-0000-0000CF0C0000}"/>
    <cellStyle name="Incorrecto 5" xfId="1473" xr:uid="{00000000-0005-0000-0000-0000D00C0000}"/>
    <cellStyle name="Incorrecto 5 2" xfId="3570" xr:uid="{00000000-0005-0000-0000-0000D10C0000}"/>
    <cellStyle name="Incorrecto 6" xfId="4351" xr:uid="{00000000-0005-0000-0000-0000D20C0000}"/>
    <cellStyle name="Incorrecto 7" xfId="4741" xr:uid="{00000000-0005-0000-0000-0000D30C0000}"/>
    <cellStyle name="Input" xfId="310" xr:uid="{00000000-0005-0000-0000-0000D40C0000}"/>
    <cellStyle name="Input [yellow]" xfId="311" xr:uid="{00000000-0005-0000-0000-0000D50C0000}"/>
    <cellStyle name="Input [yellow] 2" xfId="1477" xr:uid="{00000000-0005-0000-0000-0000D60C0000}"/>
    <cellStyle name="Input [yellow] 2 2" xfId="3572" xr:uid="{00000000-0005-0000-0000-0000D70C0000}"/>
    <cellStyle name="Input [yellow] 3" xfId="4355" xr:uid="{00000000-0005-0000-0000-0000D80C0000}"/>
    <cellStyle name="Input [yellow] 4" xfId="4739" xr:uid="{00000000-0005-0000-0000-0000D90C0000}"/>
    <cellStyle name="Input 2" xfId="1939" xr:uid="{00000000-0005-0000-0000-0000DA0C0000}"/>
    <cellStyle name="Input 2 2" xfId="3571" xr:uid="{00000000-0005-0000-0000-0000DB0C0000}"/>
    <cellStyle name="Input 3" xfId="4662" xr:uid="{00000000-0005-0000-0000-0000DC0C0000}"/>
    <cellStyle name="Input 4" xfId="5035" xr:uid="{00000000-0005-0000-0000-0000DD0C0000}"/>
    <cellStyle name="Input_Sheet5" xfId="1478" xr:uid="{00000000-0005-0000-0000-0000DE0C0000}"/>
    <cellStyle name="Linked Cell" xfId="312" xr:uid="{00000000-0005-0000-0000-0000DF0C0000}"/>
    <cellStyle name="MacroCode" xfId="313" xr:uid="{00000000-0005-0000-0000-0000E00C0000}"/>
    <cellStyle name="MacroCode 2" xfId="1479" xr:uid="{00000000-0005-0000-0000-0000E10C0000}"/>
    <cellStyle name="MacroCode 2 2" xfId="3573" xr:uid="{00000000-0005-0000-0000-0000E20C0000}"/>
    <cellStyle name="MacroCode 3" xfId="4356" xr:uid="{00000000-0005-0000-0000-0000E30C0000}"/>
    <cellStyle name="MacroCode 4" xfId="4441" xr:uid="{00000000-0005-0000-0000-0000E40C0000}"/>
    <cellStyle name="Millareɳ_INFORME.xls Gráfico 20" xfId="2634" xr:uid="{00000000-0005-0000-0000-0000E50C0000}"/>
    <cellStyle name="Millares [0] 2" xfId="314" xr:uid="{00000000-0005-0000-0000-0000E60C0000}"/>
    <cellStyle name="Millares [0] 2 2" xfId="1480" xr:uid="{00000000-0005-0000-0000-0000E70C0000}"/>
    <cellStyle name="Millares [0] 2 3" xfId="4358" xr:uid="{00000000-0005-0000-0000-0000E80C0000}"/>
    <cellStyle name="Millares [0] 2 4" xfId="4738" xr:uid="{00000000-0005-0000-0000-0000E90C0000}"/>
    <cellStyle name="Millares 10" xfId="315" xr:uid="{00000000-0005-0000-0000-0000EA0C0000}"/>
    <cellStyle name="Millares 10 10" xfId="316" xr:uid="{00000000-0005-0000-0000-0000EB0C0000}"/>
    <cellStyle name="Millares 10 10 2" xfId="3575" xr:uid="{00000000-0005-0000-0000-0000EC0C0000}"/>
    <cellStyle name="Millares 10 11" xfId="317" xr:uid="{00000000-0005-0000-0000-0000ED0C0000}"/>
    <cellStyle name="Millares 10 11 2" xfId="3576" xr:uid="{00000000-0005-0000-0000-0000EE0C0000}"/>
    <cellStyle name="Millares 10 12" xfId="318" xr:uid="{00000000-0005-0000-0000-0000EF0C0000}"/>
    <cellStyle name="Millares 10 12 2" xfId="3577" xr:uid="{00000000-0005-0000-0000-0000F00C0000}"/>
    <cellStyle name="Millares 10 13" xfId="319" xr:uid="{00000000-0005-0000-0000-0000F10C0000}"/>
    <cellStyle name="Millares 10 13 2" xfId="3578" xr:uid="{00000000-0005-0000-0000-0000F20C0000}"/>
    <cellStyle name="Millares 10 14" xfId="320" xr:uid="{00000000-0005-0000-0000-0000F30C0000}"/>
    <cellStyle name="Millares 10 14 2" xfId="3579" xr:uid="{00000000-0005-0000-0000-0000F40C0000}"/>
    <cellStyle name="Millares 10 15" xfId="321" xr:uid="{00000000-0005-0000-0000-0000F50C0000}"/>
    <cellStyle name="Millares 10 15 2" xfId="3580" xr:uid="{00000000-0005-0000-0000-0000F60C0000}"/>
    <cellStyle name="Millares 10 16" xfId="322" xr:uid="{00000000-0005-0000-0000-0000F70C0000}"/>
    <cellStyle name="Millares 10 16 2" xfId="3581" xr:uid="{00000000-0005-0000-0000-0000F80C0000}"/>
    <cellStyle name="Millares 10 17" xfId="323" xr:uid="{00000000-0005-0000-0000-0000F90C0000}"/>
    <cellStyle name="Millares 10 17 2" xfId="3582" xr:uid="{00000000-0005-0000-0000-0000FA0C0000}"/>
    <cellStyle name="Millares 10 18" xfId="324" xr:uid="{00000000-0005-0000-0000-0000FB0C0000}"/>
    <cellStyle name="Millares 10 18 2" xfId="3583" xr:uid="{00000000-0005-0000-0000-0000FC0C0000}"/>
    <cellStyle name="Millares 10 19" xfId="325" xr:uid="{00000000-0005-0000-0000-0000FD0C0000}"/>
    <cellStyle name="Millares 10 19 2" xfId="3584" xr:uid="{00000000-0005-0000-0000-0000FE0C0000}"/>
    <cellStyle name="Millares 10 2" xfId="326" xr:uid="{00000000-0005-0000-0000-0000FF0C0000}"/>
    <cellStyle name="Millares 10 2 2" xfId="3585" xr:uid="{00000000-0005-0000-0000-0000000D0000}"/>
    <cellStyle name="Millares 10 20" xfId="3574" xr:uid="{00000000-0005-0000-0000-0000010D0000}"/>
    <cellStyle name="Millares 10 3" xfId="327" xr:uid="{00000000-0005-0000-0000-0000020D0000}"/>
    <cellStyle name="Millares 10 3 2" xfId="3586" xr:uid="{00000000-0005-0000-0000-0000030D0000}"/>
    <cellStyle name="Millares 10 4" xfId="328" xr:uid="{00000000-0005-0000-0000-0000040D0000}"/>
    <cellStyle name="Millares 10 4 2" xfId="3587" xr:uid="{00000000-0005-0000-0000-0000050D0000}"/>
    <cellStyle name="Millares 10 5" xfId="329" xr:uid="{00000000-0005-0000-0000-0000060D0000}"/>
    <cellStyle name="Millares 10 5 2" xfId="3588" xr:uid="{00000000-0005-0000-0000-0000070D0000}"/>
    <cellStyle name="Millares 10 6" xfId="330" xr:uid="{00000000-0005-0000-0000-0000080D0000}"/>
    <cellStyle name="Millares 10 6 2" xfId="3589" xr:uid="{00000000-0005-0000-0000-0000090D0000}"/>
    <cellStyle name="Millares 10 7" xfId="331" xr:uid="{00000000-0005-0000-0000-00000A0D0000}"/>
    <cellStyle name="Millares 10 7 2" xfId="3590" xr:uid="{00000000-0005-0000-0000-00000B0D0000}"/>
    <cellStyle name="Millares 10 8" xfId="332" xr:uid="{00000000-0005-0000-0000-00000C0D0000}"/>
    <cellStyle name="Millares 10 8 2" xfId="3591" xr:uid="{00000000-0005-0000-0000-00000D0D0000}"/>
    <cellStyle name="Millares 10 9" xfId="333" xr:uid="{00000000-0005-0000-0000-00000E0D0000}"/>
    <cellStyle name="Millares 10 9 2" xfId="3592" xr:uid="{00000000-0005-0000-0000-00000F0D0000}"/>
    <cellStyle name="Millares 11" xfId="334" xr:uid="{00000000-0005-0000-0000-0000100D0000}"/>
    <cellStyle name="Millares 11 10" xfId="335" xr:uid="{00000000-0005-0000-0000-0000110D0000}"/>
    <cellStyle name="Millares 11 10 2" xfId="3594" xr:uid="{00000000-0005-0000-0000-0000120D0000}"/>
    <cellStyle name="Millares 11 11" xfId="336" xr:uid="{00000000-0005-0000-0000-0000130D0000}"/>
    <cellStyle name="Millares 11 11 2" xfId="3595" xr:uid="{00000000-0005-0000-0000-0000140D0000}"/>
    <cellStyle name="Millares 11 12" xfId="337" xr:uid="{00000000-0005-0000-0000-0000150D0000}"/>
    <cellStyle name="Millares 11 12 2" xfId="3596" xr:uid="{00000000-0005-0000-0000-0000160D0000}"/>
    <cellStyle name="Millares 11 13" xfId="338" xr:uid="{00000000-0005-0000-0000-0000170D0000}"/>
    <cellStyle name="Millares 11 13 2" xfId="3597" xr:uid="{00000000-0005-0000-0000-0000180D0000}"/>
    <cellStyle name="Millares 11 14" xfId="339" xr:uid="{00000000-0005-0000-0000-0000190D0000}"/>
    <cellStyle name="Millares 11 14 2" xfId="3598" xr:uid="{00000000-0005-0000-0000-00001A0D0000}"/>
    <cellStyle name="Millares 11 15" xfId="340" xr:uid="{00000000-0005-0000-0000-00001B0D0000}"/>
    <cellStyle name="Millares 11 15 2" xfId="3599" xr:uid="{00000000-0005-0000-0000-00001C0D0000}"/>
    <cellStyle name="Millares 11 16" xfId="341" xr:uid="{00000000-0005-0000-0000-00001D0D0000}"/>
    <cellStyle name="Millares 11 16 2" xfId="3600" xr:uid="{00000000-0005-0000-0000-00001E0D0000}"/>
    <cellStyle name="Millares 11 17" xfId="342" xr:uid="{00000000-0005-0000-0000-00001F0D0000}"/>
    <cellStyle name="Millares 11 17 2" xfId="3601" xr:uid="{00000000-0005-0000-0000-0000200D0000}"/>
    <cellStyle name="Millares 11 18" xfId="3593" xr:uid="{00000000-0005-0000-0000-0000210D0000}"/>
    <cellStyle name="Millares 11 2" xfId="343" xr:uid="{00000000-0005-0000-0000-0000220D0000}"/>
    <cellStyle name="Millares 11 2 2" xfId="3602" xr:uid="{00000000-0005-0000-0000-0000230D0000}"/>
    <cellStyle name="Millares 11 3" xfId="344" xr:uid="{00000000-0005-0000-0000-0000240D0000}"/>
    <cellStyle name="Millares 11 3 2" xfId="3603" xr:uid="{00000000-0005-0000-0000-0000250D0000}"/>
    <cellStyle name="Millares 11 4" xfId="345" xr:uid="{00000000-0005-0000-0000-0000260D0000}"/>
    <cellStyle name="Millares 11 4 2" xfId="3604" xr:uid="{00000000-0005-0000-0000-0000270D0000}"/>
    <cellStyle name="Millares 11 5" xfId="346" xr:uid="{00000000-0005-0000-0000-0000280D0000}"/>
    <cellStyle name="Millares 11 5 2" xfId="3605" xr:uid="{00000000-0005-0000-0000-0000290D0000}"/>
    <cellStyle name="Millares 11 6" xfId="347" xr:uid="{00000000-0005-0000-0000-00002A0D0000}"/>
    <cellStyle name="Millares 11 6 2" xfId="3606" xr:uid="{00000000-0005-0000-0000-00002B0D0000}"/>
    <cellStyle name="Millares 11 7" xfId="348" xr:uid="{00000000-0005-0000-0000-00002C0D0000}"/>
    <cellStyle name="Millares 11 7 2" xfId="3607" xr:uid="{00000000-0005-0000-0000-00002D0D0000}"/>
    <cellStyle name="Millares 11 8" xfId="349" xr:uid="{00000000-0005-0000-0000-00002E0D0000}"/>
    <cellStyle name="Millares 11 8 2" xfId="3608" xr:uid="{00000000-0005-0000-0000-00002F0D0000}"/>
    <cellStyle name="Millares 11 9" xfId="350" xr:uid="{00000000-0005-0000-0000-0000300D0000}"/>
    <cellStyle name="Millares 11 9 2" xfId="3609" xr:uid="{00000000-0005-0000-0000-0000310D0000}"/>
    <cellStyle name="Millares 12" xfId="351" xr:uid="{00000000-0005-0000-0000-0000320D0000}"/>
    <cellStyle name="Millares 12 10" xfId="352" xr:uid="{00000000-0005-0000-0000-0000330D0000}"/>
    <cellStyle name="Millares 12 10 2" xfId="3611" xr:uid="{00000000-0005-0000-0000-0000340D0000}"/>
    <cellStyle name="Millares 12 11" xfId="353" xr:uid="{00000000-0005-0000-0000-0000350D0000}"/>
    <cellStyle name="Millares 12 11 2" xfId="3612" xr:uid="{00000000-0005-0000-0000-0000360D0000}"/>
    <cellStyle name="Millares 12 12" xfId="354" xr:uid="{00000000-0005-0000-0000-0000370D0000}"/>
    <cellStyle name="Millares 12 12 2" xfId="3613" xr:uid="{00000000-0005-0000-0000-0000380D0000}"/>
    <cellStyle name="Millares 12 13" xfId="355" xr:uid="{00000000-0005-0000-0000-0000390D0000}"/>
    <cellStyle name="Millares 12 13 2" xfId="3614" xr:uid="{00000000-0005-0000-0000-00003A0D0000}"/>
    <cellStyle name="Millares 12 14" xfId="356" xr:uid="{00000000-0005-0000-0000-00003B0D0000}"/>
    <cellStyle name="Millares 12 14 2" xfId="3615" xr:uid="{00000000-0005-0000-0000-00003C0D0000}"/>
    <cellStyle name="Millares 12 15" xfId="357" xr:uid="{00000000-0005-0000-0000-00003D0D0000}"/>
    <cellStyle name="Millares 12 15 2" xfId="3616" xr:uid="{00000000-0005-0000-0000-00003E0D0000}"/>
    <cellStyle name="Millares 12 16" xfId="358" xr:uid="{00000000-0005-0000-0000-00003F0D0000}"/>
    <cellStyle name="Millares 12 16 2" xfId="3617" xr:uid="{00000000-0005-0000-0000-0000400D0000}"/>
    <cellStyle name="Millares 12 17" xfId="359" xr:uid="{00000000-0005-0000-0000-0000410D0000}"/>
    <cellStyle name="Millares 12 17 2" xfId="3618" xr:uid="{00000000-0005-0000-0000-0000420D0000}"/>
    <cellStyle name="Millares 12 18" xfId="3610" xr:uid="{00000000-0005-0000-0000-0000430D0000}"/>
    <cellStyle name="Millares 12 2" xfId="360" xr:uid="{00000000-0005-0000-0000-0000440D0000}"/>
    <cellStyle name="Millares 12 2 2" xfId="3619" xr:uid="{00000000-0005-0000-0000-0000450D0000}"/>
    <cellStyle name="Millares 12 3" xfId="361" xr:uid="{00000000-0005-0000-0000-0000460D0000}"/>
    <cellStyle name="Millares 12 3 2" xfId="3620" xr:uid="{00000000-0005-0000-0000-0000470D0000}"/>
    <cellStyle name="Millares 12 4" xfId="362" xr:uid="{00000000-0005-0000-0000-0000480D0000}"/>
    <cellStyle name="Millares 12 4 2" xfId="3621" xr:uid="{00000000-0005-0000-0000-0000490D0000}"/>
    <cellStyle name="Millares 12 5" xfId="363" xr:uid="{00000000-0005-0000-0000-00004A0D0000}"/>
    <cellStyle name="Millares 12 5 2" xfId="3622" xr:uid="{00000000-0005-0000-0000-00004B0D0000}"/>
    <cellStyle name="Millares 12 6" xfId="364" xr:uid="{00000000-0005-0000-0000-00004C0D0000}"/>
    <cellStyle name="Millares 12 6 2" xfId="3623" xr:uid="{00000000-0005-0000-0000-00004D0D0000}"/>
    <cellStyle name="Millares 12 7" xfId="365" xr:uid="{00000000-0005-0000-0000-00004E0D0000}"/>
    <cellStyle name="Millares 12 7 2" xfId="3624" xr:uid="{00000000-0005-0000-0000-00004F0D0000}"/>
    <cellStyle name="Millares 12 8" xfId="366" xr:uid="{00000000-0005-0000-0000-0000500D0000}"/>
    <cellStyle name="Millares 12 8 2" xfId="3625" xr:uid="{00000000-0005-0000-0000-0000510D0000}"/>
    <cellStyle name="Millares 12 9" xfId="367" xr:uid="{00000000-0005-0000-0000-0000520D0000}"/>
    <cellStyle name="Millares 12 9 2" xfId="3626" xr:uid="{00000000-0005-0000-0000-0000530D0000}"/>
    <cellStyle name="Millares 13" xfId="368" xr:uid="{00000000-0005-0000-0000-0000540D0000}"/>
    <cellStyle name="Millares 13 10" xfId="369" xr:uid="{00000000-0005-0000-0000-0000550D0000}"/>
    <cellStyle name="Millares 13 10 2" xfId="3628" xr:uid="{00000000-0005-0000-0000-0000560D0000}"/>
    <cellStyle name="Millares 13 11" xfId="370" xr:uid="{00000000-0005-0000-0000-0000570D0000}"/>
    <cellStyle name="Millares 13 11 2" xfId="3629" xr:uid="{00000000-0005-0000-0000-0000580D0000}"/>
    <cellStyle name="Millares 13 12" xfId="371" xr:uid="{00000000-0005-0000-0000-0000590D0000}"/>
    <cellStyle name="Millares 13 12 2" xfId="3630" xr:uid="{00000000-0005-0000-0000-00005A0D0000}"/>
    <cellStyle name="Millares 13 13" xfId="372" xr:uid="{00000000-0005-0000-0000-00005B0D0000}"/>
    <cellStyle name="Millares 13 13 2" xfId="3631" xr:uid="{00000000-0005-0000-0000-00005C0D0000}"/>
    <cellStyle name="Millares 13 14" xfId="373" xr:uid="{00000000-0005-0000-0000-00005D0D0000}"/>
    <cellStyle name="Millares 13 14 2" xfId="3632" xr:uid="{00000000-0005-0000-0000-00005E0D0000}"/>
    <cellStyle name="Millares 13 15" xfId="374" xr:uid="{00000000-0005-0000-0000-00005F0D0000}"/>
    <cellStyle name="Millares 13 15 2" xfId="3633" xr:uid="{00000000-0005-0000-0000-0000600D0000}"/>
    <cellStyle name="Millares 13 16" xfId="3627" xr:uid="{00000000-0005-0000-0000-0000610D0000}"/>
    <cellStyle name="Millares 13 2" xfId="375" xr:uid="{00000000-0005-0000-0000-0000620D0000}"/>
    <cellStyle name="Millares 13 2 2" xfId="3634" xr:uid="{00000000-0005-0000-0000-0000630D0000}"/>
    <cellStyle name="Millares 13 3" xfId="376" xr:uid="{00000000-0005-0000-0000-0000640D0000}"/>
    <cellStyle name="Millares 13 3 2" xfId="3635" xr:uid="{00000000-0005-0000-0000-0000650D0000}"/>
    <cellStyle name="Millares 13 4" xfId="377" xr:uid="{00000000-0005-0000-0000-0000660D0000}"/>
    <cellStyle name="Millares 13 4 2" xfId="3636" xr:uid="{00000000-0005-0000-0000-0000670D0000}"/>
    <cellStyle name="Millares 13 5" xfId="378" xr:uid="{00000000-0005-0000-0000-0000680D0000}"/>
    <cellStyle name="Millares 13 5 2" xfId="3637" xr:uid="{00000000-0005-0000-0000-0000690D0000}"/>
    <cellStyle name="Millares 13 6" xfId="379" xr:uid="{00000000-0005-0000-0000-00006A0D0000}"/>
    <cellStyle name="Millares 13 6 2" xfId="3638" xr:uid="{00000000-0005-0000-0000-00006B0D0000}"/>
    <cellStyle name="Millares 13 7" xfId="380" xr:uid="{00000000-0005-0000-0000-00006C0D0000}"/>
    <cellStyle name="Millares 13 7 2" xfId="3639" xr:uid="{00000000-0005-0000-0000-00006D0D0000}"/>
    <cellStyle name="Millares 13 8" xfId="381" xr:uid="{00000000-0005-0000-0000-00006E0D0000}"/>
    <cellStyle name="Millares 13 8 2" xfId="3640" xr:uid="{00000000-0005-0000-0000-00006F0D0000}"/>
    <cellStyle name="Millares 13 9" xfId="382" xr:uid="{00000000-0005-0000-0000-0000700D0000}"/>
    <cellStyle name="Millares 13 9 2" xfId="3641" xr:uid="{00000000-0005-0000-0000-0000710D0000}"/>
    <cellStyle name="Millares 14" xfId="383" xr:uid="{00000000-0005-0000-0000-0000720D0000}"/>
    <cellStyle name="Millares 14 10" xfId="384" xr:uid="{00000000-0005-0000-0000-0000730D0000}"/>
    <cellStyle name="Millares 14 10 2" xfId="3643" xr:uid="{00000000-0005-0000-0000-0000740D0000}"/>
    <cellStyle name="Millares 14 11" xfId="385" xr:uid="{00000000-0005-0000-0000-0000750D0000}"/>
    <cellStyle name="Millares 14 11 2" xfId="3644" xr:uid="{00000000-0005-0000-0000-0000760D0000}"/>
    <cellStyle name="Millares 14 12" xfId="386" xr:uid="{00000000-0005-0000-0000-0000770D0000}"/>
    <cellStyle name="Millares 14 12 2" xfId="3645" xr:uid="{00000000-0005-0000-0000-0000780D0000}"/>
    <cellStyle name="Millares 14 13" xfId="387" xr:uid="{00000000-0005-0000-0000-0000790D0000}"/>
    <cellStyle name="Millares 14 13 2" xfId="3646" xr:uid="{00000000-0005-0000-0000-00007A0D0000}"/>
    <cellStyle name="Millares 14 14" xfId="388" xr:uid="{00000000-0005-0000-0000-00007B0D0000}"/>
    <cellStyle name="Millares 14 14 2" xfId="3647" xr:uid="{00000000-0005-0000-0000-00007C0D0000}"/>
    <cellStyle name="Millares 14 15" xfId="389" xr:uid="{00000000-0005-0000-0000-00007D0D0000}"/>
    <cellStyle name="Millares 14 15 2" xfId="3648" xr:uid="{00000000-0005-0000-0000-00007E0D0000}"/>
    <cellStyle name="Millares 14 16" xfId="3642" xr:uid="{00000000-0005-0000-0000-00007F0D0000}"/>
    <cellStyle name="Millares 14 2" xfId="390" xr:uid="{00000000-0005-0000-0000-0000800D0000}"/>
    <cellStyle name="Millares 14 2 2" xfId="3649" xr:uid="{00000000-0005-0000-0000-0000810D0000}"/>
    <cellStyle name="Millares 14 3" xfId="391" xr:uid="{00000000-0005-0000-0000-0000820D0000}"/>
    <cellStyle name="Millares 14 3 2" xfId="3650" xr:uid="{00000000-0005-0000-0000-0000830D0000}"/>
    <cellStyle name="Millares 14 4" xfId="392" xr:uid="{00000000-0005-0000-0000-0000840D0000}"/>
    <cellStyle name="Millares 14 4 2" xfId="3651" xr:uid="{00000000-0005-0000-0000-0000850D0000}"/>
    <cellStyle name="Millares 14 5" xfId="393" xr:uid="{00000000-0005-0000-0000-0000860D0000}"/>
    <cellStyle name="Millares 14 5 2" xfId="3652" xr:uid="{00000000-0005-0000-0000-0000870D0000}"/>
    <cellStyle name="Millares 14 6" xfId="394" xr:uid="{00000000-0005-0000-0000-0000880D0000}"/>
    <cellStyle name="Millares 14 6 2" xfId="3653" xr:uid="{00000000-0005-0000-0000-0000890D0000}"/>
    <cellStyle name="Millares 14 7" xfId="395" xr:uid="{00000000-0005-0000-0000-00008A0D0000}"/>
    <cellStyle name="Millares 14 7 2" xfId="3654" xr:uid="{00000000-0005-0000-0000-00008B0D0000}"/>
    <cellStyle name="Millares 14 8" xfId="396" xr:uid="{00000000-0005-0000-0000-00008C0D0000}"/>
    <cellStyle name="Millares 14 8 2" xfId="3655" xr:uid="{00000000-0005-0000-0000-00008D0D0000}"/>
    <cellStyle name="Millares 14 9" xfId="397" xr:uid="{00000000-0005-0000-0000-00008E0D0000}"/>
    <cellStyle name="Millares 14 9 2" xfId="3656" xr:uid="{00000000-0005-0000-0000-00008F0D0000}"/>
    <cellStyle name="Millares 15" xfId="398" xr:uid="{00000000-0005-0000-0000-0000900D0000}"/>
    <cellStyle name="Millares 15 10" xfId="399" xr:uid="{00000000-0005-0000-0000-0000910D0000}"/>
    <cellStyle name="Millares 15 10 2" xfId="3658" xr:uid="{00000000-0005-0000-0000-0000920D0000}"/>
    <cellStyle name="Millares 15 11" xfId="400" xr:uid="{00000000-0005-0000-0000-0000930D0000}"/>
    <cellStyle name="Millares 15 11 2" xfId="3659" xr:uid="{00000000-0005-0000-0000-0000940D0000}"/>
    <cellStyle name="Millares 15 12" xfId="3657" xr:uid="{00000000-0005-0000-0000-0000950D0000}"/>
    <cellStyle name="Millares 15 2" xfId="401" xr:uid="{00000000-0005-0000-0000-0000960D0000}"/>
    <cellStyle name="Millares 15 2 2" xfId="3660" xr:uid="{00000000-0005-0000-0000-0000970D0000}"/>
    <cellStyle name="Millares 15 3" xfId="402" xr:uid="{00000000-0005-0000-0000-0000980D0000}"/>
    <cellStyle name="Millares 15 3 2" xfId="3661" xr:uid="{00000000-0005-0000-0000-0000990D0000}"/>
    <cellStyle name="Millares 15 4" xfId="403" xr:uid="{00000000-0005-0000-0000-00009A0D0000}"/>
    <cellStyle name="Millares 15 4 2" xfId="3662" xr:uid="{00000000-0005-0000-0000-00009B0D0000}"/>
    <cellStyle name="Millares 15 5" xfId="404" xr:uid="{00000000-0005-0000-0000-00009C0D0000}"/>
    <cellStyle name="Millares 15 5 2" xfId="3663" xr:uid="{00000000-0005-0000-0000-00009D0D0000}"/>
    <cellStyle name="Millares 15 6" xfId="405" xr:uid="{00000000-0005-0000-0000-00009E0D0000}"/>
    <cellStyle name="Millares 15 6 2" xfId="3664" xr:uid="{00000000-0005-0000-0000-00009F0D0000}"/>
    <cellStyle name="Millares 15 7" xfId="406" xr:uid="{00000000-0005-0000-0000-0000A00D0000}"/>
    <cellStyle name="Millares 15 7 2" xfId="3665" xr:uid="{00000000-0005-0000-0000-0000A10D0000}"/>
    <cellStyle name="Millares 15 8" xfId="407" xr:uid="{00000000-0005-0000-0000-0000A20D0000}"/>
    <cellStyle name="Millares 15 8 2" xfId="3666" xr:uid="{00000000-0005-0000-0000-0000A30D0000}"/>
    <cellStyle name="Millares 15 9" xfId="408" xr:uid="{00000000-0005-0000-0000-0000A40D0000}"/>
    <cellStyle name="Millares 15 9 2" xfId="3667" xr:uid="{00000000-0005-0000-0000-0000A50D0000}"/>
    <cellStyle name="Millares 16" xfId="409" xr:uid="{00000000-0005-0000-0000-0000A60D0000}"/>
    <cellStyle name="Millares 16 10" xfId="410" xr:uid="{00000000-0005-0000-0000-0000A70D0000}"/>
    <cellStyle name="Millares 16 10 2" xfId="3669" xr:uid="{00000000-0005-0000-0000-0000A80D0000}"/>
    <cellStyle name="Millares 16 11" xfId="411" xr:uid="{00000000-0005-0000-0000-0000A90D0000}"/>
    <cellStyle name="Millares 16 11 2" xfId="3670" xr:uid="{00000000-0005-0000-0000-0000AA0D0000}"/>
    <cellStyle name="Millares 16 12" xfId="3668" xr:uid="{00000000-0005-0000-0000-0000AB0D0000}"/>
    <cellStyle name="Millares 16 2" xfId="412" xr:uid="{00000000-0005-0000-0000-0000AC0D0000}"/>
    <cellStyle name="Millares 16 2 2" xfId="3671" xr:uid="{00000000-0005-0000-0000-0000AD0D0000}"/>
    <cellStyle name="Millares 16 3" xfId="413" xr:uid="{00000000-0005-0000-0000-0000AE0D0000}"/>
    <cellStyle name="Millares 16 3 2" xfId="3672" xr:uid="{00000000-0005-0000-0000-0000AF0D0000}"/>
    <cellStyle name="Millares 16 4" xfId="414" xr:uid="{00000000-0005-0000-0000-0000B00D0000}"/>
    <cellStyle name="Millares 16 4 2" xfId="3673" xr:uid="{00000000-0005-0000-0000-0000B10D0000}"/>
    <cellStyle name="Millares 16 5" xfId="415" xr:uid="{00000000-0005-0000-0000-0000B20D0000}"/>
    <cellStyle name="Millares 16 5 2" xfId="3674" xr:uid="{00000000-0005-0000-0000-0000B30D0000}"/>
    <cellStyle name="Millares 16 6" xfId="416" xr:uid="{00000000-0005-0000-0000-0000B40D0000}"/>
    <cellStyle name="Millares 16 6 2" xfId="3675" xr:uid="{00000000-0005-0000-0000-0000B50D0000}"/>
    <cellStyle name="Millares 16 7" xfId="417" xr:uid="{00000000-0005-0000-0000-0000B60D0000}"/>
    <cellStyle name="Millares 16 7 2" xfId="3676" xr:uid="{00000000-0005-0000-0000-0000B70D0000}"/>
    <cellStyle name="Millares 16 8" xfId="418" xr:uid="{00000000-0005-0000-0000-0000B80D0000}"/>
    <cellStyle name="Millares 16 8 2" xfId="3677" xr:uid="{00000000-0005-0000-0000-0000B90D0000}"/>
    <cellStyle name="Millares 16 9" xfId="419" xr:uid="{00000000-0005-0000-0000-0000BA0D0000}"/>
    <cellStyle name="Millares 16 9 2" xfId="3678" xr:uid="{00000000-0005-0000-0000-0000BB0D0000}"/>
    <cellStyle name="Millares 17" xfId="420" xr:uid="{00000000-0005-0000-0000-0000BC0D0000}"/>
    <cellStyle name="Millares 17 10" xfId="421" xr:uid="{00000000-0005-0000-0000-0000BD0D0000}"/>
    <cellStyle name="Millares 17 10 2" xfId="3680" xr:uid="{00000000-0005-0000-0000-0000BE0D0000}"/>
    <cellStyle name="Millares 17 11" xfId="422" xr:uid="{00000000-0005-0000-0000-0000BF0D0000}"/>
    <cellStyle name="Millares 17 11 2" xfId="3681" xr:uid="{00000000-0005-0000-0000-0000C00D0000}"/>
    <cellStyle name="Millares 17 12" xfId="3679" xr:uid="{00000000-0005-0000-0000-0000C10D0000}"/>
    <cellStyle name="Millares 17 2" xfId="423" xr:uid="{00000000-0005-0000-0000-0000C20D0000}"/>
    <cellStyle name="Millares 17 2 2" xfId="3682" xr:uid="{00000000-0005-0000-0000-0000C30D0000}"/>
    <cellStyle name="Millares 17 3" xfId="424" xr:uid="{00000000-0005-0000-0000-0000C40D0000}"/>
    <cellStyle name="Millares 17 3 2" xfId="3683" xr:uid="{00000000-0005-0000-0000-0000C50D0000}"/>
    <cellStyle name="Millares 17 4" xfId="425" xr:uid="{00000000-0005-0000-0000-0000C60D0000}"/>
    <cellStyle name="Millares 17 4 2" xfId="3684" xr:uid="{00000000-0005-0000-0000-0000C70D0000}"/>
    <cellStyle name="Millares 17 5" xfId="426" xr:uid="{00000000-0005-0000-0000-0000C80D0000}"/>
    <cellStyle name="Millares 17 5 2" xfId="3685" xr:uid="{00000000-0005-0000-0000-0000C90D0000}"/>
    <cellStyle name="Millares 17 6" xfId="427" xr:uid="{00000000-0005-0000-0000-0000CA0D0000}"/>
    <cellStyle name="Millares 17 6 2" xfId="3686" xr:uid="{00000000-0005-0000-0000-0000CB0D0000}"/>
    <cellStyle name="Millares 17 7" xfId="428" xr:uid="{00000000-0005-0000-0000-0000CC0D0000}"/>
    <cellStyle name="Millares 17 7 2" xfId="3687" xr:uid="{00000000-0005-0000-0000-0000CD0D0000}"/>
    <cellStyle name="Millares 17 8" xfId="429" xr:uid="{00000000-0005-0000-0000-0000CE0D0000}"/>
    <cellStyle name="Millares 17 8 2" xfId="3688" xr:uid="{00000000-0005-0000-0000-0000CF0D0000}"/>
    <cellStyle name="Millares 17 9" xfId="430" xr:uid="{00000000-0005-0000-0000-0000D00D0000}"/>
    <cellStyle name="Millares 17 9 2" xfId="3689" xr:uid="{00000000-0005-0000-0000-0000D10D0000}"/>
    <cellStyle name="Millares 18" xfId="431" xr:uid="{00000000-0005-0000-0000-0000D20D0000}"/>
    <cellStyle name="Millares 18 10" xfId="432" xr:uid="{00000000-0005-0000-0000-0000D30D0000}"/>
    <cellStyle name="Millares 18 10 2" xfId="3691" xr:uid="{00000000-0005-0000-0000-0000D40D0000}"/>
    <cellStyle name="Millares 18 11" xfId="433" xr:uid="{00000000-0005-0000-0000-0000D50D0000}"/>
    <cellStyle name="Millares 18 11 2" xfId="3692" xr:uid="{00000000-0005-0000-0000-0000D60D0000}"/>
    <cellStyle name="Millares 18 12" xfId="3690" xr:uid="{00000000-0005-0000-0000-0000D70D0000}"/>
    <cellStyle name="Millares 18 2" xfId="434" xr:uid="{00000000-0005-0000-0000-0000D80D0000}"/>
    <cellStyle name="Millares 18 2 2" xfId="3693" xr:uid="{00000000-0005-0000-0000-0000D90D0000}"/>
    <cellStyle name="Millares 18 3" xfId="435" xr:uid="{00000000-0005-0000-0000-0000DA0D0000}"/>
    <cellStyle name="Millares 18 3 2" xfId="3694" xr:uid="{00000000-0005-0000-0000-0000DB0D0000}"/>
    <cellStyle name="Millares 18 4" xfId="436" xr:uid="{00000000-0005-0000-0000-0000DC0D0000}"/>
    <cellStyle name="Millares 18 4 2" xfId="3695" xr:uid="{00000000-0005-0000-0000-0000DD0D0000}"/>
    <cellStyle name="Millares 18 5" xfId="437" xr:uid="{00000000-0005-0000-0000-0000DE0D0000}"/>
    <cellStyle name="Millares 18 5 2" xfId="3696" xr:uid="{00000000-0005-0000-0000-0000DF0D0000}"/>
    <cellStyle name="Millares 18 6" xfId="438" xr:uid="{00000000-0005-0000-0000-0000E00D0000}"/>
    <cellStyle name="Millares 18 6 2" xfId="3697" xr:uid="{00000000-0005-0000-0000-0000E10D0000}"/>
    <cellStyle name="Millares 18 7" xfId="439" xr:uid="{00000000-0005-0000-0000-0000E20D0000}"/>
    <cellStyle name="Millares 18 7 2" xfId="3698" xr:uid="{00000000-0005-0000-0000-0000E30D0000}"/>
    <cellStyle name="Millares 18 8" xfId="440" xr:uid="{00000000-0005-0000-0000-0000E40D0000}"/>
    <cellStyle name="Millares 18 8 2" xfId="3699" xr:uid="{00000000-0005-0000-0000-0000E50D0000}"/>
    <cellStyle name="Millares 18 9" xfId="441" xr:uid="{00000000-0005-0000-0000-0000E60D0000}"/>
    <cellStyle name="Millares 18 9 2" xfId="3700" xr:uid="{00000000-0005-0000-0000-0000E70D0000}"/>
    <cellStyle name="Millares 19" xfId="442" xr:uid="{00000000-0005-0000-0000-0000E80D0000}"/>
    <cellStyle name="Millares 19 2" xfId="443" xr:uid="{00000000-0005-0000-0000-0000E90D0000}"/>
    <cellStyle name="Millares 19 2 2" xfId="3702" xr:uid="{00000000-0005-0000-0000-0000EA0D0000}"/>
    <cellStyle name="Millares 19 3" xfId="444" xr:uid="{00000000-0005-0000-0000-0000EB0D0000}"/>
    <cellStyle name="Millares 19 3 2" xfId="3703" xr:uid="{00000000-0005-0000-0000-0000EC0D0000}"/>
    <cellStyle name="Millares 19 4" xfId="445" xr:uid="{00000000-0005-0000-0000-0000ED0D0000}"/>
    <cellStyle name="Millares 19 4 2" xfId="3704" xr:uid="{00000000-0005-0000-0000-0000EE0D0000}"/>
    <cellStyle name="Millares 19 5" xfId="446" xr:uid="{00000000-0005-0000-0000-0000EF0D0000}"/>
    <cellStyle name="Millares 19 5 2" xfId="3705" xr:uid="{00000000-0005-0000-0000-0000F00D0000}"/>
    <cellStyle name="Millares 19 6" xfId="447" xr:uid="{00000000-0005-0000-0000-0000F10D0000}"/>
    <cellStyle name="Millares 19 6 2" xfId="3706" xr:uid="{00000000-0005-0000-0000-0000F20D0000}"/>
    <cellStyle name="Millares 19 7" xfId="448" xr:uid="{00000000-0005-0000-0000-0000F30D0000}"/>
    <cellStyle name="Millares 19 7 2" xfId="3707" xr:uid="{00000000-0005-0000-0000-0000F40D0000}"/>
    <cellStyle name="Millares 19 8" xfId="3701" xr:uid="{00000000-0005-0000-0000-0000F50D0000}"/>
    <cellStyle name="Millares 2 10" xfId="450" xr:uid="{00000000-0005-0000-0000-0000F60D0000}"/>
    <cellStyle name="Millares 2 10 2" xfId="1482" xr:uid="{00000000-0005-0000-0000-0000F70D0000}"/>
    <cellStyle name="Millares 2 10 3" xfId="4360" xr:uid="{00000000-0005-0000-0000-0000F80D0000}"/>
    <cellStyle name="Millares 2 10 4" xfId="4439" xr:uid="{00000000-0005-0000-0000-0000F90D0000}"/>
    <cellStyle name="Millares 2 11" xfId="451" xr:uid="{00000000-0005-0000-0000-0000FA0D0000}"/>
    <cellStyle name="Millares 2 11 2" xfId="1483" xr:uid="{00000000-0005-0000-0000-0000FB0D0000}"/>
    <cellStyle name="Millares 2 11 3" xfId="4361" xr:uid="{00000000-0005-0000-0000-0000FC0D0000}"/>
    <cellStyle name="Millares 2 11 4" xfId="4737" xr:uid="{00000000-0005-0000-0000-0000FD0D0000}"/>
    <cellStyle name="Millares 2 12" xfId="452" xr:uid="{00000000-0005-0000-0000-0000FE0D0000}"/>
    <cellStyle name="Millares 2 12 2" xfId="1484" xr:uid="{00000000-0005-0000-0000-0000FF0D0000}"/>
    <cellStyle name="Millares 2 12 3" xfId="4362" xr:uid="{00000000-0005-0000-0000-0000000E0000}"/>
    <cellStyle name="Millares 2 12 4" xfId="4736" xr:uid="{00000000-0005-0000-0000-0000010E0000}"/>
    <cellStyle name="Millares 2 13" xfId="453" xr:uid="{00000000-0005-0000-0000-0000020E0000}"/>
    <cellStyle name="Millares 2 13 2" xfId="1485" xr:uid="{00000000-0005-0000-0000-0000030E0000}"/>
    <cellStyle name="Millares 2 13 3" xfId="4363" xr:uid="{00000000-0005-0000-0000-0000040E0000}"/>
    <cellStyle name="Millares 2 13 4" xfId="4438" xr:uid="{00000000-0005-0000-0000-0000050E0000}"/>
    <cellStyle name="Millares 2 14" xfId="454" xr:uid="{00000000-0005-0000-0000-0000060E0000}"/>
    <cellStyle name="Millares 2 14 2" xfId="1486" xr:uid="{00000000-0005-0000-0000-0000070E0000}"/>
    <cellStyle name="Millares 2 14 3" xfId="4364" xr:uid="{00000000-0005-0000-0000-0000080E0000}"/>
    <cellStyle name="Millares 2 14 4" xfId="4437" xr:uid="{00000000-0005-0000-0000-0000090E0000}"/>
    <cellStyle name="Millares 2 15" xfId="455" xr:uid="{00000000-0005-0000-0000-00000A0E0000}"/>
    <cellStyle name="Millares 2 15 2" xfId="1487" xr:uid="{00000000-0005-0000-0000-00000B0E0000}"/>
    <cellStyle name="Millares 2 15 3" xfId="4365" xr:uid="{00000000-0005-0000-0000-00000C0E0000}"/>
    <cellStyle name="Millares 2 15 4" xfId="4735" xr:uid="{00000000-0005-0000-0000-00000D0E0000}"/>
    <cellStyle name="Millares 2 16" xfId="456" xr:uid="{00000000-0005-0000-0000-00000E0E0000}"/>
    <cellStyle name="Millares 2 16 2" xfId="1488" xr:uid="{00000000-0005-0000-0000-00000F0E0000}"/>
    <cellStyle name="Millares 2 16 3" xfId="4366" xr:uid="{00000000-0005-0000-0000-0000100E0000}"/>
    <cellStyle name="Millares 2 16 4" xfId="4734" xr:uid="{00000000-0005-0000-0000-0000110E0000}"/>
    <cellStyle name="Millares 2 17" xfId="457" xr:uid="{00000000-0005-0000-0000-0000120E0000}"/>
    <cellStyle name="Millares 2 17 2" xfId="1489" xr:uid="{00000000-0005-0000-0000-0000130E0000}"/>
    <cellStyle name="Millares 2 17 3" xfId="4367" xr:uid="{00000000-0005-0000-0000-0000140E0000}"/>
    <cellStyle name="Millares 2 17 4" xfId="4436" xr:uid="{00000000-0005-0000-0000-0000150E0000}"/>
    <cellStyle name="Millares 2 18" xfId="458" xr:uid="{00000000-0005-0000-0000-0000160E0000}"/>
    <cellStyle name="Millares 2 18 2" xfId="1490" xr:uid="{00000000-0005-0000-0000-0000170E0000}"/>
    <cellStyle name="Millares 2 18 3" xfId="4368" xr:uid="{00000000-0005-0000-0000-0000180E0000}"/>
    <cellStyle name="Millares 2 18 4" xfId="4435" xr:uid="{00000000-0005-0000-0000-0000190E0000}"/>
    <cellStyle name="Millares 2 19" xfId="459" xr:uid="{00000000-0005-0000-0000-00001A0E0000}"/>
    <cellStyle name="Millares 2 19 2" xfId="1491" xr:uid="{00000000-0005-0000-0000-00001B0E0000}"/>
    <cellStyle name="Millares 2 19 3" xfId="4369" xr:uid="{00000000-0005-0000-0000-00001C0E0000}"/>
    <cellStyle name="Millares 2 19 4" xfId="4733" xr:uid="{00000000-0005-0000-0000-00001D0E0000}"/>
    <cellStyle name="Millares 2 2" xfId="449" xr:uid="{00000000-0005-0000-0000-00001E0E0000}"/>
    <cellStyle name="Millares 2 2 10" xfId="3328" xr:uid="{00000000-0005-0000-0000-00001F0E0000}"/>
    <cellStyle name="Millares 2 2 11" xfId="3229" xr:uid="{00000000-0005-0000-0000-0000200E0000}"/>
    <cellStyle name="Millares 2 2 12" xfId="3431" xr:uid="{00000000-0005-0000-0000-0000210E0000}"/>
    <cellStyle name="Millares 2 2 13" xfId="3709" xr:uid="{00000000-0005-0000-0000-0000220E0000}"/>
    <cellStyle name="Millares 2 2 14" xfId="4370" xr:uid="{00000000-0005-0000-0000-0000230E0000}"/>
    <cellStyle name="Millares 2 2 15" xfId="4732" xr:uid="{00000000-0005-0000-0000-0000240E0000}"/>
    <cellStyle name="Millares 2 2 2" xfId="460" xr:uid="{00000000-0005-0000-0000-0000250E0000}"/>
    <cellStyle name="Millares 2 2 3" xfId="2935" xr:uid="{00000000-0005-0000-0000-0000260E0000}"/>
    <cellStyle name="Millares 2 2 4" xfId="3043" xr:uid="{00000000-0005-0000-0000-0000270E0000}"/>
    <cellStyle name="Millares 2 2 5" xfId="2745" xr:uid="{00000000-0005-0000-0000-0000280E0000}"/>
    <cellStyle name="Millares 2 2 6" xfId="2985" xr:uid="{00000000-0005-0000-0000-0000290E0000}"/>
    <cellStyle name="Millares 2 2 7" xfId="3187" xr:uid="{00000000-0005-0000-0000-00002A0E0000}"/>
    <cellStyle name="Millares 2 2 8" xfId="3332" xr:uid="{00000000-0005-0000-0000-00002B0E0000}"/>
    <cellStyle name="Millares 2 2 9" xfId="3325" xr:uid="{00000000-0005-0000-0000-00002C0E0000}"/>
    <cellStyle name="Millares 2 20" xfId="461" xr:uid="{00000000-0005-0000-0000-00002D0E0000}"/>
    <cellStyle name="Millares 2 20 2" xfId="1492" xr:uid="{00000000-0005-0000-0000-00002E0E0000}"/>
    <cellStyle name="Millares 2 20 3" xfId="4371" xr:uid="{00000000-0005-0000-0000-00002F0E0000}"/>
    <cellStyle name="Millares 2 20 4" xfId="4434" xr:uid="{00000000-0005-0000-0000-0000300E0000}"/>
    <cellStyle name="Millares 2 21" xfId="462" xr:uid="{00000000-0005-0000-0000-0000310E0000}"/>
    <cellStyle name="Millares 2 21 2" xfId="2197" xr:uid="{00000000-0005-0000-0000-0000320E0000}"/>
    <cellStyle name="Millares 2 21 3" xfId="4697" xr:uid="{00000000-0005-0000-0000-0000330E0000}"/>
    <cellStyle name="Millares 2 21 4" xfId="4668" xr:uid="{00000000-0005-0000-0000-0000340E0000}"/>
    <cellStyle name="Millares 2 22" xfId="463" xr:uid="{00000000-0005-0000-0000-0000350E0000}"/>
    <cellStyle name="Millares 2 22 2" xfId="2198" xr:uid="{00000000-0005-0000-0000-0000360E0000}"/>
    <cellStyle name="Millares 2 22 3" xfId="4698" xr:uid="{00000000-0005-0000-0000-0000370E0000}"/>
    <cellStyle name="Millares 2 22 4" xfId="4106" xr:uid="{00000000-0005-0000-0000-0000380E0000}"/>
    <cellStyle name="Millares 2 23" xfId="464" xr:uid="{00000000-0005-0000-0000-0000390E0000}"/>
    <cellStyle name="Millares 2 23 2" xfId="2501" xr:uid="{00000000-0005-0000-0000-00003A0E0000}"/>
    <cellStyle name="Millares 2 23 2 2" xfId="3710" xr:uid="{00000000-0005-0000-0000-00003B0E0000}"/>
    <cellStyle name="Millares 2 23 3" xfId="4855" xr:uid="{00000000-0005-0000-0000-00003C0E0000}"/>
    <cellStyle name="Millares 2 23 4" xfId="5541" xr:uid="{00000000-0005-0000-0000-00003D0E0000}"/>
    <cellStyle name="Millares 2 24" xfId="465" xr:uid="{00000000-0005-0000-0000-00003E0E0000}"/>
    <cellStyle name="Millares 2 24 2" xfId="2709" xr:uid="{00000000-0005-0000-0000-00003F0E0000}"/>
    <cellStyle name="Millares 2 24 2 2" xfId="3711" xr:uid="{00000000-0005-0000-0000-0000400E0000}"/>
    <cellStyle name="Millares 2 24 3" xfId="4948" xr:uid="{00000000-0005-0000-0000-0000410E0000}"/>
    <cellStyle name="Millares 2 24 4" xfId="5573" xr:uid="{00000000-0005-0000-0000-0000420E0000}"/>
    <cellStyle name="Millares 2 25" xfId="466" xr:uid="{00000000-0005-0000-0000-0000430E0000}"/>
    <cellStyle name="Millares 2 25 2" xfId="2828" xr:uid="{00000000-0005-0000-0000-0000440E0000}"/>
    <cellStyle name="Millares 2 25 2 2" xfId="3712" xr:uid="{00000000-0005-0000-0000-0000450E0000}"/>
    <cellStyle name="Millares 2 25 3" xfId="5016" xr:uid="{00000000-0005-0000-0000-0000460E0000}"/>
    <cellStyle name="Millares 2 25 4" xfId="5594" xr:uid="{00000000-0005-0000-0000-0000470E0000}"/>
    <cellStyle name="Millares 2 26" xfId="843" xr:uid="{00000000-0005-0000-0000-0000480E0000}"/>
    <cellStyle name="Millares 2 26 2" xfId="2861" xr:uid="{00000000-0005-0000-0000-0000490E0000}"/>
    <cellStyle name="Millares 2 26 2 2" xfId="3931" xr:uid="{00000000-0005-0000-0000-00004A0E0000}"/>
    <cellStyle name="Millares 2 26 3" xfId="5039" xr:uid="{00000000-0005-0000-0000-00004B0E0000}"/>
    <cellStyle name="Millares 2 26 4" xfId="5607" xr:uid="{00000000-0005-0000-0000-00004C0E0000}"/>
    <cellStyle name="Millares 2 27" xfId="1481" xr:uid="{00000000-0005-0000-0000-00004D0E0000}"/>
    <cellStyle name="Millares 2 27 2" xfId="2879" xr:uid="{00000000-0005-0000-0000-00004E0E0000}"/>
    <cellStyle name="Millares 2 27 3" xfId="5057" xr:uid="{00000000-0005-0000-0000-00004F0E0000}"/>
    <cellStyle name="Millares 2 27 4" xfId="5628" xr:uid="{00000000-0005-0000-0000-0000500E0000}"/>
    <cellStyle name="Millares 2 28" xfId="2894" xr:uid="{00000000-0005-0000-0000-0000510E0000}"/>
    <cellStyle name="Millares 2 29" xfId="3708" xr:uid="{00000000-0005-0000-0000-0000520E0000}"/>
    <cellStyle name="Millares 2 3" xfId="467" xr:uid="{00000000-0005-0000-0000-0000530E0000}"/>
    <cellStyle name="Millares 2 3 2" xfId="1493" xr:uid="{00000000-0005-0000-0000-0000540E0000}"/>
    <cellStyle name="Millares 2 3 3" xfId="4372" xr:uid="{00000000-0005-0000-0000-0000550E0000}"/>
    <cellStyle name="Millares 2 3 4" xfId="4433" xr:uid="{00000000-0005-0000-0000-0000560E0000}"/>
    <cellStyle name="Millares 2 30" xfId="4359" xr:uid="{00000000-0005-0000-0000-0000570E0000}"/>
    <cellStyle name="Millares 2 31" xfId="4440" xr:uid="{00000000-0005-0000-0000-0000580E0000}"/>
    <cellStyle name="Millares 2 4" xfId="468" xr:uid="{00000000-0005-0000-0000-0000590E0000}"/>
    <cellStyle name="Millares 2 4 2" xfId="1494" xr:uid="{00000000-0005-0000-0000-00005A0E0000}"/>
    <cellStyle name="Millares 2 4 3" xfId="4373" xr:uid="{00000000-0005-0000-0000-00005B0E0000}"/>
    <cellStyle name="Millares 2 4 4" xfId="4731" xr:uid="{00000000-0005-0000-0000-00005C0E0000}"/>
    <cellStyle name="Millares 2 5" xfId="469" xr:uid="{00000000-0005-0000-0000-00005D0E0000}"/>
    <cellStyle name="Millares 2 5 2" xfId="1495" xr:uid="{00000000-0005-0000-0000-00005E0E0000}"/>
    <cellStyle name="Millares 2 5 3" xfId="4374" xr:uid="{00000000-0005-0000-0000-00005F0E0000}"/>
    <cellStyle name="Millares 2 5 4" xfId="4730" xr:uid="{00000000-0005-0000-0000-0000600E0000}"/>
    <cellStyle name="Millares 2 6" xfId="470" xr:uid="{00000000-0005-0000-0000-0000610E0000}"/>
    <cellStyle name="Millares 2 6 2" xfId="1496" xr:uid="{00000000-0005-0000-0000-0000620E0000}"/>
    <cellStyle name="Millares 2 6 3" xfId="4375" xr:uid="{00000000-0005-0000-0000-0000630E0000}"/>
    <cellStyle name="Millares 2 6 4" xfId="4729" xr:uid="{00000000-0005-0000-0000-0000640E0000}"/>
    <cellStyle name="Millares 2 7" xfId="471" xr:uid="{00000000-0005-0000-0000-0000650E0000}"/>
    <cellStyle name="Millares 2 7 2" xfId="1497" xr:uid="{00000000-0005-0000-0000-0000660E0000}"/>
    <cellStyle name="Millares 2 7 3" xfId="4376" xr:uid="{00000000-0005-0000-0000-0000670E0000}"/>
    <cellStyle name="Millares 2 7 4" xfId="4431" xr:uid="{00000000-0005-0000-0000-0000680E0000}"/>
    <cellStyle name="Millares 2 8" xfId="472" xr:uid="{00000000-0005-0000-0000-0000690E0000}"/>
    <cellStyle name="Millares 2 8 2" xfId="1498" xr:uid="{00000000-0005-0000-0000-00006A0E0000}"/>
    <cellStyle name="Millares 2 8 3" xfId="4377" xr:uid="{00000000-0005-0000-0000-00006B0E0000}"/>
    <cellStyle name="Millares 2 8 4" xfId="4728" xr:uid="{00000000-0005-0000-0000-00006C0E0000}"/>
    <cellStyle name="Millares 2 9" xfId="473" xr:uid="{00000000-0005-0000-0000-00006D0E0000}"/>
    <cellStyle name="Millares 2 9 2" xfId="1499" xr:uid="{00000000-0005-0000-0000-00006E0E0000}"/>
    <cellStyle name="Millares 2 9 3" xfId="4378" xr:uid="{00000000-0005-0000-0000-00006F0E0000}"/>
    <cellStyle name="Millares 2 9 4" xfId="4430" xr:uid="{00000000-0005-0000-0000-0000700E0000}"/>
    <cellStyle name="Millares 20" xfId="474" xr:uid="{00000000-0005-0000-0000-0000710E0000}"/>
    <cellStyle name="Millares 20 2" xfId="475" xr:uid="{00000000-0005-0000-0000-0000720E0000}"/>
    <cellStyle name="Millares 20 2 2" xfId="3714" xr:uid="{00000000-0005-0000-0000-0000730E0000}"/>
    <cellStyle name="Millares 20 3" xfId="476" xr:uid="{00000000-0005-0000-0000-0000740E0000}"/>
    <cellStyle name="Millares 20 3 2" xfId="3715" xr:uid="{00000000-0005-0000-0000-0000750E0000}"/>
    <cellStyle name="Millares 20 4" xfId="477" xr:uid="{00000000-0005-0000-0000-0000760E0000}"/>
    <cellStyle name="Millares 20 4 2" xfId="3716" xr:uid="{00000000-0005-0000-0000-0000770E0000}"/>
    <cellStyle name="Millares 20 5" xfId="478" xr:uid="{00000000-0005-0000-0000-0000780E0000}"/>
    <cellStyle name="Millares 20 5 2" xfId="3717" xr:uid="{00000000-0005-0000-0000-0000790E0000}"/>
    <cellStyle name="Millares 20 6" xfId="479" xr:uid="{00000000-0005-0000-0000-00007A0E0000}"/>
    <cellStyle name="Millares 20 6 2" xfId="3718" xr:uid="{00000000-0005-0000-0000-00007B0E0000}"/>
    <cellStyle name="Millares 20 7" xfId="480" xr:uid="{00000000-0005-0000-0000-00007C0E0000}"/>
    <cellStyle name="Millares 20 7 2" xfId="3719" xr:uid="{00000000-0005-0000-0000-00007D0E0000}"/>
    <cellStyle name="Millares 20 8" xfId="3713" xr:uid="{00000000-0005-0000-0000-00007E0E0000}"/>
    <cellStyle name="Millares 21" xfId="481" xr:uid="{00000000-0005-0000-0000-00007F0E0000}"/>
    <cellStyle name="Millares 21 2" xfId="482" xr:uid="{00000000-0005-0000-0000-0000800E0000}"/>
    <cellStyle name="Millares 21 2 2" xfId="3721" xr:uid="{00000000-0005-0000-0000-0000810E0000}"/>
    <cellStyle name="Millares 21 3" xfId="483" xr:uid="{00000000-0005-0000-0000-0000820E0000}"/>
    <cellStyle name="Millares 21 3 2" xfId="3722" xr:uid="{00000000-0005-0000-0000-0000830E0000}"/>
    <cellStyle name="Millares 21 4" xfId="484" xr:uid="{00000000-0005-0000-0000-0000840E0000}"/>
    <cellStyle name="Millares 21 4 2" xfId="3723" xr:uid="{00000000-0005-0000-0000-0000850E0000}"/>
    <cellStyle name="Millares 21 5" xfId="485" xr:uid="{00000000-0005-0000-0000-0000860E0000}"/>
    <cellStyle name="Millares 21 5 2" xfId="3724" xr:uid="{00000000-0005-0000-0000-0000870E0000}"/>
    <cellStyle name="Millares 21 6" xfId="486" xr:uid="{00000000-0005-0000-0000-0000880E0000}"/>
    <cellStyle name="Millares 21 6 2" xfId="3725" xr:uid="{00000000-0005-0000-0000-0000890E0000}"/>
    <cellStyle name="Millares 21 7" xfId="487" xr:uid="{00000000-0005-0000-0000-00008A0E0000}"/>
    <cellStyle name="Millares 21 7 2" xfId="3726" xr:uid="{00000000-0005-0000-0000-00008B0E0000}"/>
    <cellStyle name="Millares 21 8" xfId="3720" xr:uid="{00000000-0005-0000-0000-00008C0E0000}"/>
    <cellStyle name="Millares 22" xfId="488" xr:uid="{00000000-0005-0000-0000-00008D0E0000}"/>
    <cellStyle name="Millares 22 2" xfId="489" xr:uid="{00000000-0005-0000-0000-00008E0E0000}"/>
    <cellStyle name="Millares 22 2 2" xfId="3728" xr:uid="{00000000-0005-0000-0000-00008F0E0000}"/>
    <cellStyle name="Millares 22 3" xfId="490" xr:uid="{00000000-0005-0000-0000-0000900E0000}"/>
    <cellStyle name="Millares 22 3 2" xfId="3729" xr:uid="{00000000-0005-0000-0000-0000910E0000}"/>
    <cellStyle name="Millares 22 4" xfId="491" xr:uid="{00000000-0005-0000-0000-0000920E0000}"/>
    <cellStyle name="Millares 22 4 2" xfId="3730" xr:uid="{00000000-0005-0000-0000-0000930E0000}"/>
    <cellStyle name="Millares 22 5" xfId="492" xr:uid="{00000000-0005-0000-0000-0000940E0000}"/>
    <cellStyle name="Millares 22 5 2" xfId="3731" xr:uid="{00000000-0005-0000-0000-0000950E0000}"/>
    <cellStyle name="Millares 22 6" xfId="493" xr:uid="{00000000-0005-0000-0000-0000960E0000}"/>
    <cellStyle name="Millares 22 6 2" xfId="3732" xr:uid="{00000000-0005-0000-0000-0000970E0000}"/>
    <cellStyle name="Millares 22 7" xfId="494" xr:uid="{00000000-0005-0000-0000-0000980E0000}"/>
    <cellStyle name="Millares 22 7 2" xfId="3733" xr:uid="{00000000-0005-0000-0000-0000990E0000}"/>
    <cellStyle name="Millares 22 8" xfId="3727" xr:uid="{00000000-0005-0000-0000-00009A0E0000}"/>
    <cellStyle name="Millares 23" xfId="495" xr:uid="{00000000-0005-0000-0000-00009B0E0000}"/>
    <cellStyle name="Millares 23 2" xfId="496" xr:uid="{00000000-0005-0000-0000-00009C0E0000}"/>
    <cellStyle name="Millares 23 2 2" xfId="3735" xr:uid="{00000000-0005-0000-0000-00009D0E0000}"/>
    <cellStyle name="Millares 23 3" xfId="497" xr:uid="{00000000-0005-0000-0000-00009E0E0000}"/>
    <cellStyle name="Millares 23 3 2" xfId="3736" xr:uid="{00000000-0005-0000-0000-00009F0E0000}"/>
    <cellStyle name="Millares 23 4" xfId="3734" xr:uid="{00000000-0005-0000-0000-0000A00E0000}"/>
    <cellStyle name="Millares 24" xfId="498" xr:uid="{00000000-0005-0000-0000-0000A10E0000}"/>
    <cellStyle name="Millares 24 2" xfId="499" xr:uid="{00000000-0005-0000-0000-0000A20E0000}"/>
    <cellStyle name="Millares 24 2 2" xfId="3738" xr:uid="{00000000-0005-0000-0000-0000A30E0000}"/>
    <cellStyle name="Millares 24 3" xfId="500" xr:uid="{00000000-0005-0000-0000-0000A40E0000}"/>
    <cellStyle name="Millares 24 3 2" xfId="3739" xr:uid="{00000000-0005-0000-0000-0000A50E0000}"/>
    <cellStyle name="Millares 24 4" xfId="3737" xr:uid="{00000000-0005-0000-0000-0000A60E0000}"/>
    <cellStyle name="Millares 25" xfId="501" xr:uid="{00000000-0005-0000-0000-0000A70E0000}"/>
    <cellStyle name="Millares 25 2" xfId="502" xr:uid="{00000000-0005-0000-0000-0000A80E0000}"/>
    <cellStyle name="Millares 25 2 2" xfId="3741" xr:uid="{00000000-0005-0000-0000-0000A90E0000}"/>
    <cellStyle name="Millares 25 3" xfId="503" xr:uid="{00000000-0005-0000-0000-0000AA0E0000}"/>
    <cellStyle name="Millares 25 3 2" xfId="3742" xr:uid="{00000000-0005-0000-0000-0000AB0E0000}"/>
    <cellStyle name="Millares 25 4" xfId="3740" xr:uid="{00000000-0005-0000-0000-0000AC0E0000}"/>
    <cellStyle name="Millares 26" xfId="504" xr:uid="{00000000-0005-0000-0000-0000AD0E0000}"/>
    <cellStyle name="Millares 26 2" xfId="505" xr:uid="{00000000-0005-0000-0000-0000AE0E0000}"/>
    <cellStyle name="Millares 26 2 2" xfId="3744" xr:uid="{00000000-0005-0000-0000-0000AF0E0000}"/>
    <cellStyle name="Millares 26 3" xfId="506" xr:uid="{00000000-0005-0000-0000-0000B00E0000}"/>
    <cellStyle name="Millares 26 3 2" xfId="3745" xr:uid="{00000000-0005-0000-0000-0000B10E0000}"/>
    <cellStyle name="Millares 26 4" xfId="3743" xr:uid="{00000000-0005-0000-0000-0000B20E0000}"/>
    <cellStyle name="Millares 27" xfId="507" xr:uid="{00000000-0005-0000-0000-0000B30E0000}"/>
    <cellStyle name="Millares 27 2" xfId="3746" xr:uid="{00000000-0005-0000-0000-0000B40E0000}"/>
    <cellStyle name="Millares 28" xfId="508" xr:uid="{00000000-0005-0000-0000-0000B50E0000}"/>
    <cellStyle name="Millares 28 2" xfId="3747" xr:uid="{00000000-0005-0000-0000-0000B60E0000}"/>
    <cellStyle name="Millares 29" xfId="509" xr:uid="{00000000-0005-0000-0000-0000B70E0000}"/>
    <cellStyle name="Millares 3" xfId="510" xr:uid="{00000000-0005-0000-0000-0000B80E0000}"/>
    <cellStyle name="Millares 3 10" xfId="511" xr:uid="{00000000-0005-0000-0000-0000B90E0000}"/>
    <cellStyle name="Millares 3 10 2" xfId="3748" xr:uid="{00000000-0005-0000-0000-0000BA0E0000}"/>
    <cellStyle name="Millares 3 11" xfId="512" xr:uid="{00000000-0005-0000-0000-0000BB0E0000}"/>
    <cellStyle name="Millares 3 11 2" xfId="3749" xr:uid="{00000000-0005-0000-0000-0000BC0E0000}"/>
    <cellStyle name="Millares 3 12" xfId="513" xr:uid="{00000000-0005-0000-0000-0000BD0E0000}"/>
    <cellStyle name="Millares 3 12 2" xfId="3750" xr:uid="{00000000-0005-0000-0000-0000BE0E0000}"/>
    <cellStyle name="Millares 3 13" xfId="514" xr:uid="{00000000-0005-0000-0000-0000BF0E0000}"/>
    <cellStyle name="Millares 3 13 2" xfId="3751" xr:uid="{00000000-0005-0000-0000-0000C00E0000}"/>
    <cellStyle name="Millares 3 14" xfId="515" xr:uid="{00000000-0005-0000-0000-0000C10E0000}"/>
    <cellStyle name="Millares 3 14 2" xfId="3752" xr:uid="{00000000-0005-0000-0000-0000C20E0000}"/>
    <cellStyle name="Millares 3 15" xfId="516" xr:uid="{00000000-0005-0000-0000-0000C30E0000}"/>
    <cellStyle name="Millares 3 15 2" xfId="3753" xr:uid="{00000000-0005-0000-0000-0000C40E0000}"/>
    <cellStyle name="Millares 3 16" xfId="517" xr:uid="{00000000-0005-0000-0000-0000C50E0000}"/>
    <cellStyle name="Millares 3 16 2" xfId="3754" xr:uid="{00000000-0005-0000-0000-0000C60E0000}"/>
    <cellStyle name="Millares 3 17" xfId="518" xr:uid="{00000000-0005-0000-0000-0000C70E0000}"/>
    <cellStyle name="Millares 3 17 2" xfId="3755" xr:uid="{00000000-0005-0000-0000-0000C80E0000}"/>
    <cellStyle name="Millares 3 18" xfId="519" xr:uid="{00000000-0005-0000-0000-0000C90E0000}"/>
    <cellStyle name="Millares 3 18 2" xfId="3756" xr:uid="{00000000-0005-0000-0000-0000CA0E0000}"/>
    <cellStyle name="Millares 3 19" xfId="520" xr:uid="{00000000-0005-0000-0000-0000CB0E0000}"/>
    <cellStyle name="Millares 3 19 2" xfId="3757" xr:uid="{00000000-0005-0000-0000-0000CC0E0000}"/>
    <cellStyle name="Millares 3 2" xfId="521" xr:uid="{00000000-0005-0000-0000-0000CD0E0000}"/>
    <cellStyle name="Millares 3 2 2" xfId="2199" xr:uid="{00000000-0005-0000-0000-0000CE0E0000}"/>
    <cellStyle name="Millares 3 2 3" xfId="4701" xr:uid="{00000000-0005-0000-0000-0000CF0E0000}"/>
    <cellStyle name="Millares 3 2 4" xfId="4105" xr:uid="{00000000-0005-0000-0000-0000D00E0000}"/>
    <cellStyle name="Millares 3 20" xfId="522" xr:uid="{00000000-0005-0000-0000-0000D10E0000}"/>
    <cellStyle name="Millares 3 20 2" xfId="3758" xr:uid="{00000000-0005-0000-0000-0000D20E0000}"/>
    <cellStyle name="Millares 3 21" xfId="523" xr:uid="{00000000-0005-0000-0000-0000D30E0000}"/>
    <cellStyle name="Millares 3 21 2" xfId="3759" xr:uid="{00000000-0005-0000-0000-0000D40E0000}"/>
    <cellStyle name="Millares 3 22" xfId="524" xr:uid="{00000000-0005-0000-0000-0000D50E0000}"/>
    <cellStyle name="Millares 3 22 2" xfId="3760" xr:uid="{00000000-0005-0000-0000-0000D60E0000}"/>
    <cellStyle name="Millares 3 23" xfId="525" xr:uid="{00000000-0005-0000-0000-0000D70E0000}"/>
    <cellStyle name="Millares 3 23 2" xfId="3761" xr:uid="{00000000-0005-0000-0000-0000D80E0000}"/>
    <cellStyle name="Millares 3 24" xfId="526" xr:uid="{00000000-0005-0000-0000-0000D90E0000}"/>
    <cellStyle name="Millares 3 24 2" xfId="3762" xr:uid="{00000000-0005-0000-0000-0000DA0E0000}"/>
    <cellStyle name="Millares 3 25" xfId="527" xr:uid="{00000000-0005-0000-0000-0000DB0E0000}"/>
    <cellStyle name="Millares 3 25 2" xfId="3763" xr:uid="{00000000-0005-0000-0000-0000DC0E0000}"/>
    <cellStyle name="Millares 3 3" xfId="528" xr:uid="{00000000-0005-0000-0000-0000DD0E0000}"/>
    <cellStyle name="Millares 3 3 2" xfId="3764" xr:uid="{00000000-0005-0000-0000-0000DE0E0000}"/>
    <cellStyle name="Millares 3 4" xfId="529" xr:uid="{00000000-0005-0000-0000-0000DF0E0000}"/>
    <cellStyle name="Millares 3 4 2" xfId="3765" xr:uid="{00000000-0005-0000-0000-0000E00E0000}"/>
    <cellStyle name="Millares 3 5" xfId="530" xr:uid="{00000000-0005-0000-0000-0000E10E0000}"/>
    <cellStyle name="Millares 3 5 2" xfId="3766" xr:uid="{00000000-0005-0000-0000-0000E20E0000}"/>
    <cellStyle name="Millares 3 6" xfId="531" xr:uid="{00000000-0005-0000-0000-0000E30E0000}"/>
    <cellStyle name="Millares 3 6 2" xfId="3767" xr:uid="{00000000-0005-0000-0000-0000E40E0000}"/>
    <cellStyle name="Millares 3 7" xfId="532" xr:uid="{00000000-0005-0000-0000-0000E50E0000}"/>
    <cellStyle name="Millares 3 7 2" xfId="3768" xr:uid="{00000000-0005-0000-0000-0000E60E0000}"/>
    <cellStyle name="Millares 3 8" xfId="533" xr:uid="{00000000-0005-0000-0000-0000E70E0000}"/>
    <cellStyle name="Millares 3 8 2" xfId="3769" xr:uid="{00000000-0005-0000-0000-0000E80E0000}"/>
    <cellStyle name="Millares 3 9" xfId="534" xr:uid="{00000000-0005-0000-0000-0000E90E0000}"/>
    <cellStyle name="Millares 3 9 2" xfId="3770" xr:uid="{00000000-0005-0000-0000-0000EA0E0000}"/>
    <cellStyle name="Millares 30" xfId="835" xr:uid="{00000000-0005-0000-0000-0000EB0E0000}"/>
    <cellStyle name="Millares 30 2" xfId="3926" xr:uid="{00000000-0005-0000-0000-0000EC0E0000}"/>
    <cellStyle name="Millares 31" xfId="838" xr:uid="{00000000-0005-0000-0000-0000ED0E0000}"/>
    <cellStyle name="Millares 32" xfId="840" xr:uid="{00000000-0005-0000-0000-0000EE0E0000}"/>
    <cellStyle name="Millares 32 2" xfId="3928" xr:uid="{00000000-0005-0000-0000-0000EF0E0000}"/>
    <cellStyle name="Millares 4" xfId="535" xr:uid="{00000000-0005-0000-0000-0000F00E0000}"/>
    <cellStyle name="Millares 4 10" xfId="536" xr:uid="{00000000-0005-0000-0000-0000F10E0000}"/>
    <cellStyle name="Millares 4 10 2" xfId="3772" xr:uid="{00000000-0005-0000-0000-0000F20E0000}"/>
    <cellStyle name="Millares 4 11" xfId="537" xr:uid="{00000000-0005-0000-0000-0000F30E0000}"/>
    <cellStyle name="Millares 4 11 2" xfId="3773" xr:uid="{00000000-0005-0000-0000-0000F40E0000}"/>
    <cellStyle name="Millares 4 12" xfId="538" xr:uid="{00000000-0005-0000-0000-0000F50E0000}"/>
    <cellStyle name="Millares 4 12 2" xfId="3774" xr:uid="{00000000-0005-0000-0000-0000F60E0000}"/>
    <cellStyle name="Millares 4 13" xfId="539" xr:uid="{00000000-0005-0000-0000-0000F70E0000}"/>
    <cellStyle name="Millares 4 13 2" xfId="3775" xr:uid="{00000000-0005-0000-0000-0000F80E0000}"/>
    <cellStyle name="Millares 4 14" xfId="540" xr:uid="{00000000-0005-0000-0000-0000F90E0000}"/>
    <cellStyle name="Millares 4 14 2" xfId="3776" xr:uid="{00000000-0005-0000-0000-0000FA0E0000}"/>
    <cellStyle name="Millares 4 15" xfId="541" xr:uid="{00000000-0005-0000-0000-0000FB0E0000}"/>
    <cellStyle name="Millares 4 15 2" xfId="3777" xr:uid="{00000000-0005-0000-0000-0000FC0E0000}"/>
    <cellStyle name="Millares 4 16" xfId="542" xr:uid="{00000000-0005-0000-0000-0000FD0E0000}"/>
    <cellStyle name="Millares 4 16 2" xfId="3778" xr:uid="{00000000-0005-0000-0000-0000FE0E0000}"/>
    <cellStyle name="Millares 4 17" xfId="543" xr:uid="{00000000-0005-0000-0000-0000FF0E0000}"/>
    <cellStyle name="Millares 4 17 2" xfId="3779" xr:uid="{00000000-0005-0000-0000-0000000F0000}"/>
    <cellStyle name="Millares 4 18" xfId="544" xr:uid="{00000000-0005-0000-0000-0000010F0000}"/>
    <cellStyle name="Millares 4 18 2" xfId="3780" xr:uid="{00000000-0005-0000-0000-0000020F0000}"/>
    <cellStyle name="Millares 4 19" xfId="545" xr:uid="{00000000-0005-0000-0000-0000030F0000}"/>
    <cellStyle name="Millares 4 19 2" xfId="3781" xr:uid="{00000000-0005-0000-0000-0000040F0000}"/>
    <cellStyle name="Millares 4 2" xfId="546" xr:uid="{00000000-0005-0000-0000-0000050F0000}"/>
    <cellStyle name="Millares 4 2 2" xfId="2200" xr:uid="{00000000-0005-0000-0000-0000060F0000}"/>
    <cellStyle name="Millares 4 2 2 2" xfId="3782" xr:uid="{00000000-0005-0000-0000-0000070F0000}"/>
    <cellStyle name="Millares 4 2 3" xfId="4702" xr:uid="{00000000-0005-0000-0000-0000080F0000}"/>
    <cellStyle name="Millares 4 2 4" xfId="4104" xr:uid="{00000000-0005-0000-0000-0000090F0000}"/>
    <cellStyle name="Millares 4 20" xfId="547" xr:uid="{00000000-0005-0000-0000-00000A0F0000}"/>
    <cellStyle name="Millares 4 20 2" xfId="3783" xr:uid="{00000000-0005-0000-0000-00000B0F0000}"/>
    <cellStyle name="Millares 4 21" xfId="548" xr:uid="{00000000-0005-0000-0000-00000C0F0000}"/>
    <cellStyle name="Millares 4 21 2" xfId="3784" xr:uid="{00000000-0005-0000-0000-00000D0F0000}"/>
    <cellStyle name="Millares 4 22" xfId="549" xr:uid="{00000000-0005-0000-0000-00000E0F0000}"/>
    <cellStyle name="Millares 4 22 2" xfId="3785" xr:uid="{00000000-0005-0000-0000-00000F0F0000}"/>
    <cellStyle name="Millares 4 23" xfId="550" xr:uid="{00000000-0005-0000-0000-0000100F0000}"/>
    <cellStyle name="Millares 4 23 2" xfId="3786" xr:uid="{00000000-0005-0000-0000-0000110F0000}"/>
    <cellStyle name="Millares 4 24" xfId="551" xr:uid="{00000000-0005-0000-0000-0000120F0000}"/>
    <cellStyle name="Millares 4 24 2" xfId="3787" xr:uid="{00000000-0005-0000-0000-0000130F0000}"/>
    <cellStyle name="Millares 4 25" xfId="552" xr:uid="{00000000-0005-0000-0000-0000140F0000}"/>
    <cellStyle name="Millares 4 25 2" xfId="3788" xr:uid="{00000000-0005-0000-0000-0000150F0000}"/>
    <cellStyle name="Millares 4 26" xfId="1500" xr:uid="{00000000-0005-0000-0000-0000160F0000}"/>
    <cellStyle name="Millares 4 27" xfId="4379" xr:uid="{00000000-0005-0000-0000-0000170F0000}"/>
    <cellStyle name="Millares 4 28" xfId="4429" xr:uid="{00000000-0005-0000-0000-0000180F0000}"/>
    <cellStyle name="Millares 4 3" xfId="553" xr:uid="{00000000-0005-0000-0000-0000190F0000}"/>
    <cellStyle name="Millares 4 3 2" xfId="3771" xr:uid="{00000000-0005-0000-0000-00001A0F0000}"/>
    <cellStyle name="Millares 4 4" xfId="554" xr:uid="{00000000-0005-0000-0000-00001B0F0000}"/>
    <cellStyle name="Millares 4 4 2" xfId="3789" xr:uid="{00000000-0005-0000-0000-00001C0F0000}"/>
    <cellStyle name="Millares 4 5" xfId="555" xr:uid="{00000000-0005-0000-0000-00001D0F0000}"/>
    <cellStyle name="Millares 4 5 2" xfId="3790" xr:uid="{00000000-0005-0000-0000-00001E0F0000}"/>
    <cellStyle name="Millares 4 6" xfId="556" xr:uid="{00000000-0005-0000-0000-00001F0F0000}"/>
    <cellStyle name="Millares 4 6 2" xfId="3791" xr:uid="{00000000-0005-0000-0000-0000200F0000}"/>
    <cellStyle name="Millares 4 7" xfId="557" xr:uid="{00000000-0005-0000-0000-0000210F0000}"/>
    <cellStyle name="Millares 4 7 2" xfId="3792" xr:uid="{00000000-0005-0000-0000-0000220F0000}"/>
    <cellStyle name="Millares 4 8" xfId="558" xr:uid="{00000000-0005-0000-0000-0000230F0000}"/>
    <cellStyle name="Millares 4 8 2" xfId="3793" xr:uid="{00000000-0005-0000-0000-0000240F0000}"/>
    <cellStyle name="Millares 4 9" xfId="559" xr:uid="{00000000-0005-0000-0000-0000250F0000}"/>
    <cellStyle name="Millares 4 9 2" xfId="3794" xr:uid="{00000000-0005-0000-0000-0000260F0000}"/>
    <cellStyle name="Millares 5" xfId="560" xr:uid="{00000000-0005-0000-0000-0000270F0000}"/>
    <cellStyle name="Millares 5 10" xfId="561" xr:uid="{00000000-0005-0000-0000-0000280F0000}"/>
    <cellStyle name="Millares 5 10 2" xfId="3795" xr:uid="{00000000-0005-0000-0000-0000290F0000}"/>
    <cellStyle name="Millares 5 11" xfId="562" xr:uid="{00000000-0005-0000-0000-00002A0F0000}"/>
    <cellStyle name="Millares 5 11 2" xfId="3796" xr:uid="{00000000-0005-0000-0000-00002B0F0000}"/>
    <cellStyle name="Millares 5 12" xfId="563" xr:uid="{00000000-0005-0000-0000-00002C0F0000}"/>
    <cellStyle name="Millares 5 12 2" xfId="3797" xr:uid="{00000000-0005-0000-0000-00002D0F0000}"/>
    <cellStyle name="Millares 5 13" xfId="564" xr:uid="{00000000-0005-0000-0000-00002E0F0000}"/>
    <cellStyle name="Millares 5 13 2" xfId="3798" xr:uid="{00000000-0005-0000-0000-00002F0F0000}"/>
    <cellStyle name="Millares 5 14" xfId="565" xr:uid="{00000000-0005-0000-0000-0000300F0000}"/>
    <cellStyle name="Millares 5 14 2" xfId="3799" xr:uid="{00000000-0005-0000-0000-0000310F0000}"/>
    <cellStyle name="Millares 5 15" xfId="566" xr:uid="{00000000-0005-0000-0000-0000320F0000}"/>
    <cellStyle name="Millares 5 15 2" xfId="3800" xr:uid="{00000000-0005-0000-0000-0000330F0000}"/>
    <cellStyle name="Millares 5 16" xfId="567" xr:uid="{00000000-0005-0000-0000-0000340F0000}"/>
    <cellStyle name="Millares 5 16 2" xfId="3801" xr:uid="{00000000-0005-0000-0000-0000350F0000}"/>
    <cellStyle name="Millares 5 17" xfId="568" xr:uid="{00000000-0005-0000-0000-0000360F0000}"/>
    <cellStyle name="Millares 5 17 2" xfId="3802" xr:uid="{00000000-0005-0000-0000-0000370F0000}"/>
    <cellStyle name="Millares 5 18" xfId="569" xr:uid="{00000000-0005-0000-0000-0000380F0000}"/>
    <cellStyle name="Millares 5 18 2" xfId="3803" xr:uid="{00000000-0005-0000-0000-0000390F0000}"/>
    <cellStyle name="Millares 5 19" xfId="570" xr:uid="{00000000-0005-0000-0000-00003A0F0000}"/>
    <cellStyle name="Millares 5 19 2" xfId="3804" xr:uid="{00000000-0005-0000-0000-00003B0F0000}"/>
    <cellStyle name="Millares 5 2" xfId="571" xr:uid="{00000000-0005-0000-0000-00003C0F0000}"/>
    <cellStyle name="Millares 5 2 2" xfId="1502" xr:uid="{00000000-0005-0000-0000-00003D0F0000}"/>
    <cellStyle name="Millares 5 2 3" xfId="4381" xr:uid="{00000000-0005-0000-0000-00003E0F0000}"/>
    <cellStyle name="Millares 5 2 4" xfId="4428" xr:uid="{00000000-0005-0000-0000-00003F0F0000}"/>
    <cellStyle name="Millares 5 20" xfId="572" xr:uid="{00000000-0005-0000-0000-0000400F0000}"/>
    <cellStyle name="Millares 5 20 2" xfId="3805" xr:uid="{00000000-0005-0000-0000-0000410F0000}"/>
    <cellStyle name="Millares 5 21" xfId="573" xr:uid="{00000000-0005-0000-0000-0000420F0000}"/>
    <cellStyle name="Millares 5 21 2" xfId="3806" xr:uid="{00000000-0005-0000-0000-0000430F0000}"/>
    <cellStyle name="Millares 5 22" xfId="574" xr:uid="{00000000-0005-0000-0000-0000440F0000}"/>
    <cellStyle name="Millares 5 22 2" xfId="3807" xr:uid="{00000000-0005-0000-0000-0000450F0000}"/>
    <cellStyle name="Millares 5 23" xfId="575" xr:uid="{00000000-0005-0000-0000-0000460F0000}"/>
    <cellStyle name="Millares 5 23 2" xfId="3808" xr:uid="{00000000-0005-0000-0000-0000470F0000}"/>
    <cellStyle name="Millares 5 24" xfId="1501" xr:uid="{00000000-0005-0000-0000-0000480F0000}"/>
    <cellStyle name="Millares 5 25" xfId="4380" xr:uid="{00000000-0005-0000-0000-0000490F0000}"/>
    <cellStyle name="Millares 5 26" xfId="4727" xr:uid="{00000000-0005-0000-0000-00004A0F0000}"/>
    <cellStyle name="Millares 5 3" xfId="576" xr:uid="{00000000-0005-0000-0000-00004B0F0000}"/>
    <cellStyle name="Millares 5 3 2" xfId="1503" xr:uid="{00000000-0005-0000-0000-00004C0F0000}"/>
    <cellStyle name="Millares 5 3 2 2" xfId="3809" xr:uid="{00000000-0005-0000-0000-00004D0F0000}"/>
    <cellStyle name="Millares 5 3 3" xfId="4382" xr:uid="{00000000-0005-0000-0000-00004E0F0000}"/>
    <cellStyle name="Millares 5 3 4" xfId="4426" xr:uid="{00000000-0005-0000-0000-00004F0F0000}"/>
    <cellStyle name="Millares 5 4" xfId="577" xr:uid="{00000000-0005-0000-0000-0000500F0000}"/>
    <cellStyle name="Millares 5 4 2" xfId="3810" xr:uid="{00000000-0005-0000-0000-0000510F0000}"/>
    <cellStyle name="Millares 5 5" xfId="578" xr:uid="{00000000-0005-0000-0000-0000520F0000}"/>
    <cellStyle name="Millares 5 5 2" xfId="3811" xr:uid="{00000000-0005-0000-0000-0000530F0000}"/>
    <cellStyle name="Millares 5 6" xfId="579" xr:uid="{00000000-0005-0000-0000-0000540F0000}"/>
    <cellStyle name="Millares 5 6 2" xfId="3812" xr:uid="{00000000-0005-0000-0000-0000550F0000}"/>
    <cellStyle name="Millares 5 7" xfId="580" xr:uid="{00000000-0005-0000-0000-0000560F0000}"/>
    <cellStyle name="Millares 5 7 2" xfId="3813" xr:uid="{00000000-0005-0000-0000-0000570F0000}"/>
    <cellStyle name="Millares 5 8" xfId="581" xr:uid="{00000000-0005-0000-0000-0000580F0000}"/>
    <cellStyle name="Millares 5 8 2" xfId="3814" xr:uid="{00000000-0005-0000-0000-0000590F0000}"/>
    <cellStyle name="Millares 5 9" xfId="582" xr:uid="{00000000-0005-0000-0000-00005A0F0000}"/>
    <cellStyle name="Millares 5 9 2" xfId="3815" xr:uid="{00000000-0005-0000-0000-00005B0F0000}"/>
    <cellStyle name="Millares 5_Dominicana en cifras economicas consolidado para complet 3-" xfId="1504" xr:uid="{00000000-0005-0000-0000-00005C0F0000}"/>
    <cellStyle name="Millares 6" xfId="583" xr:uid="{00000000-0005-0000-0000-00005D0F0000}"/>
    <cellStyle name="Millares 6 10" xfId="584" xr:uid="{00000000-0005-0000-0000-00005E0F0000}"/>
    <cellStyle name="Millares 6 10 2" xfId="3327" xr:uid="{00000000-0005-0000-0000-00005F0F0000}"/>
    <cellStyle name="Millares 6 10 3" xfId="5432" xr:uid="{00000000-0005-0000-0000-0000600F0000}"/>
    <cellStyle name="Millares 6 10 4" xfId="5986" xr:uid="{00000000-0005-0000-0000-0000610F0000}"/>
    <cellStyle name="Millares 6 11" xfId="585" xr:uid="{00000000-0005-0000-0000-0000620F0000}"/>
    <cellStyle name="Millares 6 11 2" xfId="3148" xr:uid="{00000000-0005-0000-0000-0000630F0000}"/>
    <cellStyle name="Millares 6 11 3" xfId="5292" xr:uid="{00000000-0005-0000-0000-0000640F0000}"/>
    <cellStyle name="Millares 6 11 4" xfId="5855" xr:uid="{00000000-0005-0000-0000-0000650F0000}"/>
    <cellStyle name="Millares 6 12" xfId="586" xr:uid="{00000000-0005-0000-0000-0000660F0000}"/>
    <cellStyle name="Millares 6 12 2" xfId="3432" xr:uid="{00000000-0005-0000-0000-0000670F0000}"/>
    <cellStyle name="Millares 6 12 3" xfId="5522" xr:uid="{00000000-0005-0000-0000-0000680F0000}"/>
    <cellStyle name="Millares 6 12 4" xfId="6072" xr:uid="{00000000-0005-0000-0000-0000690F0000}"/>
    <cellStyle name="Millares 6 13" xfId="587" xr:uid="{00000000-0005-0000-0000-00006A0F0000}"/>
    <cellStyle name="Millares 6 13 2" xfId="3816" xr:uid="{00000000-0005-0000-0000-00006B0F0000}"/>
    <cellStyle name="Millares 6 14" xfId="588" xr:uid="{00000000-0005-0000-0000-00006C0F0000}"/>
    <cellStyle name="Millares 6 14 2" xfId="3817" xr:uid="{00000000-0005-0000-0000-00006D0F0000}"/>
    <cellStyle name="Millares 6 15" xfId="589" xr:uid="{00000000-0005-0000-0000-00006E0F0000}"/>
    <cellStyle name="Millares 6 15 2" xfId="3818" xr:uid="{00000000-0005-0000-0000-00006F0F0000}"/>
    <cellStyle name="Millares 6 16" xfId="590" xr:uid="{00000000-0005-0000-0000-0000700F0000}"/>
    <cellStyle name="Millares 6 16 2" xfId="3819" xr:uid="{00000000-0005-0000-0000-0000710F0000}"/>
    <cellStyle name="Millares 6 17" xfId="591" xr:uid="{00000000-0005-0000-0000-0000720F0000}"/>
    <cellStyle name="Millares 6 17 2" xfId="3820" xr:uid="{00000000-0005-0000-0000-0000730F0000}"/>
    <cellStyle name="Millares 6 18" xfId="592" xr:uid="{00000000-0005-0000-0000-0000740F0000}"/>
    <cellStyle name="Millares 6 18 2" xfId="3821" xr:uid="{00000000-0005-0000-0000-0000750F0000}"/>
    <cellStyle name="Millares 6 19" xfId="593" xr:uid="{00000000-0005-0000-0000-0000760F0000}"/>
    <cellStyle name="Millares 6 19 2" xfId="3822" xr:uid="{00000000-0005-0000-0000-0000770F0000}"/>
    <cellStyle name="Millares 6 2" xfId="594" xr:uid="{00000000-0005-0000-0000-0000780F0000}"/>
    <cellStyle name="Millares 6 2 2" xfId="1934" xr:uid="{00000000-0005-0000-0000-0000790F0000}"/>
    <cellStyle name="Millares 6 2 3" xfId="4656" xr:uid="{00000000-0005-0000-0000-00007A0F0000}"/>
    <cellStyle name="Millares 6 2 4" xfId="4996" xr:uid="{00000000-0005-0000-0000-00007B0F0000}"/>
    <cellStyle name="Millares 6 20" xfId="595" xr:uid="{00000000-0005-0000-0000-00007C0F0000}"/>
    <cellStyle name="Millares 6 20 2" xfId="3823" xr:uid="{00000000-0005-0000-0000-00007D0F0000}"/>
    <cellStyle name="Millares 6 21" xfId="596" xr:uid="{00000000-0005-0000-0000-00007E0F0000}"/>
    <cellStyle name="Millares 6 21 2" xfId="3824" xr:uid="{00000000-0005-0000-0000-00007F0F0000}"/>
    <cellStyle name="Millares 6 22" xfId="597" xr:uid="{00000000-0005-0000-0000-0000800F0000}"/>
    <cellStyle name="Millares 6 22 2" xfId="3825" xr:uid="{00000000-0005-0000-0000-0000810F0000}"/>
    <cellStyle name="Millares 6 23" xfId="598" xr:uid="{00000000-0005-0000-0000-0000820F0000}"/>
    <cellStyle name="Millares 6 23 2" xfId="3826" xr:uid="{00000000-0005-0000-0000-0000830F0000}"/>
    <cellStyle name="Millares 6 24" xfId="1505" xr:uid="{00000000-0005-0000-0000-0000840F0000}"/>
    <cellStyle name="Millares 6 25" xfId="4383" xr:uid="{00000000-0005-0000-0000-0000850F0000}"/>
    <cellStyle name="Millares 6 26" xfId="4726" xr:uid="{00000000-0005-0000-0000-0000860F0000}"/>
    <cellStyle name="Millares 6 3" xfId="599" xr:uid="{00000000-0005-0000-0000-0000870F0000}"/>
    <cellStyle name="Millares 6 3 2" xfId="2937" xr:uid="{00000000-0005-0000-0000-0000880F0000}"/>
    <cellStyle name="Millares 6 3 3" xfId="5111" xr:uid="{00000000-0005-0000-0000-0000890F0000}"/>
    <cellStyle name="Millares 6 3 4" xfId="5685" xr:uid="{00000000-0005-0000-0000-00008A0F0000}"/>
    <cellStyle name="Millares 6 4" xfId="600" xr:uid="{00000000-0005-0000-0000-00008B0F0000}"/>
    <cellStyle name="Millares 6 4 2" xfId="3042" xr:uid="{00000000-0005-0000-0000-00008C0F0000}"/>
    <cellStyle name="Millares 6 4 3" xfId="5198" xr:uid="{00000000-0005-0000-0000-00008D0F0000}"/>
    <cellStyle name="Millares 6 4 4" xfId="5764" xr:uid="{00000000-0005-0000-0000-00008E0F0000}"/>
    <cellStyle name="Millares 6 5" xfId="601" xr:uid="{00000000-0005-0000-0000-00008F0F0000}"/>
    <cellStyle name="Millares 6 5 2" xfId="2943" xr:uid="{00000000-0005-0000-0000-0000900F0000}"/>
    <cellStyle name="Millares 6 5 3" xfId="5115" xr:uid="{00000000-0005-0000-0000-0000910F0000}"/>
    <cellStyle name="Millares 6 5 4" xfId="5688" xr:uid="{00000000-0005-0000-0000-0000920F0000}"/>
    <cellStyle name="Millares 6 6" xfId="602" xr:uid="{00000000-0005-0000-0000-0000930F0000}"/>
    <cellStyle name="Millares 6 6 2" xfId="3038" xr:uid="{00000000-0005-0000-0000-0000940F0000}"/>
    <cellStyle name="Millares 6 6 3" xfId="5196" xr:uid="{00000000-0005-0000-0000-0000950F0000}"/>
    <cellStyle name="Millares 6 6 4" xfId="5762" xr:uid="{00000000-0005-0000-0000-0000960F0000}"/>
    <cellStyle name="Millares 6 7" xfId="603" xr:uid="{00000000-0005-0000-0000-0000970F0000}"/>
    <cellStyle name="Millares 6 7 2" xfId="3188" xr:uid="{00000000-0005-0000-0000-0000980F0000}"/>
    <cellStyle name="Millares 6 7 3" xfId="5322" xr:uid="{00000000-0005-0000-0000-0000990F0000}"/>
    <cellStyle name="Millares 6 7 4" xfId="5884" xr:uid="{00000000-0005-0000-0000-00009A0F0000}"/>
    <cellStyle name="Millares 6 8" xfId="604" xr:uid="{00000000-0005-0000-0000-00009B0F0000}"/>
    <cellStyle name="Millares 6 8 2" xfId="3208" xr:uid="{00000000-0005-0000-0000-00009C0F0000}"/>
    <cellStyle name="Millares 6 8 3" xfId="5333" xr:uid="{00000000-0005-0000-0000-00009D0F0000}"/>
    <cellStyle name="Millares 6 8 4" xfId="5893" xr:uid="{00000000-0005-0000-0000-00009E0F0000}"/>
    <cellStyle name="Millares 6 9" xfId="605" xr:uid="{00000000-0005-0000-0000-00009F0F0000}"/>
    <cellStyle name="Millares 6 9 2" xfId="3200" xr:uid="{00000000-0005-0000-0000-0000A00F0000}"/>
    <cellStyle name="Millares 6 9 3" xfId="5330" xr:uid="{00000000-0005-0000-0000-0000A10F0000}"/>
    <cellStyle name="Millares 6 9 4" xfId="5891" xr:uid="{00000000-0005-0000-0000-0000A20F0000}"/>
    <cellStyle name="Millares 7" xfId="606" xr:uid="{00000000-0005-0000-0000-0000A30F0000}"/>
    <cellStyle name="Millares 7 10" xfId="607" xr:uid="{00000000-0005-0000-0000-0000A40F0000}"/>
    <cellStyle name="Millares 7 10 2" xfId="3373" xr:uid="{00000000-0005-0000-0000-0000A50F0000}"/>
    <cellStyle name="Millares 7 10 2 2" xfId="3828" xr:uid="{00000000-0005-0000-0000-0000A60F0000}"/>
    <cellStyle name="Millares 7 10 3" xfId="5469" xr:uid="{00000000-0005-0000-0000-0000A70F0000}"/>
    <cellStyle name="Millares 7 10 4" xfId="6019" xr:uid="{00000000-0005-0000-0000-0000A80F0000}"/>
    <cellStyle name="Millares 7 11" xfId="608" xr:uid="{00000000-0005-0000-0000-0000A90F0000}"/>
    <cellStyle name="Millares 7 11 2" xfId="3433" xr:uid="{00000000-0005-0000-0000-0000AA0F0000}"/>
    <cellStyle name="Millares 7 11 2 2" xfId="3829" xr:uid="{00000000-0005-0000-0000-0000AB0F0000}"/>
    <cellStyle name="Millares 7 11 3" xfId="5523" xr:uid="{00000000-0005-0000-0000-0000AC0F0000}"/>
    <cellStyle name="Millares 7 11 4" xfId="6073" xr:uid="{00000000-0005-0000-0000-0000AD0F0000}"/>
    <cellStyle name="Millares 7 12" xfId="609" xr:uid="{00000000-0005-0000-0000-0000AE0F0000}"/>
    <cellStyle name="Millares 7 12 2" xfId="3827" xr:uid="{00000000-0005-0000-0000-0000AF0F0000}"/>
    <cellStyle name="Millares 7 13" xfId="610" xr:uid="{00000000-0005-0000-0000-0000B00F0000}"/>
    <cellStyle name="Millares 7 13 2" xfId="3830" xr:uid="{00000000-0005-0000-0000-0000B10F0000}"/>
    <cellStyle name="Millares 7 14" xfId="611" xr:uid="{00000000-0005-0000-0000-0000B20F0000}"/>
    <cellStyle name="Millares 7 14 2" xfId="3831" xr:uid="{00000000-0005-0000-0000-0000B30F0000}"/>
    <cellStyle name="Millares 7 15" xfId="612" xr:uid="{00000000-0005-0000-0000-0000B40F0000}"/>
    <cellStyle name="Millares 7 15 2" xfId="3832" xr:uid="{00000000-0005-0000-0000-0000B50F0000}"/>
    <cellStyle name="Millares 7 16" xfId="613" xr:uid="{00000000-0005-0000-0000-0000B60F0000}"/>
    <cellStyle name="Millares 7 16 2" xfId="3833" xr:uid="{00000000-0005-0000-0000-0000B70F0000}"/>
    <cellStyle name="Millares 7 17" xfId="614" xr:uid="{00000000-0005-0000-0000-0000B80F0000}"/>
    <cellStyle name="Millares 7 17 2" xfId="3834" xr:uid="{00000000-0005-0000-0000-0000B90F0000}"/>
    <cellStyle name="Millares 7 18" xfId="615" xr:uid="{00000000-0005-0000-0000-0000BA0F0000}"/>
    <cellStyle name="Millares 7 18 2" xfId="3835" xr:uid="{00000000-0005-0000-0000-0000BB0F0000}"/>
    <cellStyle name="Millares 7 19" xfId="616" xr:uid="{00000000-0005-0000-0000-0000BC0F0000}"/>
    <cellStyle name="Millares 7 19 2" xfId="3836" xr:uid="{00000000-0005-0000-0000-0000BD0F0000}"/>
    <cellStyle name="Millares 7 2" xfId="617" xr:uid="{00000000-0005-0000-0000-0000BE0F0000}"/>
    <cellStyle name="Millares 7 2 2" xfId="2938" xr:uid="{00000000-0005-0000-0000-0000BF0F0000}"/>
    <cellStyle name="Millares 7 2 2 2" xfId="3837" xr:uid="{00000000-0005-0000-0000-0000C00F0000}"/>
    <cellStyle name="Millares 7 2 3" xfId="5112" xr:uid="{00000000-0005-0000-0000-0000C10F0000}"/>
    <cellStyle name="Millares 7 2 4" xfId="5686" xr:uid="{00000000-0005-0000-0000-0000C20F0000}"/>
    <cellStyle name="Millares 7 20" xfId="618" xr:uid="{00000000-0005-0000-0000-0000C30F0000}"/>
    <cellStyle name="Millares 7 20 2" xfId="3838" xr:uid="{00000000-0005-0000-0000-0000C40F0000}"/>
    <cellStyle name="Millares 7 21" xfId="619" xr:uid="{00000000-0005-0000-0000-0000C50F0000}"/>
    <cellStyle name="Millares 7 21 2" xfId="3839" xr:uid="{00000000-0005-0000-0000-0000C60F0000}"/>
    <cellStyle name="Millares 7 22" xfId="1506" xr:uid="{00000000-0005-0000-0000-0000C70F0000}"/>
    <cellStyle name="Millares 7 23" xfId="4384" xr:uid="{00000000-0005-0000-0000-0000C80F0000}"/>
    <cellStyle name="Millares 7 24" xfId="4425" xr:uid="{00000000-0005-0000-0000-0000C90F0000}"/>
    <cellStyle name="Millares 7 3" xfId="620" xr:uid="{00000000-0005-0000-0000-0000CA0F0000}"/>
    <cellStyle name="Millares 7 3 2" xfId="3041" xr:uid="{00000000-0005-0000-0000-0000CB0F0000}"/>
    <cellStyle name="Millares 7 3 2 2" xfId="3840" xr:uid="{00000000-0005-0000-0000-0000CC0F0000}"/>
    <cellStyle name="Millares 7 3 3" xfId="5197" xr:uid="{00000000-0005-0000-0000-0000CD0F0000}"/>
    <cellStyle name="Millares 7 3 4" xfId="5763" xr:uid="{00000000-0005-0000-0000-0000CE0F0000}"/>
    <cellStyle name="Millares 7 4" xfId="621" xr:uid="{00000000-0005-0000-0000-0000CF0F0000}"/>
    <cellStyle name="Millares 7 4 2" xfId="3006" xr:uid="{00000000-0005-0000-0000-0000D00F0000}"/>
    <cellStyle name="Millares 7 4 2 2" xfId="3841" xr:uid="{00000000-0005-0000-0000-0000D10F0000}"/>
    <cellStyle name="Millares 7 4 3" xfId="5171" xr:uid="{00000000-0005-0000-0000-0000D20F0000}"/>
    <cellStyle name="Millares 7 4 4" xfId="5741" xr:uid="{00000000-0005-0000-0000-0000D30F0000}"/>
    <cellStyle name="Millares 7 5" xfId="622" xr:uid="{00000000-0005-0000-0000-0000D40F0000}"/>
    <cellStyle name="Millares 7 5 2" xfId="2983" xr:uid="{00000000-0005-0000-0000-0000D50F0000}"/>
    <cellStyle name="Millares 7 5 2 2" xfId="3842" xr:uid="{00000000-0005-0000-0000-0000D60F0000}"/>
    <cellStyle name="Millares 7 5 3" xfId="5153" xr:uid="{00000000-0005-0000-0000-0000D70F0000}"/>
    <cellStyle name="Millares 7 5 4" xfId="5724" xr:uid="{00000000-0005-0000-0000-0000D80F0000}"/>
    <cellStyle name="Millares 7 6" xfId="623" xr:uid="{00000000-0005-0000-0000-0000D90F0000}"/>
    <cellStyle name="Millares 7 6 2" xfId="3189" xr:uid="{00000000-0005-0000-0000-0000DA0F0000}"/>
    <cellStyle name="Millares 7 6 2 2" xfId="3843" xr:uid="{00000000-0005-0000-0000-0000DB0F0000}"/>
    <cellStyle name="Millares 7 6 3" xfId="5323" xr:uid="{00000000-0005-0000-0000-0000DC0F0000}"/>
    <cellStyle name="Millares 7 6 4" xfId="5885" xr:uid="{00000000-0005-0000-0000-0000DD0F0000}"/>
    <cellStyle name="Millares 7 7" xfId="624" xr:uid="{00000000-0005-0000-0000-0000DE0F0000}"/>
    <cellStyle name="Millares 7 7 2" xfId="3331" xr:uid="{00000000-0005-0000-0000-0000DF0F0000}"/>
    <cellStyle name="Millares 7 7 2 2" xfId="3844" xr:uid="{00000000-0005-0000-0000-0000E00F0000}"/>
    <cellStyle name="Millares 7 7 3" xfId="5433" xr:uid="{00000000-0005-0000-0000-0000E10F0000}"/>
    <cellStyle name="Millares 7 7 4" xfId="5987" xr:uid="{00000000-0005-0000-0000-0000E20F0000}"/>
    <cellStyle name="Millares 7 8" xfId="625" xr:uid="{00000000-0005-0000-0000-0000E30F0000}"/>
    <cellStyle name="Millares 7 8 2" xfId="3326" xr:uid="{00000000-0005-0000-0000-0000E40F0000}"/>
    <cellStyle name="Millares 7 8 2 2" xfId="3845" xr:uid="{00000000-0005-0000-0000-0000E50F0000}"/>
    <cellStyle name="Millares 7 8 3" xfId="5431" xr:uid="{00000000-0005-0000-0000-0000E60F0000}"/>
    <cellStyle name="Millares 7 8 4" xfId="5985" xr:uid="{00000000-0005-0000-0000-0000E70F0000}"/>
    <cellStyle name="Millares 7 9" xfId="626" xr:uid="{00000000-0005-0000-0000-0000E80F0000}"/>
    <cellStyle name="Millares 7 9 2" xfId="3355" xr:uid="{00000000-0005-0000-0000-0000E90F0000}"/>
    <cellStyle name="Millares 7 9 2 2" xfId="3846" xr:uid="{00000000-0005-0000-0000-0000EA0F0000}"/>
    <cellStyle name="Millares 7 9 3" xfId="5454" xr:uid="{00000000-0005-0000-0000-0000EB0F0000}"/>
    <cellStyle name="Millares 7 9 4" xfId="6006" xr:uid="{00000000-0005-0000-0000-0000EC0F0000}"/>
    <cellStyle name="Millares 8" xfId="627" xr:uid="{00000000-0005-0000-0000-0000ED0F0000}"/>
    <cellStyle name="Millares 8 10" xfId="628" xr:uid="{00000000-0005-0000-0000-0000EE0F0000}"/>
    <cellStyle name="Millares 8 10 2" xfId="3848" xr:uid="{00000000-0005-0000-0000-0000EF0F0000}"/>
    <cellStyle name="Millares 8 11" xfId="629" xr:uid="{00000000-0005-0000-0000-0000F00F0000}"/>
    <cellStyle name="Millares 8 11 2" xfId="3849" xr:uid="{00000000-0005-0000-0000-0000F10F0000}"/>
    <cellStyle name="Millares 8 12" xfId="630" xr:uid="{00000000-0005-0000-0000-0000F20F0000}"/>
    <cellStyle name="Millares 8 12 2" xfId="3850" xr:uid="{00000000-0005-0000-0000-0000F30F0000}"/>
    <cellStyle name="Millares 8 13" xfId="631" xr:uid="{00000000-0005-0000-0000-0000F40F0000}"/>
    <cellStyle name="Millares 8 13 2" xfId="3851" xr:uid="{00000000-0005-0000-0000-0000F50F0000}"/>
    <cellStyle name="Millares 8 14" xfId="632" xr:uid="{00000000-0005-0000-0000-0000F60F0000}"/>
    <cellStyle name="Millares 8 14 2" xfId="3852" xr:uid="{00000000-0005-0000-0000-0000F70F0000}"/>
    <cellStyle name="Millares 8 15" xfId="633" xr:uid="{00000000-0005-0000-0000-0000F80F0000}"/>
    <cellStyle name="Millares 8 15 2" xfId="3853" xr:uid="{00000000-0005-0000-0000-0000F90F0000}"/>
    <cellStyle name="Millares 8 16" xfId="634" xr:uid="{00000000-0005-0000-0000-0000FA0F0000}"/>
    <cellStyle name="Millares 8 16 2" xfId="3854" xr:uid="{00000000-0005-0000-0000-0000FB0F0000}"/>
    <cellStyle name="Millares 8 17" xfId="635" xr:uid="{00000000-0005-0000-0000-0000FC0F0000}"/>
    <cellStyle name="Millares 8 17 2" xfId="3855" xr:uid="{00000000-0005-0000-0000-0000FD0F0000}"/>
    <cellStyle name="Millares 8 18" xfId="636" xr:uid="{00000000-0005-0000-0000-0000FE0F0000}"/>
    <cellStyle name="Millares 8 18 2" xfId="3856" xr:uid="{00000000-0005-0000-0000-0000FF0F0000}"/>
    <cellStyle name="Millares 8 19" xfId="637" xr:uid="{00000000-0005-0000-0000-000000100000}"/>
    <cellStyle name="Millares 8 19 2" xfId="3857" xr:uid="{00000000-0005-0000-0000-000001100000}"/>
    <cellStyle name="Millares 8 2" xfId="638" xr:uid="{00000000-0005-0000-0000-000002100000}"/>
    <cellStyle name="Millares 8 2 2" xfId="3847" xr:uid="{00000000-0005-0000-0000-000003100000}"/>
    <cellStyle name="Millares 8 20" xfId="639" xr:uid="{00000000-0005-0000-0000-000004100000}"/>
    <cellStyle name="Millares 8 20 2" xfId="3858" xr:uid="{00000000-0005-0000-0000-000005100000}"/>
    <cellStyle name="Millares 8 21" xfId="640" xr:uid="{00000000-0005-0000-0000-000006100000}"/>
    <cellStyle name="Millares 8 21 2" xfId="3859" xr:uid="{00000000-0005-0000-0000-000007100000}"/>
    <cellStyle name="Millares 8 22" xfId="960" xr:uid="{00000000-0005-0000-0000-000008100000}"/>
    <cellStyle name="Millares 8 23" xfId="1507" xr:uid="{00000000-0005-0000-0000-000009100000}"/>
    <cellStyle name="Millares 8 24" xfId="4385" xr:uid="{00000000-0005-0000-0000-00000A100000}"/>
    <cellStyle name="Millares 8 25" xfId="4424" xr:uid="{00000000-0005-0000-0000-00000B100000}"/>
    <cellStyle name="Millares 8 3" xfId="641" xr:uid="{00000000-0005-0000-0000-00000C100000}"/>
    <cellStyle name="Millares 8 3 2" xfId="3860" xr:uid="{00000000-0005-0000-0000-00000D100000}"/>
    <cellStyle name="Millares 8 4" xfId="642" xr:uid="{00000000-0005-0000-0000-00000E100000}"/>
    <cellStyle name="Millares 8 4 2" xfId="3861" xr:uid="{00000000-0005-0000-0000-00000F100000}"/>
    <cellStyle name="Millares 8 5" xfId="643" xr:uid="{00000000-0005-0000-0000-000010100000}"/>
    <cellStyle name="Millares 8 5 2" xfId="3862" xr:uid="{00000000-0005-0000-0000-000011100000}"/>
    <cellStyle name="Millares 8 6" xfId="644" xr:uid="{00000000-0005-0000-0000-000012100000}"/>
    <cellStyle name="Millares 8 6 2" xfId="3863" xr:uid="{00000000-0005-0000-0000-000013100000}"/>
    <cellStyle name="Millares 8 7" xfId="645" xr:uid="{00000000-0005-0000-0000-000014100000}"/>
    <cellStyle name="Millares 8 7 2" xfId="3864" xr:uid="{00000000-0005-0000-0000-000015100000}"/>
    <cellStyle name="Millares 8 8" xfId="646" xr:uid="{00000000-0005-0000-0000-000016100000}"/>
    <cellStyle name="Millares 8 8 2" xfId="3865" xr:uid="{00000000-0005-0000-0000-000017100000}"/>
    <cellStyle name="Millares 8 9" xfId="647" xr:uid="{00000000-0005-0000-0000-000018100000}"/>
    <cellStyle name="Millares 8 9 2" xfId="3866" xr:uid="{00000000-0005-0000-0000-000019100000}"/>
    <cellStyle name="Millares 9" xfId="648" xr:uid="{00000000-0005-0000-0000-00001A100000}"/>
    <cellStyle name="Millares 9 10" xfId="649" xr:uid="{00000000-0005-0000-0000-00001B100000}"/>
    <cellStyle name="Millares 9 10 2" xfId="3149" xr:uid="{00000000-0005-0000-0000-00001C100000}"/>
    <cellStyle name="Millares 9 10 3" xfId="5293" xr:uid="{00000000-0005-0000-0000-00001D100000}"/>
    <cellStyle name="Millares 9 10 4" xfId="5856" xr:uid="{00000000-0005-0000-0000-00001E100000}"/>
    <cellStyle name="Millares 9 11" xfId="650" xr:uid="{00000000-0005-0000-0000-00001F100000}"/>
    <cellStyle name="Millares 9 11 2" xfId="3434" xr:uid="{00000000-0005-0000-0000-000020100000}"/>
    <cellStyle name="Millares 9 11 3" xfId="5524" xr:uid="{00000000-0005-0000-0000-000021100000}"/>
    <cellStyle name="Millares 9 11 4" xfId="6074" xr:uid="{00000000-0005-0000-0000-000022100000}"/>
    <cellStyle name="Millares 9 12" xfId="651" xr:uid="{00000000-0005-0000-0000-000023100000}"/>
    <cellStyle name="Millares 9 12 2" xfId="3867" xr:uid="{00000000-0005-0000-0000-000024100000}"/>
    <cellStyle name="Millares 9 13" xfId="652" xr:uid="{00000000-0005-0000-0000-000025100000}"/>
    <cellStyle name="Millares 9 13 2" xfId="3868" xr:uid="{00000000-0005-0000-0000-000026100000}"/>
    <cellStyle name="Millares 9 14" xfId="653" xr:uid="{00000000-0005-0000-0000-000027100000}"/>
    <cellStyle name="Millares 9 14 2" xfId="3869" xr:uid="{00000000-0005-0000-0000-000028100000}"/>
    <cellStyle name="Millares 9 15" xfId="654" xr:uid="{00000000-0005-0000-0000-000029100000}"/>
    <cellStyle name="Millares 9 15 2" xfId="3870" xr:uid="{00000000-0005-0000-0000-00002A100000}"/>
    <cellStyle name="Millares 9 16" xfId="655" xr:uid="{00000000-0005-0000-0000-00002B100000}"/>
    <cellStyle name="Millares 9 16 2" xfId="3871" xr:uid="{00000000-0005-0000-0000-00002C100000}"/>
    <cellStyle name="Millares 9 17" xfId="656" xr:uid="{00000000-0005-0000-0000-00002D100000}"/>
    <cellStyle name="Millares 9 17 2" xfId="3872" xr:uid="{00000000-0005-0000-0000-00002E100000}"/>
    <cellStyle name="Millares 9 18" xfId="657" xr:uid="{00000000-0005-0000-0000-00002F100000}"/>
    <cellStyle name="Millares 9 18 2" xfId="3873" xr:uid="{00000000-0005-0000-0000-000030100000}"/>
    <cellStyle name="Millares 9 19" xfId="658" xr:uid="{00000000-0005-0000-0000-000031100000}"/>
    <cellStyle name="Millares 9 19 2" xfId="3874" xr:uid="{00000000-0005-0000-0000-000032100000}"/>
    <cellStyle name="Millares 9 2" xfId="659" xr:uid="{00000000-0005-0000-0000-000033100000}"/>
    <cellStyle name="Millares 9 2 2" xfId="2939" xr:uid="{00000000-0005-0000-0000-000034100000}"/>
    <cellStyle name="Millares 9 2 3" xfId="5113" xr:uid="{00000000-0005-0000-0000-000035100000}"/>
    <cellStyle name="Millares 9 2 4" xfId="5687" xr:uid="{00000000-0005-0000-0000-000036100000}"/>
    <cellStyle name="Millares 9 20" xfId="1508" xr:uid="{00000000-0005-0000-0000-000037100000}"/>
    <cellStyle name="Millares 9 21" xfId="4386" xr:uid="{00000000-0005-0000-0000-000038100000}"/>
    <cellStyle name="Millares 9 22" xfId="4725" xr:uid="{00000000-0005-0000-0000-000039100000}"/>
    <cellStyle name="Millares 9 3" xfId="660" xr:uid="{00000000-0005-0000-0000-00003A100000}"/>
    <cellStyle name="Millares 9 3 2" xfId="2945" xr:uid="{00000000-0005-0000-0000-00003B100000}"/>
    <cellStyle name="Millares 9 3 3" xfId="5117" xr:uid="{00000000-0005-0000-0000-00003C100000}"/>
    <cellStyle name="Millares 9 3 4" xfId="5690" xr:uid="{00000000-0005-0000-0000-00003D100000}"/>
    <cellStyle name="Millares 9 4" xfId="661" xr:uid="{00000000-0005-0000-0000-00003E100000}"/>
    <cellStyle name="Millares 9 4 2" xfId="2944" xr:uid="{00000000-0005-0000-0000-00003F100000}"/>
    <cellStyle name="Millares 9 4 3" xfId="5116" xr:uid="{00000000-0005-0000-0000-000040100000}"/>
    <cellStyle name="Millares 9 4 4" xfId="5689" xr:uid="{00000000-0005-0000-0000-000041100000}"/>
    <cellStyle name="Millares 9 5" xfId="662" xr:uid="{00000000-0005-0000-0000-000042100000}"/>
    <cellStyle name="Millares 9 5 2" xfId="2873" xr:uid="{00000000-0005-0000-0000-000043100000}"/>
    <cellStyle name="Millares 9 5 3" xfId="5054" xr:uid="{00000000-0005-0000-0000-000044100000}"/>
    <cellStyle name="Millares 9 5 4" xfId="5624" xr:uid="{00000000-0005-0000-0000-000045100000}"/>
    <cellStyle name="Millares 9 6" xfId="663" xr:uid="{00000000-0005-0000-0000-000046100000}"/>
    <cellStyle name="Millares 9 6 2" xfId="3190" xr:uid="{00000000-0005-0000-0000-000047100000}"/>
    <cellStyle name="Millares 9 6 3" xfId="5324" xr:uid="{00000000-0005-0000-0000-000048100000}"/>
    <cellStyle name="Millares 9 6 4" xfId="5886" xr:uid="{00000000-0005-0000-0000-000049100000}"/>
    <cellStyle name="Millares 9 7" xfId="664" xr:uid="{00000000-0005-0000-0000-00004A100000}"/>
    <cellStyle name="Millares 9 7 2" xfId="3207" xr:uid="{00000000-0005-0000-0000-00004B100000}"/>
    <cellStyle name="Millares 9 7 3" xfId="5332" xr:uid="{00000000-0005-0000-0000-00004C100000}"/>
    <cellStyle name="Millares 9 7 4" xfId="5892" xr:uid="{00000000-0005-0000-0000-00004D100000}"/>
    <cellStyle name="Millares 9 8" xfId="665" xr:uid="{00000000-0005-0000-0000-00004E100000}"/>
    <cellStyle name="Millares 9 8 2" xfId="3291" xr:uid="{00000000-0005-0000-0000-00004F100000}"/>
    <cellStyle name="Millares 9 8 3" xfId="5400" xr:uid="{00000000-0005-0000-0000-000050100000}"/>
    <cellStyle name="Millares 9 8 4" xfId="5954" xr:uid="{00000000-0005-0000-0000-000051100000}"/>
    <cellStyle name="Millares 9 9" xfId="666" xr:uid="{00000000-0005-0000-0000-000052100000}"/>
    <cellStyle name="Millares 9 9 2" xfId="3094" xr:uid="{00000000-0005-0000-0000-000053100000}"/>
    <cellStyle name="Millares 9 9 3" xfId="5241" xr:uid="{00000000-0005-0000-0000-000054100000}"/>
    <cellStyle name="Millares 9 9 4" xfId="5805" xr:uid="{00000000-0005-0000-0000-000055100000}"/>
    <cellStyle name="Milliers [0]_Encours - Apr rééch" xfId="667" xr:uid="{00000000-0005-0000-0000-000056100000}"/>
    <cellStyle name="Milliers_Encours - Apr rééch" xfId="668" xr:uid="{00000000-0005-0000-0000-000057100000}"/>
    <cellStyle name="Moeda [0]_A" xfId="2637" xr:uid="{00000000-0005-0000-0000-000058100000}"/>
    <cellStyle name="Moeda_A" xfId="2638" xr:uid="{00000000-0005-0000-0000-000059100000}"/>
    <cellStyle name="Moeda0" xfId="2639" xr:uid="{00000000-0005-0000-0000-00005A100000}"/>
    <cellStyle name="Moneda 2" xfId="669" xr:uid="{00000000-0005-0000-0000-00005B100000}"/>
    <cellStyle name="Moneda 2 2" xfId="1509" xr:uid="{00000000-0005-0000-0000-00005C100000}"/>
    <cellStyle name="Moneda 2 3" xfId="4387" xr:uid="{00000000-0005-0000-0000-00005D100000}"/>
    <cellStyle name="Moneda 2 4" xfId="4724" xr:uid="{00000000-0005-0000-0000-00005E100000}"/>
    <cellStyle name="Monétaire [0]_Encours - Apr rééch" xfId="670" xr:uid="{00000000-0005-0000-0000-00005F100000}"/>
    <cellStyle name="Monétaire_Encours - Apr rééch" xfId="671" xr:uid="{00000000-0005-0000-0000-000060100000}"/>
    <cellStyle name="Monetario" xfId="2642" xr:uid="{00000000-0005-0000-0000-000061100000}"/>
    <cellStyle name="Monetario0" xfId="2643" xr:uid="{00000000-0005-0000-0000-000062100000}"/>
    <cellStyle name="Neutral 2" xfId="672" xr:uid="{00000000-0005-0000-0000-000063100000}"/>
    <cellStyle name="Neutral 2 2" xfId="936" xr:uid="{00000000-0005-0000-0000-000064100000}"/>
    <cellStyle name="Neutral 2 2 2" xfId="1511" xr:uid="{00000000-0005-0000-0000-000065100000}"/>
    <cellStyle name="Neutral 2 2 2 2" xfId="4026" xr:uid="{00000000-0005-0000-0000-000066100000}"/>
    <cellStyle name="Neutral 2 3" xfId="4389" xr:uid="{00000000-0005-0000-0000-000067100000}"/>
    <cellStyle name="Neutral 2 4" xfId="4723" xr:uid="{00000000-0005-0000-0000-000068100000}"/>
    <cellStyle name="Neutral 3" xfId="937" xr:uid="{00000000-0005-0000-0000-000069100000}"/>
    <cellStyle name="Neutral 3 2" xfId="1512" xr:uid="{00000000-0005-0000-0000-00006A100000}"/>
    <cellStyle name="Neutral 3 2 2" xfId="4027" xr:uid="{00000000-0005-0000-0000-00006B100000}"/>
    <cellStyle name="Neutral 3 3" xfId="4390" xr:uid="{00000000-0005-0000-0000-00006C100000}"/>
    <cellStyle name="Neutral 3 4" xfId="4722" xr:uid="{00000000-0005-0000-0000-00006D100000}"/>
    <cellStyle name="Neutral 4" xfId="938" xr:uid="{00000000-0005-0000-0000-00006E100000}"/>
    <cellStyle name="Neutral 4 2" xfId="1513" xr:uid="{00000000-0005-0000-0000-00006F100000}"/>
    <cellStyle name="Neutral 4 2 2" xfId="4028" xr:uid="{00000000-0005-0000-0000-000070100000}"/>
    <cellStyle name="Neutral 4 3" xfId="4391" xr:uid="{00000000-0005-0000-0000-000071100000}"/>
    <cellStyle name="Neutral 4 4" xfId="4422" xr:uid="{00000000-0005-0000-0000-000072100000}"/>
    <cellStyle name="Neutral 5" xfId="1510" xr:uid="{00000000-0005-0000-0000-000073100000}"/>
    <cellStyle name="Neutral 5 2" xfId="3875" xr:uid="{00000000-0005-0000-0000-000074100000}"/>
    <cellStyle name="Neutral 6" xfId="4388" xr:uid="{00000000-0005-0000-0000-000075100000}"/>
    <cellStyle name="Neutral 7" xfId="4423" xr:uid="{00000000-0005-0000-0000-000076100000}"/>
    <cellStyle name="Neutrale" xfId="673" xr:uid="{00000000-0005-0000-0000-000077100000}"/>
    <cellStyle name="Neutrale 2" xfId="1514" xr:uid="{00000000-0005-0000-0000-000078100000}"/>
    <cellStyle name="Neutrale 2 2" xfId="3876" xr:uid="{00000000-0005-0000-0000-000079100000}"/>
    <cellStyle name="Neutrale 3" xfId="4392" xr:uid="{00000000-0005-0000-0000-00007A100000}"/>
    <cellStyle name="Neutrale 4" xfId="4421" xr:uid="{00000000-0005-0000-0000-00007B100000}"/>
    <cellStyle name="no dec" xfId="674" xr:uid="{00000000-0005-0000-0000-00007C100000}"/>
    <cellStyle name="no dec 2" xfId="1515" xr:uid="{00000000-0005-0000-0000-00007D100000}"/>
    <cellStyle name="no dec 2 2" xfId="3877" xr:uid="{00000000-0005-0000-0000-00007E100000}"/>
    <cellStyle name="no dec 3" xfId="4393" xr:uid="{00000000-0005-0000-0000-00007F100000}"/>
    <cellStyle name="no dec 4" xfId="4721" xr:uid="{00000000-0005-0000-0000-000080100000}"/>
    <cellStyle name="Normal" xfId="0" builtinId="0"/>
    <cellStyle name="Normal - Modelo1" xfId="2644" xr:uid="{00000000-0005-0000-0000-000082100000}"/>
    <cellStyle name="Normal - Style1" xfId="675" xr:uid="{00000000-0005-0000-0000-000083100000}"/>
    <cellStyle name="Normal - Style1 10" xfId="4720" xr:uid="{00000000-0005-0000-0000-000084100000}"/>
    <cellStyle name="Normal - Style1 2" xfId="1516" xr:uid="{00000000-0005-0000-0000-000085100000}"/>
    <cellStyle name="Normal - Style1 2 2" xfId="2504" xr:uid="{00000000-0005-0000-0000-000086100000}"/>
    <cellStyle name="Normal - Style1 2 3" xfId="4857" xr:uid="{00000000-0005-0000-0000-000087100000}"/>
    <cellStyle name="Normal - Style1 2 4" xfId="5542" xr:uid="{00000000-0005-0000-0000-000088100000}"/>
    <cellStyle name="Normal - Style1 3" xfId="2645" xr:uid="{00000000-0005-0000-0000-000089100000}"/>
    <cellStyle name="Normal - Style1 4" xfId="2771" xr:uid="{00000000-0005-0000-0000-00008A100000}"/>
    <cellStyle name="Normal - Style1 5" xfId="2561" xr:uid="{00000000-0005-0000-0000-00008B100000}"/>
    <cellStyle name="Normal - Style1 6" xfId="2801" xr:uid="{00000000-0005-0000-0000-00008C100000}"/>
    <cellStyle name="Normal - Style1 7" xfId="2840" xr:uid="{00000000-0005-0000-0000-00008D100000}"/>
    <cellStyle name="Normal - Style1 8" xfId="3878" xr:uid="{00000000-0005-0000-0000-00008E100000}"/>
    <cellStyle name="Normal - Style1 9" xfId="4394" xr:uid="{00000000-0005-0000-0000-00008F100000}"/>
    <cellStyle name="Normal 10" xfId="676" xr:uid="{00000000-0005-0000-0000-000090100000}"/>
    <cellStyle name="Normal 10 10" xfId="1518" xr:uid="{00000000-0005-0000-0000-000091100000}"/>
    <cellStyle name="Normal 10 10 2" xfId="1519" xr:uid="{00000000-0005-0000-0000-000092100000}"/>
    <cellStyle name="Normal 10 10 2 2" xfId="2201" xr:uid="{00000000-0005-0000-0000-000093100000}"/>
    <cellStyle name="Normal 10 10 3" xfId="2202" xr:uid="{00000000-0005-0000-0000-000094100000}"/>
    <cellStyle name="Normal 10 11" xfId="1520" xr:uid="{00000000-0005-0000-0000-000095100000}"/>
    <cellStyle name="Normal 10 11 2" xfId="2203" xr:uid="{00000000-0005-0000-0000-000096100000}"/>
    <cellStyle name="Normal 10 12" xfId="1521" xr:uid="{00000000-0005-0000-0000-000097100000}"/>
    <cellStyle name="Normal 10 12 2" xfId="2204" xr:uid="{00000000-0005-0000-0000-000098100000}"/>
    <cellStyle name="Normal 10 13" xfId="1522" xr:uid="{00000000-0005-0000-0000-000099100000}"/>
    <cellStyle name="Normal 10 13 2" xfId="2205" xr:uid="{00000000-0005-0000-0000-00009A100000}"/>
    <cellStyle name="Normal 10 14" xfId="1523" xr:uid="{00000000-0005-0000-0000-00009B100000}"/>
    <cellStyle name="Normal 10 14 2" xfId="2206" xr:uid="{00000000-0005-0000-0000-00009C100000}"/>
    <cellStyle name="Normal 10 15" xfId="2207" xr:uid="{00000000-0005-0000-0000-00009D100000}"/>
    <cellStyle name="Normal 10 16" xfId="2646" xr:uid="{00000000-0005-0000-0000-00009E100000}"/>
    <cellStyle name="Normal 10 17" xfId="2772" xr:uid="{00000000-0005-0000-0000-00009F100000}"/>
    <cellStyle name="Normal 10 18" xfId="2562" xr:uid="{00000000-0005-0000-0000-0000A0100000}"/>
    <cellStyle name="Normal 10 19" xfId="2802" xr:uid="{00000000-0005-0000-0000-0000A1100000}"/>
    <cellStyle name="Normal 10 2" xfId="677" xr:uid="{00000000-0005-0000-0000-0000A2100000}"/>
    <cellStyle name="Normal 10 2 2" xfId="678" xr:uid="{00000000-0005-0000-0000-0000A3100000}"/>
    <cellStyle name="Normal 10 2 2 10" xfId="3093" xr:uid="{00000000-0005-0000-0000-0000A4100000}"/>
    <cellStyle name="Normal 10 2 2 11" xfId="3203" xr:uid="{00000000-0005-0000-0000-0000A5100000}"/>
    <cellStyle name="Normal 10 2 2 12" xfId="3435" xr:uid="{00000000-0005-0000-0000-0000A6100000}"/>
    <cellStyle name="Normal 10 2 2 13" xfId="3879" xr:uid="{00000000-0005-0000-0000-0000A7100000}"/>
    <cellStyle name="Normal 10 2 2 14" xfId="4399" xr:uid="{00000000-0005-0000-0000-0000A8100000}"/>
    <cellStyle name="Normal 10 2 2 15" xfId="4718" xr:uid="{00000000-0005-0000-0000-0000A9100000}"/>
    <cellStyle name="Normal 10 2 2 2" xfId="1525" xr:uid="{00000000-0005-0000-0000-0000AA100000}"/>
    <cellStyle name="Normal 10 2 2 3" xfId="2941" xr:uid="{00000000-0005-0000-0000-0000AB100000}"/>
    <cellStyle name="Normal 10 2 2 4" xfId="3040" xr:uid="{00000000-0005-0000-0000-0000AC100000}"/>
    <cellStyle name="Normal 10 2 2 5" xfId="2826" xr:uid="{00000000-0005-0000-0000-0000AD100000}"/>
    <cellStyle name="Normal 10 2 2 6" xfId="2982" xr:uid="{00000000-0005-0000-0000-0000AE100000}"/>
    <cellStyle name="Normal 10 2 2 7" xfId="3196" xr:uid="{00000000-0005-0000-0000-0000AF100000}"/>
    <cellStyle name="Normal 10 2 2 8" xfId="3204" xr:uid="{00000000-0005-0000-0000-0000B0100000}"/>
    <cellStyle name="Normal 10 2 2 9" xfId="3201" xr:uid="{00000000-0005-0000-0000-0000B1100000}"/>
    <cellStyle name="Normal 10 2 3" xfId="834" xr:uid="{00000000-0005-0000-0000-0000B2100000}"/>
    <cellStyle name="Normal 10 2 3 10" xfId="3171" xr:uid="{00000000-0005-0000-0000-0000B3100000}"/>
    <cellStyle name="Normal 10 2 3 11" xfId="3436" xr:uid="{00000000-0005-0000-0000-0000B4100000}"/>
    <cellStyle name="Normal 10 2 3 12" xfId="3925" xr:uid="{00000000-0005-0000-0000-0000B5100000}"/>
    <cellStyle name="Normal 10 2 3 13" xfId="4400" xr:uid="{00000000-0005-0000-0000-0000B6100000}"/>
    <cellStyle name="Normal 10 2 3 14" xfId="4418" xr:uid="{00000000-0005-0000-0000-0000B7100000}"/>
    <cellStyle name="Normal 10 2 3 2" xfId="1526" xr:uid="{00000000-0005-0000-0000-0000B8100000}"/>
    <cellStyle name="Normal 10 2 3 3" xfId="3039" xr:uid="{00000000-0005-0000-0000-0000B9100000}"/>
    <cellStyle name="Normal 10 2 3 4" xfId="3037" xr:uid="{00000000-0005-0000-0000-0000BA100000}"/>
    <cellStyle name="Normal 10 2 3 5" xfId="2878" xr:uid="{00000000-0005-0000-0000-0000BB100000}"/>
    <cellStyle name="Normal 10 2 3 6" xfId="3197" xr:uid="{00000000-0005-0000-0000-0000BC100000}"/>
    <cellStyle name="Normal 10 2 3 7" xfId="3329" xr:uid="{00000000-0005-0000-0000-0000BD100000}"/>
    <cellStyle name="Normal 10 2 3 8" xfId="3202" xr:uid="{00000000-0005-0000-0000-0000BE100000}"/>
    <cellStyle name="Normal 10 2 3 9" xfId="3273" xr:uid="{00000000-0005-0000-0000-0000BF100000}"/>
    <cellStyle name="Normal 10 2 4" xfId="836" xr:uid="{00000000-0005-0000-0000-0000C0100000}"/>
    <cellStyle name="Normal 10 2 5" xfId="1524" xr:uid="{00000000-0005-0000-0000-0000C1100000}"/>
    <cellStyle name="Normal 10 2 6" xfId="4398" xr:uid="{00000000-0005-0000-0000-0000C2100000}"/>
    <cellStyle name="Normal 10 2 7" xfId="4719" xr:uid="{00000000-0005-0000-0000-0000C3100000}"/>
    <cellStyle name="Normal 10 2_RD CIFRAS 2010 agropecuarias final" xfId="1527" xr:uid="{00000000-0005-0000-0000-0000C4100000}"/>
    <cellStyle name="Normal 10 20" xfId="2841" xr:uid="{00000000-0005-0000-0000-0000C5100000}"/>
    <cellStyle name="Normal 10 21" xfId="4395" xr:uid="{00000000-0005-0000-0000-0000C6100000}"/>
    <cellStyle name="Normal 10 22" xfId="4420" xr:uid="{00000000-0005-0000-0000-0000C7100000}"/>
    <cellStyle name="Normal 10 3" xfId="679" xr:uid="{00000000-0005-0000-0000-0000C8100000}"/>
    <cellStyle name="Normal 10 3 2" xfId="1528" xr:uid="{00000000-0005-0000-0000-0000C9100000}"/>
    <cellStyle name="Normal 10 3 3" xfId="4401" xr:uid="{00000000-0005-0000-0000-0000CA100000}"/>
    <cellStyle name="Normal 10 3 4" xfId="4417" xr:uid="{00000000-0005-0000-0000-0000CB100000}"/>
    <cellStyle name="Normal 10 4" xfId="1517" xr:uid="{00000000-0005-0000-0000-0000CC100000}"/>
    <cellStyle name="Normal 10 4 2" xfId="1529" xr:uid="{00000000-0005-0000-0000-0000CD100000}"/>
    <cellStyle name="Normal 10 4 2 2" xfId="2208" xr:uid="{00000000-0005-0000-0000-0000CE100000}"/>
    <cellStyle name="Normal 10 4 3" xfId="2209" xr:uid="{00000000-0005-0000-0000-0000CF100000}"/>
    <cellStyle name="Normal 10 5" xfId="1530" xr:uid="{00000000-0005-0000-0000-0000D0100000}"/>
    <cellStyle name="Normal 10 5 2" xfId="1531" xr:uid="{00000000-0005-0000-0000-0000D1100000}"/>
    <cellStyle name="Normal 10 5 2 2" xfId="2210" xr:uid="{00000000-0005-0000-0000-0000D2100000}"/>
    <cellStyle name="Normal 10 5 3" xfId="2211" xr:uid="{00000000-0005-0000-0000-0000D3100000}"/>
    <cellStyle name="Normal 10 6" xfId="1532" xr:uid="{00000000-0005-0000-0000-0000D4100000}"/>
    <cellStyle name="Normal 10 6 2" xfId="1533" xr:uid="{00000000-0005-0000-0000-0000D5100000}"/>
    <cellStyle name="Normal 10 6 2 2" xfId="2212" xr:uid="{00000000-0005-0000-0000-0000D6100000}"/>
    <cellStyle name="Normal 10 6 3" xfId="2213" xr:uid="{00000000-0005-0000-0000-0000D7100000}"/>
    <cellStyle name="Normal 10 7" xfId="1534" xr:uid="{00000000-0005-0000-0000-0000D8100000}"/>
    <cellStyle name="Normal 10 7 2" xfId="1535" xr:uid="{00000000-0005-0000-0000-0000D9100000}"/>
    <cellStyle name="Normal 10 7 2 2" xfId="2214" xr:uid="{00000000-0005-0000-0000-0000DA100000}"/>
    <cellStyle name="Normal 10 7 3" xfId="2215" xr:uid="{00000000-0005-0000-0000-0000DB100000}"/>
    <cellStyle name="Normal 10 8" xfId="1536" xr:uid="{00000000-0005-0000-0000-0000DC100000}"/>
    <cellStyle name="Normal 10 8 2" xfId="1537" xr:uid="{00000000-0005-0000-0000-0000DD100000}"/>
    <cellStyle name="Normal 10 8 2 2" xfId="2216" xr:uid="{00000000-0005-0000-0000-0000DE100000}"/>
    <cellStyle name="Normal 10 8 3" xfId="2217" xr:uid="{00000000-0005-0000-0000-0000DF100000}"/>
    <cellStyle name="Normal 10 9" xfId="1538" xr:uid="{00000000-0005-0000-0000-0000E0100000}"/>
    <cellStyle name="Normal 10 9 2" xfId="1539" xr:uid="{00000000-0005-0000-0000-0000E1100000}"/>
    <cellStyle name="Normal 10 9 2 2" xfId="2218" xr:uid="{00000000-0005-0000-0000-0000E2100000}"/>
    <cellStyle name="Normal 10 9 3" xfId="2219" xr:uid="{00000000-0005-0000-0000-0000E3100000}"/>
    <cellStyle name="Normal 10_3.21-01" xfId="680" xr:uid="{00000000-0005-0000-0000-0000E4100000}"/>
    <cellStyle name="Normal 11" xfId="681" xr:uid="{00000000-0005-0000-0000-0000E5100000}"/>
    <cellStyle name="Normal 11 10" xfId="1541" xr:uid="{00000000-0005-0000-0000-0000E6100000}"/>
    <cellStyle name="Normal 11 10 2" xfId="2220" xr:uid="{00000000-0005-0000-0000-0000E7100000}"/>
    <cellStyle name="Normal 11 11" xfId="1542" xr:uid="{00000000-0005-0000-0000-0000E8100000}"/>
    <cellStyle name="Normal 11 11 2" xfId="2221" xr:uid="{00000000-0005-0000-0000-0000E9100000}"/>
    <cellStyle name="Normal 11 12" xfId="1543" xr:uid="{00000000-0005-0000-0000-0000EA100000}"/>
    <cellStyle name="Normal 11 12 2" xfId="2222" xr:uid="{00000000-0005-0000-0000-0000EB100000}"/>
    <cellStyle name="Normal 11 13" xfId="1544" xr:uid="{00000000-0005-0000-0000-0000EC100000}"/>
    <cellStyle name="Normal 11 13 2" xfId="2223" xr:uid="{00000000-0005-0000-0000-0000ED100000}"/>
    <cellStyle name="Normal 11 14" xfId="2224" xr:uid="{00000000-0005-0000-0000-0000EE100000}"/>
    <cellStyle name="Normal 11 15" xfId="2647" xr:uid="{00000000-0005-0000-0000-0000EF100000}"/>
    <cellStyle name="Normal 11 16" xfId="2773" xr:uid="{00000000-0005-0000-0000-0000F0100000}"/>
    <cellStyle name="Normal 11 17" xfId="2567" xr:uid="{00000000-0005-0000-0000-0000F1100000}"/>
    <cellStyle name="Normal 11 18" xfId="2803" xr:uid="{00000000-0005-0000-0000-0000F2100000}"/>
    <cellStyle name="Normal 11 19" xfId="2842" xr:uid="{00000000-0005-0000-0000-0000F3100000}"/>
    <cellStyle name="Normal 11 2" xfId="682" xr:uid="{00000000-0005-0000-0000-0000F4100000}"/>
    <cellStyle name="Normal 11 2 2" xfId="1545" xr:uid="{00000000-0005-0000-0000-0000F5100000}"/>
    <cellStyle name="Normal 11 2 3" xfId="4404" xr:uid="{00000000-0005-0000-0000-0000F6100000}"/>
    <cellStyle name="Normal 11 2 4" xfId="4716" xr:uid="{00000000-0005-0000-0000-0000F7100000}"/>
    <cellStyle name="Normal 11 20" xfId="4403" xr:uid="{00000000-0005-0000-0000-0000F8100000}"/>
    <cellStyle name="Normal 11 21" xfId="4717" xr:uid="{00000000-0005-0000-0000-0000F9100000}"/>
    <cellStyle name="Normal 11 3" xfId="1540" xr:uid="{00000000-0005-0000-0000-0000FA100000}"/>
    <cellStyle name="Normal 11 3 2" xfId="1546" xr:uid="{00000000-0005-0000-0000-0000FB100000}"/>
    <cellStyle name="Normal 11 3 2 2" xfId="2225" xr:uid="{00000000-0005-0000-0000-0000FC100000}"/>
    <cellStyle name="Normal 11 3 3" xfId="2226" xr:uid="{00000000-0005-0000-0000-0000FD100000}"/>
    <cellStyle name="Normal 11 4" xfId="1547" xr:uid="{00000000-0005-0000-0000-0000FE100000}"/>
    <cellStyle name="Normal 11 4 2" xfId="1548" xr:uid="{00000000-0005-0000-0000-0000FF100000}"/>
    <cellStyle name="Normal 11 4 2 2" xfId="2227" xr:uid="{00000000-0005-0000-0000-000000110000}"/>
    <cellStyle name="Normal 11 4 3" xfId="2228" xr:uid="{00000000-0005-0000-0000-000001110000}"/>
    <cellStyle name="Normal 11 5" xfId="1549" xr:uid="{00000000-0005-0000-0000-000002110000}"/>
    <cellStyle name="Normal 11 5 2" xfId="1550" xr:uid="{00000000-0005-0000-0000-000003110000}"/>
    <cellStyle name="Normal 11 5 2 2" xfId="2229" xr:uid="{00000000-0005-0000-0000-000004110000}"/>
    <cellStyle name="Normal 11 5 3" xfId="2230" xr:uid="{00000000-0005-0000-0000-000005110000}"/>
    <cellStyle name="Normal 11 6" xfId="1551" xr:uid="{00000000-0005-0000-0000-000006110000}"/>
    <cellStyle name="Normal 11 6 2" xfId="1552" xr:uid="{00000000-0005-0000-0000-000007110000}"/>
    <cellStyle name="Normal 11 6 2 2" xfId="2231" xr:uid="{00000000-0005-0000-0000-000008110000}"/>
    <cellStyle name="Normal 11 6 3" xfId="2232" xr:uid="{00000000-0005-0000-0000-000009110000}"/>
    <cellStyle name="Normal 11 7" xfId="1553" xr:uid="{00000000-0005-0000-0000-00000A110000}"/>
    <cellStyle name="Normal 11 7 2" xfId="1554" xr:uid="{00000000-0005-0000-0000-00000B110000}"/>
    <cellStyle name="Normal 11 7 2 2" xfId="2233" xr:uid="{00000000-0005-0000-0000-00000C110000}"/>
    <cellStyle name="Normal 11 7 3" xfId="2234" xr:uid="{00000000-0005-0000-0000-00000D110000}"/>
    <cellStyle name="Normal 11 8" xfId="1555" xr:uid="{00000000-0005-0000-0000-00000E110000}"/>
    <cellStyle name="Normal 11 8 2" xfId="1556" xr:uid="{00000000-0005-0000-0000-00000F110000}"/>
    <cellStyle name="Normal 11 8 2 2" xfId="2235" xr:uid="{00000000-0005-0000-0000-000010110000}"/>
    <cellStyle name="Normal 11 8 3" xfId="2236" xr:uid="{00000000-0005-0000-0000-000011110000}"/>
    <cellStyle name="Normal 11 9" xfId="1557" xr:uid="{00000000-0005-0000-0000-000012110000}"/>
    <cellStyle name="Normal 11 9 2" xfId="1558" xr:uid="{00000000-0005-0000-0000-000013110000}"/>
    <cellStyle name="Normal 11 9 2 2" xfId="2237" xr:uid="{00000000-0005-0000-0000-000014110000}"/>
    <cellStyle name="Normal 11 9 3" xfId="2238" xr:uid="{00000000-0005-0000-0000-000015110000}"/>
    <cellStyle name="Normal 11_3.21-01" xfId="683" xr:uid="{00000000-0005-0000-0000-000016110000}"/>
    <cellStyle name="Normal 12" xfId="684" xr:uid="{00000000-0005-0000-0000-000017110000}"/>
    <cellStyle name="Normal 12 10" xfId="1560" xr:uid="{00000000-0005-0000-0000-000018110000}"/>
    <cellStyle name="Normal 12 10 2" xfId="2239" xr:uid="{00000000-0005-0000-0000-000019110000}"/>
    <cellStyle name="Normal 12 11" xfId="1561" xr:uid="{00000000-0005-0000-0000-00001A110000}"/>
    <cellStyle name="Normal 12 11 2" xfId="2240" xr:uid="{00000000-0005-0000-0000-00001B110000}"/>
    <cellStyle name="Normal 12 12" xfId="1562" xr:uid="{00000000-0005-0000-0000-00001C110000}"/>
    <cellStyle name="Normal 12 12 2" xfId="2241" xr:uid="{00000000-0005-0000-0000-00001D110000}"/>
    <cellStyle name="Normal 12 13" xfId="1563" xr:uid="{00000000-0005-0000-0000-00001E110000}"/>
    <cellStyle name="Normal 12 13 2" xfId="2242" xr:uid="{00000000-0005-0000-0000-00001F110000}"/>
    <cellStyle name="Normal 12 14" xfId="2243" xr:uid="{00000000-0005-0000-0000-000020110000}"/>
    <cellStyle name="Normal 12 15" xfId="2712" xr:uid="{00000000-0005-0000-0000-000021110000}"/>
    <cellStyle name="Normal 12 16" xfId="2831" xr:uid="{00000000-0005-0000-0000-000022110000}"/>
    <cellStyle name="Normal 12 17" xfId="2864" xr:uid="{00000000-0005-0000-0000-000023110000}"/>
    <cellStyle name="Normal 12 18" xfId="2882" xr:uid="{00000000-0005-0000-0000-000024110000}"/>
    <cellStyle name="Normal 12 19" xfId="2897" xr:uid="{00000000-0005-0000-0000-000025110000}"/>
    <cellStyle name="Normal 12 2" xfId="685" xr:uid="{00000000-0005-0000-0000-000026110000}"/>
    <cellStyle name="Normal 12 2 2" xfId="1564" xr:uid="{00000000-0005-0000-0000-000027110000}"/>
    <cellStyle name="Normal 12 2 3" xfId="4408" xr:uid="{00000000-0005-0000-0000-000028110000}"/>
    <cellStyle name="Normal 12 2 4" xfId="4714" xr:uid="{00000000-0005-0000-0000-000029110000}"/>
    <cellStyle name="Normal 12 20" xfId="4406" xr:uid="{00000000-0005-0000-0000-00002A110000}"/>
    <cellStyle name="Normal 12 21" xfId="4715" xr:uid="{00000000-0005-0000-0000-00002B110000}"/>
    <cellStyle name="Normal 12 3" xfId="1559" xr:uid="{00000000-0005-0000-0000-00002C110000}"/>
    <cellStyle name="Normal 12 3 2" xfId="1565" xr:uid="{00000000-0005-0000-0000-00002D110000}"/>
    <cellStyle name="Normal 12 3 2 2" xfId="2244" xr:uid="{00000000-0005-0000-0000-00002E110000}"/>
    <cellStyle name="Normal 12 3 3" xfId="2245" xr:uid="{00000000-0005-0000-0000-00002F110000}"/>
    <cellStyle name="Normal 12 4" xfId="1566" xr:uid="{00000000-0005-0000-0000-000030110000}"/>
    <cellStyle name="Normal 12 4 2" xfId="1567" xr:uid="{00000000-0005-0000-0000-000031110000}"/>
    <cellStyle name="Normal 12 4 2 2" xfId="2246" xr:uid="{00000000-0005-0000-0000-000032110000}"/>
    <cellStyle name="Normal 12 4 3" xfId="2247" xr:uid="{00000000-0005-0000-0000-000033110000}"/>
    <cellStyle name="Normal 12 5" xfId="1568" xr:uid="{00000000-0005-0000-0000-000034110000}"/>
    <cellStyle name="Normal 12 5 2" xfId="1569" xr:uid="{00000000-0005-0000-0000-000035110000}"/>
    <cellStyle name="Normal 12 5 2 2" xfId="2248" xr:uid="{00000000-0005-0000-0000-000036110000}"/>
    <cellStyle name="Normal 12 5 3" xfId="2249" xr:uid="{00000000-0005-0000-0000-000037110000}"/>
    <cellStyle name="Normal 12 6" xfId="1570" xr:uid="{00000000-0005-0000-0000-000038110000}"/>
    <cellStyle name="Normal 12 6 2" xfId="1571" xr:uid="{00000000-0005-0000-0000-000039110000}"/>
    <cellStyle name="Normal 12 6 2 2" xfId="2250" xr:uid="{00000000-0005-0000-0000-00003A110000}"/>
    <cellStyle name="Normal 12 6 3" xfId="2251" xr:uid="{00000000-0005-0000-0000-00003B110000}"/>
    <cellStyle name="Normal 12 7" xfId="1572" xr:uid="{00000000-0005-0000-0000-00003C110000}"/>
    <cellStyle name="Normal 12 7 2" xfId="1573" xr:uid="{00000000-0005-0000-0000-00003D110000}"/>
    <cellStyle name="Normal 12 7 2 2" xfId="2252" xr:uid="{00000000-0005-0000-0000-00003E110000}"/>
    <cellStyle name="Normal 12 7 3" xfId="2253" xr:uid="{00000000-0005-0000-0000-00003F110000}"/>
    <cellStyle name="Normal 12 8" xfId="1574" xr:uid="{00000000-0005-0000-0000-000040110000}"/>
    <cellStyle name="Normal 12 8 2" xfId="1575" xr:uid="{00000000-0005-0000-0000-000041110000}"/>
    <cellStyle name="Normal 12 8 2 2" xfId="2254" xr:uid="{00000000-0005-0000-0000-000042110000}"/>
    <cellStyle name="Normal 12 8 3" xfId="2255" xr:uid="{00000000-0005-0000-0000-000043110000}"/>
    <cellStyle name="Normal 12 9" xfId="1576" xr:uid="{00000000-0005-0000-0000-000044110000}"/>
    <cellStyle name="Normal 12 9 2" xfId="1577" xr:uid="{00000000-0005-0000-0000-000045110000}"/>
    <cellStyle name="Normal 12 9 2 2" xfId="2256" xr:uid="{00000000-0005-0000-0000-000046110000}"/>
    <cellStyle name="Normal 12 9 3" xfId="2257" xr:uid="{00000000-0005-0000-0000-000047110000}"/>
    <cellStyle name="Normal 12_15.3" xfId="686" xr:uid="{00000000-0005-0000-0000-000048110000}"/>
    <cellStyle name="Normal 13" xfId="687" xr:uid="{00000000-0005-0000-0000-000049110000}"/>
    <cellStyle name="Normal 13 10" xfId="1579" xr:uid="{00000000-0005-0000-0000-00004A110000}"/>
    <cellStyle name="Normal 13 10 2" xfId="2258" xr:uid="{00000000-0005-0000-0000-00004B110000}"/>
    <cellStyle name="Normal 13 11" xfId="1580" xr:uid="{00000000-0005-0000-0000-00004C110000}"/>
    <cellStyle name="Normal 13 11 2" xfId="2259" xr:uid="{00000000-0005-0000-0000-00004D110000}"/>
    <cellStyle name="Normal 13 12" xfId="1581" xr:uid="{00000000-0005-0000-0000-00004E110000}"/>
    <cellStyle name="Normal 13 12 2" xfId="2260" xr:uid="{00000000-0005-0000-0000-00004F110000}"/>
    <cellStyle name="Normal 13 13" xfId="1582" xr:uid="{00000000-0005-0000-0000-000050110000}"/>
    <cellStyle name="Normal 13 13 2" xfId="2261" xr:uid="{00000000-0005-0000-0000-000051110000}"/>
    <cellStyle name="Normal 13 14" xfId="2262" xr:uid="{00000000-0005-0000-0000-000052110000}"/>
    <cellStyle name="Normal 13 15" xfId="4410" xr:uid="{00000000-0005-0000-0000-000053110000}"/>
    <cellStyle name="Normal 13 16" xfId="4413" xr:uid="{00000000-0005-0000-0000-000054110000}"/>
    <cellStyle name="Normal 13 2" xfId="688" xr:uid="{00000000-0005-0000-0000-000055110000}"/>
    <cellStyle name="Normal 13 2 2" xfId="1583" xr:uid="{00000000-0005-0000-0000-000056110000}"/>
    <cellStyle name="Normal 13 2 3" xfId="4412" xr:uid="{00000000-0005-0000-0000-000057110000}"/>
    <cellStyle name="Normal 13 2 4" xfId="4713" xr:uid="{00000000-0005-0000-0000-000058110000}"/>
    <cellStyle name="Normal 13 3" xfId="1578" xr:uid="{00000000-0005-0000-0000-000059110000}"/>
    <cellStyle name="Normal 13 3 2" xfId="1584" xr:uid="{00000000-0005-0000-0000-00005A110000}"/>
    <cellStyle name="Normal 13 3 2 2" xfId="2263" xr:uid="{00000000-0005-0000-0000-00005B110000}"/>
    <cellStyle name="Normal 13 3 3" xfId="2264" xr:uid="{00000000-0005-0000-0000-00005C110000}"/>
    <cellStyle name="Normal 13 4" xfId="1585" xr:uid="{00000000-0005-0000-0000-00005D110000}"/>
    <cellStyle name="Normal 13 4 2" xfId="1586" xr:uid="{00000000-0005-0000-0000-00005E110000}"/>
    <cellStyle name="Normal 13 4 2 2" xfId="2265" xr:uid="{00000000-0005-0000-0000-00005F110000}"/>
    <cellStyle name="Normal 13 4 3" xfId="2266" xr:uid="{00000000-0005-0000-0000-000060110000}"/>
    <cellStyle name="Normal 13 5" xfId="1587" xr:uid="{00000000-0005-0000-0000-000061110000}"/>
    <cellStyle name="Normal 13 5 2" xfId="1588" xr:uid="{00000000-0005-0000-0000-000062110000}"/>
    <cellStyle name="Normal 13 5 2 2" xfId="2267" xr:uid="{00000000-0005-0000-0000-000063110000}"/>
    <cellStyle name="Normal 13 5 3" xfId="2268" xr:uid="{00000000-0005-0000-0000-000064110000}"/>
    <cellStyle name="Normal 13 6" xfId="1589" xr:uid="{00000000-0005-0000-0000-000065110000}"/>
    <cellStyle name="Normal 13 6 2" xfId="1590" xr:uid="{00000000-0005-0000-0000-000066110000}"/>
    <cellStyle name="Normal 13 6 2 2" xfId="2269" xr:uid="{00000000-0005-0000-0000-000067110000}"/>
    <cellStyle name="Normal 13 6 3" xfId="2270" xr:uid="{00000000-0005-0000-0000-000068110000}"/>
    <cellStyle name="Normal 13 7" xfId="1591" xr:uid="{00000000-0005-0000-0000-000069110000}"/>
    <cellStyle name="Normal 13 7 2" xfId="1592" xr:uid="{00000000-0005-0000-0000-00006A110000}"/>
    <cellStyle name="Normal 13 7 2 2" xfId="2271" xr:uid="{00000000-0005-0000-0000-00006B110000}"/>
    <cellStyle name="Normal 13 7 3" xfId="2272" xr:uid="{00000000-0005-0000-0000-00006C110000}"/>
    <cellStyle name="Normal 13 8" xfId="1593" xr:uid="{00000000-0005-0000-0000-00006D110000}"/>
    <cellStyle name="Normal 13 8 2" xfId="1594" xr:uid="{00000000-0005-0000-0000-00006E110000}"/>
    <cellStyle name="Normal 13 8 2 2" xfId="2273" xr:uid="{00000000-0005-0000-0000-00006F110000}"/>
    <cellStyle name="Normal 13 8 3" xfId="2274" xr:uid="{00000000-0005-0000-0000-000070110000}"/>
    <cellStyle name="Normal 13 9" xfId="1595" xr:uid="{00000000-0005-0000-0000-000071110000}"/>
    <cellStyle name="Normal 13 9 2" xfId="1596" xr:uid="{00000000-0005-0000-0000-000072110000}"/>
    <cellStyle name="Normal 13 9 2 2" xfId="2275" xr:uid="{00000000-0005-0000-0000-000073110000}"/>
    <cellStyle name="Normal 13 9 3" xfId="2276" xr:uid="{00000000-0005-0000-0000-000074110000}"/>
    <cellStyle name="Normal 13_3.21-01" xfId="689" xr:uid="{00000000-0005-0000-0000-000075110000}"/>
    <cellStyle name="Normal 14" xfId="690" xr:uid="{00000000-0005-0000-0000-000076110000}"/>
    <cellStyle name="Normal 14 10" xfId="1598" xr:uid="{00000000-0005-0000-0000-000077110000}"/>
    <cellStyle name="Normal 14 10 2" xfId="2277" xr:uid="{00000000-0005-0000-0000-000078110000}"/>
    <cellStyle name="Normal 14 11" xfId="1599" xr:uid="{00000000-0005-0000-0000-000079110000}"/>
    <cellStyle name="Normal 14 11 2" xfId="2278" xr:uid="{00000000-0005-0000-0000-00007A110000}"/>
    <cellStyle name="Normal 14 12" xfId="1600" xr:uid="{00000000-0005-0000-0000-00007B110000}"/>
    <cellStyle name="Normal 14 12 2" xfId="2279" xr:uid="{00000000-0005-0000-0000-00007C110000}"/>
    <cellStyle name="Normal 14 13" xfId="1601" xr:uid="{00000000-0005-0000-0000-00007D110000}"/>
    <cellStyle name="Normal 14 13 2" xfId="2280" xr:uid="{00000000-0005-0000-0000-00007E110000}"/>
    <cellStyle name="Normal 14 14" xfId="2281" xr:uid="{00000000-0005-0000-0000-00007F110000}"/>
    <cellStyle name="Normal 14 15" xfId="4414" xr:uid="{00000000-0005-0000-0000-000080110000}"/>
    <cellStyle name="Normal 14 16" xfId="4712" xr:uid="{00000000-0005-0000-0000-000081110000}"/>
    <cellStyle name="Normal 14 2" xfId="691" xr:uid="{00000000-0005-0000-0000-000082110000}"/>
    <cellStyle name="Normal 14 2 2" xfId="1602" xr:uid="{00000000-0005-0000-0000-000083110000}"/>
    <cellStyle name="Normal 14 2 3" xfId="4415" xr:uid="{00000000-0005-0000-0000-000084110000}"/>
    <cellStyle name="Normal 14 2 4" xfId="4411" xr:uid="{00000000-0005-0000-0000-000085110000}"/>
    <cellStyle name="Normal 14 3" xfId="1597" xr:uid="{00000000-0005-0000-0000-000086110000}"/>
    <cellStyle name="Normal 14 3 2" xfId="1603" xr:uid="{00000000-0005-0000-0000-000087110000}"/>
    <cellStyle name="Normal 14 3 2 2" xfId="2282" xr:uid="{00000000-0005-0000-0000-000088110000}"/>
    <cellStyle name="Normal 14 3 3" xfId="2283" xr:uid="{00000000-0005-0000-0000-000089110000}"/>
    <cellStyle name="Normal 14 4" xfId="1604" xr:uid="{00000000-0005-0000-0000-00008A110000}"/>
    <cellStyle name="Normal 14 4 2" xfId="1605" xr:uid="{00000000-0005-0000-0000-00008B110000}"/>
    <cellStyle name="Normal 14 4 2 2" xfId="2284" xr:uid="{00000000-0005-0000-0000-00008C110000}"/>
    <cellStyle name="Normal 14 4 3" xfId="2285" xr:uid="{00000000-0005-0000-0000-00008D110000}"/>
    <cellStyle name="Normal 14 5" xfId="1606" xr:uid="{00000000-0005-0000-0000-00008E110000}"/>
    <cellStyle name="Normal 14 5 2" xfId="1607" xr:uid="{00000000-0005-0000-0000-00008F110000}"/>
    <cellStyle name="Normal 14 5 2 2" xfId="2286" xr:uid="{00000000-0005-0000-0000-000090110000}"/>
    <cellStyle name="Normal 14 5 3" xfId="2287" xr:uid="{00000000-0005-0000-0000-000091110000}"/>
    <cellStyle name="Normal 14 6" xfId="1608" xr:uid="{00000000-0005-0000-0000-000092110000}"/>
    <cellStyle name="Normal 14 6 2" xfId="1609" xr:uid="{00000000-0005-0000-0000-000093110000}"/>
    <cellStyle name="Normal 14 6 2 2" xfId="2288" xr:uid="{00000000-0005-0000-0000-000094110000}"/>
    <cellStyle name="Normal 14 6 3" xfId="2289" xr:uid="{00000000-0005-0000-0000-000095110000}"/>
    <cellStyle name="Normal 14 7" xfId="1610" xr:uid="{00000000-0005-0000-0000-000096110000}"/>
    <cellStyle name="Normal 14 7 2" xfId="1611" xr:uid="{00000000-0005-0000-0000-000097110000}"/>
    <cellStyle name="Normal 14 7 2 2" xfId="2290" xr:uid="{00000000-0005-0000-0000-000098110000}"/>
    <cellStyle name="Normal 14 7 3" xfId="2291" xr:uid="{00000000-0005-0000-0000-000099110000}"/>
    <cellStyle name="Normal 14 8" xfId="1612" xr:uid="{00000000-0005-0000-0000-00009A110000}"/>
    <cellStyle name="Normal 14 8 2" xfId="1613" xr:uid="{00000000-0005-0000-0000-00009B110000}"/>
    <cellStyle name="Normal 14 8 2 2" xfId="2292" xr:uid="{00000000-0005-0000-0000-00009C110000}"/>
    <cellStyle name="Normal 14 8 3" xfId="2293" xr:uid="{00000000-0005-0000-0000-00009D110000}"/>
    <cellStyle name="Normal 14 9" xfId="1614" xr:uid="{00000000-0005-0000-0000-00009E110000}"/>
    <cellStyle name="Normal 14 9 2" xfId="1615" xr:uid="{00000000-0005-0000-0000-00009F110000}"/>
    <cellStyle name="Normal 14 9 2 2" xfId="2294" xr:uid="{00000000-0005-0000-0000-0000A0110000}"/>
    <cellStyle name="Normal 14 9 3" xfId="2295" xr:uid="{00000000-0005-0000-0000-0000A1110000}"/>
    <cellStyle name="Normal 14_3.21-01" xfId="692" xr:uid="{00000000-0005-0000-0000-0000A2110000}"/>
    <cellStyle name="Normal 15" xfId="693" xr:uid="{00000000-0005-0000-0000-0000A3110000}"/>
    <cellStyle name="Normal 15 10" xfId="1617" xr:uid="{00000000-0005-0000-0000-0000A4110000}"/>
    <cellStyle name="Normal 15 10 2" xfId="2296" xr:uid="{00000000-0005-0000-0000-0000A5110000}"/>
    <cellStyle name="Normal 15 11" xfId="1618" xr:uid="{00000000-0005-0000-0000-0000A6110000}"/>
    <cellStyle name="Normal 15 11 2" xfId="2297" xr:uid="{00000000-0005-0000-0000-0000A7110000}"/>
    <cellStyle name="Normal 15 12" xfId="1619" xr:uid="{00000000-0005-0000-0000-0000A8110000}"/>
    <cellStyle name="Normal 15 12 2" xfId="2298" xr:uid="{00000000-0005-0000-0000-0000A9110000}"/>
    <cellStyle name="Normal 15 13" xfId="1620" xr:uid="{00000000-0005-0000-0000-0000AA110000}"/>
    <cellStyle name="Normal 15 13 2" xfId="2299" xr:uid="{00000000-0005-0000-0000-0000AB110000}"/>
    <cellStyle name="Normal 15 14" xfId="2300" xr:uid="{00000000-0005-0000-0000-0000AC110000}"/>
    <cellStyle name="Normal 15 15" xfId="4416" xr:uid="{00000000-0005-0000-0000-0000AD110000}"/>
    <cellStyle name="Normal 15 16" xfId="4409" xr:uid="{00000000-0005-0000-0000-0000AE110000}"/>
    <cellStyle name="Normal 15 2" xfId="694" xr:uid="{00000000-0005-0000-0000-0000AF110000}"/>
    <cellStyle name="Normal 15 2 2" xfId="1621" xr:uid="{00000000-0005-0000-0000-0000B0110000}"/>
    <cellStyle name="Normal 15 2 3" xfId="4419" xr:uid="{00000000-0005-0000-0000-0000B1110000}"/>
    <cellStyle name="Normal 15 2 4" xfId="4711" xr:uid="{00000000-0005-0000-0000-0000B2110000}"/>
    <cellStyle name="Normal 15 3" xfId="1616" xr:uid="{00000000-0005-0000-0000-0000B3110000}"/>
    <cellStyle name="Normal 15 3 2" xfId="1622" xr:uid="{00000000-0005-0000-0000-0000B4110000}"/>
    <cellStyle name="Normal 15 3 2 2" xfId="2301" xr:uid="{00000000-0005-0000-0000-0000B5110000}"/>
    <cellStyle name="Normal 15 3 3" xfId="2302" xr:uid="{00000000-0005-0000-0000-0000B6110000}"/>
    <cellStyle name="Normal 15 4" xfId="1623" xr:uid="{00000000-0005-0000-0000-0000B7110000}"/>
    <cellStyle name="Normal 15 4 2" xfId="1624" xr:uid="{00000000-0005-0000-0000-0000B8110000}"/>
    <cellStyle name="Normal 15 4 2 2" xfId="2303" xr:uid="{00000000-0005-0000-0000-0000B9110000}"/>
    <cellStyle name="Normal 15 4 3" xfId="2304" xr:uid="{00000000-0005-0000-0000-0000BA110000}"/>
    <cellStyle name="Normal 15 5" xfId="1625" xr:uid="{00000000-0005-0000-0000-0000BB110000}"/>
    <cellStyle name="Normal 15 5 2" xfId="1626" xr:uid="{00000000-0005-0000-0000-0000BC110000}"/>
    <cellStyle name="Normal 15 5 2 2" xfId="2305" xr:uid="{00000000-0005-0000-0000-0000BD110000}"/>
    <cellStyle name="Normal 15 5 3" xfId="2306" xr:uid="{00000000-0005-0000-0000-0000BE110000}"/>
    <cellStyle name="Normal 15 6" xfId="1627" xr:uid="{00000000-0005-0000-0000-0000BF110000}"/>
    <cellStyle name="Normal 15 6 2" xfId="1628" xr:uid="{00000000-0005-0000-0000-0000C0110000}"/>
    <cellStyle name="Normal 15 6 2 2" xfId="2307" xr:uid="{00000000-0005-0000-0000-0000C1110000}"/>
    <cellStyle name="Normal 15 6 3" xfId="2308" xr:uid="{00000000-0005-0000-0000-0000C2110000}"/>
    <cellStyle name="Normal 15 7" xfId="1629" xr:uid="{00000000-0005-0000-0000-0000C3110000}"/>
    <cellStyle name="Normal 15 7 2" xfId="1630" xr:uid="{00000000-0005-0000-0000-0000C4110000}"/>
    <cellStyle name="Normal 15 7 2 2" xfId="2309" xr:uid="{00000000-0005-0000-0000-0000C5110000}"/>
    <cellStyle name="Normal 15 7 3" xfId="2310" xr:uid="{00000000-0005-0000-0000-0000C6110000}"/>
    <cellStyle name="Normal 15 8" xfId="1631" xr:uid="{00000000-0005-0000-0000-0000C7110000}"/>
    <cellStyle name="Normal 15 8 2" xfId="1632" xr:uid="{00000000-0005-0000-0000-0000C8110000}"/>
    <cellStyle name="Normal 15 8 2 2" xfId="2311" xr:uid="{00000000-0005-0000-0000-0000C9110000}"/>
    <cellStyle name="Normal 15 8 3" xfId="2312" xr:uid="{00000000-0005-0000-0000-0000CA110000}"/>
    <cellStyle name="Normal 15 9" xfId="1633" xr:uid="{00000000-0005-0000-0000-0000CB110000}"/>
    <cellStyle name="Normal 15 9 2" xfId="1634" xr:uid="{00000000-0005-0000-0000-0000CC110000}"/>
    <cellStyle name="Normal 15 9 2 2" xfId="2313" xr:uid="{00000000-0005-0000-0000-0000CD110000}"/>
    <cellStyle name="Normal 15 9 3" xfId="2314" xr:uid="{00000000-0005-0000-0000-0000CE110000}"/>
    <cellStyle name="Normal 15_3.21-01" xfId="695" xr:uid="{00000000-0005-0000-0000-0000CF110000}"/>
    <cellStyle name="Normal 16" xfId="696" xr:uid="{00000000-0005-0000-0000-0000D0110000}"/>
    <cellStyle name="Normal 16 10" xfId="1636" xr:uid="{00000000-0005-0000-0000-0000D1110000}"/>
    <cellStyle name="Normal 16 10 2" xfId="2315" xr:uid="{00000000-0005-0000-0000-0000D2110000}"/>
    <cellStyle name="Normal 16 11" xfId="1637" xr:uid="{00000000-0005-0000-0000-0000D3110000}"/>
    <cellStyle name="Normal 16 11 2" xfId="2316" xr:uid="{00000000-0005-0000-0000-0000D4110000}"/>
    <cellStyle name="Normal 16 12" xfId="1638" xr:uid="{00000000-0005-0000-0000-0000D5110000}"/>
    <cellStyle name="Normal 16 12 2" xfId="2317" xr:uid="{00000000-0005-0000-0000-0000D6110000}"/>
    <cellStyle name="Normal 16 13" xfId="1639" xr:uid="{00000000-0005-0000-0000-0000D7110000}"/>
    <cellStyle name="Normal 16 13 2" xfId="2318" xr:uid="{00000000-0005-0000-0000-0000D8110000}"/>
    <cellStyle name="Normal 16 14" xfId="2319" xr:uid="{00000000-0005-0000-0000-0000D9110000}"/>
    <cellStyle name="Normal 16 15" xfId="4427" xr:uid="{00000000-0005-0000-0000-0000DA110000}"/>
    <cellStyle name="Normal 16 16" xfId="4407" xr:uid="{00000000-0005-0000-0000-0000DB110000}"/>
    <cellStyle name="Normal 16 2" xfId="697" xr:uid="{00000000-0005-0000-0000-0000DC110000}"/>
    <cellStyle name="Normal 16 2 2" xfId="1640" xr:uid="{00000000-0005-0000-0000-0000DD110000}"/>
    <cellStyle name="Normal 16 2 3" xfId="4432" xr:uid="{00000000-0005-0000-0000-0000DE110000}"/>
    <cellStyle name="Normal 16 2 4" xfId="4710" xr:uid="{00000000-0005-0000-0000-0000DF110000}"/>
    <cellStyle name="Normal 16 3" xfId="1635" xr:uid="{00000000-0005-0000-0000-0000E0110000}"/>
    <cellStyle name="Normal 16 3 2" xfId="1641" xr:uid="{00000000-0005-0000-0000-0000E1110000}"/>
    <cellStyle name="Normal 16 3 2 2" xfId="2320" xr:uid="{00000000-0005-0000-0000-0000E2110000}"/>
    <cellStyle name="Normal 16 3 3" xfId="2321" xr:uid="{00000000-0005-0000-0000-0000E3110000}"/>
    <cellStyle name="Normal 16 4" xfId="1642" xr:uid="{00000000-0005-0000-0000-0000E4110000}"/>
    <cellStyle name="Normal 16 4 2" xfId="1643" xr:uid="{00000000-0005-0000-0000-0000E5110000}"/>
    <cellStyle name="Normal 16 4 2 2" xfId="2322" xr:uid="{00000000-0005-0000-0000-0000E6110000}"/>
    <cellStyle name="Normal 16 4 3" xfId="2323" xr:uid="{00000000-0005-0000-0000-0000E7110000}"/>
    <cellStyle name="Normal 16 5" xfId="1644" xr:uid="{00000000-0005-0000-0000-0000E8110000}"/>
    <cellStyle name="Normal 16 5 2" xfId="1645" xr:uid="{00000000-0005-0000-0000-0000E9110000}"/>
    <cellStyle name="Normal 16 5 2 2" xfId="2324" xr:uid="{00000000-0005-0000-0000-0000EA110000}"/>
    <cellStyle name="Normal 16 5 3" xfId="2325" xr:uid="{00000000-0005-0000-0000-0000EB110000}"/>
    <cellStyle name="Normal 16 6" xfId="1646" xr:uid="{00000000-0005-0000-0000-0000EC110000}"/>
    <cellStyle name="Normal 16 6 2" xfId="1647" xr:uid="{00000000-0005-0000-0000-0000ED110000}"/>
    <cellStyle name="Normal 16 6 2 2" xfId="2326" xr:uid="{00000000-0005-0000-0000-0000EE110000}"/>
    <cellStyle name="Normal 16 6 3" xfId="2327" xr:uid="{00000000-0005-0000-0000-0000EF110000}"/>
    <cellStyle name="Normal 16 7" xfId="1648" xr:uid="{00000000-0005-0000-0000-0000F0110000}"/>
    <cellStyle name="Normal 16 7 2" xfId="1649" xr:uid="{00000000-0005-0000-0000-0000F1110000}"/>
    <cellStyle name="Normal 16 7 2 2" xfId="2328" xr:uid="{00000000-0005-0000-0000-0000F2110000}"/>
    <cellStyle name="Normal 16 7 3" xfId="2329" xr:uid="{00000000-0005-0000-0000-0000F3110000}"/>
    <cellStyle name="Normal 16 8" xfId="1650" xr:uid="{00000000-0005-0000-0000-0000F4110000}"/>
    <cellStyle name="Normal 16 8 2" xfId="1651" xr:uid="{00000000-0005-0000-0000-0000F5110000}"/>
    <cellStyle name="Normal 16 8 2 2" xfId="2330" xr:uid="{00000000-0005-0000-0000-0000F6110000}"/>
    <cellStyle name="Normal 16 8 3" xfId="2331" xr:uid="{00000000-0005-0000-0000-0000F7110000}"/>
    <cellStyle name="Normal 16 9" xfId="1652" xr:uid="{00000000-0005-0000-0000-0000F8110000}"/>
    <cellStyle name="Normal 16 9 2" xfId="1653" xr:uid="{00000000-0005-0000-0000-0000F9110000}"/>
    <cellStyle name="Normal 16 9 2 2" xfId="2332" xr:uid="{00000000-0005-0000-0000-0000FA110000}"/>
    <cellStyle name="Normal 16 9 3" xfId="2333" xr:uid="{00000000-0005-0000-0000-0000FB110000}"/>
    <cellStyle name="Normal 16_3.21-01" xfId="698" xr:uid="{00000000-0005-0000-0000-0000FC110000}"/>
    <cellStyle name="Normal 17" xfId="699" xr:uid="{00000000-0005-0000-0000-0000FD110000}"/>
    <cellStyle name="Normal 17 10" xfId="1655" xr:uid="{00000000-0005-0000-0000-0000FE110000}"/>
    <cellStyle name="Normal 17 10 2" xfId="2334" xr:uid="{00000000-0005-0000-0000-0000FF110000}"/>
    <cellStyle name="Normal 17 11" xfId="1656" xr:uid="{00000000-0005-0000-0000-000000120000}"/>
    <cellStyle name="Normal 17 11 2" xfId="2335" xr:uid="{00000000-0005-0000-0000-000001120000}"/>
    <cellStyle name="Normal 17 12" xfId="1657" xr:uid="{00000000-0005-0000-0000-000002120000}"/>
    <cellStyle name="Normal 17 12 2" xfId="2336" xr:uid="{00000000-0005-0000-0000-000003120000}"/>
    <cellStyle name="Normal 17 13" xfId="1658" xr:uid="{00000000-0005-0000-0000-000004120000}"/>
    <cellStyle name="Normal 17 13 2" xfId="2337" xr:uid="{00000000-0005-0000-0000-000005120000}"/>
    <cellStyle name="Normal 17 14" xfId="2338" xr:uid="{00000000-0005-0000-0000-000006120000}"/>
    <cellStyle name="Normal 17 15" xfId="4446" xr:uid="{00000000-0005-0000-0000-000007120000}"/>
    <cellStyle name="Normal 17 16" xfId="4709" xr:uid="{00000000-0005-0000-0000-000008120000}"/>
    <cellStyle name="Normal 17 2" xfId="700" xr:uid="{00000000-0005-0000-0000-000009120000}"/>
    <cellStyle name="Normal 17 2 2" xfId="1659" xr:uid="{00000000-0005-0000-0000-00000A120000}"/>
    <cellStyle name="Normal 17 2 3" xfId="4448" xr:uid="{00000000-0005-0000-0000-00000B120000}"/>
    <cellStyle name="Normal 17 2 4" xfId="4405" xr:uid="{00000000-0005-0000-0000-00000C120000}"/>
    <cellStyle name="Normal 17 3" xfId="1654" xr:uid="{00000000-0005-0000-0000-00000D120000}"/>
    <cellStyle name="Normal 17 3 2" xfId="1660" xr:uid="{00000000-0005-0000-0000-00000E120000}"/>
    <cellStyle name="Normal 17 3 2 2" xfId="2339" xr:uid="{00000000-0005-0000-0000-00000F120000}"/>
    <cellStyle name="Normal 17 3 3" xfId="2340" xr:uid="{00000000-0005-0000-0000-000010120000}"/>
    <cellStyle name="Normal 17 4" xfId="1661" xr:uid="{00000000-0005-0000-0000-000011120000}"/>
    <cellStyle name="Normal 17 4 2" xfId="1662" xr:uid="{00000000-0005-0000-0000-000012120000}"/>
    <cellStyle name="Normal 17 4 2 2" xfId="2341" xr:uid="{00000000-0005-0000-0000-000013120000}"/>
    <cellStyle name="Normal 17 4 3" xfId="2342" xr:uid="{00000000-0005-0000-0000-000014120000}"/>
    <cellStyle name="Normal 17 5" xfId="1663" xr:uid="{00000000-0005-0000-0000-000015120000}"/>
    <cellStyle name="Normal 17 5 2" xfId="1664" xr:uid="{00000000-0005-0000-0000-000016120000}"/>
    <cellStyle name="Normal 17 5 2 2" xfId="2343" xr:uid="{00000000-0005-0000-0000-000017120000}"/>
    <cellStyle name="Normal 17 5 3" xfId="2344" xr:uid="{00000000-0005-0000-0000-000018120000}"/>
    <cellStyle name="Normal 17 6" xfId="1665" xr:uid="{00000000-0005-0000-0000-000019120000}"/>
    <cellStyle name="Normal 17 6 2" xfId="1666" xr:uid="{00000000-0005-0000-0000-00001A120000}"/>
    <cellStyle name="Normal 17 6 2 2" xfId="2345" xr:uid="{00000000-0005-0000-0000-00001B120000}"/>
    <cellStyle name="Normal 17 6 3" xfId="2346" xr:uid="{00000000-0005-0000-0000-00001C120000}"/>
    <cellStyle name="Normal 17 7" xfId="1667" xr:uid="{00000000-0005-0000-0000-00001D120000}"/>
    <cellStyle name="Normal 17 7 2" xfId="1668" xr:uid="{00000000-0005-0000-0000-00001E120000}"/>
    <cellStyle name="Normal 17 7 2 2" xfId="2347" xr:uid="{00000000-0005-0000-0000-00001F120000}"/>
    <cellStyle name="Normal 17 7 3" xfId="2348" xr:uid="{00000000-0005-0000-0000-000020120000}"/>
    <cellStyle name="Normal 17 8" xfId="1669" xr:uid="{00000000-0005-0000-0000-000021120000}"/>
    <cellStyle name="Normal 17 8 2" xfId="1670" xr:uid="{00000000-0005-0000-0000-000022120000}"/>
    <cellStyle name="Normal 17 8 2 2" xfId="2349" xr:uid="{00000000-0005-0000-0000-000023120000}"/>
    <cellStyle name="Normal 17 8 3" xfId="2350" xr:uid="{00000000-0005-0000-0000-000024120000}"/>
    <cellStyle name="Normal 17 9" xfId="1671" xr:uid="{00000000-0005-0000-0000-000025120000}"/>
    <cellStyle name="Normal 17 9 2" xfId="1672" xr:uid="{00000000-0005-0000-0000-000026120000}"/>
    <cellStyle name="Normal 17 9 2 2" xfId="2351" xr:uid="{00000000-0005-0000-0000-000027120000}"/>
    <cellStyle name="Normal 17 9 3" xfId="2352" xr:uid="{00000000-0005-0000-0000-000028120000}"/>
    <cellStyle name="Normal 17_3.21-01" xfId="701" xr:uid="{00000000-0005-0000-0000-000029120000}"/>
    <cellStyle name="Normal 18" xfId="702" xr:uid="{00000000-0005-0000-0000-00002A120000}"/>
    <cellStyle name="Normal 18 10" xfId="1674" xr:uid="{00000000-0005-0000-0000-00002B120000}"/>
    <cellStyle name="Normal 18 10 2" xfId="2353" xr:uid="{00000000-0005-0000-0000-00002C120000}"/>
    <cellStyle name="Normal 18 11" xfId="1675" xr:uid="{00000000-0005-0000-0000-00002D120000}"/>
    <cellStyle name="Normal 18 11 2" xfId="2354" xr:uid="{00000000-0005-0000-0000-00002E120000}"/>
    <cellStyle name="Normal 18 12" xfId="1676" xr:uid="{00000000-0005-0000-0000-00002F120000}"/>
    <cellStyle name="Normal 18 12 2" xfId="2355" xr:uid="{00000000-0005-0000-0000-000030120000}"/>
    <cellStyle name="Normal 18 13" xfId="1677" xr:uid="{00000000-0005-0000-0000-000031120000}"/>
    <cellStyle name="Normal 18 13 2" xfId="2356" xr:uid="{00000000-0005-0000-0000-000032120000}"/>
    <cellStyle name="Normal 18 14" xfId="2357" xr:uid="{00000000-0005-0000-0000-000033120000}"/>
    <cellStyle name="Normal 18 15" xfId="4456" xr:uid="{00000000-0005-0000-0000-000034120000}"/>
    <cellStyle name="Normal 18 16" xfId="4708" xr:uid="{00000000-0005-0000-0000-000035120000}"/>
    <cellStyle name="Normal 18 2" xfId="703" xr:uid="{00000000-0005-0000-0000-000036120000}"/>
    <cellStyle name="Normal 18 2 2" xfId="1678" xr:uid="{00000000-0005-0000-0000-000037120000}"/>
    <cellStyle name="Normal 18 2 3" xfId="4461" xr:uid="{00000000-0005-0000-0000-000038120000}"/>
    <cellStyle name="Normal 18 2 4" xfId="4707" xr:uid="{00000000-0005-0000-0000-000039120000}"/>
    <cellStyle name="Normal 18 3" xfId="1673" xr:uid="{00000000-0005-0000-0000-00003A120000}"/>
    <cellStyle name="Normal 18 3 2" xfId="1679" xr:uid="{00000000-0005-0000-0000-00003B120000}"/>
    <cellStyle name="Normal 18 3 2 2" xfId="2358" xr:uid="{00000000-0005-0000-0000-00003C120000}"/>
    <cellStyle name="Normal 18 3 3" xfId="2359" xr:uid="{00000000-0005-0000-0000-00003D120000}"/>
    <cellStyle name="Normal 18 4" xfId="1680" xr:uid="{00000000-0005-0000-0000-00003E120000}"/>
    <cellStyle name="Normal 18 4 2" xfId="1681" xr:uid="{00000000-0005-0000-0000-00003F120000}"/>
    <cellStyle name="Normal 18 4 2 2" xfId="2360" xr:uid="{00000000-0005-0000-0000-000040120000}"/>
    <cellStyle name="Normal 18 4 3" xfId="2361" xr:uid="{00000000-0005-0000-0000-000041120000}"/>
    <cellStyle name="Normal 18 5" xfId="1682" xr:uid="{00000000-0005-0000-0000-000042120000}"/>
    <cellStyle name="Normal 18 5 2" xfId="1683" xr:uid="{00000000-0005-0000-0000-000043120000}"/>
    <cellStyle name="Normal 18 5 2 2" xfId="2362" xr:uid="{00000000-0005-0000-0000-000044120000}"/>
    <cellStyle name="Normal 18 5 3" xfId="2363" xr:uid="{00000000-0005-0000-0000-000045120000}"/>
    <cellStyle name="Normal 18 6" xfId="1684" xr:uid="{00000000-0005-0000-0000-000046120000}"/>
    <cellStyle name="Normal 18 6 2" xfId="1685" xr:uid="{00000000-0005-0000-0000-000047120000}"/>
    <cellStyle name="Normal 18 6 2 2" xfId="2364" xr:uid="{00000000-0005-0000-0000-000048120000}"/>
    <cellStyle name="Normal 18 6 3" xfId="2365" xr:uid="{00000000-0005-0000-0000-000049120000}"/>
    <cellStyle name="Normal 18 7" xfId="1686" xr:uid="{00000000-0005-0000-0000-00004A120000}"/>
    <cellStyle name="Normal 18 7 2" xfId="1687" xr:uid="{00000000-0005-0000-0000-00004B120000}"/>
    <cellStyle name="Normal 18 7 2 2" xfId="2366" xr:uid="{00000000-0005-0000-0000-00004C120000}"/>
    <cellStyle name="Normal 18 7 3" xfId="2367" xr:uid="{00000000-0005-0000-0000-00004D120000}"/>
    <cellStyle name="Normal 18 8" xfId="1688" xr:uid="{00000000-0005-0000-0000-00004E120000}"/>
    <cellStyle name="Normal 18 8 2" xfId="1689" xr:uid="{00000000-0005-0000-0000-00004F120000}"/>
    <cellStyle name="Normal 18 8 2 2" xfId="2368" xr:uid="{00000000-0005-0000-0000-000050120000}"/>
    <cellStyle name="Normal 18 8 3" xfId="2369" xr:uid="{00000000-0005-0000-0000-000051120000}"/>
    <cellStyle name="Normal 18 9" xfId="1690" xr:uid="{00000000-0005-0000-0000-000052120000}"/>
    <cellStyle name="Normal 18 9 2" xfId="1691" xr:uid="{00000000-0005-0000-0000-000053120000}"/>
    <cellStyle name="Normal 18 9 2 2" xfId="2370" xr:uid="{00000000-0005-0000-0000-000054120000}"/>
    <cellStyle name="Normal 18 9 3" xfId="2371" xr:uid="{00000000-0005-0000-0000-000055120000}"/>
    <cellStyle name="Normal 18_3.21-01" xfId="704" xr:uid="{00000000-0005-0000-0000-000056120000}"/>
    <cellStyle name="Normal 19" xfId="705" xr:uid="{00000000-0005-0000-0000-000057120000}"/>
    <cellStyle name="Normal 19 10" xfId="1693" xr:uid="{00000000-0005-0000-0000-000058120000}"/>
    <cellStyle name="Normal 19 10 2" xfId="2372" xr:uid="{00000000-0005-0000-0000-000059120000}"/>
    <cellStyle name="Normal 19 11" xfId="1694" xr:uid="{00000000-0005-0000-0000-00005A120000}"/>
    <cellStyle name="Normal 19 11 2" xfId="2373" xr:uid="{00000000-0005-0000-0000-00005B120000}"/>
    <cellStyle name="Normal 19 12" xfId="1695" xr:uid="{00000000-0005-0000-0000-00005C120000}"/>
    <cellStyle name="Normal 19 12 2" xfId="2374" xr:uid="{00000000-0005-0000-0000-00005D120000}"/>
    <cellStyle name="Normal 19 13" xfId="1696" xr:uid="{00000000-0005-0000-0000-00005E120000}"/>
    <cellStyle name="Normal 19 13 2" xfId="2375" xr:uid="{00000000-0005-0000-0000-00005F120000}"/>
    <cellStyle name="Normal 19 14" xfId="2376" xr:uid="{00000000-0005-0000-0000-000060120000}"/>
    <cellStyle name="Normal 19 15" xfId="4475" xr:uid="{00000000-0005-0000-0000-000061120000}"/>
    <cellStyle name="Normal 19 16" xfId="4402" xr:uid="{00000000-0005-0000-0000-000062120000}"/>
    <cellStyle name="Normal 19 2" xfId="706" xr:uid="{00000000-0005-0000-0000-000063120000}"/>
    <cellStyle name="Normal 19 2 2" xfId="1697" xr:uid="{00000000-0005-0000-0000-000064120000}"/>
    <cellStyle name="Normal 19 2 3" xfId="4478" xr:uid="{00000000-0005-0000-0000-000065120000}"/>
    <cellStyle name="Normal 19 2 4" xfId="4706" xr:uid="{00000000-0005-0000-0000-000066120000}"/>
    <cellStyle name="Normal 19 3" xfId="1692" xr:uid="{00000000-0005-0000-0000-000067120000}"/>
    <cellStyle name="Normal 19 3 2" xfId="1698" xr:uid="{00000000-0005-0000-0000-000068120000}"/>
    <cellStyle name="Normal 19 3 2 2" xfId="2377" xr:uid="{00000000-0005-0000-0000-000069120000}"/>
    <cellStyle name="Normal 19 3 3" xfId="2378" xr:uid="{00000000-0005-0000-0000-00006A120000}"/>
    <cellStyle name="Normal 19 4" xfId="1699" xr:uid="{00000000-0005-0000-0000-00006B120000}"/>
    <cellStyle name="Normal 19 4 2" xfId="1700" xr:uid="{00000000-0005-0000-0000-00006C120000}"/>
    <cellStyle name="Normal 19 4 2 2" xfId="2379" xr:uid="{00000000-0005-0000-0000-00006D120000}"/>
    <cellStyle name="Normal 19 4 3" xfId="2380" xr:uid="{00000000-0005-0000-0000-00006E120000}"/>
    <cellStyle name="Normal 19 5" xfId="1701" xr:uid="{00000000-0005-0000-0000-00006F120000}"/>
    <cellStyle name="Normal 19 5 2" xfId="1702" xr:uid="{00000000-0005-0000-0000-000070120000}"/>
    <cellStyle name="Normal 19 5 2 2" xfId="2381" xr:uid="{00000000-0005-0000-0000-000071120000}"/>
    <cellStyle name="Normal 19 5 3" xfId="2382" xr:uid="{00000000-0005-0000-0000-000072120000}"/>
    <cellStyle name="Normal 19 6" xfId="1703" xr:uid="{00000000-0005-0000-0000-000073120000}"/>
    <cellStyle name="Normal 19 6 2" xfId="1704" xr:uid="{00000000-0005-0000-0000-000074120000}"/>
    <cellStyle name="Normal 19 6 2 2" xfId="2383" xr:uid="{00000000-0005-0000-0000-000075120000}"/>
    <cellStyle name="Normal 19 6 3" xfId="2384" xr:uid="{00000000-0005-0000-0000-000076120000}"/>
    <cellStyle name="Normal 19 7" xfId="1705" xr:uid="{00000000-0005-0000-0000-000077120000}"/>
    <cellStyle name="Normal 19 7 2" xfId="1706" xr:uid="{00000000-0005-0000-0000-000078120000}"/>
    <cellStyle name="Normal 19 7 2 2" xfId="2385" xr:uid="{00000000-0005-0000-0000-000079120000}"/>
    <cellStyle name="Normal 19 7 3" xfId="2386" xr:uid="{00000000-0005-0000-0000-00007A120000}"/>
    <cellStyle name="Normal 19 8" xfId="1707" xr:uid="{00000000-0005-0000-0000-00007B120000}"/>
    <cellStyle name="Normal 19 8 2" xfId="1708" xr:uid="{00000000-0005-0000-0000-00007C120000}"/>
    <cellStyle name="Normal 19 8 2 2" xfId="2387" xr:uid="{00000000-0005-0000-0000-00007D120000}"/>
    <cellStyle name="Normal 19 8 3" xfId="2388" xr:uid="{00000000-0005-0000-0000-00007E120000}"/>
    <cellStyle name="Normal 19 9" xfId="1709" xr:uid="{00000000-0005-0000-0000-00007F120000}"/>
    <cellStyle name="Normal 19 9 2" xfId="1710" xr:uid="{00000000-0005-0000-0000-000080120000}"/>
    <cellStyle name="Normal 19 9 2 2" xfId="2389" xr:uid="{00000000-0005-0000-0000-000081120000}"/>
    <cellStyle name="Normal 19 9 3" xfId="2390" xr:uid="{00000000-0005-0000-0000-000082120000}"/>
    <cellStyle name="Normal 19_3.21-01" xfId="707" xr:uid="{00000000-0005-0000-0000-000083120000}"/>
    <cellStyle name="Normal 2" xfId="1" xr:uid="{00000000-0005-0000-0000-000084120000}"/>
    <cellStyle name="Normal 2 10" xfId="1712" xr:uid="{00000000-0005-0000-0000-000085120000}"/>
    <cellStyle name="Normal 2 10 2" xfId="2391" xr:uid="{00000000-0005-0000-0000-000086120000}"/>
    <cellStyle name="Normal 2 11" xfId="1713" xr:uid="{00000000-0005-0000-0000-000087120000}"/>
    <cellStyle name="Normal 2 11 2" xfId="2392" xr:uid="{00000000-0005-0000-0000-000088120000}"/>
    <cellStyle name="Normal 2 12" xfId="1714" xr:uid="{00000000-0005-0000-0000-000089120000}"/>
    <cellStyle name="Normal 2 12 2" xfId="2393" xr:uid="{00000000-0005-0000-0000-00008A120000}"/>
    <cellStyle name="Normal 2 13" xfId="1715" xr:uid="{00000000-0005-0000-0000-00008B120000}"/>
    <cellStyle name="Normal 2 13 2" xfId="2394" xr:uid="{00000000-0005-0000-0000-00008C120000}"/>
    <cellStyle name="Normal 2 14" xfId="1716" xr:uid="{00000000-0005-0000-0000-00008D120000}"/>
    <cellStyle name="Normal 2 14 2" xfId="2395" xr:uid="{00000000-0005-0000-0000-00008E120000}"/>
    <cellStyle name="Normal 2 15" xfId="1717" xr:uid="{00000000-0005-0000-0000-00008F120000}"/>
    <cellStyle name="Normal 2 15 2" xfId="2396" xr:uid="{00000000-0005-0000-0000-000090120000}"/>
    <cellStyle name="Normal 2 16" xfId="1718" xr:uid="{00000000-0005-0000-0000-000091120000}"/>
    <cellStyle name="Normal 2 16 2" xfId="2397" xr:uid="{00000000-0005-0000-0000-000092120000}"/>
    <cellStyle name="Normal 2 17" xfId="1719" xr:uid="{00000000-0005-0000-0000-000093120000}"/>
    <cellStyle name="Normal 2 17 2" xfId="2398" xr:uid="{00000000-0005-0000-0000-000094120000}"/>
    <cellStyle name="Normal 2 18" xfId="1720" xr:uid="{00000000-0005-0000-0000-000095120000}"/>
    <cellStyle name="Normal 2 18 2" xfId="2399" xr:uid="{00000000-0005-0000-0000-000096120000}"/>
    <cellStyle name="Normal 2 19" xfId="1721" xr:uid="{00000000-0005-0000-0000-000097120000}"/>
    <cellStyle name="Normal 2 19 2" xfId="2400" xr:uid="{00000000-0005-0000-0000-000098120000}"/>
    <cellStyle name="Normal 2 2" xfId="708" xr:uid="{00000000-0005-0000-0000-000099120000}"/>
    <cellStyle name="Normal 2 2 10" xfId="5114" xr:uid="{00000000-0005-0000-0000-00009A120000}"/>
    <cellStyle name="Normal 2 2 2" xfId="709" xr:uid="{00000000-0005-0000-0000-00009B120000}"/>
    <cellStyle name="Normal 2 2 2 2" xfId="1723" xr:uid="{00000000-0005-0000-0000-00009C120000}"/>
    <cellStyle name="Normal 2 2 2 3" xfId="4492" xr:uid="{00000000-0005-0000-0000-00009D120000}"/>
    <cellStyle name="Normal 2 2 2 4" xfId="4705" xr:uid="{00000000-0005-0000-0000-00009E120000}"/>
    <cellStyle name="Normal 2 2 3" xfId="710" xr:uid="{00000000-0005-0000-0000-00009F120000}"/>
    <cellStyle name="Normal 2 2 3 2" xfId="1724" xr:uid="{00000000-0005-0000-0000-0000A0120000}"/>
    <cellStyle name="Normal 2 2 3 3" xfId="4493" xr:uid="{00000000-0005-0000-0000-0000A1120000}"/>
    <cellStyle name="Normal 2 2 3 4" xfId="5525" xr:uid="{00000000-0005-0000-0000-0000A2120000}"/>
    <cellStyle name="Normal 2 2 4" xfId="711" xr:uid="{00000000-0005-0000-0000-0000A3120000}"/>
    <cellStyle name="Normal 2 2 4 2" xfId="1725" xr:uid="{00000000-0005-0000-0000-0000A4120000}"/>
    <cellStyle name="Normal 2 2 4 3" xfId="4494" xr:uid="{00000000-0005-0000-0000-0000A5120000}"/>
    <cellStyle name="Normal 2 2 4 4" xfId="5331" xr:uid="{00000000-0005-0000-0000-0000A6120000}"/>
    <cellStyle name="Normal 2 2 5" xfId="712" xr:uid="{00000000-0005-0000-0000-0000A7120000}"/>
    <cellStyle name="Normal 2 2 5 2" xfId="1726" xr:uid="{00000000-0005-0000-0000-0000A8120000}"/>
    <cellStyle name="Normal 2 2 5 3" xfId="4495" xr:uid="{00000000-0005-0000-0000-0000A9120000}"/>
    <cellStyle name="Normal 2 2 5 4" xfId="5240" xr:uid="{00000000-0005-0000-0000-0000AA120000}"/>
    <cellStyle name="Normal 2 2 6" xfId="713" xr:uid="{00000000-0005-0000-0000-0000AB120000}"/>
    <cellStyle name="Normal 2 2 6 2" xfId="1727" xr:uid="{00000000-0005-0000-0000-0000AC120000}"/>
    <cellStyle name="Normal 2 2 6 3" xfId="4496" xr:uid="{00000000-0005-0000-0000-0000AD120000}"/>
    <cellStyle name="Normal 2 2 6 4" xfId="4997" xr:uid="{00000000-0005-0000-0000-0000AE120000}"/>
    <cellStyle name="Normal 2 2 7" xfId="962" xr:uid="{00000000-0005-0000-0000-0000AF120000}"/>
    <cellStyle name="Normal 2 2 8" xfId="1722" xr:uid="{00000000-0005-0000-0000-0000B0120000}"/>
    <cellStyle name="Normal 2 2 9" xfId="4491" xr:uid="{00000000-0005-0000-0000-0000B1120000}"/>
    <cellStyle name="Normal 2 2_3.22-08" xfId="714" xr:uid="{00000000-0005-0000-0000-0000B2120000}"/>
    <cellStyle name="Normal 2 20" xfId="1728" xr:uid="{00000000-0005-0000-0000-0000B3120000}"/>
    <cellStyle name="Normal 2 20 2" xfId="2401" xr:uid="{00000000-0005-0000-0000-0000B4120000}"/>
    <cellStyle name="Normal 2 21" xfId="1729" xr:uid="{00000000-0005-0000-0000-0000B5120000}"/>
    <cellStyle name="Normal 2 21 10" xfId="3372" xr:uid="{00000000-0005-0000-0000-0000B6120000}"/>
    <cellStyle name="Normal 2 21 11" xfId="3437" xr:uid="{00000000-0005-0000-0000-0000B7120000}"/>
    <cellStyle name="Normal 2 21 2" xfId="2955" xr:uid="{00000000-0005-0000-0000-0000B8120000}"/>
    <cellStyle name="Normal 2 21 3" xfId="3034" xr:uid="{00000000-0005-0000-0000-0000B9120000}"/>
    <cellStyle name="Normal 2 21 4" xfId="2898" xr:uid="{00000000-0005-0000-0000-0000BA120000}"/>
    <cellStyle name="Normal 2 21 5" xfId="2909" xr:uid="{00000000-0005-0000-0000-0000BB120000}"/>
    <cellStyle name="Normal 2 21 6" xfId="3227" xr:uid="{00000000-0005-0000-0000-0000BC120000}"/>
    <cellStyle name="Normal 2 21 7" xfId="3317" xr:uid="{00000000-0005-0000-0000-0000BD120000}"/>
    <cellStyle name="Normal 2 21 8" xfId="3209" xr:uid="{00000000-0005-0000-0000-0000BE120000}"/>
    <cellStyle name="Normal 2 21 9" xfId="3147" xr:uid="{00000000-0005-0000-0000-0000BF120000}"/>
    <cellStyle name="Normal 2 22" xfId="2505" xr:uid="{00000000-0005-0000-0000-0000C0120000}"/>
    <cellStyle name="Normal 2 23" xfId="2508" xr:uid="{00000000-0005-0000-0000-0000C1120000}"/>
    <cellStyle name="Normal 2 24" xfId="4488" xr:uid="{00000000-0005-0000-0000-0000C2120000}"/>
    <cellStyle name="Normal 2 25" xfId="5195" xr:uid="{00000000-0005-0000-0000-0000C3120000}"/>
    <cellStyle name="Normal 2 3" xfId="963" xr:uid="{00000000-0005-0000-0000-0000C4120000}"/>
    <cellStyle name="Normal 2 3 10" xfId="4704" xr:uid="{00000000-0005-0000-0000-0000C5120000}"/>
    <cellStyle name="Normal 2 3 2" xfId="1730" xr:uid="{00000000-0005-0000-0000-0000C6120000}"/>
    <cellStyle name="Normal 2 3 2 2" xfId="2649" xr:uid="{00000000-0005-0000-0000-0000C7120000}"/>
    <cellStyle name="Normal 2 3 2 2 2" xfId="4915" xr:uid="{00000000-0005-0000-0000-0000C8120000}"/>
    <cellStyle name="Normal 2 3 2 2 3" xfId="5562" xr:uid="{00000000-0005-0000-0000-0000C9120000}"/>
    <cellStyle name="Normal 2 3 2 3" xfId="2776" xr:uid="{00000000-0005-0000-0000-0000CA120000}"/>
    <cellStyle name="Normal 2 3 2 3 2" xfId="4980" xr:uid="{00000000-0005-0000-0000-0000CB120000}"/>
    <cellStyle name="Normal 2 3 2 3 3" xfId="5577" xr:uid="{00000000-0005-0000-0000-0000CC120000}"/>
    <cellStyle name="Normal 2 3 2 4" xfId="2582" xr:uid="{00000000-0005-0000-0000-0000CD120000}"/>
    <cellStyle name="Normal 2 3 2 4 2" xfId="4887" xr:uid="{00000000-0005-0000-0000-0000CE120000}"/>
    <cellStyle name="Normal 2 3 2 4 3" xfId="5554" xr:uid="{00000000-0005-0000-0000-0000CF120000}"/>
    <cellStyle name="Normal 2 3 2 5" xfId="2806" xr:uid="{00000000-0005-0000-0000-0000D0120000}"/>
    <cellStyle name="Normal 2 3 2 5 2" xfId="5000" xr:uid="{00000000-0005-0000-0000-0000D1120000}"/>
    <cellStyle name="Normal 2 3 2 5 3" xfId="5585" xr:uid="{00000000-0005-0000-0000-0000D2120000}"/>
    <cellStyle name="Normal 2 3 2 6" xfId="2844" xr:uid="{00000000-0005-0000-0000-0000D3120000}"/>
    <cellStyle name="Normal 2 3 2 6 2" xfId="5024" xr:uid="{00000000-0005-0000-0000-0000D4120000}"/>
    <cellStyle name="Normal 2 3 2 6 3" xfId="5598" xr:uid="{00000000-0005-0000-0000-0000D5120000}"/>
    <cellStyle name="Normal 2 3 3" xfId="2648" xr:uid="{00000000-0005-0000-0000-0000D6120000}"/>
    <cellStyle name="Normal 2 3 3 2" xfId="4914" xr:uid="{00000000-0005-0000-0000-0000D7120000}"/>
    <cellStyle name="Normal 2 3 3 3" xfId="5561" xr:uid="{00000000-0005-0000-0000-0000D8120000}"/>
    <cellStyle name="Normal 2 3 4" xfId="2775" xr:uid="{00000000-0005-0000-0000-0000D9120000}"/>
    <cellStyle name="Normal 2 3 4 2" xfId="4979" xr:uid="{00000000-0005-0000-0000-0000DA120000}"/>
    <cellStyle name="Normal 2 3 4 3" xfId="5576" xr:uid="{00000000-0005-0000-0000-0000DB120000}"/>
    <cellStyle name="Normal 2 3 5" xfId="2574" xr:uid="{00000000-0005-0000-0000-0000DC120000}"/>
    <cellStyle name="Normal 2 3 5 2" xfId="4885" xr:uid="{00000000-0005-0000-0000-0000DD120000}"/>
    <cellStyle name="Normal 2 3 5 3" xfId="5553" xr:uid="{00000000-0005-0000-0000-0000DE120000}"/>
    <cellStyle name="Normal 2 3 6" xfId="2805" xr:uid="{00000000-0005-0000-0000-0000DF120000}"/>
    <cellStyle name="Normal 2 3 6 2" xfId="4999" xr:uid="{00000000-0005-0000-0000-0000E0120000}"/>
    <cellStyle name="Normal 2 3 6 3" xfId="5584" xr:uid="{00000000-0005-0000-0000-0000E1120000}"/>
    <cellStyle name="Normal 2 3 7" xfId="2843" xr:uid="{00000000-0005-0000-0000-0000E2120000}"/>
    <cellStyle name="Normal 2 3 7 2" xfId="5023" xr:uid="{00000000-0005-0000-0000-0000E3120000}"/>
    <cellStyle name="Normal 2 3 7 3" xfId="5597" xr:uid="{00000000-0005-0000-0000-0000E4120000}"/>
    <cellStyle name="Normal 2 3 8" xfId="4056" xr:uid="{00000000-0005-0000-0000-0000E5120000}"/>
    <cellStyle name="Normal 2 3 9" xfId="4499" xr:uid="{00000000-0005-0000-0000-0000E6120000}"/>
    <cellStyle name="Normal 2 4" xfId="1711" xr:uid="{00000000-0005-0000-0000-0000E7120000}"/>
    <cellStyle name="Normal 2 4 2" xfId="2402" xr:uid="{00000000-0005-0000-0000-0000E8120000}"/>
    <cellStyle name="Normal 2 4 3" xfId="2650" xr:uid="{00000000-0005-0000-0000-0000E9120000}"/>
    <cellStyle name="Normal 2 4 3 2" xfId="4916" xr:uid="{00000000-0005-0000-0000-0000EA120000}"/>
    <cellStyle name="Normal 2 4 3 3" xfId="5563" xr:uid="{00000000-0005-0000-0000-0000EB120000}"/>
    <cellStyle name="Normal 2 4 4" xfId="2777" xr:uid="{00000000-0005-0000-0000-0000EC120000}"/>
    <cellStyle name="Normal 2 4 4 2" xfId="4981" xr:uid="{00000000-0005-0000-0000-0000ED120000}"/>
    <cellStyle name="Normal 2 4 4 3" xfId="5578" xr:uid="{00000000-0005-0000-0000-0000EE120000}"/>
    <cellStyle name="Normal 2 4 5" xfId="2594" xr:uid="{00000000-0005-0000-0000-0000EF120000}"/>
    <cellStyle name="Normal 2 4 5 2" xfId="4891" xr:uid="{00000000-0005-0000-0000-0000F0120000}"/>
    <cellStyle name="Normal 2 4 5 3" xfId="5555" xr:uid="{00000000-0005-0000-0000-0000F1120000}"/>
    <cellStyle name="Normal 2 4 6" xfId="2807" xr:uid="{00000000-0005-0000-0000-0000F2120000}"/>
    <cellStyle name="Normal 2 4 6 2" xfId="5001" xr:uid="{00000000-0005-0000-0000-0000F3120000}"/>
    <cellStyle name="Normal 2 4 6 3" xfId="5586" xr:uid="{00000000-0005-0000-0000-0000F4120000}"/>
    <cellStyle name="Normal 2 4 7" xfId="2845" xr:uid="{00000000-0005-0000-0000-0000F5120000}"/>
    <cellStyle name="Normal 2 4 7 2" xfId="5025" xr:uid="{00000000-0005-0000-0000-0000F6120000}"/>
    <cellStyle name="Normal 2 4 7 3" xfId="5599" xr:uid="{00000000-0005-0000-0000-0000F7120000}"/>
    <cellStyle name="Normal 2 5" xfId="1731" xr:uid="{00000000-0005-0000-0000-0000F8120000}"/>
    <cellStyle name="Normal 2 5 2" xfId="2403" xr:uid="{00000000-0005-0000-0000-0000F9120000}"/>
    <cellStyle name="Normal 2 5 3" xfId="2651" xr:uid="{00000000-0005-0000-0000-0000FA120000}"/>
    <cellStyle name="Normal 2 5 3 2" xfId="4917" xr:uid="{00000000-0005-0000-0000-0000FB120000}"/>
    <cellStyle name="Normal 2 5 3 3" xfId="5564" xr:uid="{00000000-0005-0000-0000-0000FC120000}"/>
    <cellStyle name="Normal 2 5 4" xfId="2778" xr:uid="{00000000-0005-0000-0000-0000FD120000}"/>
    <cellStyle name="Normal 2 5 4 2" xfId="4982" xr:uid="{00000000-0005-0000-0000-0000FE120000}"/>
    <cellStyle name="Normal 2 5 4 3" xfId="5579" xr:uid="{00000000-0005-0000-0000-0000FF120000}"/>
    <cellStyle name="Normal 2 5 5" xfId="2604" xr:uid="{00000000-0005-0000-0000-000000130000}"/>
    <cellStyle name="Normal 2 5 5 2" xfId="4896" xr:uid="{00000000-0005-0000-0000-000001130000}"/>
    <cellStyle name="Normal 2 5 5 3" xfId="5556" xr:uid="{00000000-0005-0000-0000-000002130000}"/>
    <cellStyle name="Normal 2 5 6" xfId="2808" xr:uid="{00000000-0005-0000-0000-000003130000}"/>
    <cellStyle name="Normal 2 5 6 2" xfId="5002" xr:uid="{00000000-0005-0000-0000-000004130000}"/>
    <cellStyle name="Normal 2 5 6 3" xfId="5587" xr:uid="{00000000-0005-0000-0000-000005130000}"/>
    <cellStyle name="Normal 2 5 7" xfId="2846" xr:uid="{00000000-0005-0000-0000-000006130000}"/>
    <cellStyle name="Normal 2 5 7 2" xfId="5026" xr:uid="{00000000-0005-0000-0000-000007130000}"/>
    <cellStyle name="Normal 2 5 7 3" xfId="5600" xr:uid="{00000000-0005-0000-0000-000008130000}"/>
    <cellStyle name="Normal 2 6" xfId="1732" xr:uid="{00000000-0005-0000-0000-000009130000}"/>
    <cellStyle name="Normal 2 6 2" xfId="2404" xr:uid="{00000000-0005-0000-0000-00000A130000}"/>
    <cellStyle name="Normal 2 7" xfId="1733" xr:uid="{00000000-0005-0000-0000-00000B130000}"/>
    <cellStyle name="Normal 2 7 2" xfId="2405" xr:uid="{00000000-0005-0000-0000-00000C130000}"/>
    <cellStyle name="Normal 2 8" xfId="1734" xr:uid="{00000000-0005-0000-0000-00000D130000}"/>
    <cellStyle name="Normal 2 8 2" xfId="2406" xr:uid="{00000000-0005-0000-0000-00000E130000}"/>
    <cellStyle name="Normal 2 9" xfId="1735" xr:uid="{00000000-0005-0000-0000-00000F130000}"/>
    <cellStyle name="Normal 2 9 2" xfId="2407" xr:uid="{00000000-0005-0000-0000-000010130000}"/>
    <cellStyle name="Normal 20" xfId="715" xr:uid="{00000000-0005-0000-0000-000011130000}"/>
    <cellStyle name="Normal 20 2" xfId="716" xr:uid="{00000000-0005-0000-0000-000012130000}"/>
    <cellStyle name="Normal 20 2 2" xfId="1737" xr:uid="{00000000-0005-0000-0000-000013130000}"/>
    <cellStyle name="Normal 20 2 3" xfId="4503" xr:uid="{00000000-0005-0000-0000-000014130000}"/>
    <cellStyle name="Normal 20 2 4" xfId="4396" xr:uid="{00000000-0005-0000-0000-000015130000}"/>
    <cellStyle name="Normal 20 3" xfId="1736" xr:uid="{00000000-0005-0000-0000-000016130000}"/>
    <cellStyle name="Normal 20 3 2" xfId="1738" xr:uid="{00000000-0005-0000-0000-000017130000}"/>
    <cellStyle name="Normal 20 3 3" xfId="4504" xr:uid="{00000000-0005-0000-0000-000018130000}"/>
    <cellStyle name="Normal 20 3 4" xfId="5022" xr:uid="{00000000-0005-0000-0000-000019130000}"/>
    <cellStyle name="Normal 20 4" xfId="1739" xr:uid="{00000000-0005-0000-0000-00001A130000}"/>
    <cellStyle name="Normal 20 4 2" xfId="2408" xr:uid="{00000000-0005-0000-0000-00001B130000}"/>
    <cellStyle name="Normal 20 5" xfId="1740" xr:uid="{00000000-0005-0000-0000-00001C130000}"/>
    <cellStyle name="Normal 20 5 2" xfId="2409" xr:uid="{00000000-0005-0000-0000-00001D130000}"/>
    <cellStyle name="Normal 20 6" xfId="2410" xr:uid="{00000000-0005-0000-0000-00001E130000}"/>
    <cellStyle name="Normal 20 7" xfId="3880" xr:uid="{00000000-0005-0000-0000-00001F130000}"/>
    <cellStyle name="Normal 20 8" xfId="4502" xr:uid="{00000000-0005-0000-0000-000020130000}"/>
    <cellStyle name="Normal 20 9" xfId="4397" xr:uid="{00000000-0005-0000-0000-000021130000}"/>
    <cellStyle name="Normal 20_4.1" xfId="717" xr:uid="{00000000-0005-0000-0000-000022130000}"/>
    <cellStyle name="Normal 21" xfId="718" xr:uid="{00000000-0005-0000-0000-000023130000}"/>
    <cellStyle name="Normal 21 10" xfId="3228" xr:uid="{00000000-0005-0000-0000-000024130000}"/>
    <cellStyle name="Normal 21 10 2" xfId="5349" xr:uid="{00000000-0005-0000-0000-000025130000}"/>
    <cellStyle name="Normal 21 10 3" xfId="5908" xr:uid="{00000000-0005-0000-0000-000026130000}"/>
    <cellStyle name="Normal 21 11" xfId="3186" xr:uid="{00000000-0005-0000-0000-000027130000}"/>
    <cellStyle name="Normal 21 11 2" xfId="5321" xr:uid="{00000000-0005-0000-0000-000028130000}"/>
    <cellStyle name="Normal 21 11 3" xfId="5883" xr:uid="{00000000-0005-0000-0000-000029130000}"/>
    <cellStyle name="Normal 21 12" xfId="3160" xr:uid="{00000000-0005-0000-0000-00002A130000}"/>
    <cellStyle name="Normal 21 12 2" xfId="5303" xr:uid="{00000000-0005-0000-0000-00002B130000}"/>
    <cellStyle name="Normal 21 12 3" xfId="5866" xr:uid="{00000000-0005-0000-0000-00002C130000}"/>
    <cellStyle name="Normal 21 13" xfId="3290" xr:uid="{00000000-0005-0000-0000-00002D130000}"/>
    <cellStyle name="Normal 21 13 2" xfId="5399" xr:uid="{00000000-0005-0000-0000-00002E130000}"/>
    <cellStyle name="Normal 21 13 3" xfId="5953" xr:uid="{00000000-0005-0000-0000-00002F130000}"/>
    <cellStyle name="Normal 21 14" xfId="3181" xr:uid="{00000000-0005-0000-0000-000030130000}"/>
    <cellStyle name="Normal 21 14 2" xfId="5316" xr:uid="{00000000-0005-0000-0000-000031130000}"/>
    <cellStyle name="Normal 21 14 3" xfId="5878" xr:uid="{00000000-0005-0000-0000-000032130000}"/>
    <cellStyle name="Normal 21 15" xfId="3438" xr:uid="{00000000-0005-0000-0000-000033130000}"/>
    <cellStyle name="Normal 21 15 2" xfId="5527" xr:uid="{00000000-0005-0000-0000-000034130000}"/>
    <cellStyle name="Normal 21 15 3" xfId="6075" xr:uid="{00000000-0005-0000-0000-000035130000}"/>
    <cellStyle name="Normal 21 16" xfId="3881" xr:uid="{00000000-0005-0000-0000-000036130000}"/>
    <cellStyle name="Normal 21 17" xfId="4506" xr:uid="{00000000-0005-0000-0000-000037130000}"/>
    <cellStyle name="Normal 21 18" xfId="4978" xr:uid="{00000000-0005-0000-0000-000038130000}"/>
    <cellStyle name="Normal 21 2" xfId="719" xr:uid="{00000000-0005-0000-0000-000039130000}"/>
    <cellStyle name="Normal 21 2 2" xfId="1742" xr:uid="{00000000-0005-0000-0000-00003A130000}"/>
    <cellStyle name="Normal 21 2 3" xfId="4507" xr:uid="{00000000-0005-0000-0000-00003B130000}"/>
    <cellStyle name="Normal 21 2 4" xfId="4913" xr:uid="{00000000-0005-0000-0000-00003C130000}"/>
    <cellStyle name="Normal 21 3" xfId="1741" xr:uid="{00000000-0005-0000-0000-00003D130000}"/>
    <cellStyle name="Normal 21 3 2" xfId="1743" xr:uid="{00000000-0005-0000-0000-00003E130000}"/>
    <cellStyle name="Normal 21 3 3" xfId="4508" xr:uid="{00000000-0005-0000-0000-00003F130000}"/>
    <cellStyle name="Normal 21 3 4" xfId="4912" xr:uid="{00000000-0005-0000-0000-000040130000}"/>
    <cellStyle name="Normal 21 4" xfId="1744" xr:uid="{00000000-0005-0000-0000-000041130000}"/>
    <cellStyle name="Normal 21 4 2" xfId="2411" xr:uid="{00000000-0005-0000-0000-000042130000}"/>
    <cellStyle name="Normal 21 5" xfId="1745" xr:uid="{00000000-0005-0000-0000-000043130000}"/>
    <cellStyle name="Normal 21 5 2" xfId="2412" xr:uid="{00000000-0005-0000-0000-000044130000}"/>
    <cellStyle name="Normal 21 6" xfId="2956" xr:uid="{00000000-0005-0000-0000-000045130000}"/>
    <cellStyle name="Normal 21 6 2" xfId="5127" xr:uid="{00000000-0005-0000-0000-000046130000}"/>
    <cellStyle name="Normal 21 6 3" xfId="5700" xr:uid="{00000000-0005-0000-0000-000047130000}"/>
    <cellStyle name="Normal 21 7" xfId="2934" xr:uid="{00000000-0005-0000-0000-000048130000}"/>
    <cellStyle name="Normal 21 7 2" xfId="5109" xr:uid="{00000000-0005-0000-0000-000049130000}"/>
    <cellStyle name="Normal 21 7 3" xfId="5683" xr:uid="{00000000-0005-0000-0000-00004A130000}"/>
    <cellStyle name="Normal 21 8" xfId="3007" xr:uid="{00000000-0005-0000-0000-00004B130000}"/>
    <cellStyle name="Normal 21 8 2" xfId="5172" xr:uid="{00000000-0005-0000-0000-00004C130000}"/>
    <cellStyle name="Normal 21 8 3" xfId="5742" xr:uid="{00000000-0005-0000-0000-00004D130000}"/>
    <cellStyle name="Normal 21 9" xfId="3066" xr:uid="{00000000-0005-0000-0000-00004E130000}"/>
    <cellStyle name="Normal 21 9 2" xfId="5215" xr:uid="{00000000-0005-0000-0000-00004F130000}"/>
    <cellStyle name="Normal 21 9 3" xfId="5781" xr:uid="{00000000-0005-0000-0000-000050130000}"/>
    <cellStyle name="Normal 21_4.1" xfId="720" xr:uid="{00000000-0005-0000-0000-000051130000}"/>
    <cellStyle name="Normal 22" xfId="833" xr:uid="{00000000-0005-0000-0000-000052130000}"/>
    <cellStyle name="Normal 22 2" xfId="1746" xr:uid="{00000000-0005-0000-0000-000053130000}"/>
    <cellStyle name="Normal 22 2 2" xfId="1747" xr:uid="{00000000-0005-0000-0000-000054130000}"/>
    <cellStyle name="Normal 22 2 3" xfId="4511" xr:uid="{00000000-0005-0000-0000-000055130000}"/>
    <cellStyle name="Normal 22 2 4" xfId="4910" xr:uid="{00000000-0005-0000-0000-000056130000}"/>
    <cellStyle name="Normal 22 3" xfId="1748" xr:uid="{00000000-0005-0000-0000-000057130000}"/>
    <cellStyle name="Normal 22 3 2" xfId="2413" xr:uid="{00000000-0005-0000-0000-000058130000}"/>
    <cellStyle name="Normal 22 4" xfId="3924" xr:uid="{00000000-0005-0000-0000-000059130000}"/>
    <cellStyle name="Normal 22 5" xfId="4510" xr:uid="{00000000-0005-0000-0000-00005A130000}"/>
    <cellStyle name="Normal 22 6" xfId="4703" xr:uid="{00000000-0005-0000-0000-00005B130000}"/>
    <cellStyle name="Normal 23" xfId="839" xr:uid="{00000000-0005-0000-0000-00005C130000}"/>
    <cellStyle name="Normal 23 10" xfId="4512" xr:uid="{00000000-0005-0000-0000-00005D130000}"/>
    <cellStyle name="Normal 23 11" xfId="4909" xr:uid="{00000000-0005-0000-0000-00005E130000}"/>
    <cellStyle name="Normal 23 2" xfId="1749" xr:uid="{00000000-0005-0000-0000-00005F130000}"/>
    <cellStyle name="Normal 23 2 2" xfId="2414" xr:uid="{00000000-0005-0000-0000-000060130000}"/>
    <cellStyle name="Normal 23 3" xfId="1750" xr:uid="{00000000-0005-0000-0000-000061130000}"/>
    <cellStyle name="Normal 23 3 2" xfId="2415" xr:uid="{00000000-0005-0000-0000-000062130000}"/>
    <cellStyle name="Normal 23 4" xfId="1751" xr:uid="{00000000-0005-0000-0000-000063130000}"/>
    <cellStyle name="Normal 23 4 2" xfId="2416" xr:uid="{00000000-0005-0000-0000-000064130000}"/>
    <cellStyle name="Normal 23 5" xfId="1752" xr:uid="{00000000-0005-0000-0000-000065130000}"/>
    <cellStyle name="Normal 23 5 2" xfId="2417" xr:uid="{00000000-0005-0000-0000-000066130000}"/>
    <cellStyle name="Normal 23 6" xfId="1753" xr:uid="{00000000-0005-0000-0000-000067130000}"/>
    <cellStyle name="Normal 23 6 2" xfId="2418" xr:uid="{00000000-0005-0000-0000-000068130000}"/>
    <cellStyle name="Normal 23 7" xfId="1754" xr:uid="{00000000-0005-0000-0000-000069130000}"/>
    <cellStyle name="Normal 23 7 2" xfId="2419" xr:uid="{00000000-0005-0000-0000-00006A130000}"/>
    <cellStyle name="Normal 23 8" xfId="1755" xr:uid="{00000000-0005-0000-0000-00006B130000}"/>
    <cellStyle name="Normal 23 8 2" xfId="2420" xr:uid="{00000000-0005-0000-0000-00006C130000}"/>
    <cellStyle name="Normal 23 9" xfId="2421" xr:uid="{00000000-0005-0000-0000-00006D130000}"/>
    <cellStyle name="Normal 24" xfId="965" xr:uid="{00000000-0005-0000-0000-00006E130000}"/>
    <cellStyle name="Normal 24 2" xfId="1756" xr:uid="{00000000-0005-0000-0000-00006F130000}"/>
    <cellStyle name="Normal 24 2 2" xfId="1757" xr:uid="{00000000-0005-0000-0000-000070130000}"/>
    <cellStyle name="Normal 24 2 3" xfId="4517" xr:uid="{00000000-0005-0000-0000-000071130000}"/>
    <cellStyle name="Normal 24 2 4" xfId="4699" xr:uid="{00000000-0005-0000-0000-000072130000}"/>
    <cellStyle name="Normal 24 3" xfId="1758" xr:uid="{00000000-0005-0000-0000-000073130000}"/>
    <cellStyle name="Normal 24 3 2" xfId="2422" xr:uid="{00000000-0005-0000-0000-000074130000}"/>
    <cellStyle name="Normal 24 4" xfId="4516" xr:uid="{00000000-0005-0000-0000-000075130000}"/>
    <cellStyle name="Normal 24 5" xfId="4700" xr:uid="{00000000-0005-0000-0000-000076130000}"/>
    <cellStyle name="Normal 25" xfId="1759" xr:uid="{00000000-0005-0000-0000-000077130000}"/>
    <cellStyle name="Normal 25 2" xfId="1760" xr:uid="{00000000-0005-0000-0000-000078130000}"/>
    <cellStyle name="Normal 25 2 2" xfId="2423" xr:uid="{00000000-0005-0000-0000-000079130000}"/>
    <cellStyle name="Normal 25 3" xfId="1761" xr:uid="{00000000-0005-0000-0000-00007A130000}"/>
    <cellStyle name="Normal 25 3 2" xfId="2424" xr:uid="{00000000-0005-0000-0000-00007B130000}"/>
    <cellStyle name="Normal 25 4" xfId="1762" xr:uid="{00000000-0005-0000-0000-00007C130000}"/>
    <cellStyle name="Normal 25 4 2" xfId="2425" xr:uid="{00000000-0005-0000-0000-00007D130000}"/>
    <cellStyle name="Normal 25 5" xfId="1763" xr:uid="{00000000-0005-0000-0000-00007E130000}"/>
    <cellStyle name="Normal 25 5 2" xfId="2426" xr:uid="{00000000-0005-0000-0000-00007F130000}"/>
    <cellStyle name="Normal 25 6" xfId="2427" xr:uid="{00000000-0005-0000-0000-000080130000}"/>
    <cellStyle name="Normal 26" xfId="1764" xr:uid="{00000000-0005-0000-0000-000081130000}"/>
    <cellStyle name="Normal 26 2" xfId="1765" xr:uid="{00000000-0005-0000-0000-000082130000}"/>
    <cellStyle name="Normal 26 2 2" xfId="2428" xr:uid="{00000000-0005-0000-0000-000083130000}"/>
    <cellStyle name="Normal 26 3" xfId="1766" xr:uid="{00000000-0005-0000-0000-000084130000}"/>
    <cellStyle name="Normal 26 3 2" xfId="2429" xr:uid="{00000000-0005-0000-0000-000085130000}"/>
    <cellStyle name="Normal 26 4" xfId="1767" xr:uid="{00000000-0005-0000-0000-000086130000}"/>
    <cellStyle name="Normal 26 4 2" xfId="2430" xr:uid="{00000000-0005-0000-0000-000087130000}"/>
    <cellStyle name="Normal 26 5" xfId="1768" xr:uid="{00000000-0005-0000-0000-000088130000}"/>
    <cellStyle name="Normal 26 5 2" xfId="2431" xr:uid="{00000000-0005-0000-0000-000089130000}"/>
    <cellStyle name="Normal 26 6" xfId="2432" xr:uid="{00000000-0005-0000-0000-00008A130000}"/>
    <cellStyle name="Normal 27" xfId="1769" xr:uid="{00000000-0005-0000-0000-00008B130000}"/>
    <cellStyle name="Normal 27 2" xfId="1770" xr:uid="{00000000-0005-0000-0000-00008C130000}"/>
    <cellStyle name="Normal 27 2 2" xfId="2433" xr:uid="{00000000-0005-0000-0000-00008D130000}"/>
    <cellStyle name="Normal 27 3" xfId="1771" xr:uid="{00000000-0005-0000-0000-00008E130000}"/>
    <cellStyle name="Normal 27 3 2" xfId="2434" xr:uid="{00000000-0005-0000-0000-00008F130000}"/>
    <cellStyle name="Normal 27 4" xfId="1772" xr:uid="{00000000-0005-0000-0000-000090130000}"/>
    <cellStyle name="Normal 27 4 2" xfId="2435" xr:uid="{00000000-0005-0000-0000-000091130000}"/>
    <cellStyle name="Normal 27 5" xfId="1773" xr:uid="{00000000-0005-0000-0000-000092130000}"/>
    <cellStyle name="Normal 27 5 2" xfId="2436" xr:uid="{00000000-0005-0000-0000-000093130000}"/>
    <cellStyle name="Normal 27 6" xfId="2437" xr:uid="{00000000-0005-0000-0000-000094130000}"/>
    <cellStyle name="Normal 28" xfId="1774" xr:uid="{00000000-0005-0000-0000-000095130000}"/>
    <cellStyle name="Normal 28 2" xfId="1775" xr:uid="{00000000-0005-0000-0000-000096130000}"/>
    <cellStyle name="Normal 28 2 2" xfId="2438" xr:uid="{00000000-0005-0000-0000-000097130000}"/>
    <cellStyle name="Normal 28 3" xfId="1776" xr:uid="{00000000-0005-0000-0000-000098130000}"/>
    <cellStyle name="Normal 28 3 2" xfId="2439" xr:uid="{00000000-0005-0000-0000-000099130000}"/>
    <cellStyle name="Normal 29" xfId="1777" xr:uid="{00000000-0005-0000-0000-00009A130000}"/>
    <cellStyle name="Normal 29 2" xfId="1778" xr:uid="{00000000-0005-0000-0000-00009B130000}"/>
    <cellStyle name="Normal 29 2 2" xfId="2440" xr:uid="{00000000-0005-0000-0000-00009C130000}"/>
    <cellStyle name="Normal 29 3" xfId="1779" xr:uid="{00000000-0005-0000-0000-00009D130000}"/>
    <cellStyle name="Normal 29 3 2" xfId="2441" xr:uid="{00000000-0005-0000-0000-00009E130000}"/>
    <cellStyle name="Normal 29 4" xfId="2442" xr:uid="{00000000-0005-0000-0000-00009F130000}"/>
    <cellStyle name="Normal 3" xfId="721" xr:uid="{00000000-0005-0000-0000-0000A0130000}"/>
    <cellStyle name="Normal 3 10" xfId="2653" xr:uid="{00000000-0005-0000-0000-0000A1130000}"/>
    <cellStyle name="Normal 3 11" xfId="2654" xr:uid="{00000000-0005-0000-0000-0000A2130000}"/>
    <cellStyle name="Normal 3 12" xfId="2655" xr:uid="{00000000-0005-0000-0000-0000A3130000}"/>
    <cellStyle name="Normal 3 13" xfId="2779" xr:uid="{00000000-0005-0000-0000-0000A4130000}"/>
    <cellStyle name="Normal 3 14" xfId="2607" xr:uid="{00000000-0005-0000-0000-0000A5130000}"/>
    <cellStyle name="Normal 3 15" xfId="2810" xr:uid="{00000000-0005-0000-0000-0000A6130000}"/>
    <cellStyle name="Normal 3 16" xfId="2848" xr:uid="{00000000-0005-0000-0000-0000A7130000}"/>
    <cellStyle name="Normal 3 17" xfId="4529" xr:uid="{00000000-0005-0000-0000-0000A8130000}"/>
    <cellStyle name="Normal 3 18" xfId="4696" xr:uid="{00000000-0005-0000-0000-0000A9130000}"/>
    <cellStyle name="Normal 3 2" xfId="722" xr:uid="{00000000-0005-0000-0000-0000AA130000}"/>
    <cellStyle name="Normal 3 2 2" xfId="1781" xr:uid="{00000000-0005-0000-0000-0000AB130000}"/>
    <cellStyle name="Normal 3 2 3" xfId="2656" xr:uid="{00000000-0005-0000-0000-0000AC130000}"/>
    <cellStyle name="Normal 3 2 3 2" xfId="4922" xr:uid="{00000000-0005-0000-0000-0000AD130000}"/>
    <cellStyle name="Normal 3 2 3 3" xfId="5565" xr:uid="{00000000-0005-0000-0000-0000AE130000}"/>
    <cellStyle name="Normal 3 2 4" xfId="2781" xr:uid="{00000000-0005-0000-0000-0000AF130000}"/>
    <cellStyle name="Normal 3 2 4 2" xfId="4985" xr:uid="{00000000-0005-0000-0000-0000B0130000}"/>
    <cellStyle name="Normal 3 2 4 3" xfId="5581" xr:uid="{00000000-0005-0000-0000-0000B1130000}"/>
    <cellStyle name="Normal 3 2 5" xfId="2635" xr:uid="{00000000-0005-0000-0000-0000B2130000}"/>
    <cellStyle name="Normal 3 2 5 2" xfId="4907" xr:uid="{00000000-0005-0000-0000-0000B3130000}"/>
    <cellStyle name="Normal 3 2 5 3" xfId="5560" xr:uid="{00000000-0005-0000-0000-0000B4130000}"/>
    <cellStyle name="Normal 3 2 6" xfId="2812" xr:uid="{00000000-0005-0000-0000-0000B5130000}"/>
    <cellStyle name="Normal 3 2 6 2" xfId="5005" xr:uid="{00000000-0005-0000-0000-0000B6130000}"/>
    <cellStyle name="Normal 3 2 6 3" xfId="5589" xr:uid="{00000000-0005-0000-0000-0000B7130000}"/>
    <cellStyle name="Normal 3 2 7" xfId="2849" xr:uid="{00000000-0005-0000-0000-0000B8130000}"/>
    <cellStyle name="Normal 3 2 7 2" xfId="5028" xr:uid="{00000000-0005-0000-0000-0000B9130000}"/>
    <cellStyle name="Normal 3 2 7 3" xfId="5601" xr:uid="{00000000-0005-0000-0000-0000BA130000}"/>
    <cellStyle name="Normal 3 2 8" xfId="4530" xr:uid="{00000000-0005-0000-0000-0000BB130000}"/>
    <cellStyle name="Normal 3 2 9" xfId="4666" xr:uid="{00000000-0005-0000-0000-0000BC130000}"/>
    <cellStyle name="Normal 3 3" xfId="723" xr:uid="{00000000-0005-0000-0000-0000BD130000}"/>
    <cellStyle name="Normal 3 3 2" xfId="2657" xr:uid="{00000000-0005-0000-0000-0000BE130000}"/>
    <cellStyle name="Normal 3 3 3" xfId="2782" xr:uid="{00000000-0005-0000-0000-0000BF130000}"/>
    <cellStyle name="Normal 3 3 4" xfId="2636" xr:uid="{00000000-0005-0000-0000-0000C0130000}"/>
    <cellStyle name="Normal 3 3 5" xfId="2813" xr:uid="{00000000-0005-0000-0000-0000C1130000}"/>
    <cellStyle name="Normal 3 3 6" xfId="2850" xr:uid="{00000000-0005-0000-0000-0000C2130000}"/>
    <cellStyle name="Normal 3 4" xfId="724" xr:uid="{00000000-0005-0000-0000-0000C3130000}"/>
    <cellStyle name="Normal 3 4 2" xfId="1782" xr:uid="{00000000-0005-0000-0000-0000C4130000}"/>
    <cellStyle name="Normal 3 4 3" xfId="4532" xr:uid="{00000000-0005-0000-0000-0000C5130000}"/>
    <cellStyle name="Normal 3 4 4" xfId="4357" xr:uid="{00000000-0005-0000-0000-0000C6130000}"/>
    <cellStyle name="Normal 3 5" xfId="1780" xr:uid="{00000000-0005-0000-0000-0000C7130000}"/>
    <cellStyle name="Normal 3 5 2" xfId="2443" xr:uid="{00000000-0005-0000-0000-0000C8130000}"/>
    <cellStyle name="Normal 3 5 2 2" xfId="2659" xr:uid="{00000000-0005-0000-0000-0000C9130000}"/>
    <cellStyle name="Normal 3 5 2 2 2" xfId="2660" xr:uid="{00000000-0005-0000-0000-0000CA130000}"/>
    <cellStyle name="Normal 3 5 2 2 3" xfId="4926" xr:uid="{00000000-0005-0000-0000-0000CB130000}"/>
    <cellStyle name="Normal 3 5 2 2 4" xfId="5567" xr:uid="{00000000-0005-0000-0000-0000CC130000}"/>
    <cellStyle name="Normal 3 5 2 3" xfId="2784" xr:uid="{00000000-0005-0000-0000-0000CD130000}"/>
    <cellStyle name="Normal 3 5 2 4" xfId="2511" xr:uid="{00000000-0005-0000-0000-0000CE130000}"/>
    <cellStyle name="Normal 3 5 2 5" xfId="2816" xr:uid="{00000000-0005-0000-0000-0000CF130000}"/>
    <cellStyle name="Normal 3 5 2 6" xfId="2853" xr:uid="{00000000-0005-0000-0000-0000D0130000}"/>
    <cellStyle name="Normal 3 5 2 7" xfId="4925" xr:uid="{00000000-0005-0000-0000-0000D1130000}"/>
    <cellStyle name="Normal 3 5 2 8" xfId="5566" xr:uid="{00000000-0005-0000-0000-0000D2130000}"/>
    <cellStyle name="Normal 3 5 3" xfId="2783" xr:uid="{00000000-0005-0000-0000-0000D3130000}"/>
    <cellStyle name="Normal 3 5 4" xfId="2641" xr:uid="{00000000-0005-0000-0000-0000D4130000}"/>
    <cellStyle name="Normal 3 5 5" xfId="2815" xr:uid="{00000000-0005-0000-0000-0000D5130000}"/>
    <cellStyle name="Normal 3 5 6" xfId="2852" xr:uid="{00000000-0005-0000-0000-0000D6130000}"/>
    <cellStyle name="Normal 3 5 7" xfId="4813" xr:uid="{00000000-0005-0000-0000-0000D7130000}"/>
    <cellStyle name="Normal 3 5 8" xfId="5537" xr:uid="{00000000-0005-0000-0000-0000D8130000}"/>
    <cellStyle name="Normal 3 6" xfId="2444" xr:uid="{00000000-0005-0000-0000-0000D9130000}"/>
    <cellStyle name="Normal 3 7" xfId="2499" xr:uid="{00000000-0005-0000-0000-0000DA130000}"/>
    <cellStyle name="Normal 3 7 2" xfId="2662" xr:uid="{00000000-0005-0000-0000-0000DB130000}"/>
    <cellStyle name="Normal 3 7 3" xfId="2785" xr:uid="{00000000-0005-0000-0000-0000DC130000}"/>
    <cellStyle name="Normal 3 7 4" xfId="2658" xr:uid="{00000000-0005-0000-0000-0000DD130000}"/>
    <cellStyle name="Normal 3 7 5" xfId="2817" xr:uid="{00000000-0005-0000-0000-0000DE130000}"/>
    <cellStyle name="Normal 3 7 6" xfId="2854" xr:uid="{00000000-0005-0000-0000-0000DF130000}"/>
    <cellStyle name="Normal 3 8" xfId="2652" xr:uid="{00000000-0005-0000-0000-0000E0130000}"/>
    <cellStyle name="Normal 3 8 2" xfId="2663" xr:uid="{00000000-0005-0000-0000-0000E1130000}"/>
    <cellStyle name="Normal 3 8 3" xfId="2786" xr:uid="{00000000-0005-0000-0000-0000E2130000}"/>
    <cellStyle name="Normal 3 8 4" xfId="2661" xr:uid="{00000000-0005-0000-0000-0000E3130000}"/>
    <cellStyle name="Normal 3 8 5" xfId="2818" xr:uid="{00000000-0005-0000-0000-0000E4130000}"/>
    <cellStyle name="Normal 3 8 6" xfId="2855" xr:uid="{00000000-0005-0000-0000-0000E5130000}"/>
    <cellStyle name="Normal 3 9" xfId="2664" xr:uid="{00000000-0005-0000-0000-0000E6130000}"/>
    <cellStyle name="Normal 3_3.10-070 Número de vuelos charter internacionales por aeropuerto, según mes, 2007-2008" xfId="725" xr:uid="{00000000-0005-0000-0000-0000E7130000}"/>
    <cellStyle name="Normal 30" xfId="1783" xr:uid="{00000000-0005-0000-0000-0000E8130000}"/>
    <cellStyle name="Normal 30 2" xfId="1784" xr:uid="{00000000-0005-0000-0000-0000E9130000}"/>
    <cellStyle name="Normal 30 2 2" xfId="2445" xr:uid="{00000000-0005-0000-0000-0000EA130000}"/>
    <cellStyle name="Normal 30 3" xfId="1785" xr:uid="{00000000-0005-0000-0000-0000EB130000}"/>
    <cellStyle name="Normal 30 3 2" xfId="2446" xr:uid="{00000000-0005-0000-0000-0000EC130000}"/>
    <cellStyle name="Normal 30 4" xfId="1786" xr:uid="{00000000-0005-0000-0000-0000ED130000}"/>
    <cellStyle name="Normal 30 4 2" xfId="2447" xr:uid="{00000000-0005-0000-0000-0000EE130000}"/>
    <cellStyle name="Normal 31" xfId="1787" xr:uid="{00000000-0005-0000-0000-0000EF130000}"/>
    <cellStyle name="Normal 31 2" xfId="2448" xr:uid="{00000000-0005-0000-0000-0000F0130000}"/>
    <cellStyle name="Normal 32" xfId="1788" xr:uid="{00000000-0005-0000-0000-0000F1130000}"/>
    <cellStyle name="Normal 32 2" xfId="2449" xr:uid="{00000000-0005-0000-0000-0000F2130000}"/>
    <cellStyle name="Normal 33" xfId="1789" xr:uid="{00000000-0005-0000-0000-0000F3130000}"/>
    <cellStyle name="Normal 33 2" xfId="1790" xr:uid="{00000000-0005-0000-0000-0000F4130000}"/>
    <cellStyle name="Normal 33 3" xfId="1791" xr:uid="{00000000-0005-0000-0000-0000F5130000}"/>
    <cellStyle name="Normal 33 4" xfId="1792" xr:uid="{00000000-0005-0000-0000-0000F6130000}"/>
    <cellStyle name="Normal 33 5" xfId="2450" xr:uid="{00000000-0005-0000-0000-0000F7130000}"/>
    <cellStyle name="Normal 34" xfId="1793" xr:uid="{00000000-0005-0000-0000-0000F8130000}"/>
    <cellStyle name="Normal 35" xfId="1794" xr:uid="{00000000-0005-0000-0000-0000F9130000}"/>
    <cellStyle name="Normal 36" xfId="1795" xr:uid="{00000000-0005-0000-0000-0000FA130000}"/>
    <cellStyle name="Normal 37" xfId="1796" xr:uid="{00000000-0005-0000-0000-0000FB130000}"/>
    <cellStyle name="Normal 37 10" xfId="3113" xr:uid="{00000000-0005-0000-0000-0000FC130000}"/>
    <cellStyle name="Normal 37 10 2" xfId="5260" xr:uid="{00000000-0005-0000-0000-0000FD130000}"/>
    <cellStyle name="Normal 37 10 3" xfId="5824" xr:uid="{00000000-0005-0000-0000-0000FE130000}"/>
    <cellStyle name="Normal 37 11" xfId="3439" xr:uid="{00000000-0005-0000-0000-0000FF130000}"/>
    <cellStyle name="Normal 37 11 2" xfId="5528" xr:uid="{00000000-0005-0000-0000-000000140000}"/>
    <cellStyle name="Normal 37 11 3" xfId="6076" xr:uid="{00000000-0005-0000-0000-000001140000}"/>
    <cellStyle name="Normal 37 12" xfId="4547" xr:uid="{00000000-0005-0000-0000-000002140000}"/>
    <cellStyle name="Normal 37 13" xfId="4695" xr:uid="{00000000-0005-0000-0000-000003140000}"/>
    <cellStyle name="Normal 37 2" xfId="2965" xr:uid="{00000000-0005-0000-0000-000004140000}"/>
    <cellStyle name="Normal 37 2 2" xfId="5136" xr:uid="{00000000-0005-0000-0000-000005140000}"/>
    <cellStyle name="Normal 37 2 3" xfId="5709" xr:uid="{00000000-0005-0000-0000-000006140000}"/>
    <cellStyle name="Normal 37 3" xfId="2929" xr:uid="{00000000-0005-0000-0000-000007140000}"/>
    <cellStyle name="Normal 37 3 2" xfId="5104" xr:uid="{00000000-0005-0000-0000-000008140000}"/>
    <cellStyle name="Normal 37 3 3" xfId="5678" xr:uid="{00000000-0005-0000-0000-000009140000}"/>
    <cellStyle name="Normal 37 4" xfId="2947" xr:uid="{00000000-0005-0000-0000-00000A140000}"/>
    <cellStyle name="Normal 37 4 2" xfId="5119" xr:uid="{00000000-0005-0000-0000-00000B140000}"/>
    <cellStyle name="Normal 37 4 3" xfId="5692" xr:uid="{00000000-0005-0000-0000-00000C140000}"/>
    <cellStyle name="Normal 37 5" xfId="2739" xr:uid="{00000000-0005-0000-0000-00000D140000}"/>
    <cellStyle name="Normal 37 5 2" xfId="4961" xr:uid="{00000000-0005-0000-0000-00000E140000}"/>
    <cellStyle name="Normal 37 5 3" xfId="5575" xr:uid="{00000000-0005-0000-0000-00000F140000}"/>
    <cellStyle name="Normal 37 6" xfId="3242" xr:uid="{00000000-0005-0000-0000-000010140000}"/>
    <cellStyle name="Normal 37 6 2" xfId="5361" xr:uid="{00000000-0005-0000-0000-000011140000}"/>
    <cellStyle name="Normal 37 6 3" xfId="5920" xr:uid="{00000000-0005-0000-0000-000012140000}"/>
    <cellStyle name="Normal 37 7" xfId="3182" xr:uid="{00000000-0005-0000-0000-000013140000}"/>
    <cellStyle name="Normal 37 7 2" xfId="5317" xr:uid="{00000000-0005-0000-0000-000014140000}"/>
    <cellStyle name="Normal 37 7 3" xfId="5879" xr:uid="{00000000-0005-0000-0000-000015140000}"/>
    <cellStyle name="Normal 37 8" xfId="3213" xr:uid="{00000000-0005-0000-0000-000016140000}"/>
    <cellStyle name="Normal 37 8 2" xfId="5337" xr:uid="{00000000-0005-0000-0000-000017140000}"/>
    <cellStyle name="Normal 37 8 3" xfId="5897" xr:uid="{00000000-0005-0000-0000-000018140000}"/>
    <cellStyle name="Normal 37 9" xfId="3323" xr:uid="{00000000-0005-0000-0000-000019140000}"/>
    <cellStyle name="Normal 37 9 2" xfId="5429" xr:uid="{00000000-0005-0000-0000-00001A140000}"/>
    <cellStyle name="Normal 37 9 3" xfId="5983" xr:uid="{00000000-0005-0000-0000-00001B140000}"/>
    <cellStyle name="Normal 38" xfId="1932" xr:uid="{00000000-0005-0000-0000-00001C140000}"/>
    <cellStyle name="Normal 38 10" xfId="3121" xr:uid="{00000000-0005-0000-0000-00001D140000}"/>
    <cellStyle name="Normal 38 10 2" xfId="5267" xr:uid="{00000000-0005-0000-0000-00001E140000}"/>
    <cellStyle name="Normal 38 10 3" xfId="5831" xr:uid="{00000000-0005-0000-0000-00001F140000}"/>
    <cellStyle name="Normal 38 11" xfId="3449" xr:uid="{00000000-0005-0000-0000-000020140000}"/>
    <cellStyle name="Normal 38 11 2" xfId="5531" xr:uid="{00000000-0005-0000-0000-000021140000}"/>
    <cellStyle name="Normal 38 11 3" xfId="6077" xr:uid="{00000000-0005-0000-0000-000022140000}"/>
    <cellStyle name="Normal 38 12" xfId="4654" xr:uid="{00000000-0005-0000-0000-000023140000}"/>
    <cellStyle name="Normal 38 13" xfId="4977" xr:uid="{00000000-0005-0000-0000-000024140000}"/>
    <cellStyle name="Normal 38 2" xfId="2993" xr:uid="{00000000-0005-0000-0000-000025140000}"/>
    <cellStyle name="Normal 38 2 2" xfId="5158" xr:uid="{00000000-0005-0000-0000-000026140000}"/>
    <cellStyle name="Normal 38 2 3" xfId="5728" xr:uid="{00000000-0005-0000-0000-000027140000}"/>
    <cellStyle name="Normal 38 3" xfId="3019" xr:uid="{00000000-0005-0000-0000-000028140000}"/>
    <cellStyle name="Normal 38 3 2" xfId="5182" xr:uid="{00000000-0005-0000-0000-000029140000}"/>
    <cellStyle name="Normal 38 3 3" xfId="5751" xr:uid="{00000000-0005-0000-0000-00002A140000}"/>
    <cellStyle name="Normal 38 4" xfId="3055" xr:uid="{00000000-0005-0000-0000-00002B140000}"/>
    <cellStyle name="Normal 38 4 2" xfId="5205" xr:uid="{00000000-0005-0000-0000-00002C140000}"/>
    <cellStyle name="Normal 38 4 3" xfId="5771" xr:uid="{00000000-0005-0000-0000-00002D140000}"/>
    <cellStyle name="Normal 38 5" xfId="2936" xr:uid="{00000000-0005-0000-0000-00002E140000}"/>
    <cellStyle name="Normal 38 5 2" xfId="5110" xr:uid="{00000000-0005-0000-0000-00002F140000}"/>
    <cellStyle name="Normal 38 5 3" xfId="5684" xr:uid="{00000000-0005-0000-0000-000030140000}"/>
    <cellStyle name="Normal 38 6" xfId="3268" xr:uid="{00000000-0005-0000-0000-000031140000}"/>
    <cellStyle name="Normal 38 6 2" xfId="5380" xr:uid="{00000000-0005-0000-0000-000032140000}"/>
    <cellStyle name="Normal 38 6 3" xfId="5935" xr:uid="{00000000-0005-0000-0000-000033140000}"/>
    <cellStyle name="Normal 38 7" xfId="3162" xr:uid="{00000000-0005-0000-0000-000034140000}"/>
    <cellStyle name="Normal 38 7 2" xfId="5305" xr:uid="{00000000-0005-0000-0000-000035140000}"/>
    <cellStyle name="Normal 38 7 3" xfId="5868" xr:uid="{00000000-0005-0000-0000-000036140000}"/>
    <cellStyle name="Normal 38 8" xfId="3341" xr:uid="{00000000-0005-0000-0000-000037140000}"/>
    <cellStyle name="Normal 38 8 2" xfId="5440" xr:uid="{00000000-0005-0000-0000-000038140000}"/>
    <cellStyle name="Normal 38 8 3" xfId="5993" xr:uid="{00000000-0005-0000-0000-000039140000}"/>
    <cellStyle name="Normal 38 9" xfId="3320" xr:uid="{00000000-0005-0000-0000-00003A140000}"/>
    <cellStyle name="Normal 38 9 2" xfId="5426" xr:uid="{00000000-0005-0000-0000-00003B140000}"/>
    <cellStyle name="Normal 38 9 3" xfId="5980" xr:uid="{00000000-0005-0000-0000-00003C140000}"/>
    <cellStyle name="Normal 39" xfId="1935" xr:uid="{00000000-0005-0000-0000-00003D140000}"/>
    <cellStyle name="Normal 39 10" xfId="3292" xr:uid="{00000000-0005-0000-0000-00003E140000}"/>
    <cellStyle name="Normal 39 10 2" xfId="5401" xr:uid="{00000000-0005-0000-0000-00003F140000}"/>
    <cellStyle name="Normal 39 10 3" xfId="5955" xr:uid="{00000000-0005-0000-0000-000040140000}"/>
    <cellStyle name="Normal 39 11" xfId="3450" xr:uid="{00000000-0005-0000-0000-000041140000}"/>
    <cellStyle name="Normal 39 11 2" xfId="5532" xr:uid="{00000000-0005-0000-0000-000042140000}"/>
    <cellStyle name="Normal 39 11 3" xfId="6078" xr:uid="{00000000-0005-0000-0000-000043140000}"/>
    <cellStyle name="Normal 39 12" xfId="4657" xr:uid="{00000000-0005-0000-0000-000044140000}"/>
    <cellStyle name="Normal 39 13" xfId="4876" xr:uid="{00000000-0005-0000-0000-000045140000}"/>
    <cellStyle name="Normal 39 2" xfId="2994" xr:uid="{00000000-0005-0000-0000-000046140000}"/>
    <cellStyle name="Normal 39 2 2" xfId="5159" xr:uid="{00000000-0005-0000-0000-000047140000}"/>
    <cellStyle name="Normal 39 2 3" xfId="5729" xr:uid="{00000000-0005-0000-0000-000048140000}"/>
    <cellStyle name="Normal 39 3" xfId="3018" xr:uid="{00000000-0005-0000-0000-000049140000}"/>
    <cellStyle name="Normal 39 3 2" xfId="5181" xr:uid="{00000000-0005-0000-0000-00004A140000}"/>
    <cellStyle name="Normal 39 3 3" xfId="5750" xr:uid="{00000000-0005-0000-0000-00004B140000}"/>
    <cellStyle name="Normal 39 4" xfId="3056" xr:uid="{00000000-0005-0000-0000-00004C140000}"/>
    <cellStyle name="Normal 39 4 2" xfId="5206" xr:uid="{00000000-0005-0000-0000-00004D140000}"/>
    <cellStyle name="Normal 39 4 3" xfId="5772" xr:uid="{00000000-0005-0000-0000-00004E140000}"/>
    <cellStyle name="Normal 39 5" xfId="2825" xr:uid="{00000000-0005-0000-0000-00004F140000}"/>
    <cellStyle name="Normal 39 5 2" xfId="5014" xr:uid="{00000000-0005-0000-0000-000050140000}"/>
    <cellStyle name="Normal 39 5 3" xfId="5593" xr:uid="{00000000-0005-0000-0000-000051140000}"/>
    <cellStyle name="Normal 39 6" xfId="3269" xr:uid="{00000000-0005-0000-0000-000052140000}"/>
    <cellStyle name="Normal 39 6 2" xfId="5381" xr:uid="{00000000-0005-0000-0000-000053140000}"/>
    <cellStyle name="Normal 39 6 3" xfId="5936" xr:uid="{00000000-0005-0000-0000-000054140000}"/>
    <cellStyle name="Normal 39 7" xfId="3308" xr:uid="{00000000-0005-0000-0000-000055140000}"/>
    <cellStyle name="Normal 39 7 2" xfId="5416" xr:uid="{00000000-0005-0000-0000-000056140000}"/>
    <cellStyle name="Normal 39 7 3" xfId="5970" xr:uid="{00000000-0005-0000-0000-000057140000}"/>
    <cellStyle name="Normal 39 8" xfId="3302" xr:uid="{00000000-0005-0000-0000-000058140000}"/>
    <cellStyle name="Normal 39 8 2" xfId="5410" xr:uid="{00000000-0005-0000-0000-000059140000}"/>
    <cellStyle name="Normal 39 8 3" xfId="5964" xr:uid="{00000000-0005-0000-0000-00005A140000}"/>
    <cellStyle name="Normal 39 9" xfId="3305" xr:uid="{00000000-0005-0000-0000-00005B140000}"/>
    <cellStyle name="Normal 39 9 2" xfId="5413" xr:uid="{00000000-0005-0000-0000-00005C140000}"/>
    <cellStyle name="Normal 39 9 3" xfId="5967" xr:uid="{00000000-0005-0000-0000-00005D140000}"/>
    <cellStyle name="Normal 4" xfId="726" xr:uid="{00000000-0005-0000-0000-00005E140000}"/>
    <cellStyle name="Normal 4 10" xfId="727" xr:uid="{00000000-0005-0000-0000-00005F140000}"/>
    <cellStyle name="Normal 4 10 2" xfId="1798" xr:uid="{00000000-0005-0000-0000-000060140000}"/>
    <cellStyle name="Normal 4 10 3" xfId="4549" xr:uid="{00000000-0005-0000-0000-000061140000}"/>
    <cellStyle name="Normal 4 10 4" xfId="4970" xr:uid="{00000000-0005-0000-0000-000062140000}"/>
    <cellStyle name="Normal 4 11" xfId="728" xr:uid="{00000000-0005-0000-0000-000063140000}"/>
    <cellStyle name="Normal 4 11 2" xfId="1799" xr:uid="{00000000-0005-0000-0000-000064140000}"/>
    <cellStyle name="Normal 4 11 3" xfId="4550" xr:uid="{00000000-0005-0000-0000-000065140000}"/>
    <cellStyle name="Normal 4 11 4" xfId="4957" xr:uid="{00000000-0005-0000-0000-000066140000}"/>
    <cellStyle name="Normal 4 12" xfId="729" xr:uid="{00000000-0005-0000-0000-000067140000}"/>
    <cellStyle name="Normal 4 12 2" xfId="1800" xr:uid="{00000000-0005-0000-0000-000068140000}"/>
    <cellStyle name="Normal 4 12 3" xfId="4551" xr:uid="{00000000-0005-0000-0000-000069140000}"/>
    <cellStyle name="Normal 4 12 4" xfId="4968" xr:uid="{00000000-0005-0000-0000-00006A140000}"/>
    <cellStyle name="Normal 4 13" xfId="730" xr:uid="{00000000-0005-0000-0000-00006B140000}"/>
    <cellStyle name="Normal 4 13 2" xfId="1801" xr:uid="{00000000-0005-0000-0000-00006C140000}"/>
    <cellStyle name="Normal 4 13 3" xfId="4552" xr:uid="{00000000-0005-0000-0000-00006D140000}"/>
    <cellStyle name="Normal 4 13 4" xfId="4905" xr:uid="{00000000-0005-0000-0000-00006E140000}"/>
    <cellStyle name="Normal 4 14" xfId="731" xr:uid="{00000000-0005-0000-0000-00006F140000}"/>
    <cellStyle name="Normal 4 14 2" xfId="2451" xr:uid="{00000000-0005-0000-0000-000070140000}"/>
    <cellStyle name="Normal 4 14 3" xfId="4825" xr:uid="{00000000-0005-0000-0000-000071140000}"/>
    <cellStyle name="Normal 4 14 4" xfId="5538" xr:uid="{00000000-0005-0000-0000-000072140000}"/>
    <cellStyle name="Normal 4 15" xfId="732" xr:uid="{00000000-0005-0000-0000-000073140000}"/>
    <cellStyle name="Normal 4 15 2" xfId="2665" xr:uid="{00000000-0005-0000-0000-000074140000}"/>
    <cellStyle name="Normal 4 15 2 2" xfId="3882" xr:uid="{00000000-0005-0000-0000-000075140000}"/>
    <cellStyle name="Normal 4 15 3" xfId="4930" xr:uid="{00000000-0005-0000-0000-000076140000}"/>
    <cellStyle name="Normal 4 15 4" xfId="5568" xr:uid="{00000000-0005-0000-0000-000077140000}"/>
    <cellStyle name="Normal 4 16" xfId="733" xr:uid="{00000000-0005-0000-0000-000078140000}"/>
    <cellStyle name="Normal 4 16 2" xfId="2787" xr:uid="{00000000-0005-0000-0000-000079140000}"/>
    <cellStyle name="Normal 4 16 2 2" xfId="3883" xr:uid="{00000000-0005-0000-0000-00007A140000}"/>
    <cellStyle name="Normal 4 16 3" xfId="4991" xr:uid="{00000000-0005-0000-0000-00007B140000}"/>
    <cellStyle name="Normal 4 16 4" xfId="5582" xr:uid="{00000000-0005-0000-0000-00007C140000}"/>
    <cellStyle name="Normal 4 17" xfId="734" xr:uid="{00000000-0005-0000-0000-00007D140000}"/>
    <cellStyle name="Normal 4 17 2" xfId="2667" xr:uid="{00000000-0005-0000-0000-00007E140000}"/>
    <cellStyle name="Normal 4 17 2 2" xfId="3884" xr:uid="{00000000-0005-0000-0000-00007F140000}"/>
    <cellStyle name="Normal 4 17 3" xfId="4932" xr:uid="{00000000-0005-0000-0000-000080140000}"/>
    <cellStyle name="Normal 4 17 4" xfId="5569" xr:uid="{00000000-0005-0000-0000-000081140000}"/>
    <cellStyle name="Normal 4 18" xfId="735" xr:uid="{00000000-0005-0000-0000-000082140000}"/>
    <cellStyle name="Normal 4 18 2" xfId="2819" xr:uid="{00000000-0005-0000-0000-000083140000}"/>
    <cellStyle name="Normal 4 18 2 2" xfId="3885" xr:uid="{00000000-0005-0000-0000-000084140000}"/>
    <cellStyle name="Normal 4 18 3" xfId="5011" xr:uid="{00000000-0005-0000-0000-000085140000}"/>
    <cellStyle name="Normal 4 18 4" xfId="5590" xr:uid="{00000000-0005-0000-0000-000086140000}"/>
    <cellStyle name="Normal 4 19" xfId="736" xr:uid="{00000000-0005-0000-0000-000087140000}"/>
    <cellStyle name="Normal 4 19 2" xfId="2856" xr:uid="{00000000-0005-0000-0000-000088140000}"/>
    <cellStyle name="Normal 4 19 2 2" xfId="3886" xr:uid="{00000000-0005-0000-0000-000089140000}"/>
    <cellStyle name="Normal 4 19 3" xfId="5032" xr:uid="{00000000-0005-0000-0000-00008A140000}"/>
    <cellStyle name="Normal 4 19 4" xfId="5602" xr:uid="{00000000-0005-0000-0000-00008B140000}"/>
    <cellStyle name="Normal 4 2" xfId="737" xr:uid="{00000000-0005-0000-0000-00008C140000}"/>
    <cellStyle name="Normal 4 2 2" xfId="1802" xr:uid="{00000000-0005-0000-0000-00008D140000}"/>
    <cellStyle name="Normal 4 2 3" xfId="4553" xr:uid="{00000000-0005-0000-0000-00008E140000}"/>
    <cellStyle name="Normal 4 2 4" xfId="4694" xr:uid="{00000000-0005-0000-0000-00008F140000}"/>
    <cellStyle name="Normal 4 20" xfId="738" xr:uid="{00000000-0005-0000-0000-000090140000}"/>
    <cellStyle name="Normal 4 20 2" xfId="3887" xr:uid="{00000000-0005-0000-0000-000091140000}"/>
    <cellStyle name="Normal 4 21" xfId="739" xr:uid="{00000000-0005-0000-0000-000092140000}"/>
    <cellStyle name="Normal 4 21 2" xfId="3888" xr:uid="{00000000-0005-0000-0000-000093140000}"/>
    <cellStyle name="Normal 4 22" xfId="740" xr:uid="{00000000-0005-0000-0000-000094140000}"/>
    <cellStyle name="Normal 4 22 2" xfId="3889" xr:uid="{00000000-0005-0000-0000-000095140000}"/>
    <cellStyle name="Normal 4 23" xfId="741" xr:uid="{00000000-0005-0000-0000-000096140000}"/>
    <cellStyle name="Normal 4 23 2" xfId="3890" xr:uid="{00000000-0005-0000-0000-000097140000}"/>
    <cellStyle name="Normal 4 24" xfId="742" xr:uid="{00000000-0005-0000-0000-000098140000}"/>
    <cellStyle name="Normal 4 24 2" xfId="3891" xr:uid="{00000000-0005-0000-0000-000099140000}"/>
    <cellStyle name="Normal 4 25" xfId="743" xr:uid="{00000000-0005-0000-0000-00009A140000}"/>
    <cellStyle name="Normal 4 25 2" xfId="3892" xr:uid="{00000000-0005-0000-0000-00009B140000}"/>
    <cellStyle name="Normal 4 26" xfId="1797" xr:uid="{00000000-0005-0000-0000-00009C140000}"/>
    <cellStyle name="Normal 4 27" xfId="4548" xr:uid="{00000000-0005-0000-0000-00009D140000}"/>
    <cellStyle name="Normal 4 28" xfId="4866" xr:uid="{00000000-0005-0000-0000-00009E140000}"/>
    <cellStyle name="Normal 4 3" xfId="744" xr:uid="{00000000-0005-0000-0000-00009F140000}"/>
    <cellStyle name="Normal 4 3 2" xfId="1803" xr:uid="{00000000-0005-0000-0000-0000A0140000}"/>
    <cellStyle name="Normal 4 3 2 2" xfId="2452" xr:uid="{00000000-0005-0000-0000-0000A1140000}"/>
    <cellStyle name="Normal 4 3 3" xfId="2453" xr:uid="{00000000-0005-0000-0000-0000A2140000}"/>
    <cellStyle name="Normal 4 3 4" xfId="4554" xr:uid="{00000000-0005-0000-0000-0000A3140000}"/>
    <cellStyle name="Normal 4 3 5" xfId="4661" xr:uid="{00000000-0005-0000-0000-0000A4140000}"/>
    <cellStyle name="Normal 4 4" xfId="745" xr:uid="{00000000-0005-0000-0000-0000A5140000}"/>
    <cellStyle name="Normal 4 4 2" xfId="1804" xr:uid="{00000000-0005-0000-0000-0000A6140000}"/>
    <cellStyle name="Normal 4 4 2 2" xfId="2454" xr:uid="{00000000-0005-0000-0000-0000A7140000}"/>
    <cellStyle name="Normal 4 4 3" xfId="2455" xr:uid="{00000000-0005-0000-0000-0000A8140000}"/>
    <cellStyle name="Normal 4 4 4" xfId="4556" xr:uid="{00000000-0005-0000-0000-0000A9140000}"/>
    <cellStyle name="Normal 4 4 5" xfId="4345" xr:uid="{00000000-0005-0000-0000-0000AA140000}"/>
    <cellStyle name="Normal 4 5" xfId="746" xr:uid="{00000000-0005-0000-0000-0000AB140000}"/>
    <cellStyle name="Normal 4 5 2" xfId="1805" xr:uid="{00000000-0005-0000-0000-0000AC140000}"/>
    <cellStyle name="Normal 4 5 2 2" xfId="2456" xr:uid="{00000000-0005-0000-0000-0000AD140000}"/>
    <cellStyle name="Normal 4 5 3" xfId="2457" xr:uid="{00000000-0005-0000-0000-0000AE140000}"/>
    <cellStyle name="Normal 4 5 4" xfId="4558" xr:uid="{00000000-0005-0000-0000-0000AF140000}"/>
    <cellStyle name="Normal 4 5 5" xfId="4904" xr:uid="{00000000-0005-0000-0000-0000B0140000}"/>
    <cellStyle name="Normal 4 6" xfId="747" xr:uid="{00000000-0005-0000-0000-0000B1140000}"/>
    <cellStyle name="Normal 4 6 2" xfId="1806" xr:uid="{00000000-0005-0000-0000-0000B2140000}"/>
    <cellStyle name="Normal 4 6 2 2" xfId="2458" xr:uid="{00000000-0005-0000-0000-0000B3140000}"/>
    <cellStyle name="Normal 4 6 3" xfId="2459" xr:uid="{00000000-0005-0000-0000-0000B4140000}"/>
    <cellStyle name="Normal 4 6 4" xfId="4560" xr:uid="{00000000-0005-0000-0000-0000B5140000}"/>
    <cellStyle name="Normal 4 6 5" xfId="4969" xr:uid="{00000000-0005-0000-0000-0000B6140000}"/>
    <cellStyle name="Normal 4 7" xfId="748" xr:uid="{00000000-0005-0000-0000-0000B7140000}"/>
    <cellStyle name="Normal 4 7 2" xfId="1807" xr:uid="{00000000-0005-0000-0000-0000B8140000}"/>
    <cellStyle name="Normal 4 7 2 2" xfId="2460" xr:uid="{00000000-0005-0000-0000-0000B9140000}"/>
    <cellStyle name="Normal 4 7 3" xfId="2461" xr:uid="{00000000-0005-0000-0000-0000BA140000}"/>
    <cellStyle name="Normal 4 7 4" xfId="4562" xr:uid="{00000000-0005-0000-0000-0000BB140000}"/>
    <cellStyle name="Normal 4 7 5" xfId="4967" xr:uid="{00000000-0005-0000-0000-0000BC140000}"/>
    <cellStyle name="Normal 4 8" xfId="749" xr:uid="{00000000-0005-0000-0000-0000BD140000}"/>
    <cellStyle name="Normal 4 8 2" xfId="1808" xr:uid="{00000000-0005-0000-0000-0000BE140000}"/>
    <cellStyle name="Normal 4 8 2 2" xfId="2462" xr:uid="{00000000-0005-0000-0000-0000BF140000}"/>
    <cellStyle name="Normal 4 8 3" xfId="2463" xr:uid="{00000000-0005-0000-0000-0000C0140000}"/>
    <cellStyle name="Normal 4 8 4" xfId="4564" xr:uid="{00000000-0005-0000-0000-0000C1140000}"/>
    <cellStyle name="Normal 4 8 5" xfId="4693" xr:uid="{00000000-0005-0000-0000-0000C2140000}"/>
    <cellStyle name="Normal 4 9" xfId="750" xr:uid="{00000000-0005-0000-0000-0000C3140000}"/>
    <cellStyle name="Normal 4 9 2" xfId="1809" xr:uid="{00000000-0005-0000-0000-0000C4140000}"/>
    <cellStyle name="Normal 4 9 2 2" xfId="2464" xr:uid="{00000000-0005-0000-0000-0000C5140000}"/>
    <cellStyle name="Normal 4 9 3" xfId="2465" xr:uid="{00000000-0005-0000-0000-0000C6140000}"/>
    <cellStyle name="Normal 4 9 4" xfId="4566" xr:uid="{00000000-0005-0000-0000-0000C7140000}"/>
    <cellStyle name="Normal 4 9 5" xfId="4903" xr:uid="{00000000-0005-0000-0000-0000C8140000}"/>
    <cellStyle name="Normal 4_3.21-01" xfId="751" xr:uid="{00000000-0005-0000-0000-0000C9140000}"/>
    <cellStyle name="Normal 40" xfId="1936" xr:uid="{00000000-0005-0000-0000-0000CA140000}"/>
    <cellStyle name="Normal 41" xfId="1941" xr:uid="{00000000-0005-0000-0000-0000CB140000}"/>
    <cellStyle name="Normal 41 10" xfId="3293" xr:uid="{00000000-0005-0000-0000-0000CC140000}"/>
    <cellStyle name="Normal 41 10 2" xfId="5402" xr:uid="{00000000-0005-0000-0000-0000CD140000}"/>
    <cellStyle name="Normal 41 10 3" xfId="5956" xr:uid="{00000000-0005-0000-0000-0000CE140000}"/>
    <cellStyle name="Normal 41 11" xfId="3451" xr:uid="{00000000-0005-0000-0000-0000CF140000}"/>
    <cellStyle name="Normal 41 11 2" xfId="5533" xr:uid="{00000000-0005-0000-0000-0000D0140000}"/>
    <cellStyle name="Normal 41 11 3" xfId="6079" xr:uid="{00000000-0005-0000-0000-0000D1140000}"/>
    <cellStyle name="Normal 41 12" xfId="4665" xr:uid="{00000000-0005-0000-0000-0000D2140000}"/>
    <cellStyle name="Normal 41 13" xfId="4274" xr:uid="{00000000-0005-0000-0000-0000D3140000}"/>
    <cellStyle name="Normal 41 2" xfId="2997" xr:uid="{00000000-0005-0000-0000-0000D4140000}"/>
    <cellStyle name="Normal 41 2 2" xfId="5162" xr:uid="{00000000-0005-0000-0000-0000D5140000}"/>
    <cellStyle name="Normal 41 2 3" xfId="5732" xr:uid="{00000000-0005-0000-0000-0000D6140000}"/>
    <cellStyle name="Normal 41 3" xfId="2915" xr:uid="{00000000-0005-0000-0000-0000D7140000}"/>
    <cellStyle name="Normal 41 3 2" xfId="5094" xr:uid="{00000000-0005-0000-0000-0000D8140000}"/>
    <cellStyle name="Normal 41 3 3" xfId="5668" xr:uid="{00000000-0005-0000-0000-0000D9140000}"/>
    <cellStyle name="Normal 41 4" xfId="2953" xr:uid="{00000000-0005-0000-0000-0000DA140000}"/>
    <cellStyle name="Normal 41 4 2" xfId="5125" xr:uid="{00000000-0005-0000-0000-0000DB140000}"/>
    <cellStyle name="Normal 41 4 3" xfId="5698" xr:uid="{00000000-0005-0000-0000-0000DC140000}"/>
    <cellStyle name="Normal 41 5" xfId="3005" xr:uid="{00000000-0005-0000-0000-0000DD140000}"/>
    <cellStyle name="Normal 41 5 2" xfId="5170" xr:uid="{00000000-0005-0000-0000-0000DE140000}"/>
    <cellStyle name="Normal 41 5 3" xfId="5740" xr:uid="{00000000-0005-0000-0000-0000DF140000}"/>
    <cellStyle name="Normal 41 6" xfId="3279" xr:uid="{00000000-0005-0000-0000-0000E0140000}"/>
    <cellStyle name="Normal 41 6 2" xfId="5390" xr:uid="{00000000-0005-0000-0000-0000E1140000}"/>
    <cellStyle name="Normal 41 6 3" xfId="5945" xr:uid="{00000000-0005-0000-0000-0000E2140000}"/>
    <cellStyle name="Normal 41 7" xfId="3156" xr:uid="{00000000-0005-0000-0000-0000E3140000}"/>
    <cellStyle name="Normal 41 7 2" xfId="5299" xr:uid="{00000000-0005-0000-0000-0000E4140000}"/>
    <cellStyle name="Normal 41 7 3" xfId="5862" xr:uid="{00000000-0005-0000-0000-0000E5140000}"/>
    <cellStyle name="Normal 41 8" xfId="3223" xr:uid="{00000000-0005-0000-0000-0000E6140000}"/>
    <cellStyle name="Normal 41 8 2" xfId="5344" xr:uid="{00000000-0005-0000-0000-0000E7140000}"/>
    <cellStyle name="Normal 41 8 3" xfId="5904" xr:uid="{00000000-0005-0000-0000-0000E8140000}"/>
    <cellStyle name="Normal 41 9" xfId="3304" xr:uid="{00000000-0005-0000-0000-0000E9140000}"/>
    <cellStyle name="Normal 41 9 2" xfId="5412" xr:uid="{00000000-0005-0000-0000-0000EA140000}"/>
    <cellStyle name="Normal 41 9 3" xfId="5966" xr:uid="{00000000-0005-0000-0000-0000EB140000}"/>
    <cellStyle name="Normal 42" xfId="1942" xr:uid="{00000000-0005-0000-0000-0000EC140000}"/>
    <cellStyle name="Normal 42 10" xfId="3264" xr:uid="{00000000-0005-0000-0000-0000ED140000}"/>
    <cellStyle name="Normal 42 10 2" xfId="5377" xr:uid="{00000000-0005-0000-0000-0000EE140000}"/>
    <cellStyle name="Normal 42 10 3" xfId="5933" xr:uid="{00000000-0005-0000-0000-0000EF140000}"/>
    <cellStyle name="Normal 42 11" xfId="3452" xr:uid="{00000000-0005-0000-0000-0000F0140000}"/>
    <cellStyle name="Normal 42 11 2" xfId="5534" xr:uid="{00000000-0005-0000-0000-0000F1140000}"/>
    <cellStyle name="Normal 42 11 3" xfId="6080" xr:uid="{00000000-0005-0000-0000-0000F2140000}"/>
    <cellStyle name="Normal 42 12" xfId="4667" xr:uid="{00000000-0005-0000-0000-0000F3140000}"/>
    <cellStyle name="Normal 42 13" xfId="4675" xr:uid="{00000000-0005-0000-0000-0000F4140000}"/>
    <cellStyle name="Normal 42 2" xfId="3002" xr:uid="{00000000-0005-0000-0000-0000F5140000}"/>
    <cellStyle name="Normal 42 2 2" xfId="5167" xr:uid="{00000000-0005-0000-0000-0000F6140000}"/>
    <cellStyle name="Normal 42 2 3" xfId="5737" xr:uid="{00000000-0005-0000-0000-0000F7140000}"/>
    <cellStyle name="Normal 42 3" xfId="2913" xr:uid="{00000000-0005-0000-0000-0000F8140000}"/>
    <cellStyle name="Normal 42 3 2" xfId="5092" xr:uid="{00000000-0005-0000-0000-0000F9140000}"/>
    <cellStyle name="Normal 42 3 3" xfId="5666" xr:uid="{00000000-0005-0000-0000-0000FA140000}"/>
    <cellStyle name="Normal 42 4" xfId="3058" xr:uid="{00000000-0005-0000-0000-0000FB140000}"/>
    <cellStyle name="Normal 42 4 2" xfId="5208" xr:uid="{00000000-0005-0000-0000-0000FC140000}"/>
    <cellStyle name="Normal 42 4 3" xfId="5774" xr:uid="{00000000-0005-0000-0000-0000FD140000}"/>
    <cellStyle name="Normal 42 5" xfId="3035" xr:uid="{00000000-0005-0000-0000-0000FE140000}"/>
    <cellStyle name="Normal 42 5 2" xfId="5194" xr:uid="{00000000-0005-0000-0000-0000FF140000}"/>
    <cellStyle name="Normal 42 5 3" xfId="5761" xr:uid="{00000000-0005-0000-0000-000000150000}"/>
    <cellStyle name="Normal 42 6" xfId="3282" xr:uid="{00000000-0005-0000-0000-000001150000}"/>
    <cellStyle name="Normal 42 6 2" xfId="5392" xr:uid="{00000000-0005-0000-0000-000002150000}"/>
    <cellStyle name="Normal 42 6 3" xfId="5947" xr:uid="{00000000-0005-0000-0000-000003150000}"/>
    <cellStyle name="Normal 42 7" xfId="3151" xr:uid="{00000000-0005-0000-0000-000004150000}"/>
    <cellStyle name="Normal 42 7 2" xfId="5294" xr:uid="{00000000-0005-0000-0000-000005150000}"/>
    <cellStyle name="Normal 42 7 3" xfId="5857" xr:uid="{00000000-0005-0000-0000-000006150000}"/>
    <cellStyle name="Normal 42 8" xfId="3224" xr:uid="{00000000-0005-0000-0000-000007150000}"/>
    <cellStyle name="Normal 42 8 2" xfId="5345" xr:uid="{00000000-0005-0000-0000-000008150000}"/>
    <cellStyle name="Normal 42 8 3" xfId="5905" xr:uid="{00000000-0005-0000-0000-000009150000}"/>
    <cellStyle name="Normal 42 9" xfId="3283" xr:uid="{00000000-0005-0000-0000-00000A150000}"/>
    <cellStyle name="Normal 42 9 2" xfId="5393" xr:uid="{00000000-0005-0000-0000-00000B150000}"/>
    <cellStyle name="Normal 42 9 3" xfId="5948" xr:uid="{00000000-0005-0000-0000-00000C150000}"/>
    <cellStyle name="Normal 43" xfId="2498" xr:uid="{00000000-0005-0000-0000-00000D150000}"/>
    <cellStyle name="Normal 43 10" xfId="3392" xr:uid="{00000000-0005-0000-0000-00000E150000}"/>
    <cellStyle name="Normal 43 10 2" xfId="5484" xr:uid="{00000000-0005-0000-0000-00000F150000}"/>
    <cellStyle name="Normal 43 10 3" xfId="6034" xr:uid="{00000000-0005-0000-0000-000010150000}"/>
    <cellStyle name="Normal 43 11" xfId="3453" xr:uid="{00000000-0005-0000-0000-000011150000}"/>
    <cellStyle name="Normal 43 11 2" xfId="5535" xr:uid="{00000000-0005-0000-0000-000012150000}"/>
    <cellStyle name="Normal 43 11 3" xfId="6081" xr:uid="{00000000-0005-0000-0000-000013150000}"/>
    <cellStyle name="Normal 43 12" xfId="4852" xr:uid="{00000000-0005-0000-0000-000014150000}"/>
    <cellStyle name="Normal 43 13" xfId="5539" xr:uid="{00000000-0005-0000-0000-000015150000}"/>
    <cellStyle name="Normal 43 2" xfId="3069" xr:uid="{00000000-0005-0000-0000-000016150000}"/>
    <cellStyle name="Normal 43 2 2" xfId="5218" xr:uid="{00000000-0005-0000-0000-000017150000}"/>
    <cellStyle name="Normal 43 2 3" xfId="5784" xr:uid="{00000000-0005-0000-0000-000018150000}"/>
    <cellStyle name="Normal 43 3" xfId="3076" xr:uid="{00000000-0005-0000-0000-000019150000}"/>
    <cellStyle name="Normal 43 3 2" xfId="5224" xr:uid="{00000000-0005-0000-0000-00001A150000}"/>
    <cellStyle name="Normal 43 3 3" xfId="5790" xr:uid="{00000000-0005-0000-0000-00001B150000}"/>
    <cellStyle name="Normal 43 4" xfId="3082" xr:uid="{00000000-0005-0000-0000-00001C150000}"/>
    <cellStyle name="Normal 43 4 2" xfId="5230" xr:uid="{00000000-0005-0000-0000-00001D150000}"/>
    <cellStyle name="Normal 43 4 3" xfId="5796" xr:uid="{00000000-0005-0000-0000-00001E150000}"/>
    <cellStyle name="Normal 43 5" xfId="3084" xr:uid="{00000000-0005-0000-0000-00001F150000}"/>
    <cellStyle name="Normal 43 5 2" xfId="5232" xr:uid="{00000000-0005-0000-0000-000020150000}"/>
    <cellStyle name="Normal 43 5 3" xfId="5798" xr:uid="{00000000-0005-0000-0000-000021150000}"/>
    <cellStyle name="Normal 43 6" xfId="3359" xr:uid="{00000000-0005-0000-0000-000022150000}"/>
    <cellStyle name="Normal 43 6 2" xfId="5456" xr:uid="{00000000-0005-0000-0000-000023150000}"/>
    <cellStyle name="Normal 43 6 3" xfId="6007" xr:uid="{00000000-0005-0000-0000-000024150000}"/>
    <cellStyle name="Normal 43 7" xfId="3374" xr:uid="{00000000-0005-0000-0000-000025150000}"/>
    <cellStyle name="Normal 43 7 2" xfId="5470" xr:uid="{00000000-0005-0000-0000-000026150000}"/>
    <cellStyle name="Normal 43 7 3" xfId="6020" xr:uid="{00000000-0005-0000-0000-000027150000}"/>
    <cellStyle name="Normal 43 8" xfId="3386" xr:uid="{00000000-0005-0000-0000-000028150000}"/>
    <cellStyle name="Normal 43 8 2" xfId="5480" xr:uid="{00000000-0005-0000-0000-000029150000}"/>
    <cellStyle name="Normal 43 8 3" xfId="6030" xr:uid="{00000000-0005-0000-0000-00002A150000}"/>
    <cellStyle name="Normal 43 9" xfId="3389" xr:uid="{00000000-0005-0000-0000-00002B150000}"/>
    <cellStyle name="Normal 43 9 2" xfId="5482" xr:uid="{00000000-0005-0000-0000-00002C150000}"/>
    <cellStyle name="Normal 43 9 3" xfId="6032" xr:uid="{00000000-0005-0000-0000-00002D150000}"/>
    <cellStyle name="Normal 44" xfId="2507" xr:uid="{00000000-0005-0000-0000-00002E150000}"/>
    <cellStyle name="Normal 44 10" xfId="3394" xr:uid="{00000000-0005-0000-0000-00002F150000}"/>
    <cellStyle name="Normal 44 10 2" xfId="5485" xr:uid="{00000000-0005-0000-0000-000030150000}"/>
    <cellStyle name="Normal 44 10 3" xfId="6035" xr:uid="{00000000-0005-0000-0000-000031150000}"/>
    <cellStyle name="Normal 44 11" xfId="3455" xr:uid="{00000000-0005-0000-0000-000032150000}"/>
    <cellStyle name="Normal 44 11 2" xfId="5536" xr:uid="{00000000-0005-0000-0000-000033150000}"/>
    <cellStyle name="Normal 44 11 3" xfId="6082" xr:uid="{00000000-0005-0000-0000-000034150000}"/>
    <cellStyle name="Normal 44 12" xfId="4859" xr:uid="{00000000-0005-0000-0000-000035150000}"/>
    <cellStyle name="Normal 44 13" xfId="5543" xr:uid="{00000000-0005-0000-0000-000036150000}"/>
    <cellStyle name="Normal 44 2" xfId="3071" xr:uid="{00000000-0005-0000-0000-000037150000}"/>
    <cellStyle name="Normal 44 2 2" xfId="5219" xr:uid="{00000000-0005-0000-0000-000038150000}"/>
    <cellStyle name="Normal 44 2 3" xfId="5785" xr:uid="{00000000-0005-0000-0000-000039150000}"/>
    <cellStyle name="Normal 44 3" xfId="3077" xr:uid="{00000000-0005-0000-0000-00003A150000}"/>
    <cellStyle name="Normal 44 3 2" xfId="5225" xr:uid="{00000000-0005-0000-0000-00003B150000}"/>
    <cellStyle name="Normal 44 3 3" xfId="5791" xr:uid="{00000000-0005-0000-0000-00003C150000}"/>
    <cellStyle name="Normal 44 4" xfId="3083" xr:uid="{00000000-0005-0000-0000-00003D150000}"/>
    <cellStyle name="Normal 44 4 2" xfId="5231" xr:uid="{00000000-0005-0000-0000-00003E150000}"/>
    <cellStyle name="Normal 44 4 3" xfId="5797" xr:uid="{00000000-0005-0000-0000-00003F150000}"/>
    <cellStyle name="Normal 44 5" xfId="3085" xr:uid="{00000000-0005-0000-0000-000040150000}"/>
    <cellStyle name="Normal 44 5 2" xfId="5233" xr:uid="{00000000-0005-0000-0000-000041150000}"/>
    <cellStyle name="Normal 44 5 3" xfId="5799" xr:uid="{00000000-0005-0000-0000-000042150000}"/>
    <cellStyle name="Normal 44 6" xfId="3364" xr:uid="{00000000-0005-0000-0000-000043150000}"/>
    <cellStyle name="Normal 44 6 2" xfId="5461" xr:uid="{00000000-0005-0000-0000-000044150000}"/>
    <cellStyle name="Normal 44 6 3" xfId="6011" xr:uid="{00000000-0005-0000-0000-000045150000}"/>
    <cellStyle name="Normal 44 7" xfId="3378" xr:uid="{00000000-0005-0000-0000-000046150000}"/>
    <cellStyle name="Normal 44 7 2" xfId="5472" xr:uid="{00000000-0005-0000-0000-000047150000}"/>
    <cellStyle name="Normal 44 7 3" xfId="6022" xr:uid="{00000000-0005-0000-0000-000048150000}"/>
    <cellStyle name="Normal 44 8" xfId="3388" xr:uid="{00000000-0005-0000-0000-000049150000}"/>
    <cellStyle name="Normal 44 8 2" xfId="5481" xr:uid="{00000000-0005-0000-0000-00004A150000}"/>
    <cellStyle name="Normal 44 8 3" xfId="6031" xr:uid="{00000000-0005-0000-0000-00004B150000}"/>
    <cellStyle name="Normal 44 9" xfId="3391" xr:uid="{00000000-0005-0000-0000-00004C150000}"/>
    <cellStyle name="Normal 44 9 2" xfId="5483" xr:uid="{00000000-0005-0000-0000-00004D150000}"/>
    <cellStyle name="Normal 44 9 3" xfId="6033" xr:uid="{00000000-0005-0000-0000-00004E150000}"/>
    <cellStyle name="Normal 45" xfId="3086" xr:uid="{00000000-0005-0000-0000-00004F150000}"/>
    <cellStyle name="Normal 46" xfId="3267" xr:uid="{00000000-0005-0000-0000-000050150000}"/>
    <cellStyle name="Normal 47" xfId="3163" xr:uid="{00000000-0005-0000-0000-000051150000}"/>
    <cellStyle name="Normal 49" xfId="3243" xr:uid="{00000000-0005-0000-0000-000052150000}"/>
    <cellStyle name="Normal 5" xfId="752" xr:uid="{00000000-0005-0000-0000-000053150000}"/>
    <cellStyle name="Normal 5 2" xfId="753" xr:uid="{00000000-0005-0000-0000-000054150000}"/>
    <cellStyle name="Normal 5 2 2" xfId="1810" xr:uid="{00000000-0005-0000-0000-000055150000}"/>
    <cellStyle name="Normal 5 2 3" xfId="4570" xr:uid="{00000000-0005-0000-0000-000056150000}"/>
    <cellStyle name="Normal 5 2 4" xfId="4902" xr:uid="{00000000-0005-0000-0000-000057150000}"/>
    <cellStyle name="Normal 5 3" xfId="754" xr:uid="{00000000-0005-0000-0000-000058150000}"/>
    <cellStyle name="Normal 5 4" xfId="755" xr:uid="{00000000-0005-0000-0000-000059150000}"/>
    <cellStyle name="Normal 5 4 2" xfId="1811" xr:uid="{00000000-0005-0000-0000-00005A150000}"/>
    <cellStyle name="Normal 5 4 3" xfId="4572" xr:uid="{00000000-0005-0000-0000-00005B150000}"/>
    <cellStyle name="Normal 5 4 4" xfId="4901" xr:uid="{00000000-0005-0000-0000-00005C150000}"/>
    <cellStyle name="Normal 5 5" xfId="2666" xr:uid="{00000000-0005-0000-0000-00005D150000}"/>
    <cellStyle name="Normal 5 6" xfId="2789" xr:uid="{00000000-0005-0000-0000-00005E150000}"/>
    <cellStyle name="Normal 5 7" xfId="2833" xr:uid="{00000000-0005-0000-0000-00005F150000}"/>
    <cellStyle name="Normal 5 8" xfId="2865" xr:uid="{00000000-0005-0000-0000-000060150000}"/>
    <cellStyle name="Normal 5 9" xfId="2883" xr:uid="{00000000-0005-0000-0000-000061150000}"/>
    <cellStyle name="Normal 5_Anuario Estadísticas Económicas 2010_Sector Servicios-ELBA2" xfId="756" xr:uid="{00000000-0005-0000-0000-000062150000}"/>
    <cellStyle name="Normal 6" xfId="757" xr:uid="{00000000-0005-0000-0000-000063150000}"/>
    <cellStyle name="Normal 6 2" xfId="758" xr:uid="{00000000-0005-0000-0000-000064150000}"/>
    <cellStyle name="Normal 6 2 2" xfId="1812" xr:uid="{00000000-0005-0000-0000-000065150000}"/>
    <cellStyle name="Normal 6 2 3" xfId="4574" xr:uid="{00000000-0005-0000-0000-000066150000}"/>
    <cellStyle name="Normal 6 2 4" xfId="4341" xr:uid="{00000000-0005-0000-0000-000067150000}"/>
    <cellStyle name="Normal 6 3" xfId="759" xr:uid="{00000000-0005-0000-0000-000068150000}"/>
    <cellStyle name="Normal 6 4" xfId="1933" xr:uid="{00000000-0005-0000-0000-000069150000}"/>
    <cellStyle name="Normal 6 5" xfId="2668" xr:uid="{00000000-0005-0000-0000-00006A150000}"/>
    <cellStyle name="Normal 6 5 2" xfId="4933" xr:uid="{00000000-0005-0000-0000-00006B150000}"/>
    <cellStyle name="Normal 6 5 3" xfId="5570" xr:uid="{00000000-0005-0000-0000-00006C150000}"/>
    <cellStyle name="Normal 6 6" xfId="2791" xr:uid="{00000000-0005-0000-0000-00006D150000}"/>
    <cellStyle name="Normal 6 6 2" xfId="4993" xr:uid="{00000000-0005-0000-0000-00006E150000}"/>
    <cellStyle name="Normal 6 6 3" xfId="5583" xr:uid="{00000000-0005-0000-0000-00006F150000}"/>
    <cellStyle name="Normal 6 7" xfId="2834" xr:uid="{00000000-0005-0000-0000-000070150000}"/>
    <cellStyle name="Normal 6 7 2" xfId="5021" xr:uid="{00000000-0005-0000-0000-000071150000}"/>
    <cellStyle name="Normal 6 7 3" xfId="5596" xr:uid="{00000000-0005-0000-0000-000072150000}"/>
    <cellStyle name="Normal 6 8" xfId="2866" xr:uid="{00000000-0005-0000-0000-000073150000}"/>
    <cellStyle name="Normal 6 8 2" xfId="5044" xr:uid="{00000000-0005-0000-0000-000074150000}"/>
    <cellStyle name="Normal 6 8 3" xfId="5611" xr:uid="{00000000-0005-0000-0000-000075150000}"/>
    <cellStyle name="Normal 6 9" xfId="2884" xr:uid="{00000000-0005-0000-0000-000076150000}"/>
    <cellStyle name="Normal 6 9 2" xfId="5061" xr:uid="{00000000-0005-0000-0000-000077150000}"/>
    <cellStyle name="Normal 6 9 3" xfId="5631" xr:uid="{00000000-0005-0000-0000-000078150000}"/>
    <cellStyle name="Normal 6_Anuario Estadísticas Económicas 2010_Sector Servicios-ELBA2" xfId="760" xr:uid="{00000000-0005-0000-0000-000079150000}"/>
    <cellStyle name="Normal 7" xfId="761" xr:uid="{00000000-0005-0000-0000-00007A150000}"/>
    <cellStyle name="Normal 7 2" xfId="762" xr:uid="{00000000-0005-0000-0000-00007B150000}"/>
    <cellStyle name="Normal 7 2 2" xfId="1813" xr:uid="{00000000-0005-0000-0000-00007C150000}"/>
    <cellStyle name="Normal 7 2 3" xfId="4576" xr:uid="{00000000-0005-0000-0000-00007D150000}"/>
    <cellStyle name="Normal 7 2 4" xfId="5036" xr:uid="{00000000-0005-0000-0000-00007E150000}"/>
    <cellStyle name="Normal 7 3" xfId="763" xr:uid="{00000000-0005-0000-0000-00007F150000}"/>
    <cellStyle name="Normal 7 4" xfId="764" xr:uid="{00000000-0005-0000-0000-000080150000}"/>
    <cellStyle name="Normal 7 4 2" xfId="1814" xr:uid="{00000000-0005-0000-0000-000081150000}"/>
    <cellStyle name="Normal 7 4 3" xfId="4577" xr:uid="{00000000-0005-0000-0000-000082150000}"/>
    <cellStyle name="Normal 7 4 4" xfId="4936" xr:uid="{00000000-0005-0000-0000-000083150000}"/>
    <cellStyle name="Normal 7 5" xfId="2669" xr:uid="{00000000-0005-0000-0000-000084150000}"/>
    <cellStyle name="Normal 7 6" xfId="2792" xr:uid="{00000000-0005-0000-0000-000085150000}"/>
    <cellStyle name="Normal 7 7" xfId="2835" xr:uid="{00000000-0005-0000-0000-000086150000}"/>
    <cellStyle name="Normal 7 8" xfId="2867" xr:uid="{00000000-0005-0000-0000-000087150000}"/>
    <cellStyle name="Normal 7 9" xfId="2885" xr:uid="{00000000-0005-0000-0000-000088150000}"/>
    <cellStyle name="Normal 7_Anuario Estadísticas Económicas 2010_Sector Servicios-ELBA2" xfId="765" xr:uid="{00000000-0005-0000-0000-000089150000}"/>
    <cellStyle name="Normal 8" xfId="766" xr:uid="{00000000-0005-0000-0000-00008A150000}"/>
    <cellStyle name="Normal 8 2" xfId="767" xr:uid="{00000000-0005-0000-0000-00008B150000}"/>
    <cellStyle name="Normal 8 2 2" xfId="1815" xr:uid="{00000000-0005-0000-0000-00008C150000}"/>
    <cellStyle name="Normal 8 2 3" xfId="4578" xr:uid="{00000000-0005-0000-0000-00008D150000}"/>
    <cellStyle name="Normal 8 2 4" xfId="4692" xr:uid="{00000000-0005-0000-0000-00008E150000}"/>
    <cellStyle name="Normal 8 3" xfId="768" xr:uid="{00000000-0005-0000-0000-00008F150000}"/>
    <cellStyle name="Normal 8 4" xfId="2670" xr:uid="{00000000-0005-0000-0000-000090150000}"/>
    <cellStyle name="Normal 8 5" xfId="2793" xr:uid="{00000000-0005-0000-0000-000091150000}"/>
    <cellStyle name="Normal 8 6" xfId="2836" xr:uid="{00000000-0005-0000-0000-000092150000}"/>
    <cellStyle name="Normal 8 7" xfId="2868" xr:uid="{00000000-0005-0000-0000-000093150000}"/>
    <cellStyle name="Normal 8 8" xfId="2886" xr:uid="{00000000-0005-0000-0000-000094150000}"/>
    <cellStyle name="Normal 8_Anuario Estadísticas Económicas 2010_Sector Servicios-ELBA2" xfId="769" xr:uid="{00000000-0005-0000-0000-000095150000}"/>
    <cellStyle name="Normal 9" xfId="770" xr:uid="{00000000-0005-0000-0000-000096150000}"/>
    <cellStyle name="Normal 9 10" xfId="1817" xr:uid="{00000000-0005-0000-0000-000097150000}"/>
    <cellStyle name="Normal 9 10 2" xfId="1818" xr:uid="{00000000-0005-0000-0000-000098150000}"/>
    <cellStyle name="Normal 9 10 2 2" xfId="2466" xr:uid="{00000000-0005-0000-0000-000099150000}"/>
    <cellStyle name="Normal 9 10 3" xfId="2467" xr:uid="{00000000-0005-0000-0000-00009A150000}"/>
    <cellStyle name="Normal 9 11" xfId="1819" xr:uid="{00000000-0005-0000-0000-00009B150000}"/>
    <cellStyle name="Normal 9 11 2" xfId="2468" xr:uid="{00000000-0005-0000-0000-00009C150000}"/>
    <cellStyle name="Normal 9 12" xfId="1820" xr:uid="{00000000-0005-0000-0000-00009D150000}"/>
    <cellStyle name="Normal 9 12 2" xfId="2469" xr:uid="{00000000-0005-0000-0000-00009E150000}"/>
    <cellStyle name="Normal 9 13" xfId="1821" xr:uid="{00000000-0005-0000-0000-00009F150000}"/>
    <cellStyle name="Normal 9 13 2" xfId="2470" xr:uid="{00000000-0005-0000-0000-0000A0150000}"/>
    <cellStyle name="Normal 9 14" xfId="1822" xr:uid="{00000000-0005-0000-0000-0000A1150000}"/>
    <cellStyle name="Normal 9 14 2" xfId="2471" xr:uid="{00000000-0005-0000-0000-0000A2150000}"/>
    <cellStyle name="Normal 9 15" xfId="2472" xr:uid="{00000000-0005-0000-0000-0000A3150000}"/>
    <cellStyle name="Normal 9 16" xfId="2671" xr:uid="{00000000-0005-0000-0000-0000A4150000}"/>
    <cellStyle name="Normal 9 17" xfId="2794" xr:uid="{00000000-0005-0000-0000-0000A5150000}"/>
    <cellStyle name="Normal 9 18" xfId="2837" xr:uid="{00000000-0005-0000-0000-0000A6150000}"/>
    <cellStyle name="Normal 9 19" xfId="2869" xr:uid="{00000000-0005-0000-0000-0000A7150000}"/>
    <cellStyle name="Normal 9 2" xfId="771" xr:uid="{00000000-0005-0000-0000-0000A8150000}"/>
    <cellStyle name="Normal 9 2 2" xfId="1823" xr:uid="{00000000-0005-0000-0000-0000A9150000}"/>
    <cellStyle name="Normal 9 2 3" xfId="4581" xr:uid="{00000000-0005-0000-0000-0000AA150000}"/>
    <cellStyle name="Normal 9 2 4" xfId="4339" xr:uid="{00000000-0005-0000-0000-0000AB150000}"/>
    <cellStyle name="Normal 9 20" xfId="2887" xr:uid="{00000000-0005-0000-0000-0000AC150000}"/>
    <cellStyle name="Normal 9 21" xfId="4579" xr:uid="{00000000-0005-0000-0000-0000AD150000}"/>
    <cellStyle name="Normal 9 22" xfId="4966" xr:uid="{00000000-0005-0000-0000-0000AE150000}"/>
    <cellStyle name="Normal 9 3" xfId="772" xr:uid="{00000000-0005-0000-0000-0000AF150000}"/>
    <cellStyle name="Normal 9 3 2" xfId="1824" xr:uid="{00000000-0005-0000-0000-0000B0150000}"/>
    <cellStyle name="Normal 9 3 3" xfId="4582" xr:uid="{00000000-0005-0000-0000-0000B1150000}"/>
    <cellStyle name="Normal 9 3 4" xfId="4338" xr:uid="{00000000-0005-0000-0000-0000B2150000}"/>
    <cellStyle name="Normal 9 4" xfId="1816" xr:uid="{00000000-0005-0000-0000-0000B3150000}"/>
    <cellStyle name="Normal 9 4 2" xfId="1825" xr:uid="{00000000-0005-0000-0000-0000B4150000}"/>
    <cellStyle name="Normal 9 4 2 2" xfId="2473" xr:uid="{00000000-0005-0000-0000-0000B5150000}"/>
    <cellStyle name="Normal 9 4 3" xfId="2474" xr:uid="{00000000-0005-0000-0000-0000B6150000}"/>
    <cellStyle name="Normal 9 5" xfId="1826" xr:uid="{00000000-0005-0000-0000-0000B7150000}"/>
    <cellStyle name="Normal 9 5 2" xfId="1827" xr:uid="{00000000-0005-0000-0000-0000B8150000}"/>
    <cellStyle name="Normal 9 5 2 2" xfId="2475" xr:uid="{00000000-0005-0000-0000-0000B9150000}"/>
    <cellStyle name="Normal 9 5 3" xfId="2476" xr:uid="{00000000-0005-0000-0000-0000BA150000}"/>
    <cellStyle name="Normal 9 6" xfId="1828" xr:uid="{00000000-0005-0000-0000-0000BB150000}"/>
    <cellStyle name="Normal 9 6 2" xfId="1829" xr:uid="{00000000-0005-0000-0000-0000BC150000}"/>
    <cellStyle name="Normal 9 6 2 2" xfId="2477" xr:uid="{00000000-0005-0000-0000-0000BD150000}"/>
    <cellStyle name="Normal 9 6 3" xfId="2478" xr:uid="{00000000-0005-0000-0000-0000BE150000}"/>
    <cellStyle name="Normal 9 7" xfId="1830" xr:uid="{00000000-0005-0000-0000-0000BF150000}"/>
    <cellStyle name="Normal 9 7 2" xfId="1831" xr:uid="{00000000-0005-0000-0000-0000C0150000}"/>
    <cellStyle name="Normal 9 7 2 2" xfId="2479" xr:uid="{00000000-0005-0000-0000-0000C1150000}"/>
    <cellStyle name="Normal 9 7 3" xfId="2480" xr:uid="{00000000-0005-0000-0000-0000C2150000}"/>
    <cellStyle name="Normal 9 8" xfId="1832" xr:uid="{00000000-0005-0000-0000-0000C3150000}"/>
    <cellStyle name="Normal 9 8 2" xfId="1833" xr:uid="{00000000-0005-0000-0000-0000C4150000}"/>
    <cellStyle name="Normal 9 8 2 2" xfId="2481" xr:uid="{00000000-0005-0000-0000-0000C5150000}"/>
    <cellStyle name="Normal 9 8 3" xfId="2482" xr:uid="{00000000-0005-0000-0000-0000C6150000}"/>
    <cellStyle name="Normal 9 9" xfId="1834" xr:uid="{00000000-0005-0000-0000-0000C7150000}"/>
    <cellStyle name="Normal 9 9 2" xfId="1835" xr:uid="{00000000-0005-0000-0000-0000C8150000}"/>
    <cellStyle name="Normal 9 9 2 2" xfId="2483" xr:uid="{00000000-0005-0000-0000-0000C9150000}"/>
    <cellStyle name="Normal 9 9 3" xfId="2484" xr:uid="{00000000-0005-0000-0000-0000CA150000}"/>
    <cellStyle name="Normal 9_3.21-01" xfId="773" xr:uid="{00000000-0005-0000-0000-0000CB150000}"/>
    <cellStyle name="Normal Table" xfId="774" xr:uid="{00000000-0005-0000-0000-0000CC150000}"/>
    <cellStyle name="Normal Table 2" xfId="1836" xr:uid="{00000000-0005-0000-0000-0000CD150000}"/>
    <cellStyle name="Normal Table 2 2" xfId="3893" xr:uid="{00000000-0005-0000-0000-0000CE150000}"/>
    <cellStyle name="Normal Table 3" xfId="4584" xr:uid="{00000000-0005-0000-0000-0000CF150000}"/>
    <cellStyle name="Normal Table 4" xfId="4689" xr:uid="{00000000-0005-0000-0000-0000D0150000}"/>
    <cellStyle name="Normal_COMPARACION 2002-2001" xfId="6083" xr:uid="{00000000-0005-0000-0000-0000D1150000}"/>
    <cellStyle name="Normal_tbm_activad 2" xfId="775" xr:uid="{00000000-0005-0000-0000-0000D2150000}"/>
    <cellStyle name="Nota" xfId="776" xr:uid="{00000000-0005-0000-0000-0000D3150000}"/>
    <cellStyle name="Nota 2" xfId="1837" xr:uid="{00000000-0005-0000-0000-0000D4150000}"/>
    <cellStyle name="Nota 3" xfId="3894" xr:uid="{00000000-0005-0000-0000-0000D5150000}"/>
    <cellStyle name="Nota 4" xfId="4585" xr:uid="{00000000-0005-0000-0000-0000D6150000}"/>
    <cellStyle name="Nota 5" xfId="4964" xr:uid="{00000000-0005-0000-0000-0000D7150000}"/>
    <cellStyle name="Notas 2" xfId="777" xr:uid="{00000000-0005-0000-0000-0000D8150000}"/>
    <cellStyle name="Notas 2 10" xfId="3241" xr:uid="{00000000-0005-0000-0000-0000D9150000}"/>
    <cellStyle name="Notas 2 11" xfId="3440" xr:uid="{00000000-0005-0000-0000-0000DA150000}"/>
    <cellStyle name="Notas 2 12" xfId="4029" xr:uid="{00000000-0005-0000-0000-0000DB150000}"/>
    <cellStyle name="Notas 2 13" xfId="4586" xr:uid="{00000000-0005-0000-0000-0000DC150000}"/>
    <cellStyle name="Notas 2 14" xfId="4898" xr:uid="{00000000-0005-0000-0000-0000DD150000}"/>
    <cellStyle name="Notas 2 2" xfId="939" xr:uid="{00000000-0005-0000-0000-0000DE150000}"/>
    <cellStyle name="Notas 2 2 2" xfId="1838" xr:uid="{00000000-0005-0000-0000-0000DF150000}"/>
    <cellStyle name="Notas 2 3" xfId="3025" xr:uid="{00000000-0005-0000-0000-0000E0150000}"/>
    <cellStyle name="Notas 2 4" xfId="3011" xr:uid="{00000000-0005-0000-0000-0000E1150000}"/>
    <cellStyle name="Notas 2 5" xfId="2970" xr:uid="{00000000-0005-0000-0000-0000E2150000}"/>
    <cellStyle name="Notas 2 6" xfId="3256" xr:uid="{00000000-0005-0000-0000-0000E3150000}"/>
    <cellStyle name="Notas 2 7" xfId="3173" xr:uid="{00000000-0005-0000-0000-0000E4150000}"/>
    <cellStyle name="Notas 2 8" xfId="3377" xr:uid="{00000000-0005-0000-0000-0000E5150000}"/>
    <cellStyle name="Notas 2 9" xfId="3126" xr:uid="{00000000-0005-0000-0000-0000E6150000}"/>
    <cellStyle name="Notas 3" xfId="940" xr:uid="{00000000-0005-0000-0000-0000E7150000}"/>
    <cellStyle name="Notas 3 10" xfId="3330" xr:uid="{00000000-0005-0000-0000-0000E8150000}"/>
    <cellStyle name="Notas 3 11" xfId="3441" xr:uid="{00000000-0005-0000-0000-0000E9150000}"/>
    <cellStyle name="Notas 3 12" xfId="4030" xr:uid="{00000000-0005-0000-0000-0000EA150000}"/>
    <cellStyle name="Notas 3 13" xfId="4587" xr:uid="{00000000-0005-0000-0000-0000EB150000}"/>
    <cellStyle name="Notas 3 14" xfId="4688" xr:uid="{00000000-0005-0000-0000-0000EC150000}"/>
    <cellStyle name="Notas 3 2" xfId="1839" xr:uid="{00000000-0005-0000-0000-0000ED150000}"/>
    <cellStyle name="Notas 3 3" xfId="3024" xr:uid="{00000000-0005-0000-0000-0000EE150000}"/>
    <cellStyle name="Notas 3 4" xfId="3049" xr:uid="{00000000-0005-0000-0000-0000EF150000}"/>
    <cellStyle name="Notas 3 5" xfId="2727" xr:uid="{00000000-0005-0000-0000-0000F0150000}"/>
    <cellStyle name="Notas 3 6" xfId="3257" xr:uid="{00000000-0005-0000-0000-0000F1150000}"/>
    <cellStyle name="Notas 3 7" xfId="3309" xr:uid="{00000000-0005-0000-0000-0000F2150000}"/>
    <cellStyle name="Notas 3 8" xfId="3118" xr:uid="{00000000-0005-0000-0000-0000F3150000}"/>
    <cellStyle name="Notas 3 9" xfId="3286" xr:uid="{00000000-0005-0000-0000-0000F4150000}"/>
    <cellStyle name="Notas 4" xfId="941" xr:uid="{00000000-0005-0000-0000-0000F5150000}"/>
    <cellStyle name="Notas 4 10" xfId="3205" xr:uid="{00000000-0005-0000-0000-0000F6150000}"/>
    <cellStyle name="Notas 4 11" xfId="3442" xr:uid="{00000000-0005-0000-0000-0000F7150000}"/>
    <cellStyle name="Notas 4 12" xfId="4031" xr:uid="{00000000-0005-0000-0000-0000F8150000}"/>
    <cellStyle name="Notas 4 13" xfId="4588" xr:uid="{00000000-0005-0000-0000-0000F9150000}"/>
    <cellStyle name="Notas 4 14" xfId="4959" xr:uid="{00000000-0005-0000-0000-0000FA150000}"/>
    <cellStyle name="Notas 4 2" xfId="1840" xr:uid="{00000000-0005-0000-0000-0000FB150000}"/>
    <cellStyle name="Notas 4 3" xfId="2924" xr:uid="{00000000-0005-0000-0000-0000FC150000}"/>
    <cellStyle name="Notas 4 4" xfId="3050" xr:uid="{00000000-0005-0000-0000-0000FD150000}"/>
    <cellStyle name="Notas 4 5" xfId="2942" xr:uid="{00000000-0005-0000-0000-0000FE150000}"/>
    <cellStyle name="Notas 4 6" xfId="3258" xr:uid="{00000000-0005-0000-0000-0000FF150000}"/>
    <cellStyle name="Notas 4 7" xfId="3172" xr:uid="{00000000-0005-0000-0000-000000160000}"/>
    <cellStyle name="Notas 4 8" xfId="3301" xr:uid="{00000000-0005-0000-0000-000001160000}"/>
    <cellStyle name="Notas 4 9" xfId="3088" xr:uid="{00000000-0005-0000-0000-000002160000}"/>
    <cellStyle name="Notas 5" xfId="3895" xr:uid="{00000000-0005-0000-0000-000003160000}"/>
    <cellStyle name="Note" xfId="778" xr:uid="{00000000-0005-0000-0000-000004160000}"/>
    <cellStyle name="Note 2" xfId="1940" xr:uid="{00000000-0005-0000-0000-000005160000}"/>
    <cellStyle name="Note 2 2" xfId="3896" xr:uid="{00000000-0005-0000-0000-000006160000}"/>
    <cellStyle name="Note 3" xfId="4663" xr:uid="{00000000-0005-0000-0000-000007160000}"/>
    <cellStyle name="Note 4" xfId="4998" xr:uid="{00000000-0005-0000-0000-000008160000}"/>
    <cellStyle name="Output" xfId="779" xr:uid="{00000000-0005-0000-0000-000009160000}"/>
    <cellStyle name="Output 2" xfId="1841" xr:uid="{00000000-0005-0000-0000-00000A160000}"/>
    <cellStyle name="Output 2 2" xfId="3897" xr:uid="{00000000-0005-0000-0000-00000B160000}"/>
    <cellStyle name="Output 3" xfId="4589" xr:uid="{00000000-0005-0000-0000-00000C160000}"/>
    <cellStyle name="Output 4" xfId="4965" xr:uid="{00000000-0005-0000-0000-00000D160000}"/>
    <cellStyle name="Percent [2]" xfId="780" xr:uid="{00000000-0005-0000-0000-00000E160000}"/>
    <cellStyle name="Percent [2] 2" xfId="1842" xr:uid="{00000000-0005-0000-0000-00000F160000}"/>
    <cellStyle name="Percent [2] 3" xfId="3898" xr:uid="{00000000-0005-0000-0000-000010160000}"/>
    <cellStyle name="Percent [2] 4" xfId="4590" xr:uid="{00000000-0005-0000-0000-000011160000}"/>
    <cellStyle name="Percent [2] 5" xfId="4960" xr:uid="{00000000-0005-0000-0000-000012160000}"/>
    <cellStyle name="Percent 2" xfId="781" xr:uid="{00000000-0005-0000-0000-000013160000}"/>
    <cellStyle name="Percent 2 2" xfId="964" xr:uid="{00000000-0005-0000-0000-000014160000}"/>
    <cellStyle name="Percent 2 3" xfId="1843" xr:uid="{00000000-0005-0000-0000-000015160000}"/>
    <cellStyle name="Percent 2 3 2" xfId="2673" xr:uid="{00000000-0005-0000-0000-000016160000}"/>
    <cellStyle name="Percent 2 3 3" xfId="4935" xr:uid="{00000000-0005-0000-0000-000017160000}"/>
    <cellStyle name="Percent 2 3 4" xfId="5572" xr:uid="{00000000-0005-0000-0000-000018160000}"/>
    <cellStyle name="Percent 2 4" xfId="2796" xr:uid="{00000000-0005-0000-0000-000019160000}"/>
    <cellStyle name="Percent 2 5" xfId="2838" xr:uid="{00000000-0005-0000-0000-00001A160000}"/>
    <cellStyle name="Percent 2 6" xfId="2870" xr:uid="{00000000-0005-0000-0000-00001B160000}"/>
    <cellStyle name="Percent 2 7" xfId="2888" xr:uid="{00000000-0005-0000-0000-00001C160000}"/>
    <cellStyle name="Percent 2 8" xfId="4591" xr:uid="{00000000-0005-0000-0000-00001D160000}"/>
    <cellStyle name="Percent 2 9" xfId="4963" xr:uid="{00000000-0005-0000-0000-00001E160000}"/>
    <cellStyle name="Percent 3" xfId="782" xr:uid="{00000000-0005-0000-0000-00001F160000}"/>
    <cellStyle name="Percent 3 2" xfId="1844" xr:uid="{00000000-0005-0000-0000-000020160000}"/>
    <cellStyle name="Percent 3 3" xfId="4592" xr:uid="{00000000-0005-0000-0000-000021160000}"/>
    <cellStyle name="Percent 3 4" xfId="4897" xr:uid="{00000000-0005-0000-0000-000022160000}"/>
    <cellStyle name="Percent 4" xfId="2674" xr:uid="{00000000-0005-0000-0000-000023160000}"/>
    <cellStyle name="Percent 5" xfId="2675" xr:uid="{00000000-0005-0000-0000-000024160000}"/>
    <cellStyle name="Percent_pais_prod98_991" xfId="1845" xr:uid="{00000000-0005-0000-0000-000025160000}"/>
    <cellStyle name="percentage difference" xfId="783" xr:uid="{00000000-0005-0000-0000-000026160000}"/>
    <cellStyle name="percentage difference 2" xfId="1846" xr:uid="{00000000-0005-0000-0000-000027160000}"/>
    <cellStyle name="percentage difference 2 2" xfId="3899" xr:uid="{00000000-0005-0000-0000-000028160000}"/>
    <cellStyle name="percentage difference 3" xfId="4593" xr:uid="{00000000-0005-0000-0000-000029160000}"/>
    <cellStyle name="percentage difference 4" xfId="4687" xr:uid="{00000000-0005-0000-0000-00002A160000}"/>
    <cellStyle name="percentage difference one decimal" xfId="784" xr:uid="{00000000-0005-0000-0000-00002B160000}"/>
    <cellStyle name="percentage difference one decimal 2" xfId="1847" xr:uid="{00000000-0005-0000-0000-00002C160000}"/>
    <cellStyle name="percentage difference one decimal 2 2" xfId="3900" xr:uid="{00000000-0005-0000-0000-00002D160000}"/>
    <cellStyle name="percentage difference one decimal 3" xfId="4594" xr:uid="{00000000-0005-0000-0000-00002E160000}"/>
    <cellStyle name="percentage difference one decimal 4" xfId="4895" xr:uid="{00000000-0005-0000-0000-00002F160000}"/>
    <cellStyle name="percentage difference zero decimal" xfId="785" xr:uid="{00000000-0005-0000-0000-000030160000}"/>
    <cellStyle name="percentage difference zero decimal 2" xfId="1848" xr:uid="{00000000-0005-0000-0000-000031160000}"/>
    <cellStyle name="percentage difference zero decimal 2 2" xfId="3901" xr:uid="{00000000-0005-0000-0000-000032160000}"/>
    <cellStyle name="percentage difference zero decimal 3" xfId="4595" xr:uid="{00000000-0005-0000-0000-000033160000}"/>
    <cellStyle name="percentage difference zero decimal 4" xfId="4894" xr:uid="{00000000-0005-0000-0000-000034160000}"/>
    <cellStyle name="percentage difference_3.24-07" xfId="786" xr:uid="{00000000-0005-0000-0000-000035160000}"/>
    <cellStyle name="Percentual" xfId="2679" xr:uid="{00000000-0005-0000-0000-000036160000}"/>
    <cellStyle name="Percentuale 2" xfId="787" xr:uid="{00000000-0005-0000-0000-000037160000}"/>
    <cellStyle name="Percentuale 2 2" xfId="1849" xr:uid="{00000000-0005-0000-0000-000038160000}"/>
    <cellStyle name="Percentuale 2 3" xfId="3902" xr:uid="{00000000-0005-0000-0000-000039160000}"/>
    <cellStyle name="Percentuale 2 4" xfId="4596" xr:uid="{00000000-0005-0000-0000-00003A160000}"/>
    <cellStyle name="Percentuale 2 5" xfId="4893" xr:uid="{00000000-0005-0000-0000-00003B160000}"/>
    <cellStyle name="Ponto" xfId="2680" xr:uid="{00000000-0005-0000-0000-00003C160000}"/>
    <cellStyle name="Porcentagem_SEP1196" xfId="2681" xr:uid="{00000000-0005-0000-0000-00003D160000}"/>
    <cellStyle name="Porcentaje" xfId="2682" xr:uid="{00000000-0005-0000-0000-00003E160000}"/>
    <cellStyle name="Porcentaje 2" xfId="961" xr:uid="{00000000-0005-0000-0000-00003F160000}"/>
    <cellStyle name="Porcentual 2" xfId="788" xr:uid="{00000000-0005-0000-0000-000040160000}"/>
    <cellStyle name="Porcentual 2 10" xfId="3022" xr:uid="{00000000-0005-0000-0000-000041160000}"/>
    <cellStyle name="Porcentual 2 11" xfId="2906" xr:uid="{00000000-0005-0000-0000-000042160000}"/>
    <cellStyle name="Porcentual 2 12" xfId="3065" xr:uid="{00000000-0005-0000-0000-000043160000}"/>
    <cellStyle name="Porcentual 2 13" xfId="3259" xr:uid="{00000000-0005-0000-0000-000044160000}"/>
    <cellStyle name="Porcentual 2 14" xfId="3363" xr:uid="{00000000-0005-0000-0000-000045160000}"/>
    <cellStyle name="Porcentual 2 15" xfId="3338" xr:uid="{00000000-0005-0000-0000-000046160000}"/>
    <cellStyle name="Porcentual 2 16" xfId="3285" xr:uid="{00000000-0005-0000-0000-000047160000}"/>
    <cellStyle name="Porcentual 2 17" xfId="3356" xr:uid="{00000000-0005-0000-0000-000048160000}"/>
    <cellStyle name="Porcentual 2 18" xfId="3443" xr:uid="{00000000-0005-0000-0000-000049160000}"/>
    <cellStyle name="Porcentual 2 19" xfId="3903" xr:uid="{00000000-0005-0000-0000-00004A160000}"/>
    <cellStyle name="Porcentual 2 2" xfId="1850" xr:uid="{00000000-0005-0000-0000-00004B160000}"/>
    <cellStyle name="Porcentual 2 3" xfId="2506" xr:uid="{00000000-0005-0000-0000-00004C160000}"/>
    <cellStyle name="Porcentual 2 4" xfId="2710" xr:uid="{00000000-0005-0000-0000-00004D160000}"/>
    <cellStyle name="Porcentual 2 5" xfId="2829" xr:uid="{00000000-0005-0000-0000-00004E160000}"/>
    <cellStyle name="Porcentual 2 6" xfId="2862" xr:uid="{00000000-0005-0000-0000-00004F160000}"/>
    <cellStyle name="Porcentual 2 7" xfId="2880" xr:uid="{00000000-0005-0000-0000-000050160000}"/>
    <cellStyle name="Porcentual 2 8" xfId="2895" xr:uid="{00000000-0005-0000-0000-000051160000}"/>
    <cellStyle name="Porcentual 2 9" xfId="2981" xr:uid="{00000000-0005-0000-0000-000052160000}"/>
    <cellStyle name="Porcentual 3" xfId="789" xr:uid="{00000000-0005-0000-0000-000053160000}"/>
    <cellStyle name="Porcentual 3 2" xfId="1851" xr:uid="{00000000-0005-0000-0000-000054160000}"/>
    <cellStyle name="Porcentual 3 3" xfId="4598" xr:uid="{00000000-0005-0000-0000-000055160000}"/>
    <cellStyle name="Porcentual 3 4" xfId="4962" xr:uid="{00000000-0005-0000-0000-000056160000}"/>
    <cellStyle name="Porcentual 4" xfId="790" xr:uid="{00000000-0005-0000-0000-000057160000}"/>
    <cellStyle name="Porcentual 4 2" xfId="2485" xr:uid="{00000000-0005-0000-0000-000058160000}"/>
    <cellStyle name="Publication" xfId="791" xr:uid="{00000000-0005-0000-0000-000059160000}"/>
    <cellStyle name="Punto" xfId="2684" xr:uid="{00000000-0005-0000-0000-00005A160000}"/>
    <cellStyle name="Punto0" xfId="2685" xr:uid="{00000000-0005-0000-0000-00005B160000}"/>
    <cellStyle name="Red Text" xfId="792" xr:uid="{00000000-0005-0000-0000-00005C160000}"/>
    <cellStyle name="Red Text 2" xfId="1852" xr:uid="{00000000-0005-0000-0000-00005D160000}"/>
    <cellStyle name="Red Text 2 2" xfId="3904" xr:uid="{00000000-0005-0000-0000-00005E160000}"/>
    <cellStyle name="Red Text 3" xfId="4601" xr:uid="{00000000-0005-0000-0000-00005F160000}"/>
    <cellStyle name="Red Text 4" xfId="4892" xr:uid="{00000000-0005-0000-0000-000060160000}"/>
    <cellStyle name="s" xfId="793" xr:uid="{00000000-0005-0000-0000-000061160000}"/>
    <cellStyle name="s 2" xfId="1853" xr:uid="{00000000-0005-0000-0000-000062160000}"/>
    <cellStyle name="s 2 2" xfId="3905" xr:uid="{00000000-0005-0000-0000-000063160000}"/>
    <cellStyle name="s 3" xfId="4602" xr:uid="{00000000-0005-0000-0000-000064160000}"/>
    <cellStyle name="s 4" xfId="4686" xr:uid="{00000000-0005-0000-0000-000065160000}"/>
    <cellStyle name="s_3.10-070 Número de vuelos charter internacionales por aeropuerto, según mes, 2007-2008" xfId="794" xr:uid="{00000000-0005-0000-0000-000066160000}"/>
    <cellStyle name="s_3.10-081 Movimiento de pasajeros embarcados en vuelos charters internacionales por aeropuerto, según mes, 2007-2008" xfId="795" xr:uid="{00000000-0005-0000-0000-000067160000}"/>
    <cellStyle name="s_3.10-082 Movimiento de pasajeros desembarcados en vuelos charters internacionales por aeropuerto, según mes, 2007-2008" xfId="796" xr:uid="{00000000-0005-0000-0000-000068160000}"/>
    <cellStyle name="s_Sheet5" xfId="797" xr:uid="{00000000-0005-0000-0000-000069160000}"/>
    <cellStyle name="s_Sheet5 2" xfId="1854" xr:uid="{00000000-0005-0000-0000-00006A160000}"/>
    <cellStyle name="s_Sheet5 3" xfId="4606" xr:uid="{00000000-0005-0000-0000-00006B160000}"/>
    <cellStyle name="s_Sheet5 4" xfId="4890" xr:uid="{00000000-0005-0000-0000-00006C160000}"/>
    <cellStyle name="s_Sheet5_3.22-08" xfId="798" xr:uid="{00000000-0005-0000-0000-00006D160000}"/>
    <cellStyle name="s_Sheet5_3.22-08 2" xfId="1855" xr:uid="{00000000-0005-0000-0000-00006E160000}"/>
    <cellStyle name="s_Sheet5_3.22-08 3" xfId="4607" xr:uid="{00000000-0005-0000-0000-00006F160000}"/>
    <cellStyle name="s_Sheet5_3.22-08 4" xfId="4889" xr:uid="{00000000-0005-0000-0000-000070160000}"/>
    <cellStyle name="s_Sheet5_3.22-08_RD en Cifras 2010. Precios" xfId="799" xr:uid="{00000000-0005-0000-0000-000071160000}"/>
    <cellStyle name="s_Sheet5_3.22-08_RD en Cifras 2010. Precios 10" xfId="3193" xr:uid="{00000000-0005-0000-0000-000072160000}"/>
    <cellStyle name="s_Sheet5_3.22-08_RD en Cifras 2010. Precios 11" xfId="3350" xr:uid="{00000000-0005-0000-0000-000073160000}"/>
    <cellStyle name="s_Sheet5_3.22-08_RD en Cifras 2010. Precios 12" xfId="3444" xr:uid="{00000000-0005-0000-0000-000074160000}"/>
    <cellStyle name="s_Sheet5_3.22-08_RD en Cifras 2010. Precios 13" xfId="3906" xr:uid="{00000000-0005-0000-0000-000075160000}"/>
    <cellStyle name="s_Sheet5_3.22-08_RD en Cifras 2010. Precios 14" xfId="4608" xr:uid="{00000000-0005-0000-0000-000076160000}"/>
    <cellStyle name="s_Sheet5_3.22-08_RD en Cifras 2010. Precios 15" xfId="4888" xr:uid="{00000000-0005-0000-0000-000077160000}"/>
    <cellStyle name="s_Sheet5_3.22-08_RD en Cifras 2010. Precios 2" xfId="1856" xr:uid="{00000000-0005-0000-0000-000078160000}"/>
    <cellStyle name="s_Sheet5_3.22-08_RD en Cifras 2010. Precios 3" xfId="2984" xr:uid="{00000000-0005-0000-0000-000079160000}"/>
    <cellStyle name="s_Sheet5_3.22-08_RD en Cifras 2010. Precios 4" xfId="3021" xr:uid="{00000000-0005-0000-0000-00007A160000}"/>
    <cellStyle name="s_Sheet5_3.22-08_RD en Cifras 2010. Precios 5" xfId="3012" xr:uid="{00000000-0005-0000-0000-00007B160000}"/>
    <cellStyle name="s_Sheet5_3.22-08_RD en Cifras 2010. Precios 6" xfId="2908" xr:uid="{00000000-0005-0000-0000-00007C160000}"/>
    <cellStyle name="s_Sheet5_3.22-08_RD en Cifras 2010. Precios 7" xfId="3260" xr:uid="{00000000-0005-0000-0000-00007D160000}"/>
    <cellStyle name="s_Sheet5_3.22-08_RD en Cifras 2010. Precios 8" xfId="3170" xr:uid="{00000000-0005-0000-0000-00007E160000}"/>
    <cellStyle name="s_Sheet5_3.22-08_RD en Cifras 2010. Precios 9" xfId="3219" xr:uid="{00000000-0005-0000-0000-00007F160000}"/>
    <cellStyle name="s_Sheet5_3.22-08_RD en Cifras 2010. Precios_Dominicana en cifras economicas consolidado para complet 3-" xfId="1857" xr:uid="{00000000-0005-0000-0000-000080160000}"/>
    <cellStyle name="s_Sheet5_3.22-08_RD en Cifras 2010. Precios_homicidio 2010" xfId="1858" xr:uid="{00000000-0005-0000-0000-000081160000}"/>
    <cellStyle name="s_Sheet5_3.22-08_RD en Cifras 2010. Precios_Libro2" xfId="1859" xr:uid="{00000000-0005-0000-0000-000082160000}"/>
    <cellStyle name="s_Sheet5_3.22-08_RD en Cifras 2010. Precios_RD Cifras 2011" xfId="1927" xr:uid="{00000000-0005-0000-0000-000083160000}"/>
    <cellStyle name="s_Sheet5_3.24-07" xfId="800" xr:uid="{00000000-0005-0000-0000-000084160000}"/>
    <cellStyle name="s_Sheet5_3.24-07 10" xfId="1861" xr:uid="{00000000-0005-0000-0000-000085160000}"/>
    <cellStyle name="s_Sheet5_3.24-07 10 2" xfId="2486" xr:uid="{00000000-0005-0000-0000-000086160000}"/>
    <cellStyle name="s_Sheet5_3.24-07 11" xfId="1862" xr:uid="{00000000-0005-0000-0000-000087160000}"/>
    <cellStyle name="s_Sheet5_3.24-07 11 2" xfId="2487" xr:uid="{00000000-0005-0000-0000-000088160000}"/>
    <cellStyle name="s_Sheet5_3.24-07 12" xfId="1863" xr:uid="{00000000-0005-0000-0000-000089160000}"/>
    <cellStyle name="s_Sheet5_3.24-07 12 2" xfId="2488" xr:uid="{00000000-0005-0000-0000-00008A160000}"/>
    <cellStyle name="s_Sheet5_3.24-07 13" xfId="2489" xr:uid="{00000000-0005-0000-0000-00008B160000}"/>
    <cellStyle name="s_Sheet5_3.24-07 14" xfId="2986" xr:uid="{00000000-0005-0000-0000-00008C160000}"/>
    <cellStyle name="s_Sheet5_3.24-07 15" xfId="3020" xr:uid="{00000000-0005-0000-0000-00008D160000}"/>
    <cellStyle name="s_Sheet5_3.24-07 16" xfId="3052" xr:uid="{00000000-0005-0000-0000-00008E160000}"/>
    <cellStyle name="s_Sheet5_3.24-07 17" xfId="2940" xr:uid="{00000000-0005-0000-0000-00008F160000}"/>
    <cellStyle name="s_Sheet5_3.24-07 18" xfId="3261" xr:uid="{00000000-0005-0000-0000-000090160000}"/>
    <cellStyle name="s_Sheet5_3.24-07 19" xfId="3169" xr:uid="{00000000-0005-0000-0000-000091160000}"/>
    <cellStyle name="s_Sheet5_3.24-07 2" xfId="1860" xr:uid="{00000000-0005-0000-0000-000092160000}"/>
    <cellStyle name="s_Sheet5_3.24-07 2 2" xfId="2490" xr:uid="{00000000-0005-0000-0000-000093160000}"/>
    <cellStyle name="s_Sheet5_3.24-07 20" xfId="3220" xr:uid="{00000000-0005-0000-0000-000094160000}"/>
    <cellStyle name="s_Sheet5_3.24-07 21" xfId="3122" xr:uid="{00000000-0005-0000-0000-000095160000}"/>
    <cellStyle name="s_Sheet5_3.24-07 22" xfId="3206" xr:uid="{00000000-0005-0000-0000-000096160000}"/>
    <cellStyle name="s_Sheet5_3.24-07 23" xfId="3445" xr:uid="{00000000-0005-0000-0000-000097160000}"/>
    <cellStyle name="s_Sheet5_3.24-07 24" xfId="3907" xr:uid="{00000000-0005-0000-0000-000098160000}"/>
    <cellStyle name="s_Sheet5_3.24-07 25" xfId="4609" xr:uid="{00000000-0005-0000-0000-000099160000}"/>
    <cellStyle name="s_Sheet5_3.24-07 26" xfId="4958" xr:uid="{00000000-0005-0000-0000-00009A160000}"/>
    <cellStyle name="s_Sheet5_3.24-07 3" xfId="1864" xr:uid="{00000000-0005-0000-0000-00009B160000}"/>
    <cellStyle name="s_Sheet5_3.24-07 3 2" xfId="2491" xr:uid="{00000000-0005-0000-0000-00009C160000}"/>
    <cellStyle name="s_Sheet5_3.24-07 4" xfId="1865" xr:uid="{00000000-0005-0000-0000-00009D160000}"/>
    <cellStyle name="s_Sheet5_3.24-07 4 2" xfId="2492" xr:uid="{00000000-0005-0000-0000-00009E160000}"/>
    <cellStyle name="s_Sheet5_3.24-07 5" xfId="1866" xr:uid="{00000000-0005-0000-0000-00009F160000}"/>
    <cellStyle name="s_Sheet5_3.24-07 5 2" xfId="2493" xr:uid="{00000000-0005-0000-0000-0000A0160000}"/>
    <cellStyle name="s_Sheet5_3.24-07 6" xfId="1867" xr:uid="{00000000-0005-0000-0000-0000A1160000}"/>
    <cellStyle name="s_Sheet5_3.24-07 6 2" xfId="2494" xr:uid="{00000000-0005-0000-0000-0000A2160000}"/>
    <cellStyle name="s_Sheet5_3.24-07 7" xfId="1868" xr:uid="{00000000-0005-0000-0000-0000A3160000}"/>
    <cellStyle name="s_Sheet5_3.24-07 7 2" xfId="2495" xr:uid="{00000000-0005-0000-0000-0000A4160000}"/>
    <cellStyle name="s_Sheet5_3.24-07 8" xfId="1869" xr:uid="{00000000-0005-0000-0000-0000A5160000}"/>
    <cellStyle name="s_Sheet5_3.24-07 8 2" xfId="2496" xr:uid="{00000000-0005-0000-0000-0000A6160000}"/>
    <cellStyle name="s_Sheet5_3.24-07 9" xfId="1870" xr:uid="{00000000-0005-0000-0000-0000A7160000}"/>
    <cellStyle name="s_Sheet5_3.24-07 9 2" xfId="2497" xr:uid="{00000000-0005-0000-0000-0000A8160000}"/>
    <cellStyle name="s_Sheet5_3.24-07_3.21-01" xfId="801" xr:uid="{00000000-0005-0000-0000-0000A9160000}"/>
    <cellStyle name="s_Sheet5_3.24-07_3.21-01 10" xfId="3192" xr:uid="{00000000-0005-0000-0000-0000AA160000}"/>
    <cellStyle name="s_Sheet5_3.24-07_3.21-01 11" xfId="3357" xr:uid="{00000000-0005-0000-0000-0000AB160000}"/>
    <cellStyle name="s_Sheet5_3.24-07_3.21-01 12" xfId="3446" xr:uid="{00000000-0005-0000-0000-0000AC160000}"/>
    <cellStyle name="s_Sheet5_3.24-07_3.21-01 13" xfId="3908" xr:uid="{00000000-0005-0000-0000-0000AD160000}"/>
    <cellStyle name="s_Sheet5_3.24-07_3.21-01 14" xfId="4610" xr:uid="{00000000-0005-0000-0000-0000AE160000}"/>
    <cellStyle name="s_Sheet5_3.24-07_3.21-01 15" xfId="4886" xr:uid="{00000000-0005-0000-0000-0000AF160000}"/>
    <cellStyle name="s_Sheet5_3.24-07_3.21-01 2" xfId="1871" xr:uid="{00000000-0005-0000-0000-0000B0160000}"/>
    <cellStyle name="s_Sheet5_3.24-07_3.21-01 3" xfId="2987" xr:uid="{00000000-0005-0000-0000-0000B1160000}"/>
    <cellStyle name="s_Sheet5_3.24-07_3.21-01 4" xfId="2920" xr:uid="{00000000-0005-0000-0000-0000B2160000}"/>
    <cellStyle name="s_Sheet5_3.24-07_3.21-01 5" xfId="3053" xr:uid="{00000000-0005-0000-0000-0000B3160000}"/>
    <cellStyle name="s_Sheet5_3.24-07_3.21-01 6" xfId="3036" xr:uid="{00000000-0005-0000-0000-0000B4160000}"/>
    <cellStyle name="s_Sheet5_3.24-07_3.21-01 7" xfId="3262" xr:uid="{00000000-0005-0000-0000-0000B5160000}"/>
    <cellStyle name="s_Sheet5_3.24-07_3.21-01 8" xfId="3168" xr:uid="{00000000-0005-0000-0000-0000B6160000}"/>
    <cellStyle name="s_Sheet5_3.24-07_3.21-01 9" xfId="3221" xr:uid="{00000000-0005-0000-0000-0000B7160000}"/>
    <cellStyle name="s_Sheet5_3.24-07_3.21-01_Dominicana en cifras economicas consolidado para complet 3-" xfId="1872" xr:uid="{00000000-0005-0000-0000-0000B8160000}"/>
    <cellStyle name="s_Sheet5_3.24-07_3.21-01_homicidio 2010" xfId="1873" xr:uid="{00000000-0005-0000-0000-0000B9160000}"/>
    <cellStyle name="s_Sheet5_3.24-07_3.21-01_Libro2" xfId="1874" xr:uid="{00000000-0005-0000-0000-0000BA160000}"/>
    <cellStyle name="s_Sheet5_3.24-07_3.21-01_RD Cifras 2011" xfId="1928" xr:uid="{00000000-0005-0000-0000-0000BB160000}"/>
    <cellStyle name="s_Sheet5_3.24-07_Dominicana en cifras economicas consolidado para complet 3-" xfId="1875" xr:uid="{00000000-0005-0000-0000-0000BC160000}"/>
    <cellStyle name="s_Sheet5_3.24-07_homicidio 2010" xfId="1876" xr:uid="{00000000-0005-0000-0000-0000BD160000}"/>
    <cellStyle name="s_Sheet5_3.24-07_Libro2" xfId="1877" xr:uid="{00000000-0005-0000-0000-0000BE160000}"/>
    <cellStyle name="s_Sheet5_3.24-07_RD Cifras 2011" xfId="1929" xr:uid="{00000000-0005-0000-0000-0000BF160000}"/>
    <cellStyle name="s_Sheet5_Dominicana en Cifras 2009" xfId="1878" xr:uid="{00000000-0005-0000-0000-0000C0160000}"/>
    <cellStyle name="s_Sheet5_Dominicana en Cifras 2010" xfId="802" xr:uid="{00000000-0005-0000-0000-0000C1160000}"/>
    <cellStyle name="s_Sheet5_Dominicana en Cifras 2010 2" xfId="1879" xr:uid="{00000000-0005-0000-0000-0000C2160000}"/>
    <cellStyle name="s_Sheet5_Dominicana en Cifras 2010 3" xfId="4612" xr:uid="{00000000-0005-0000-0000-0000C3160000}"/>
    <cellStyle name="s_Sheet5_Dominicana en Cifras 2010 4" xfId="4685" xr:uid="{00000000-0005-0000-0000-0000C4160000}"/>
    <cellStyle name="s_Sheet5_Dominicana en Cifras 2011" xfId="1880" xr:uid="{00000000-0005-0000-0000-0000C5160000}"/>
    <cellStyle name="s_Sheet5_Dominicana en Cifras 2011." xfId="1881" xr:uid="{00000000-0005-0000-0000-0000C6160000}"/>
    <cellStyle name="s_Sheet5_RD en Cifras 2010. Precios" xfId="803" xr:uid="{00000000-0005-0000-0000-0000C7160000}"/>
    <cellStyle name="s_Sheet5_RD en Cifras 2010. Precios 10" xfId="3191" xr:uid="{00000000-0005-0000-0000-0000C8160000}"/>
    <cellStyle name="s_Sheet5_RD en Cifras 2010. Precios 11" xfId="3358" xr:uid="{00000000-0005-0000-0000-0000C9160000}"/>
    <cellStyle name="s_Sheet5_RD en Cifras 2010. Precios 12" xfId="3447" xr:uid="{00000000-0005-0000-0000-0000CA160000}"/>
    <cellStyle name="s_Sheet5_RD en Cifras 2010. Precios 13" xfId="3909" xr:uid="{00000000-0005-0000-0000-0000CB160000}"/>
    <cellStyle name="s_Sheet5_RD en Cifras 2010. Precios 14" xfId="4613" xr:uid="{00000000-0005-0000-0000-0000CC160000}"/>
    <cellStyle name="s_Sheet5_RD en Cifras 2010. Precios 15" xfId="4683" xr:uid="{00000000-0005-0000-0000-0000CD160000}"/>
    <cellStyle name="s_Sheet5_RD en Cifras 2010. Precios 2" xfId="1882" xr:uid="{00000000-0005-0000-0000-0000CE160000}"/>
    <cellStyle name="s_Sheet5_RD en Cifras 2010. Precios 3" xfId="2988" xr:uid="{00000000-0005-0000-0000-0000CF160000}"/>
    <cellStyle name="s_Sheet5_RD en Cifras 2010. Precios 4" xfId="2919" xr:uid="{00000000-0005-0000-0000-0000D0160000}"/>
    <cellStyle name="s_Sheet5_RD en Cifras 2010. Precios 5" xfId="3013" xr:uid="{00000000-0005-0000-0000-0000D1160000}"/>
    <cellStyle name="s_Sheet5_RD en Cifras 2010. Precios 6" xfId="2907" xr:uid="{00000000-0005-0000-0000-0000D2160000}"/>
    <cellStyle name="s_Sheet5_RD en Cifras 2010. Precios 7" xfId="3263" xr:uid="{00000000-0005-0000-0000-0000D3160000}"/>
    <cellStyle name="s_Sheet5_RD en Cifras 2010. Precios 8" xfId="3167" xr:uid="{00000000-0005-0000-0000-0000D4160000}"/>
    <cellStyle name="s_Sheet5_RD en Cifras 2010. Precios 9" xfId="3339" xr:uid="{00000000-0005-0000-0000-0000D5160000}"/>
    <cellStyle name="s_Sheet5_RD en Cifras 2010. Precios_Dominicana en cifras economicas consolidado para complet 3-" xfId="1883" xr:uid="{00000000-0005-0000-0000-0000D6160000}"/>
    <cellStyle name="s_Sheet5_RD en Cifras 2010. Precios_homicidio 2010" xfId="1884" xr:uid="{00000000-0005-0000-0000-0000D7160000}"/>
    <cellStyle name="s_Sheet5_RD en Cifras 2010. Precios_Libro2" xfId="1885" xr:uid="{00000000-0005-0000-0000-0000D8160000}"/>
    <cellStyle name="s_Sheet5_RD en Cifras 2010. Precios_RD Cifras 2011" xfId="1930" xr:uid="{00000000-0005-0000-0000-0000D9160000}"/>
    <cellStyle name="s_Sheet5_RD en Cifras 2010_Comercio Exterior" xfId="804" xr:uid="{00000000-0005-0000-0000-0000DA160000}"/>
    <cellStyle name="s_Sheet5_RD en Cifras 2010_Comercio Exterior 2" xfId="1886" xr:uid="{00000000-0005-0000-0000-0000DB160000}"/>
    <cellStyle name="s_Sheet5_RD en Cifras 2010_Comercio Exterior 3" xfId="4615" xr:uid="{00000000-0005-0000-0000-0000DC160000}"/>
    <cellStyle name="s_Sheet5_RD en Cifras 2010_Comercio Exterior 4" xfId="4884" xr:uid="{00000000-0005-0000-0000-0000DD160000}"/>
    <cellStyle name="s_Sheet5_RD en Cifras 2010_Comercio Exterior_RD en Cifras 2010. Precios" xfId="805" xr:uid="{00000000-0005-0000-0000-0000DE160000}"/>
    <cellStyle name="s_Sheet5_RD en Cifras 2010_Comercio Exterior_RD en Cifras 2010. Precios 10" xfId="3281" xr:uid="{00000000-0005-0000-0000-0000DF160000}"/>
    <cellStyle name="s_Sheet5_RD en Cifras 2010_Comercio Exterior_RD en Cifras 2010. Precios 11" xfId="3150" xr:uid="{00000000-0005-0000-0000-0000E0160000}"/>
    <cellStyle name="s_Sheet5_RD en Cifras 2010_Comercio Exterior_RD en Cifras 2010. Precios 12" xfId="3448" xr:uid="{00000000-0005-0000-0000-0000E1160000}"/>
    <cellStyle name="s_Sheet5_RD en Cifras 2010_Comercio Exterior_RD en Cifras 2010. Precios 13" xfId="3910" xr:uid="{00000000-0005-0000-0000-0000E2160000}"/>
    <cellStyle name="s_Sheet5_RD en Cifras 2010_Comercio Exterior_RD en Cifras 2010. Precios 14" xfId="4616" xr:uid="{00000000-0005-0000-0000-0000E3160000}"/>
    <cellStyle name="s_Sheet5_RD en Cifras 2010_Comercio Exterior_RD en Cifras 2010. Precios 15" xfId="4883" xr:uid="{00000000-0005-0000-0000-0000E4160000}"/>
    <cellStyle name="s_Sheet5_RD en Cifras 2010_Comercio Exterior_RD en Cifras 2010. Precios 2" xfId="1887" xr:uid="{00000000-0005-0000-0000-0000E5160000}"/>
    <cellStyle name="s_Sheet5_RD en Cifras 2010_Comercio Exterior_RD en Cifras 2010. Precios 3" xfId="2989" xr:uid="{00000000-0005-0000-0000-0000E6160000}"/>
    <cellStyle name="s_Sheet5_RD en Cifras 2010_Comercio Exterior_RD en Cifras 2010. Precios 4" xfId="2918" xr:uid="{00000000-0005-0000-0000-0000E7160000}"/>
    <cellStyle name="s_Sheet5_RD en Cifras 2010_Comercio Exterior_RD en Cifras 2010. Precios 5" xfId="3054" xr:uid="{00000000-0005-0000-0000-0000E8160000}"/>
    <cellStyle name="s_Sheet5_RD en Cifras 2010_Comercio Exterior_RD en Cifras 2010. Precios 6" xfId="3070" xr:uid="{00000000-0005-0000-0000-0000E9160000}"/>
    <cellStyle name="s_Sheet5_RD en Cifras 2010_Comercio Exterior_RD en Cifras 2010. Precios 7" xfId="3265" xr:uid="{00000000-0005-0000-0000-0000EA160000}"/>
    <cellStyle name="s_Sheet5_RD en Cifras 2010_Comercio Exterior_RD en Cifras 2010. Precios 8" xfId="3166" xr:uid="{00000000-0005-0000-0000-0000EB160000}"/>
    <cellStyle name="s_Sheet5_RD en Cifras 2010_Comercio Exterior_RD en Cifras 2010. Precios 9" xfId="3340" xr:uid="{00000000-0005-0000-0000-0000EC160000}"/>
    <cellStyle name="s_Sheet5_RD en Cifras 2010_Comercio Exterior_RD en Cifras 2010. Precios_Dominicana en cifras economicas consolidado para complet 3-" xfId="1888" xr:uid="{00000000-0005-0000-0000-0000ED160000}"/>
    <cellStyle name="s_Sheet5_RD en Cifras 2010_Comercio Exterior_RD en Cifras 2010. Precios_homicidio 2010" xfId="1889" xr:uid="{00000000-0005-0000-0000-0000EE160000}"/>
    <cellStyle name="s_Sheet5_RD en Cifras 2010_Comercio Exterior_RD en Cifras 2010. Precios_Libro2" xfId="1890" xr:uid="{00000000-0005-0000-0000-0000EF160000}"/>
    <cellStyle name="s_Sheet5_RD en Cifras 2010_Comercio Exterior_RD en Cifras 2010. Precios_RD Cifras 2011" xfId="1931" xr:uid="{00000000-0005-0000-0000-0000F0160000}"/>
    <cellStyle name="s_Volumen de la Producción Industrial para el anuario EE.2010" xfId="806" xr:uid="{00000000-0005-0000-0000-0000F1160000}"/>
    <cellStyle name="Salida 2" xfId="807" xr:uid="{00000000-0005-0000-0000-0000F2160000}"/>
    <cellStyle name="Salida 2 2" xfId="942" xr:uid="{00000000-0005-0000-0000-0000F3160000}"/>
    <cellStyle name="Salida 2 2 2" xfId="1892" xr:uid="{00000000-0005-0000-0000-0000F4160000}"/>
    <cellStyle name="Salida 2 2 2 2" xfId="4032" xr:uid="{00000000-0005-0000-0000-0000F5160000}"/>
    <cellStyle name="Salida 2 3" xfId="4618" xr:uid="{00000000-0005-0000-0000-0000F6160000}"/>
    <cellStyle name="Salida 2 4" xfId="4971" xr:uid="{00000000-0005-0000-0000-0000F7160000}"/>
    <cellStyle name="Salida 3" xfId="943" xr:uid="{00000000-0005-0000-0000-0000F8160000}"/>
    <cellStyle name="Salida 3 2" xfId="1893" xr:uid="{00000000-0005-0000-0000-0000F9160000}"/>
    <cellStyle name="Salida 3 2 2" xfId="4033" xr:uid="{00000000-0005-0000-0000-0000FA160000}"/>
    <cellStyle name="Salida 3 3" xfId="4619" xr:uid="{00000000-0005-0000-0000-0000FB160000}"/>
    <cellStyle name="Salida 3 4" xfId="4956" xr:uid="{00000000-0005-0000-0000-0000FC160000}"/>
    <cellStyle name="Salida 4" xfId="944" xr:uid="{00000000-0005-0000-0000-0000FD160000}"/>
    <cellStyle name="Salida 4 2" xfId="1894" xr:uid="{00000000-0005-0000-0000-0000FE160000}"/>
    <cellStyle name="Salida 4 2 2" xfId="4034" xr:uid="{00000000-0005-0000-0000-0000FF160000}"/>
    <cellStyle name="Salida 4 3" xfId="4620" xr:uid="{00000000-0005-0000-0000-000000170000}"/>
    <cellStyle name="Salida 4 4" xfId="4882" xr:uid="{00000000-0005-0000-0000-000001170000}"/>
    <cellStyle name="Salida 5" xfId="1891" xr:uid="{00000000-0005-0000-0000-000002170000}"/>
    <cellStyle name="Salida 5 2" xfId="3911" xr:uid="{00000000-0005-0000-0000-000003170000}"/>
    <cellStyle name="Salida 6" xfId="4617" xr:uid="{00000000-0005-0000-0000-000004170000}"/>
    <cellStyle name="Salida 7" xfId="4862" xr:uid="{00000000-0005-0000-0000-000005170000}"/>
    <cellStyle name="Sep. milhar [2]" xfId="2686" xr:uid="{00000000-0005-0000-0000-000006170000}"/>
    <cellStyle name="Separador de m" xfId="2687" xr:uid="{00000000-0005-0000-0000-000007170000}"/>
    <cellStyle name="Separador de milhares [0]_A" xfId="2688" xr:uid="{00000000-0005-0000-0000-000008170000}"/>
    <cellStyle name="Separador de milhares_A" xfId="2689" xr:uid="{00000000-0005-0000-0000-000009170000}"/>
    <cellStyle name="Style 27" xfId="2690" xr:uid="{00000000-0005-0000-0000-00000A170000}"/>
    <cellStyle name="Testo avviso" xfId="808" xr:uid="{00000000-0005-0000-0000-00000B170000}"/>
    <cellStyle name="Testo descrittivo" xfId="809" xr:uid="{00000000-0005-0000-0000-00000C170000}"/>
    <cellStyle name="Text" xfId="2691" xr:uid="{00000000-0005-0000-0000-00000D170000}"/>
    <cellStyle name="Texto de advertencia 2" xfId="810" xr:uid="{00000000-0005-0000-0000-00000E170000}"/>
    <cellStyle name="Texto de advertencia 2 2" xfId="1895" xr:uid="{00000000-0005-0000-0000-00000F170000}"/>
    <cellStyle name="Texto de advertencia 2 2 2" xfId="4035" xr:uid="{00000000-0005-0000-0000-000010170000}"/>
    <cellStyle name="Texto de advertencia 2 3" xfId="4621" xr:uid="{00000000-0005-0000-0000-000011170000}"/>
    <cellStyle name="Texto de advertencia 2 4" xfId="4867" xr:uid="{00000000-0005-0000-0000-000012170000}"/>
    <cellStyle name="Texto de advertencia 3" xfId="945" xr:uid="{00000000-0005-0000-0000-000013170000}"/>
    <cellStyle name="Texto de advertencia 3 2" xfId="1896" xr:uid="{00000000-0005-0000-0000-000014170000}"/>
    <cellStyle name="Texto de advertencia 3 2 2" xfId="4036" xr:uid="{00000000-0005-0000-0000-000015170000}"/>
    <cellStyle name="Texto de advertencia 3 3" xfId="4622" xr:uid="{00000000-0005-0000-0000-000016170000}"/>
    <cellStyle name="Texto de advertencia 3 4" xfId="4972" xr:uid="{00000000-0005-0000-0000-000017170000}"/>
    <cellStyle name="Texto de advertencia 4" xfId="946" xr:uid="{00000000-0005-0000-0000-000018170000}"/>
    <cellStyle name="Texto de advertencia 4 2" xfId="1897" xr:uid="{00000000-0005-0000-0000-000019170000}"/>
    <cellStyle name="Texto de advertencia 4 2 2" xfId="4037" xr:uid="{00000000-0005-0000-0000-00001A170000}"/>
    <cellStyle name="Texto de advertencia 4 3" xfId="4623" xr:uid="{00000000-0005-0000-0000-00001B170000}"/>
    <cellStyle name="Texto de advertencia 4 4" xfId="4955" xr:uid="{00000000-0005-0000-0000-00001C170000}"/>
    <cellStyle name="Texto de advertencia 5" xfId="3912" xr:uid="{00000000-0005-0000-0000-00001D170000}"/>
    <cellStyle name="Texto explicativo 2" xfId="811" xr:uid="{00000000-0005-0000-0000-00001E170000}"/>
    <cellStyle name="Texto explicativo 2 2" xfId="1899" xr:uid="{00000000-0005-0000-0000-00001F170000}"/>
    <cellStyle name="Texto explicativo 2 2 2" xfId="4038" xr:uid="{00000000-0005-0000-0000-000020170000}"/>
    <cellStyle name="Texto explicativo 2 3" xfId="4625" xr:uid="{00000000-0005-0000-0000-000021170000}"/>
    <cellStyle name="Texto explicativo 2 4" xfId="4682" xr:uid="{00000000-0005-0000-0000-000022170000}"/>
    <cellStyle name="Texto explicativo 3" xfId="947" xr:uid="{00000000-0005-0000-0000-000023170000}"/>
    <cellStyle name="Texto explicativo 3 2" xfId="1900" xr:uid="{00000000-0005-0000-0000-000024170000}"/>
    <cellStyle name="Texto explicativo 3 2 2" xfId="4039" xr:uid="{00000000-0005-0000-0000-000025170000}"/>
    <cellStyle name="Texto explicativo 3 3" xfId="4626" xr:uid="{00000000-0005-0000-0000-000026170000}"/>
    <cellStyle name="Texto explicativo 3 4" xfId="4288" xr:uid="{00000000-0005-0000-0000-000027170000}"/>
    <cellStyle name="Texto explicativo 4" xfId="948" xr:uid="{00000000-0005-0000-0000-000028170000}"/>
    <cellStyle name="Texto explicativo 4 2" xfId="1901" xr:uid="{00000000-0005-0000-0000-000029170000}"/>
    <cellStyle name="Texto explicativo 4 2 2" xfId="4040" xr:uid="{00000000-0005-0000-0000-00002A170000}"/>
    <cellStyle name="Texto explicativo 4 3" xfId="4627" xr:uid="{00000000-0005-0000-0000-00002B170000}"/>
    <cellStyle name="Texto explicativo 4 4" xfId="4994" xr:uid="{00000000-0005-0000-0000-00002C170000}"/>
    <cellStyle name="Texto explicativo 5" xfId="1898" xr:uid="{00000000-0005-0000-0000-00002D170000}"/>
    <cellStyle name="Texto explicativo 5 2" xfId="3913" xr:uid="{00000000-0005-0000-0000-00002E170000}"/>
    <cellStyle name="Texto explicativo 6" xfId="4624" xr:uid="{00000000-0005-0000-0000-00002F170000}"/>
    <cellStyle name="Texto explicativo 7" xfId="4881" xr:uid="{00000000-0005-0000-0000-000030170000}"/>
    <cellStyle name="Title" xfId="812" xr:uid="{00000000-0005-0000-0000-000031170000}"/>
    <cellStyle name="Titolo" xfId="813" xr:uid="{00000000-0005-0000-0000-000032170000}"/>
    <cellStyle name="Titolo 1" xfId="814" xr:uid="{00000000-0005-0000-0000-000033170000}"/>
    <cellStyle name="Titolo 2" xfId="815" xr:uid="{00000000-0005-0000-0000-000034170000}"/>
    <cellStyle name="Titolo 3" xfId="816" xr:uid="{00000000-0005-0000-0000-000035170000}"/>
    <cellStyle name="Titolo 4" xfId="817" xr:uid="{00000000-0005-0000-0000-000036170000}"/>
    <cellStyle name="Titolo_3.21-01" xfId="818" xr:uid="{00000000-0005-0000-0000-000037170000}"/>
    <cellStyle name="Título 1 2" xfId="820" xr:uid="{00000000-0005-0000-0000-000038170000}"/>
    <cellStyle name="Título 1 2 2" xfId="1904" xr:uid="{00000000-0005-0000-0000-000039170000}"/>
    <cellStyle name="Título 1 2 2 2" xfId="4041" xr:uid="{00000000-0005-0000-0000-00003A170000}"/>
    <cellStyle name="Título 1 2 3" xfId="4630" xr:uid="{00000000-0005-0000-0000-00003B170000}"/>
    <cellStyle name="Título 1 2 4" xfId="4880" xr:uid="{00000000-0005-0000-0000-00003C170000}"/>
    <cellStyle name="Título 1 3" xfId="949" xr:uid="{00000000-0005-0000-0000-00003D170000}"/>
    <cellStyle name="Título 1 3 2" xfId="1905" xr:uid="{00000000-0005-0000-0000-00003E170000}"/>
    <cellStyle name="Título 1 3 2 2" xfId="4042" xr:uid="{00000000-0005-0000-0000-00003F170000}"/>
    <cellStyle name="Título 1 3 3" xfId="4631" xr:uid="{00000000-0005-0000-0000-000040170000}"/>
    <cellStyle name="Título 1 3 4" xfId="4681" xr:uid="{00000000-0005-0000-0000-000041170000}"/>
    <cellStyle name="Título 1 4" xfId="950" xr:uid="{00000000-0005-0000-0000-000042170000}"/>
    <cellStyle name="Título 1 4 2" xfId="1906" xr:uid="{00000000-0005-0000-0000-000043170000}"/>
    <cellStyle name="Título 1 4 2 2" xfId="4043" xr:uid="{00000000-0005-0000-0000-000044170000}"/>
    <cellStyle name="Título 1 4 3" xfId="4632" xr:uid="{00000000-0005-0000-0000-000045170000}"/>
    <cellStyle name="Título 1 4 4" xfId="4286" xr:uid="{00000000-0005-0000-0000-000046170000}"/>
    <cellStyle name="Título 1 5" xfId="1903" xr:uid="{00000000-0005-0000-0000-000047170000}"/>
    <cellStyle name="Título 1 5 2" xfId="3915" xr:uid="{00000000-0005-0000-0000-000048170000}"/>
    <cellStyle name="Título 1 6" xfId="4629" xr:uid="{00000000-0005-0000-0000-000049170000}"/>
    <cellStyle name="Título 1 7" xfId="4954" xr:uid="{00000000-0005-0000-0000-00004A170000}"/>
    <cellStyle name="Título 2 2" xfId="821" xr:uid="{00000000-0005-0000-0000-00004B170000}"/>
    <cellStyle name="Título 2 2 2" xfId="1908" xr:uid="{00000000-0005-0000-0000-00004C170000}"/>
    <cellStyle name="Título 2 2 2 2" xfId="4044" xr:uid="{00000000-0005-0000-0000-00004D170000}"/>
    <cellStyle name="Título 2 2 3" xfId="4634" xr:uid="{00000000-0005-0000-0000-00004E170000}"/>
    <cellStyle name="Título 2 2 4" xfId="4679" xr:uid="{00000000-0005-0000-0000-00004F170000}"/>
    <cellStyle name="Título 2 3" xfId="951" xr:uid="{00000000-0005-0000-0000-000050170000}"/>
    <cellStyle name="Título 2 3 2" xfId="1909" xr:uid="{00000000-0005-0000-0000-000051170000}"/>
    <cellStyle name="Título 2 3 2 2" xfId="4045" xr:uid="{00000000-0005-0000-0000-000052170000}"/>
    <cellStyle name="Título 2 3 3" xfId="4635" xr:uid="{00000000-0005-0000-0000-000053170000}"/>
    <cellStyle name="Título 2 3 4" xfId="4937" xr:uid="{00000000-0005-0000-0000-000054170000}"/>
    <cellStyle name="Título 2 4" xfId="952" xr:uid="{00000000-0005-0000-0000-000055170000}"/>
    <cellStyle name="Título 2 4 2" xfId="1910" xr:uid="{00000000-0005-0000-0000-000056170000}"/>
    <cellStyle name="Título 2 4 2 2" xfId="4046" xr:uid="{00000000-0005-0000-0000-000057170000}"/>
    <cellStyle name="Título 2 4 3" xfId="4636" xr:uid="{00000000-0005-0000-0000-000058170000}"/>
    <cellStyle name="Título 2 4 4" xfId="4872" xr:uid="{00000000-0005-0000-0000-000059170000}"/>
    <cellStyle name="Título 2 5" xfId="1907" xr:uid="{00000000-0005-0000-0000-00005A170000}"/>
    <cellStyle name="Título 2 5 2" xfId="3916" xr:uid="{00000000-0005-0000-0000-00005B170000}"/>
    <cellStyle name="Título 2 6" xfId="4633" xr:uid="{00000000-0005-0000-0000-00005C170000}"/>
    <cellStyle name="Título 2 7" xfId="4680" xr:uid="{00000000-0005-0000-0000-00005D170000}"/>
    <cellStyle name="Título 3 2" xfId="822" xr:uid="{00000000-0005-0000-0000-00005E170000}"/>
    <cellStyle name="Título 3 2 2" xfId="1912" xr:uid="{00000000-0005-0000-0000-00005F170000}"/>
    <cellStyle name="Título 3 2 2 2" xfId="4047" xr:uid="{00000000-0005-0000-0000-000060170000}"/>
    <cellStyle name="Título 3 2 3" xfId="4638" xr:uid="{00000000-0005-0000-0000-000061170000}"/>
    <cellStyle name="Título 3 2 4" xfId="4953" xr:uid="{00000000-0005-0000-0000-000062170000}"/>
    <cellStyle name="Título 3 3" xfId="953" xr:uid="{00000000-0005-0000-0000-000063170000}"/>
    <cellStyle name="Título 3 3 2" xfId="1913" xr:uid="{00000000-0005-0000-0000-000064170000}"/>
    <cellStyle name="Título 3 3 2 2" xfId="4048" xr:uid="{00000000-0005-0000-0000-000065170000}"/>
    <cellStyle name="Título 3 3 3" xfId="4639" xr:uid="{00000000-0005-0000-0000-000066170000}"/>
    <cellStyle name="Título 3 3 4" xfId="4879" xr:uid="{00000000-0005-0000-0000-000067170000}"/>
    <cellStyle name="Título 3 4" xfId="954" xr:uid="{00000000-0005-0000-0000-000068170000}"/>
    <cellStyle name="Título 3 4 2" xfId="1914" xr:uid="{00000000-0005-0000-0000-000069170000}"/>
    <cellStyle name="Título 3 4 2 2" xfId="4049" xr:uid="{00000000-0005-0000-0000-00006A170000}"/>
    <cellStyle name="Título 3 4 3" xfId="4640" xr:uid="{00000000-0005-0000-0000-00006B170000}"/>
    <cellStyle name="Título 3 4 4" xfId="4856" xr:uid="{00000000-0005-0000-0000-00006C170000}"/>
    <cellStyle name="Título 3 5" xfId="1911" xr:uid="{00000000-0005-0000-0000-00006D170000}"/>
    <cellStyle name="Título 3 5 2" xfId="3917" xr:uid="{00000000-0005-0000-0000-00006E170000}"/>
    <cellStyle name="Título 3 6" xfId="4637" xr:uid="{00000000-0005-0000-0000-00006F170000}"/>
    <cellStyle name="Título 3 7" xfId="4974" xr:uid="{00000000-0005-0000-0000-000070170000}"/>
    <cellStyle name="Título 4" xfId="819" xr:uid="{00000000-0005-0000-0000-000071170000}"/>
    <cellStyle name="Título 4 2" xfId="1915" xr:uid="{00000000-0005-0000-0000-000072170000}"/>
    <cellStyle name="Título 4 2 2" xfId="4050" xr:uid="{00000000-0005-0000-0000-000073170000}"/>
    <cellStyle name="Título 4 3" xfId="4641" xr:uid="{00000000-0005-0000-0000-000074170000}"/>
    <cellStyle name="Título 4 4" xfId="5015" xr:uid="{00000000-0005-0000-0000-000075170000}"/>
    <cellStyle name="Título 5" xfId="955" xr:uid="{00000000-0005-0000-0000-000076170000}"/>
    <cellStyle name="Título 5 2" xfId="1916" xr:uid="{00000000-0005-0000-0000-000077170000}"/>
    <cellStyle name="Título 5 2 2" xfId="4051" xr:uid="{00000000-0005-0000-0000-000078170000}"/>
    <cellStyle name="Título 5 3" xfId="4642" xr:uid="{00000000-0005-0000-0000-000079170000}"/>
    <cellStyle name="Título 5 4" xfId="4873" xr:uid="{00000000-0005-0000-0000-00007A170000}"/>
    <cellStyle name="Título 6" xfId="956" xr:uid="{00000000-0005-0000-0000-00007B170000}"/>
    <cellStyle name="Título 6 2" xfId="1917" xr:uid="{00000000-0005-0000-0000-00007C170000}"/>
    <cellStyle name="Título 6 2 2" xfId="4052" xr:uid="{00000000-0005-0000-0000-00007D170000}"/>
    <cellStyle name="Título 6 3" xfId="4643" xr:uid="{00000000-0005-0000-0000-00007E170000}"/>
    <cellStyle name="Título 6 4" xfId="4975" xr:uid="{00000000-0005-0000-0000-00007F170000}"/>
    <cellStyle name="Título 7" xfId="1902" xr:uid="{00000000-0005-0000-0000-000080170000}"/>
    <cellStyle name="Título 7 2" xfId="3914" xr:uid="{00000000-0005-0000-0000-000081170000}"/>
    <cellStyle name="Título 8" xfId="4628" xr:uid="{00000000-0005-0000-0000-000082170000}"/>
    <cellStyle name="Título 9" xfId="4973" xr:uid="{00000000-0005-0000-0000-000083170000}"/>
    <cellStyle name="Titulo1" xfId="2692" xr:uid="{00000000-0005-0000-0000-000084170000}"/>
    <cellStyle name="Titulo2" xfId="2693" xr:uid="{00000000-0005-0000-0000-000085170000}"/>
    <cellStyle name="TopGrey" xfId="823" xr:uid="{00000000-0005-0000-0000-000086170000}"/>
    <cellStyle name="TopGrey 2" xfId="1918" xr:uid="{00000000-0005-0000-0000-000087170000}"/>
    <cellStyle name="TopGrey 2 2" xfId="3918" xr:uid="{00000000-0005-0000-0000-000088170000}"/>
    <cellStyle name="TopGrey 3" xfId="4644" xr:uid="{00000000-0005-0000-0000-000089170000}"/>
    <cellStyle name="TopGrey 4" xfId="4952" xr:uid="{00000000-0005-0000-0000-00008A170000}"/>
    <cellStyle name="Total 2" xfId="824" xr:uid="{00000000-0005-0000-0000-00008B170000}"/>
    <cellStyle name="Total 2 2" xfId="957" xr:uid="{00000000-0005-0000-0000-00008C170000}"/>
    <cellStyle name="Total 2 2 2" xfId="1919" xr:uid="{00000000-0005-0000-0000-00008D170000}"/>
    <cellStyle name="Total 2 2 2 2" xfId="4053" xr:uid="{00000000-0005-0000-0000-00008E170000}"/>
    <cellStyle name="Total 2 3" xfId="4645" xr:uid="{00000000-0005-0000-0000-00008F170000}"/>
    <cellStyle name="Total 2 4" xfId="4678" xr:uid="{00000000-0005-0000-0000-000090170000}"/>
    <cellStyle name="Total 3" xfId="958" xr:uid="{00000000-0005-0000-0000-000091170000}"/>
    <cellStyle name="Total 3 2" xfId="1920" xr:uid="{00000000-0005-0000-0000-000092170000}"/>
    <cellStyle name="Total 3 2 2" xfId="4054" xr:uid="{00000000-0005-0000-0000-000093170000}"/>
    <cellStyle name="Total 3 3" xfId="4646" xr:uid="{00000000-0005-0000-0000-000094170000}"/>
    <cellStyle name="Total 3 4" xfId="5019" xr:uid="{00000000-0005-0000-0000-000095170000}"/>
    <cellStyle name="Total 4" xfId="959" xr:uid="{00000000-0005-0000-0000-000096170000}"/>
    <cellStyle name="Total 4 2" xfId="1921" xr:uid="{00000000-0005-0000-0000-000097170000}"/>
    <cellStyle name="Total 4 2 2" xfId="4055" xr:uid="{00000000-0005-0000-0000-000098170000}"/>
    <cellStyle name="Total 4 3" xfId="4647" xr:uid="{00000000-0005-0000-0000-000099170000}"/>
    <cellStyle name="Total 4 4" xfId="4874" xr:uid="{00000000-0005-0000-0000-00009A170000}"/>
    <cellStyle name="Totale" xfId="825" xr:uid="{00000000-0005-0000-0000-00009B170000}"/>
    <cellStyle name="Unprot" xfId="826" xr:uid="{00000000-0005-0000-0000-00009C170000}"/>
    <cellStyle name="Unprot 2" xfId="1922" xr:uid="{00000000-0005-0000-0000-00009D170000}"/>
    <cellStyle name="Unprot 2 2" xfId="3919" xr:uid="{00000000-0005-0000-0000-00009E170000}"/>
    <cellStyle name="Unprot 3" xfId="4648" xr:uid="{00000000-0005-0000-0000-00009F170000}"/>
    <cellStyle name="Unprot 4" xfId="4951" xr:uid="{00000000-0005-0000-0000-0000A0170000}"/>
    <cellStyle name="Unprot$" xfId="827" xr:uid="{00000000-0005-0000-0000-0000A1170000}"/>
    <cellStyle name="Unprot$ 2" xfId="1923" xr:uid="{00000000-0005-0000-0000-0000A2170000}"/>
    <cellStyle name="Unprot$ 2 2" xfId="3920" xr:uid="{00000000-0005-0000-0000-0000A3170000}"/>
    <cellStyle name="Unprot$ 3" xfId="4649" xr:uid="{00000000-0005-0000-0000-0000A4170000}"/>
    <cellStyle name="Unprot$ 4" xfId="4878" xr:uid="{00000000-0005-0000-0000-0000A5170000}"/>
    <cellStyle name="Unprot_3.10-03 Número de buques en comercio exterior por trimestre, según puerto, 2007-2008" xfId="828" xr:uid="{00000000-0005-0000-0000-0000A6170000}"/>
    <cellStyle name="Unprotect" xfId="829" xr:uid="{00000000-0005-0000-0000-0000A7170000}"/>
    <cellStyle name="Unprotect 2" xfId="1924" xr:uid="{00000000-0005-0000-0000-0000A8170000}"/>
    <cellStyle name="Unprotect 2 2" xfId="3921" xr:uid="{00000000-0005-0000-0000-0000A9170000}"/>
    <cellStyle name="Unprotect 3" xfId="4651" xr:uid="{00000000-0005-0000-0000-0000AA170000}"/>
    <cellStyle name="Unprotect 4" xfId="4995" xr:uid="{00000000-0005-0000-0000-0000AB170000}"/>
    <cellStyle name="V¡rgula" xfId="2694" xr:uid="{00000000-0005-0000-0000-0000AC170000}"/>
    <cellStyle name="V¡rgula0" xfId="2695" xr:uid="{00000000-0005-0000-0000-0000AD170000}"/>
    <cellStyle name="Valore non valido" xfId="830" xr:uid="{00000000-0005-0000-0000-0000AE170000}"/>
    <cellStyle name="Valore non valido 2" xfId="1925" xr:uid="{00000000-0005-0000-0000-0000AF170000}"/>
    <cellStyle name="Valore non valido 2 2" xfId="3922" xr:uid="{00000000-0005-0000-0000-0000B0170000}"/>
    <cellStyle name="Valore non valido 3" xfId="4652" xr:uid="{00000000-0005-0000-0000-0000B1170000}"/>
    <cellStyle name="Valore non valido 4" xfId="4875" xr:uid="{00000000-0005-0000-0000-0000B2170000}"/>
    <cellStyle name="Valore valido" xfId="831" xr:uid="{00000000-0005-0000-0000-0000B3170000}"/>
    <cellStyle name="Valore valido 2" xfId="1926" xr:uid="{00000000-0005-0000-0000-0000B4170000}"/>
    <cellStyle name="Valore valido 2 2" xfId="3923" xr:uid="{00000000-0005-0000-0000-0000B5170000}"/>
    <cellStyle name="Valore valido 3" xfId="4653" xr:uid="{00000000-0005-0000-0000-0000B6170000}"/>
    <cellStyle name="Valore valido 4" xfId="4976" xr:uid="{00000000-0005-0000-0000-0000B7170000}"/>
    <cellStyle name="Vírgula" xfId="2696" xr:uid="{00000000-0005-0000-0000-0000B8170000}"/>
    <cellStyle name="Warning Text" xfId="832" xr:uid="{00000000-0005-0000-0000-0000B9170000}"/>
    <cellStyle name="ДАТА" xfId="2697" xr:uid="{00000000-0005-0000-0000-0000BA170000}"/>
    <cellStyle name="ДЕНЕЖНЫЙ_BOPENGC" xfId="2698" xr:uid="{00000000-0005-0000-0000-0000BB170000}"/>
    <cellStyle name="ЗАГОЛОВОК1" xfId="2699" xr:uid="{00000000-0005-0000-0000-0000BC170000}"/>
    <cellStyle name="ЗАГОЛОВОК2" xfId="2700" xr:uid="{00000000-0005-0000-0000-0000BD170000}"/>
    <cellStyle name="ИТОГОВЫЙ" xfId="2701" xr:uid="{00000000-0005-0000-0000-0000BE170000}"/>
    <cellStyle name="Обычный_BOPENGC" xfId="2702" xr:uid="{00000000-0005-0000-0000-0000BF170000}"/>
    <cellStyle name="ПРОЦЕНТНЫЙ_BOPENGC" xfId="2703" xr:uid="{00000000-0005-0000-0000-0000C0170000}"/>
    <cellStyle name="ТЕКСТ" xfId="2704" xr:uid="{00000000-0005-0000-0000-0000C1170000}"/>
    <cellStyle name="ФИКСИРОВАННЫЙ" xfId="2705" xr:uid="{00000000-0005-0000-0000-0000C2170000}"/>
    <cellStyle name="ФИНАНСОВЫЙ_BOPENGC" xfId="2706" xr:uid="{00000000-0005-0000-0000-0000C31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125015</xdr:colOff>
      <xdr:row>0</xdr:row>
      <xdr:rowOff>9525</xdr:rowOff>
    </xdr:from>
    <xdr:to>
      <xdr:col>13</xdr:col>
      <xdr:colOff>734614</xdr:colOff>
      <xdr:row>2</xdr:row>
      <xdr:rowOff>19447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03165" y="9525"/>
          <a:ext cx="609599" cy="343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200025</xdr:colOff>
      <xdr:row>0</xdr:row>
      <xdr:rowOff>0</xdr:rowOff>
    </xdr:from>
    <xdr:to>
      <xdr:col>14</xdr:col>
      <xdr:colOff>73269</xdr:colOff>
      <xdr:row>1</xdr:row>
      <xdr:rowOff>133350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78175" y="47625"/>
          <a:ext cx="635244" cy="323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752475</xdr:colOff>
      <xdr:row>0</xdr:row>
      <xdr:rowOff>0</xdr:rowOff>
    </xdr:from>
    <xdr:to>
      <xdr:col>13</xdr:col>
      <xdr:colOff>625719</xdr:colOff>
      <xdr:row>1</xdr:row>
      <xdr:rowOff>133350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63575" y="66675"/>
          <a:ext cx="635244" cy="323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247650</xdr:colOff>
      <xdr:row>0</xdr:row>
      <xdr:rowOff>85725</xdr:rowOff>
    </xdr:from>
    <xdr:to>
      <xdr:col>13</xdr:col>
      <xdr:colOff>828675</xdr:colOff>
      <xdr:row>2</xdr:row>
      <xdr:rowOff>47625</xdr:rowOff>
    </xdr:to>
    <xdr:pic>
      <xdr:nvPicPr>
        <xdr:cNvPr id="3" name="1 Imagen" descr="logo%20ONE%20sin%20fondo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06725" y="85725"/>
          <a:ext cx="581025" cy="314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504825</xdr:colOff>
      <xdr:row>0</xdr:row>
      <xdr:rowOff>95250</xdr:rowOff>
    </xdr:from>
    <xdr:to>
      <xdr:col>13</xdr:col>
      <xdr:colOff>942976</xdr:colOff>
      <xdr:row>1</xdr:row>
      <xdr:rowOff>171450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21050" y="95250"/>
          <a:ext cx="438151" cy="247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590550</xdr:colOff>
      <xdr:row>0</xdr:row>
      <xdr:rowOff>47626</xdr:rowOff>
    </xdr:from>
    <xdr:to>
      <xdr:col>14</xdr:col>
      <xdr:colOff>314325</xdr:colOff>
      <xdr:row>1</xdr:row>
      <xdr:rowOff>58102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21300" y="47626"/>
          <a:ext cx="504825" cy="2771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190500</xdr:colOff>
      <xdr:row>0</xdr:row>
      <xdr:rowOff>47626</xdr:rowOff>
    </xdr:from>
    <xdr:to>
      <xdr:col>13</xdr:col>
      <xdr:colOff>704850</xdr:colOff>
      <xdr:row>0</xdr:row>
      <xdr:rowOff>314325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11400" y="47626"/>
          <a:ext cx="514350" cy="266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331470</xdr:colOff>
      <xdr:row>0</xdr:row>
      <xdr:rowOff>72390</xdr:rowOff>
    </xdr:from>
    <xdr:to>
      <xdr:col>10</xdr:col>
      <xdr:colOff>845820</xdr:colOff>
      <xdr:row>1</xdr:row>
      <xdr:rowOff>7620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BF59ED07-3A55-4212-A705-86D020956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614910" y="72390"/>
          <a:ext cx="514350" cy="285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BL77"/>
  <sheetViews>
    <sheetView workbookViewId="0">
      <pane xSplit="1" topLeftCell="H1" activePane="topRight" state="frozen"/>
      <selection pane="topRight" activeCell="A2" sqref="A2:N2"/>
    </sheetView>
  </sheetViews>
  <sheetFormatPr baseColWidth="10" defaultColWidth="9.109375" defaultRowHeight="13.2"/>
  <cols>
    <col min="1" max="1" width="72" style="10" customWidth="1"/>
    <col min="2" max="2" width="13" style="94" bestFit="1" customWidth="1"/>
    <col min="3" max="3" width="13.33203125" style="10" bestFit="1" customWidth="1"/>
    <col min="4" max="4" width="14.109375" style="10" bestFit="1" customWidth="1"/>
    <col min="5" max="5" width="13.44140625" style="10" bestFit="1" customWidth="1"/>
    <col min="6" max="6" width="16.44140625" style="10" bestFit="1" customWidth="1"/>
    <col min="7" max="7" width="14.109375" style="10" bestFit="1" customWidth="1"/>
    <col min="8" max="8" width="13.33203125" style="10" bestFit="1" customWidth="1"/>
    <col min="9" max="9" width="13.33203125" style="10" customWidth="1"/>
    <col min="10" max="10" width="14.109375" style="10" customWidth="1"/>
    <col min="11" max="12" width="13.33203125" style="10" bestFit="1" customWidth="1"/>
    <col min="13" max="13" width="11.44140625" style="10" customWidth="1"/>
    <col min="14" max="14" width="12.44140625" style="10" bestFit="1" customWidth="1"/>
    <col min="15" max="17" width="11.33203125" style="10" customWidth="1"/>
    <col min="18" max="18" width="13" style="10" customWidth="1"/>
    <col min="19" max="19" width="12.5546875" style="10" customWidth="1"/>
    <col min="20" max="20" width="13" style="10" customWidth="1"/>
    <col min="21" max="21" width="12.5546875" style="10" customWidth="1"/>
    <col min="22" max="22" width="14" style="10" customWidth="1"/>
    <col min="23" max="23" width="12.33203125" style="10" customWidth="1"/>
    <col min="24" max="24" width="13.109375" style="10" customWidth="1"/>
    <col min="25" max="25" width="13.6640625" style="10" customWidth="1"/>
    <col min="26" max="35" width="11.33203125" style="10" customWidth="1"/>
    <col min="36" max="36" width="12.88671875" style="10" customWidth="1"/>
    <col min="37" max="37" width="14.5546875" style="10" customWidth="1"/>
    <col min="38" max="40" width="11.33203125" style="10" customWidth="1"/>
    <col min="41" max="41" width="13.109375" style="10" customWidth="1"/>
    <col min="42" max="42" width="12.5546875" style="10" customWidth="1"/>
    <col min="43" max="48" width="11.33203125" style="10" customWidth="1"/>
    <col min="49" max="49" width="12.5546875" style="10" customWidth="1"/>
    <col min="50" max="52" width="11.33203125" style="10" customWidth="1"/>
    <col min="53" max="53" width="14.33203125" style="10" customWidth="1"/>
    <col min="54" max="59" width="11.33203125" style="10" customWidth="1"/>
    <col min="60" max="62" width="13" style="10" customWidth="1"/>
    <col min="63" max="247" width="9.109375" style="10"/>
    <col min="248" max="248" width="11.6640625" style="10" customWidth="1"/>
    <col min="249" max="252" width="9.6640625" style="10" customWidth="1"/>
    <col min="253" max="253" width="10.88671875" style="10" customWidth="1"/>
    <col min="254" max="259" width="9.6640625" style="10" customWidth="1"/>
    <col min="260" max="263" width="9.109375" style="10"/>
    <col min="264" max="264" width="10.6640625" style="10" customWidth="1"/>
    <col min="265" max="265" width="12" style="10" customWidth="1"/>
    <col min="266" max="271" width="9.109375" style="10"/>
    <col min="272" max="272" width="11.44140625" style="10" customWidth="1"/>
    <col min="273" max="280" width="9.109375" style="10"/>
    <col min="281" max="281" width="10.5546875" style="10" customWidth="1"/>
    <col min="282" max="282" width="12" style="10" customWidth="1"/>
    <col min="283" max="283" width="9.44140625" style="10" customWidth="1"/>
    <col min="284" max="284" width="9.109375" style="10"/>
    <col min="285" max="285" width="10.88671875" style="10" customWidth="1"/>
    <col min="286" max="290" width="9.109375" style="10"/>
    <col min="291" max="291" width="9.88671875" style="10" customWidth="1"/>
    <col min="292" max="292" width="9.109375" style="10"/>
    <col min="293" max="293" width="10.109375" style="10" customWidth="1"/>
    <col min="294" max="503" width="9.109375" style="10"/>
    <col min="504" max="504" width="11.6640625" style="10" customWidth="1"/>
    <col min="505" max="508" width="9.6640625" style="10" customWidth="1"/>
    <col min="509" max="509" width="10.88671875" style="10" customWidth="1"/>
    <col min="510" max="515" width="9.6640625" style="10" customWidth="1"/>
    <col min="516" max="519" width="9.109375" style="10"/>
    <col min="520" max="520" width="10.6640625" style="10" customWidth="1"/>
    <col min="521" max="521" width="12" style="10" customWidth="1"/>
    <col min="522" max="527" width="9.109375" style="10"/>
    <col min="528" max="528" width="11.44140625" style="10" customWidth="1"/>
    <col min="529" max="536" width="9.109375" style="10"/>
    <col min="537" max="537" width="10.5546875" style="10" customWidth="1"/>
    <col min="538" max="538" width="12" style="10" customWidth="1"/>
    <col min="539" max="539" width="9.44140625" style="10" customWidth="1"/>
    <col min="540" max="540" width="9.109375" style="10"/>
    <col min="541" max="541" width="10.88671875" style="10" customWidth="1"/>
    <col min="542" max="546" width="9.109375" style="10"/>
    <col min="547" max="547" width="9.88671875" style="10" customWidth="1"/>
    <col min="548" max="548" width="9.109375" style="10"/>
    <col min="549" max="549" width="10.109375" style="10" customWidth="1"/>
    <col min="550" max="759" width="9.109375" style="10"/>
    <col min="760" max="760" width="11.6640625" style="10" customWidth="1"/>
    <col min="761" max="764" width="9.6640625" style="10" customWidth="1"/>
    <col min="765" max="765" width="10.88671875" style="10" customWidth="1"/>
    <col min="766" max="771" width="9.6640625" style="10" customWidth="1"/>
    <col min="772" max="775" width="9.109375" style="10"/>
    <col min="776" max="776" width="10.6640625" style="10" customWidth="1"/>
    <col min="777" max="777" width="12" style="10" customWidth="1"/>
    <col min="778" max="783" width="9.109375" style="10"/>
    <col min="784" max="784" width="11.44140625" style="10" customWidth="1"/>
    <col min="785" max="792" width="9.109375" style="10"/>
    <col min="793" max="793" width="10.5546875" style="10" customWidth="1"/>
    <col min="794" max="794" width="12" style="10" customWidth="1"/>
    <col min="795" max="795" width="9.44140625" style="10" customWidth="1"/>
    <col min="796" max="796" width="9.109375" style="10"/>
    <col min="797" max="797" width="10.88671875" style="10" customWidth="1"/>
    <col min="798" max="802" width="9.109375" style="10"/>
    <col min="803" max="803" width="9.88671875" style="10" customWidth="1"/>
    <col min="804" max="804" width="9.109375" style="10"/>
    <col min="805" max="805" width="10.109375" style="10" customWidth="1"/>
    <col min="806" max="1015" width="9.109375" style="10"/>
    <col min="1016" max="1016" width="11.6640625" style="10" customWidth="1"/>
    <col min="1017" max="1020" width="9.6640625" style="10" customWidth="1"/>
    <col min="1021" max="1021" width="10.88671875" style="10" customWidth="1"/>
    <col min="1022" max="1027" width="9.6640625" style="10" customWidth="1"/>
    <col min="1028" max="1031" width="9.109375" style="10"/>
    <col min="1032" max="1032" width="10.6640625" style="10" customWidth="1"/>
    <col min="1033" max="1033" width="12" style="10" customWidth="1"/>
    <col min="1034" max="1039" width="9.109375" style="10"/>
    <col min="1040" max="1040" width="11.44140625" style="10" customWidth="1"/>
    <col min="1041" max="1048" width="9.109375" style="10"/>
    <col min="1049" max="1049" width="10.5546875" style="10" customWidth="1"/>
    <col min="1050" max="1050" width="12" style="10" customWidth="1"/>
    <col min="1051" max="1051" width="9.44140625" style="10" customWidth="1"/>
    <col min="1052" max="1052" width="9.109375" style="10"/>
    <col min="1053" max="1053" width="10.88671875" style="10" customWidth="1"/>
    <col min="1054" max="1058" width="9.109375" style="10"/>
    <col min="1059" max="1059" width="9.88671875" style="10" customWidth="1"/>
    <col min="1060" max="1060" width="9.109375" style="10"/>
    <col min="1061" max="1061" width="10.109375" style="10" customWidth="1"/>
    <col min="1062" max="1271" width="9.109375" style="10"/>
    <col min="1272" max="1272" width="11.6640625" style="10" customWidth="1"/>
    <col min="1273" max="1276" width="9.6640625" style="10" customWidth="1"/>
    <col min="1277" max="1277" width="10.88671875" style="10" customWidth="1"/>
    <col min="1278" max="1283" width="9.6640625" style="10" customWidth="1"/>
    <col min="1284" max="1287" width="9.109375" style="10"/>
    <col min="1288" max="1288" width="10.6640625" style="10" customWidth="1"/>
    <col min="1289" max="1289" width="12" style="10" customWidth="1"/>
    <col min="1290" max="1295" width="9.109375" style="10"/>
    <col min="1296" max="1296" width="11.44140625" style="10" customWidth="1"/>
    <col min="1297" max="1304" width="9.109375" style="10"/>
    <col min="1305" max="1305" width="10.5546875" style="10" customWidth="1"/>
    <col min="1306" max="1306" width="12" style="10" customWidth="1"/>
    <col min="1307" max="1307" width="9.44140625" style="10" customWidth="1"/>
    <col min="1308" max="1308" width="9.109375" style="10"/>
    <col min="1309" max="1309" width="10.88671875" style="10" customWidth="1"/>
    <col min="1310" max="1314" width="9.109375" style="10"/>
    <col min="1315" max="1315" width="9.88671875" style="10" customWidth="1"/>
    <col min="1316" max="1316" width="9.109375" style="10"/>
    <col min="1317" max="1317" width="10.109375" style="10" customWidth="1"/>
    <col min="1318" max="1527" width="9.109375" style="10"/>
    <col min="1528" max="1528" width="11.6640625" style="10" customWidth="1"/>
    <col min="1529" max="1532" width="9.6640625" style="10" customWidth="1"/>
    <col min="1533" max="1533" width="10.88671875" style="10" customWidth="1"/>
    <col min="1534" max="1539" width="9.6640625" style="10" customWidth="1"/>
    <col min="1540" max="1543" width="9.109375" style="10"/>
    <col min="1544" max="1544" width="10.6640625" style="10" customWidth="1"/>
    <col min="1545" max="1545" width="12" style="10" customWidth="1"/>
    <col min="1546" max="1551" width="9.109375" style="10"/>
    <col min="1552" max="1552" width="11.44140625" style="10" customWidth="1"/>
    <col min="1553" max="1560" width="9.109375" style="10"/>
    <col min="1561" max="1561" width="10.5546875" style="10" customWidth="1"/>
    <col min="1562" max="1562" width="12" style="10" customWidth="1"/>
    <col min="1563" max="1563" width="9.44140625" style="10" customWidth="1"/>
    <col min="1564" max="1564" width="9.109375" style="10"/>
    <col min="1565" max="1565" width="10.88671875" style="10" customWidth="1"/>
    <col min="1566" max="1570" width="9.109375" style="10"/>
    <col min="1571" max="1571" width="9.88671875" style="10" customWidth="1"/>
    <col min="1572" max="1572" width="9.109375" style="10"/>
    <col min="1573" max="1573" width="10.109375" style="10" customWidth="1"/>
    <col min="1574" max="1783" width="9.109375" style="10"/>
    <col min="1784" max="1784" width="11.6640625" style="10" customWidth="1"/>
    <col min="1785" max="1788" width="9.6640625" style="10" customWidth="1"/>
    <col min="1789" max="1789" width="10.88671875" style="10" customWidth="1"/>
    <col min="1790" max="1795" width="9.6640625" style="10" customWidth="1"/>
    <col min="1796" max="1799" width="9.109375" style="10"/>
    <col min="1800" max="1800" width="10.6640625" style="10" customWidth="1"/>
    <col min="1801" max="1801" width="12" style="10" customWidth="1"/>
    <col min="1802" max="1807" width="9.109375" style="10"/>
    <col min="1808" max="1808" width="11.44140625" style="10" customWidth="1"/>
    <col min="1809" max="1816" width="9.109375" style="10"/>
    <col min="1817" max="1817" width="10.5546875" style="10" customWidth="1"/>
    <col min="1818" max="1818" width="12" style="10" customWidth="1"/>
    <col min="1819" max="1819" width="9.44140625" style="10" customWidth="1"/>
    <col min="1820" max="1820" width="9.109375" style="10"/>
    <col min="1821" max="1821" width="10.88671875" style="10" customWidth="1"/>
    <col min="1822" max="1826" width="9.109375" style="10"/>
    <col min="1827" max="1827" width="9.88671875" style="10" customWidth="1"/>
    <col min="1828" max="1828" width="9.109375" style="10"/>
    <col min="1829" max="1829" width="10.109375" style="10" customWidth="1"/>
    <col min="1830" max="2039" width="9.109375" style="10"/>
    <col min="2040" max="2040" width="11.6640625" style="10" customWidth="1"/>
    <col min="2041" max="2044" width="9.6640625" style="10" customWidth="1"/>
    <col min="2045" max="2045" width="10.88671875" style="10" customWidth="1"/>
    <col min="2046" max="2051" width="9.6640625" style="10" customWidth="1"/>
    <col min="2052" max="2055" width="9.109375" style="10"/>
    <col min="2056" max="2056" width="10.6640625" style="10" customWidth="1"/>
    <col min="2057" max="2057" width="12" style="10" customWidth="1"/>
    <col min="2058" max="2063" width="9.109375" style="10"/>
    <col min="2064" max="2064" width="11.44140625" style="10" customWidth="1"/>
    <col min="2065" max="2072" width="9.109375" style="10"/>
    <col min="2073" max="2073" width="10.5546875" style="10" customWidth="1"/>
    <col min="2074" max="2074" width="12" style="10" customWidth="1"/>
    <col min="2075" max="2075" width="9.44140625" style="10" customWidth="1"/>
    <col min="2076" max="2076" width="9.109375" style="10"/>
    <col min="2077" max="2077" width="10.88671875" style="10" customWidth="1"/>
    <col min="2078" max="2082" width="9.109375" style="10"/>
    <col min="2083" max="2083" width="9.88671875" style="10" customWidth="1"/>
    <col min="2084" max="2084" width="9.109375" style="10"/>
    <col min="2085" max="2085" width="10.109375" style="10" customWidth="1"/>
    <col min="2086" max="2295" width="9.109375" style="10"/>
    <col min="2296" max="2296" width="11.6640625" style="10" customWidth="1"/>
    <col min="2297" max="2300" width="9.6640625" style="10" customWidth="1"/>
    <col min="2301" max="2301" width="10.88671875" style="10" customWidth="1"/>
    <col min="2302" max="2307" width="9.6640625" style="10" customWidth="1"/>
    <col min="2308" max="2311" width="9.109375" style="10"/>
    <col min="2312" max="2312" width="10.6640625" style="10" customWidth="1"/>
    <col min="2313" max="2313" width="12" style="10" customWidth="1"/>
    <col min="2314" max="2319" width="9.109375" style="10"/>
    <col min="2320" max="2320" width="11.44140625" style="10" customWidth="1"/>
    <col min="2321" max="2328" width="9.109375" style="10"/>
    <col min="2329" max="2329" width="10.5546875" style="10" customWidth="1"/>
    <col min="2330" max="2330" width="12" style="10" customWidth="1"/>
    <col min="2331" max="2331" width="9.44140625" style="10" customWidth="1"/>
    <col min="2332" max="2332" width="9.109375" style="10"/>
    <col min="2333" max="2333" width="10.88671875" style="10" customWidth="1"/>
    <col min="2334" max="2338" width="9.109375" style="10"/>
    <col min="2339" max="2339" width="9.88671875" style="10" customWidth="1"/>
    <col min="2340" max="2340" width="9.109375" style="10"/>
    <col min="2341" max="2341" width="10.109375" style="10" customWidth="1"/>
    <col min="2342" max="2551" width="9.109375" style="10"/>
    <col min="2552" max="2552" width="11.6640625" style="10" customWidth="1"/>
    <col min="2553" max="2556" width="9.6640625" style="10" customWidth="1"/>
    <col min="2557" max="2557" width="10.88671875" style="10" customWidth="1"/>
    <col min="2558" max="2563" width="9.6640625" style="10" customWidth="1"/>
    <col min="2564" max="2567" width="9.109375" style="10"/>
    <col min="2568" max="2568" width="10.6640625" style="10" customWidth="1"/>
    <col min="2569" max="2569" width="12" style="10" customWidth="1"/>
    <col min="2570" max="2575" width="9.109375" style="10"/>
    <col min="2576" max="2576" width="11.44140625" style="10" customWidth="1"/>
    <col min="2577" max="2584" width="9.109375" style="10"/>
    <col min="2585" max="2585" width="10.5546875" style="10" customWidth="1"/>
    <col min="2586" max="2586" width="12" style="10" customWidth="1"/>
    <col min="2587" max="2587" width="9.44140625" style="10" customWidth="1"/>
    <col min="2588" max="2588" width="9.109375" style="10"/>
    <col min="2589" max="2589" width="10.88671875" style="10" customWidth="1"/>
    <col min="2590" max="2594" width="9.109375" style="10"/>
    <col min="2595" max="2595" width="9.88671875" style="10" customWidth="1"/>
    <col min="2596" max="2596" width="9.109375" style="10"/>
    <col min="2597" max="2597" width="10.109375" style="10" customWidth="1"/>
    <col min="2598" max="2807" width="9.109375" style="10"/>
    <col min="2808" max="2808" width="11.6640625" style="10" customWidth="1"/>
    <col min="2809" max="2812" width="9.6640625" style="10" customWidth="1"/>
    <col min="2813" max="2813" width="10.88671875" style="10" customWidth="1"/>
    <col min="2814" max="2819" width="9.6640625" style="10" customWidth="1"/>
    <col min="2820" max="2823" width="9.109375" style="10"/>
    <col min="2824" max="2824" width="10.6640625" style="10" customWidth="1"/>
    <col min="2825" max="2825" width="12" style="10" customWidth="1"/>
    <col min="2826" max="2831" width="9.109375" style="10"/>
    <col min="2832" max="2832" width="11.44140625" style="10" customWidth="1"/>
    <col min="2833" max="2840" width="9.109375" style="10"/>
    <col min="2841" max="2841" width="10.5546875" style="10" customWidth="1"/>
    <col min="2842" max="2842" width="12" style="10" customWidth="1"/>
    <col min="2843" max="2843" width="9.44140625" style="10" customWidth="1"/>
    <col min="2844" max="2844" width="9.109375" style="10"/>
    <col min="2845" max="2845" width="10.88671875" style="10" customWidth="1"/>
    <col min="2846" max="2850" width="9.109375" style="10"/>
    <col min="2851" max="2851" width="9.88671875" style="10" customWidth="1"/>
    <col min="2852" max="2852" width="9.109375" style="10"/>
    <col min="2853" max="2853" width="10.109375" style="10" customWidth="1"/>
    <col min="2854" max="3063" width="9.109375" style="10"/>
    <col min="3064" max="3064" width="11.6640625" style="10" customWidth="1"/>
    <col min="3065" max="3068" width="9.6640625" style="10" customWidth="1"/>
    <col min="3069" max="3069" width="10.88671875" style="10" customWidth="1"/>
    <col min="3070" max="3075" width="9.6640625" style="10" customWidth="1"/>
    <col min="3076" max="3079" width="9.109375" style="10"/>
    <col min="3080" max="3080" width="10.6640625" style="10" customWidth="1"/>
    <col min="3081" max="3081" width="12" style="10" customWidth="1"/>
    <col min="3082" max="3087" width="9.109375" style="10"/>
    <col min="3088" max="3088" width="11.44140625" style="10" customWidth="1"/>
    <col min="3089" max="3096" width="9.109375" style="10"/>
    <col min="3097" max="3097" width="10.5546875" style="10" customWidth="1"/>
    <col min="3098" max="3098" width="12" style="10" customWidth="1"/>
    <col min="3099" max="3099" width="9.44140625" style="10" customWidth="1"/>
    <col min="3100" max="3100" width="9.109375" style="10"/>
    <col min="3101" max="3101" width="10.88671875" style="10" customWidth="1"/>
    <col min="3102" max="3106" width="9.109375" style="10"/>
    <col min="3107" max="3107" width="9.88671875" style="10" customWidth="1"/>
    <col min="3108" max="3108" width="9.109375" style="10"/>
    <col min="3109" max="3109" width="10.109375" style="10" customWidth="1"/>
    <col min="3110" max="3319" width="9.109375" style="10"/>
    <col min="3320" max="3320" width="11.6640625" style="10" customWidth="1"/>
    <col min="3321" max="3324" width="9.6640625" style="10" customWidth="1"/>
    <col min="3325" max="3325" width="10.88671875" style="10" customWidth="1"/>
    <col min="3326" max="3331" width="9.6640625" style="10" customWidth="1"/>
    <col min="3332" max="3335" width="9.109375" style="10"/>
    <col min="3336" max="3336" width="10.6640625" style="10" customWidth="1"/>
    <col min="3337" max="3337" width="12" style="10" customWidth="1"/>
    <col min="3338" max="3343" width="9.109375" style="10"/>
    <col min="3344" max="3344" width="11.44140625" style="10" customWidth="1"/>
    <col min="3345" max="3352" width="9.109375" style="10"/>
    <col min="3353" max="3353" width="10.5546875" style="10" customWidth="1"/>
    <col min="3354" max="3354" width="12" style="10" customWidth="1"/>
    <col min="3355" max="3355" width="9.44140625" style="10" customWidth="1"/>
    <col min="3356" max="3356" width="9.109375" style="10"/>
    <col min="3357" max="3357" width="10.88671875" style="10" customWidth="1"/>
    <col min="3358" max="3362" width="9.109375" style="10"/>
    <col min="3363" max="3363" width="9.88671875" style="10" customWidth="1"/>
    <col min="3364" max="3364" width="9.109375" style="10"/>
    <col min="3365" max="3365" width="10.109375" style="10" customWidth="1"/>
    <col min="3366" max="3575" width="9.109375" style="10"/>
    <col min="3576" max="3576" width="11.6640625" style="10" customWidth="1"/>
    <col min="3577" max="3580" width="9.6640625" style="10" customWidth="1"/>
    <col min="3581" max="3581" width="10.88671875" style="10" customWidth="1"/>
    <col min="3582" max="3587" width="9.6640625" style="10" customWidth="1"/>
    <col min="3588" max="3591" width="9.109375" style="10"/>
    <col min="3592" max="3592" width="10.6640625" style="10" customWidth="1"/>
    <col min="3593" max="3593" width="12" style="10" customWidth="1"/>
    <col min="3594" max="3599" width="9.109375" style="10"/>
    <col min="3600" max="3600" width="11.44140625" style="10" customWidth="1"/>
    <col min="3601" max="3608" width="9.109375" style="10"/>
    <col min="3609" max="3609" width="10.5546875" style="10" customWidth="1"/>
    <col min="3610" max="3610" width="12" style="10" customWidth="1"/>
    <col min="3611" max="3611" width="9.44140625" style="10" customWidth="1"/>
    <col min="3612" max="3612" width="9.109375" style="10"/>
    <col min="3613" max="3613" width="10.88671875" style="10" customWidth="1"/>
    <col min="3614" max="3618" width="9.109375" style="10"/>
    <col min="3619" max="3619" width="9.88671875" style="10" customWidth="1"/>
    <col min="3620" max="3620" width="9.109375" style="10"/>
    <col min="3621" max="3621" width="10.109375" style="10" customWidth="1"/>
    <col min="3622" max="3831" width="9.109375" style="10"/>
    <col min="3832" max="3832" width="11.6640625" style="10" customWidth="1"/>
    <col min="3833" max="3836" width="9.6640625" style="10" customWidth="1"/>
    <col min="3837" max="3837" width="10.88671875" style="10" customWidth="1"/>
    <col min="3838" max="3843" width="9.6640625" style="10" customWidth="1"/>
    <col min="3844" max="3847" width="9.109375" style="10"/>
    <col min="3848" max="3848" width="10.6640625" style="10" customWidth="1"/>
    <col min="3849" max="3849" width="12" style="10" customWidth="1"/>
    <col min="3850" max="3855" width="9.109375" style="10"/>
    <col min="3856" max="3856" width="11.44140625" style="10" customWidth="1"/>
    <col min="3857" max="3864" width="9.109375" style="10"/>
    <col min="3865" max="3865" width="10.5546875" style="10" customWidth="1"/>
    <col min="3866" max="3866" width="12" style="10" customWidth="1"/>
    <col min="3867" max="3867" width="9.44140625" style="10" customWidth="1"/>
    <col min="3868" max="3868" width="9.109375" style="10"/>
    <col min="3869" max="3869" width="10.88671875" style="10" customWidth="1"/>
    <col min="3870" max="3874" width="9.109375" style="10"/>
    <col min="3875" max="3875" width="9.88671875" style="10" customWidth="1"/>
    <col min="3876" max="3876" width="9.109375" style="10"/>
    <col min="3877" max="3877" width="10.109375" style="10" customWidth="1"/>
    <col min="3878" max="4087" width="9.109375" style="10"/>
    <col min="4088" max="4088" width="11.6640625" style="10" customWidth="1"/>
    <col min="4089" max="4092" width="9.6640625" style="10" customWidth="1"/>
    <col min="4093" max="4093" width="10.88671875" style="10" customWidth="1"/>
    <col min="4094" max="4099" width="9.6640625" style="10" customWidth="1"/>
    <col min="4100" max="4103" width="9.109375" style="10"/>
    <col min="4104" max="4104" width="10.6640625" style="10" customWidth="1"/>
    <col min="4105" max="4105" width="12" style="10" customWidth="1"/>
    <col min="4106" max="4111" width="9.109375" style="10"/>
    <col min="4112" max="4112" width="11.44140625" style="10" customWidth="1"/>
    <col min="4113" max="4120" width="9.109375" style="10"/>
    <col min="4121" max="4121" width="10.5546875" style="10" customWidth="1"/>
    <col min="4122" max="4122" width="12" style="10" customWidth="1"/>
    <col min="4123" max="4123" width="9.44140625" style="10" customWidth="1"/>
    <col min="4124" max="4124" width="9.109375" style="10"/>
    <col min="4125" max="4125" width="10.88671875" style="10" customWidth="1"/>
    <col min="4126" max="4130" width="9.109375" style="10"/>
    <col min="4131" max="4131" width="9.88671875" style="10" customWidth="1"/>
    <col min="4132" max="4132" width="9.109375" style="10"/>
    <col min="4133" max="4133" width="10.109375" style="10" customWidth="1"/>
    <col min="4134" max="4343" width="9.109375" style="10"/>
    <col min="4344" max="4344" width="11.6640625" style="10" customWidth="1"/>
    <col min="4345" max="4348" width="9.6640625" style="10" customWidth="1"/>
    <col min="4349" max="4349" width="10.88671875" style="10" customWidth="1"/>
    <col min="4350" max="4355" width="9.6640625" style="10" customWidth="1"/>
    <col min="4356" max="4359" width="9.109375" style="10"/>
    <col min="4360" max="4360" width="10.6640625" style="10" customWidth="1"/>
    <col min="4361" max="4361" width="12" style="10" customWidth="1"/>
    <col min="4362" max="4367" width="9.109375" style="10"/>
    <col min="4368" max="4368" width="11.44140625" style="10" customWidth="1"/>
    <col min="4369" max="4376" width="9.109375" style="10"/>
    <col min="4377" max="4377" width="10.5546875" style="10" customWidth="1"/>
    <col min="4378" max="4378" width="12" style="10" customWidth="1"/>
    <col min="4379" max="4379" width="9.44140625" style="10" customWidth="1"/>
    <col min="4380" max="4380" width="9.109375" style="10"/>
    <col min="4381" max="4381" width="10.88671875" style="10" customWidth="1"/>
    <col min="4382" max="4386" width="9.109375" style="10"/>
    <col min="4387" max="4387" width="9.88671875" style="10" customWidth="1"/>
    <col min="4388" max="4388" width="9.109375" style="10"/>
    <col min="4389" max="4389" width="10.109375" style="10" customWidth="1"/>
    <col min="4390" max="4599" width="9.109375" style="10"/>
    <col min="4600" max="4600" width="11.6640625" style="10" customWidth="1"/>
    <col min="4601" max="4604" width="9.6640625" style="10" customWidth="1"/>
    <col min="4605" max="4605" width="10.88671875" style="10" customWidth="1"/>
    <col min="4606" max="4611" width="9.6640625" style="10" customWidth="1"/>
    <col min="4612" max="4615" width="9.109375" style="10"/>
    <col min="4616" max="4616" width="10.6640625" style="10" customWidth="1"/>
    <col min="4617" max="4617" width="12" style="10" customWidth="1"/>
    <col min="4618" max="4623" width="9.109375" style="10"/>
    <col min="4624" max="4624" width="11.44140625" style="10" customWidth="1"/>
    <col min="4625" max="4632" width="9.109375" style="10"/>
    <col min="4633" max="4633" width="10.5546875" style="10" customWidth="1"/>
    <col min="4634" max="4634" width="12" style="10" customWidth="1"/>
    <col min="4635" max="4635" width="9.44140625" style="10" customWidth="1"/>
    <col min="4636" max="4636" width="9.109375" style="10"/>
    <col min="4637" max="4637" width="10.88671875" style="10" customWidth="1"/>
    <col min="4638" max="4642" width="9.109375" style="10"/>
    <col min="4643" max="4643" width="9.88671875" style="10" customWidth="1"/>
    <col min="4644" max="4644" width="9.109375" style="10"/>
    <col min="4645" max="4645" width="10.109375" style="10" customWidth="1"/>
    <col min="4646" max="4855" width="9.109375" style="10"/>
    <col min="4856" max="4856" width="11.6640625" style="10" customWidth="1"/>
    <col min="4857" max="4860" width="9.6640625" style="10" customWidth="1"/>
    <col min="4861" max="4861" width="10.88671875" style="10" customWidth="1"/>
    <col min="4862" max="4867" width="9.6640625" style="10" customWidth="1"/>
    <col min="4868" max="4871" width="9.109375" style="10"/>
    <col min="4872" max="4872" width="10.6640625" style="10" customWidth="1"/>
    <col min="4873" max="4873" width="12" style="10" customWidth="1"/>
    <col min="4874" max="4879" width="9.109375" style="10"/>
    <col min="4880" max="4880" width="11.44140625" style="10" customWidth="1"/>
    <col min="4881" max="4888" width="9.109375" style="10"/>
    <col min="4889" max="4889" width="10.5546875" style="10" customWidth="1"/>
    <col min="4890" max="4890" width="12" style="10" customWidth="1"/>
    <col min="4891" max="4891" width="9.44140625" style="10" customWidth="1"/>
    <col min="4892" max="4892" width="9.109375" style="10"/>
    <col min="4893" max="4893" width="10.88671875" style="10" customWidth="1"/>
    <col min="4894" max="4898" width="9.109375" style="10"/>
    <col min="4899" max="4899" width="9.88671875" style="10" customWidth="1"/>
    <col min="4900" max="4900" width="9.109375" style="10"/>
    <col min="4901" max="4901" width="10.109375" style="10" customWidth="1"/>
    <col min="4902" max="5111" width="9.109375" style="10"/>
    <col min="5112" max="5112" width="11.6640625" style="10" customWidth="1"/>
    <col min="5113" max="5116" width="9.6640625" style="10" customWidth="1"/>
    <col min="5117" max="5117" width="10.88671875" style="10" customWidth="1"/>
    <col min="5118" max="5123" width="9.6640625" style="10" customWidth="1"/>
    <col min="5124" max="5127" width="9.109375" style="10"/>
    <col min="5128" max="5128" width="10.6640625" style="10" customWidth="1"/>
    <col min="5129" max="5129" width="12" style="10" customWidth="1"/>
    <col min="5130" max="5135" width="9.109375" style="10"/>
    <col min="5136" max="5136" width="11.44140625" style="10" customWidth="1"/>
    <col min="5137" max="5144" width="9.109375" style="10"/>
    <col min="5145" max="5145" width="10.5546875" style="10" customWidth="1"/>
    <col min="5146" max="5146" width="12" style="10" customWidth="1"/>
    <col min="5147" max="5147" width="9.44140625" style="10" customWidth="1"/>
    <col min="5148" max="5148" width="9.109375" style="10"/>
    <col min="5149" max="5149" width="10.88671875" style="10" customWidth="1"/>
    <col min="5150" max="5154" width="9.109375" style="10"/>
    <col min="5155" max="5155" width="9.88671875" style="10" customWidth="1"/>
    <col min="5156" max="5156" width="9.109375" style="10"/>
    <col min="5157" max="5157" width="10.109375" style="10" customWidth="1"/>
    <col min="5158" max="5367" width="9.109375" style="10"/>
    <col min="5368" max="5368" width="11.6640625" style="10" customWidth="1"/>
    <col min="5369" max="5372" width="9.6640625" style="10" customWidth="1"/>
    <col min="5373" max="5373" width="10.88671875" style="10" customWidth="1"/>
    <col min="5374" max="5379" width="9.6640625" style="10" customWidth="1"/>
    <col min="5380" max="5383" width="9.109375" style="10"/>
    <col min="5384" max="5384" width="10.6640625" style="10" customWidth="1"/>
    <col min="5385" max="5385" width="12" style="10" customWidth="1"/>
    <col min="5386" max="5391" width="9.109375" style="10"/>
    <col min="5392" max="5392" width="11.44140625" style="10" customWidth="1"/>
    <col min="5393" max="5400" width="9.109375" style="10"/>
    <col min="5401" max="5401" width="10.5546875" style="10" customWidth="1"/>
    <col min="5402" max="5402" width="12" style="10" customWidth="1"/>
    <col min="5403" max="5403" width="9.44140625" style="10" customWidth="1"/>
    <col min="5404" max="5404" width="9.109375" style="10"/>
    <col min="5405" max="5405" width="10.88671875" style="10" customWidth="1"/>
    <col min="5406" max="5410" width="9.109375" style="10"/>
    <col min="5411" max="5411" width="9.88671875" style="10" customWidth="1"/>
    <col min="5412" max="5412" width="9.109375" style="10"/>
    <col min="5413" max="5413" width="10.109375" style="10" customWidth="1"/>
    <col min="5414" max="5623" width="9.109375" style="10"/>
    <col min="5624" max="5624" width="11.6640625" style="10" customWidth="1"/>
    <col min="5625" max="5628" width="9.6640625" style="10" customWidth="1"/>
    <col min="5629" max="5629" width="10.88671875" style="10" customWidth="1"/>
    <col min="5630" max="5635" width="9.6640625" style="10" customWidth="1"/>
    <col min="5636" max="5639" width="9.109375" style="10"/>
    <col min="5640" max="5640" width="10.6640625" style="10" customWidth="1"/>
    <col min="5641" max="5641" width="12" style="10" customWidth="1"/>
    <col min="5642" max="5647" width="9.109375" style="10"/>
    <col min="5648" max="5648" width="11.44140625" style="10" customWidth="1"/>
    <col min="5649" max="5656" width="9.109375" style="10"/>
    <col min="5657" max="5657" width="10.5546875" style="10" customWidth="1"/>
    <col min="5658" max="5658" width="12" style="10" customWidth="1"/>
    <col min="5659" max="5659" width="9.44140625" style="10" customWidth="1"/>
    <col min="5660" max="5660" width="9.109375" style="10"/>
    <col min="5661" max="5661" width="10.88671875" style="10" customWidth="1"/>
    <col min="5662" max="5666" width="9.109375" style="10"/>
    <col min="5667" max="5667" width="9.88671875" style="10" customWidth="1"/>
    <col min="5668" max="5668" width="9.109375" style="10"/>
    <col min="5669" max="5669" width="10.109375" style="10" customWidth="1"/>
    <col min="5670" max="5879" width="9.109375" style="10"/>
    <col min="5880" max="5880" width="11.6640625" style="10" customWidth="1"/>
    <col min="5881" max="5884" width="9.6640625" style="10" customWidth="1"/>
    <col min="5885" max="5885" width="10.88671875" style="10" customWidth="1"/>
    <col min="5886" max="5891" width="9.6640625" style="10" customWidth="1"/>
    <col min="5892" max="5895" width="9.109375" style="10"/>
    <col min="5896" max="5896" width="10.6640625" style="10" customWidth="1"/>
    <col min="5897" max="5897" width="12" style="10" customWidth="1"/>
    <col min="5898" max="5903" width="9.109375" style="10"/>
    <col min="5904" max="5904" width="11.44140625" style="10" customWidth="1"/>
    <col min="5905" max="5912" width="9.109375" style="10"/>
    <col min="5913" max="5913" width="10.5546875" style="10" customWidth="1"/>
    <col min="5914" max="5914" width="12" style="10" customWidth="1"/>
    <col min="5915" max="5915" width="9.44140625" style="10" customWidth="1"/>
    <col min="5916" max="5916" width="9.109375" style="10"/>
    <col min="5917" max="5917" width="10.88671875" style="10" customWidth="1"/>
    <col min="5918" max="5922" width="9.109375" style="10"/>
    <col min="5923" max="5923" width="9.88671875" style="10" customWidth="1"/>
    <col min="5924" max="5924" width="9.109375" style="10"/>
    <col min="5925" max="5925" width="10.109375" style="10" customWidth="1"/>
    <col min="5926" max="6135" width="9.109375" style="10"/>
    <col min="6136" max="6136" width="11.6640625" style="10" customWidth="1"/>
    <col min="6137" max="6140" width="9.6640625" style="10" customWidth="1"/>
    <col min="6141" max="6141" width="10.88671875" style="10" customWidth="1"/>
    <col min="6142" max="6147" width="9.6640625" style="10" customWidth="1"/>
    <col min="6148" max="6151" width="9.109375" style="10"/>
    <col min="6152" max="6152" width="10.6640625" style="10" customWidth="1"/>
    <col min="6153" max="6153" width="12" style="10" customWidth="1"/>
    <col min="6154" max="6159" width="9.109375" style="10"/>
    <col min="6160" max="6160" width="11.44140625" style="10" customWidth="1"/>
    <col min="6161" max="6168" width="9.109375" style="10"/>
    <col min="6169" max="6169" width="10.5546875" style="10" customWidth="1"/>
    <col min="6170" max="6170" width="12" style="10" customWidth="1"/>
    <col min="6171" max="6171" width="9.44140625" style="10" customWidth="1"/>
    <col min="6172" max="6172" width="9.109375" style="10"/>
    <col min="6173" max="6173" width="10.88671875" style="10" customWidth="1"/>
    <col min="6174" max="6178" width="9.109375" style="10"/>
    <col min="6179" max="6179" width="9.88671875" style="10" customWidth="1"/>
    <col min="6180" max="6180" width="9.109375" style="10"/>
    <col min="6181" max="6181" width="10.109375" style="10" customWidth="1"/>
    <col min="6182" max="6391" width="9.109375" style="10"/>
    <col min="6392" max="6392" width="11.6640625" style="10" customWidth="1"/>
    <col min="6393" max="6396" width="9.6640625" style="10" customWidth="1"/>
    <col min="6397" max="6397" width="10.88671875" style="10" customWidth="1"/>
    <col min="6398" max="6403" width="9.6640625" style="10" customWidth="1"/>
    <col min="6404" max="6407" width="9.109375" style="10"/>
    <col min="6408" max="6408" width="10.6640625" style="10" customWidth="1"/>
    <col min="6409" max="6409" width="12" style="10" customWidth="1"/>
    <col min="6410" max="6415" width="9.109375" style="10"/>
    <col min="6416" max="6416" width="11.44140625" style="10" customWidth="1"/>
    <col min="6417" max="6424" width="9.109375" style="10"/>
    <col min="6425" max="6425" width="10.5546875" style="10" customWidth="1"/>
    <col min="6426" max="6426" width="12" style="10" customWidth="1"/>
    <col min="6427" max="6427" width="9.44140625" style="10" customWidth="1"/>
    <col min="6428" max="6428" width="9.109375" style="10"/>
    <col min="6429" max="6429" width="10.88671875" style="10" customWidth="1"/>
    <col min="6430" max="6434" width="9.109375" style="10"/>
    <col min="6435" max="6435" width="9.88671875" style="10" customWidth="1"/>
    <col min="6436" max="6436" width="9.109375" style="10"/>
    <col min="6437" max="6437" width="10.109375" style="10" customWidth="1"/>
    <col min="6438" max="6647" width="9.109375" style="10"/>
    <col min="6648" max="6648" width="11.6640625" style="10" customWidth="1"/>
    <col min="6649" max="6652" width="9.6640625" style="10" customWidth="1"/>
    <col min="6653" max="6653" width="10.88671875" style="10" customWidth="1"/>
    <col min="6654" max="6659" width="9.6640625" style="10" customWidth="1"/>
    <col min="6660" max="6663" width="9.109375" style="10"/>
    <col min="6664" max="6664" width="10.6640625" style="10" customWidth="1"/>
    <col min="6665" max="6665" width="12" style="10" customWidth="1"/>
    <col min="6666" max="6671" width="9.109375" style="10"/>
    <col min="6672" max="6672" width="11.44140625" style="10" customWidth="1"/>
    <col min="6673" max="6680" width="9.109375" style="10"/>
    <col min="6681" max="6681" width="10.5546875" style="10" customWidth="1"/>
    <col min="6682" max="6682" width="12" style="10" customWidth="1"/>
    <col min="6683" max="6683" width="9.44140625" style="10" customWidth="1"/>
    <col min="6684" max="6684" width="9.109375" style="10"/>
    <col min="6685" max="6685" width="10.88671875" style="10" customWidth="1"/>
    <col min="6686" max="6690" width="9.109375" style="10"/>
    <col min="6691" max="6691" width="9.88671875" style="10" customWidth="1"/>
    <col min="6692" max="6692" width="9.109375" style="10"/>
    <col min="6693" max="6693" width="10.109375" style="10" customWidth="1"/>
    <col min="6694" max="6903" width="9.109375" style="10"/>
    <col min="6904" max="6904" width="11.6640625" style="10" customWidth="1"/>
    <col min="6905" max="6908" width="9.6640625" style="10" customWidth="1"/>
    <col min="6909" max="6909" width="10.88671875" style="10" customWidth="1"/>
    <col min="6910" max="6915" width="9.6640625" style="10" customWidth="1"/>
    <col min="6916" max="6919" width="9.109375" style="10"/>
    <col min="6920" max="6920" width="10.6640625" style="10" customWidth="1"/>
    <col min="6921" max="6921" width="12" style="10" customWidth="1"/>
    <col min="6922" max="6927" width="9.109375" style="10"/>
    <col min="6928" max="6928" width="11.44140625" style="10" customWidth="1"/>
    <col min="6929" max="6936" width="9.109375" style="10"/>
    <col min="6937" max="6937" width="10.5546875" style="10" customWidth="1"/>
    <col min="6938" max="6938" width="12" style="10" customWidth="1"/>
    <col min="6939" max="6939" width="9.44140625" style="10" customWidth="1"/>
    <col min="6940" max="6940" width="9.109375" style="10"/>
    <col min="6941" max="6941" width="10.88671875" style="10" customWidth="1"/>
    <col min="6942" max="6946" width="9.109375" style="10"/>
    <col min="6947" max="6947" width="9.88671875" style="10" customWidth="1"/>
    <col min="6948" max="6948" width="9.109375" style="10"/>
    <col min="6949" max="6949" width="10.109375" style="10" customWidth="1"/>
    <col min="6950" max="7159" width="9.109375" style="10"/>
    <col min="7160" max="7160" width="11.6640625" style="10" customWidth="1"/>
    <col min="7161" max="7164" width="9.6640625" style="10" customWidth="1"/>
    <col min="7165" max="7165" width="10.88671875" style="10" customWidth="1"/>
    <col min="7166" max="7171" width="9.6640625" style="10" customWidth="1"/>
    <col min="7172" max="7175" width="9.109375" style="10"/>
    <col min="7176" max="7176" width="10.6640625" style="10" customWidth="1"/>
    <col min="7177" max="7177" width="12" style="10" customWidth="1"/>
    <col min="7178" max="7183" width="9.109375" style="10"/>
    <col min="7184" max="7184" width="11.44140625" style="10" customWidth="1"/>
    <col min="7185" max="7192" width="9.109375" style="10"/>
    <col min="7193" max="7193" width="10.5546875" style="10" customWidth="1"/>
    <col min="7194" max="7194" width="12" style="10" customWidth="1"/>
    <col min="7195" max="7195" width="9.44140625" style="10" customWidth="1"/>
    <col min="7196" max="7196" width="9.109375" style="10"/>
    <col min="7197" max="7197" width="10.88671875" style="10" customWidth="1"/>
    <col min="7198" max="7202" width="9.109375" style="10"/>
    <col min="7203" max="7203" width="9.88671875" style="10" customWidth="1"/>
    <col min="7204" max="7204" width="9.109375" style="10"/>
    <col min="7205" max="7205" width="10.109375" style="10" customWidth="1"/>
    <col min="7206" max="7415" width="9.109375" style="10"/>
    <col min="7416" max="7416" width="11.6640625" style="10" customWidth="1"/>
    <col min="7417" max="7420" width="9.6640625" style="10" customWidth="1"/>
    <col min="7421" max="7421" width="10.88671875" style="10" customWidth="1"/>
    <col min="7422" max="7427" width="9.6640625" style="10" customWidth="1"/>
    <col min="7428" max="7431" width="9.109375" style="10"/>
    <col min="7432" max="7432" width="10.6640625" style="10" customWidth="1"/>
    <col min="7433" max="7433" width="12" style="10" customWidth="1"/>
    <col min="7434" max="7439" width="9.109375" style="10"/>
    <col min="7440" max="7440" width="11.44140625" style="10" customWidth="1"/>
    <col min="7441" max="7448" width="9.109375" style="10"/>
    <col min="7449" max="7449" width="10.5546875" style="10" customWidth="1"/>
    <col min="7450" max="7450" width="12" style="10" customWidth="1"/>
    <col min="7451" max="7451" width="9.44140625" style="10" customWidth="1"/>
    <col min="7452" max="7452" width="9.109375" style="10"/>
    <col min="7453" max="7453" width="10.88671875" style="10" customWidth="1"/>
    <col min="7454" max="7458" width="9.109375" style="10"/>
    <col min="7459" max="7459" width="9.88671875" style="10" customWidth="1"/>
    <col min="7460" max="7460" width="9.109375" style="10"/>
    <col min="7461" max="7461" width="10.109375" style="10" customWidth="1"/>
    <col min="7462" max="7671" width="9.109375" style="10"/>
    <col min="7672" max="7672" width="11.6640625" style="10" customWidth="1"/>
    <col min="7673" max="7676" width="9.6640625" style="10" customWidth="1"/>
    <col min="7677" max="7677" width="10.88671875" style="10" customWidth="1"/>
    <col min="7678" max="7683" width="9.6640625" style="10" customWidth="1"/>
    <col min="7684" max="7687" width="9.109375" style="10"/>
    <col min="7688" max="7688" width="10.6640625" style="10" customWidth="1"/>
    <col min="7689" max="7689" width="12" style="10" customWidth="1"/>
    <col min="7690" max="7695" width="9.109375" style="10"/>
    <col min="7696" max="7696" width="11.44140625" style="10" customWidth="1"/>
    <col min="7697" max="7704" width="9.109375" style="10"/>
    <col min="7705" max="7705" width="10.5546875" style="10" customWidth="1"/>
    <col min="7706" max="7706" width="12" style="10" customWidth="1"/>
    <col min="7707" max="7707" width="9.44140625" style="10" customWidth="1"/>
    <col min="7708" max="7708" width="9.109375" style="10"/>
    <col min="7709" max="7709" width="10.88671875" style="10" customWidth="1"/>
    <col min="7710" max="7714" width="9.109375" style="10"/>
    <col min="7715" max="7715" width="9.88671875" style="10" customWidth="1"/>
    <col min="7716" max="7716" width="9.109375" style="10"/>
    <col min="7717" max="7717" width="10.109375" style="10" customWidth="1"/>
    <col min="7718" max="7927" width="9.109375" style="10"/>
    <col min="7928" max="7928" width="11.6640625" style="10" customWidth="1"/>
    <col min="7929" max="7932" width="9.6640625" style="10" customWidth="1"/>
    <col min="7933" max="7933" width="10.88671875" style="10" customWidth="1"/>
    <col min="7934" max="7939" width="9.6640625" style="10" customWidth="1"/>
    <col min="7940" max="7943" width="9.109375" style="10"/>
    <col min="7944" max="7944" width="10.6640625" style="10" customWidth="1"/>
    <col min="7945" max="7945" width="12" style="10" customWidth="1"/>
    <col min="7946" max="7951" width="9.109375" style="10"/>
    <col min="7952" max="7952" width="11.44140625" style="10" customWidth="1"/>
    <col min="7953" max="7960" width="9.109375" style="10"/>
    <col min="7961" max="7961" width="10.5546875" style="10" customWidth="1"/>
    <col min="7962" max="7962" width="12" style="10" customWidth="1"/>
    <col min="7963" max="7963" width="9.44140625" style="10" customWidth="1"/>
    <col min="7964" max="7964" width="9.109375" style="10"/>
    <col min="7965" max="7965" width="10.88671875" style="10" customWidth="1"/>
    <col min="7966" max="7970" width="9.109375" style="10"/>
    <col min="7971" max="7971" width="9.88671875" style="10" customWidth="1"/>
    <col min="7972" max="7972" width="9.109375" style="10"/>
    <col min="7973" max="7973" width="10.109375" style="10" customWidth="1"/>
    <col min="7974" max="8183" width="9.109375" style="10"/>
    <col min="8184" max="8184" width="11.6640625" style="10" customWidth="1"/>
    <col min="8185" max="8188" width="9.6640625" style="10" customWidth="1"/>
    <col min="8189" max="8189" width="10.88671875" style="10" customWidth="1"/>
    <col min="8190" max="8195" width="9.6640625" style="10" customWidth="1"/>
    <col min="8196" max="8199" width="9.109375" style="10"/>
    <col min="8200" max="8200" width="10.6640625" style="10" customWidth="1"/>
    <col min="8201" max="8201" width="12" style="10" customWidth="1"/>
    <col min="8202" max="8207" width="9.109375" style="10"/>
    <col min="8208" max="8208" width="11.44140625" style="10" customWidth="1"/>
    <col min="8209" max="8216" width="9.109375" style="10"/>
    <col min="8217" max="8217" width="10.5546875" style="10" customWidth="1"/>
    <col min="8218" max="8218" width="12" style="10" customWidth="1"/>
    <col min="8219" max="8219" width="9.44140625" style="10" customWidth="1"/>
    <col min="8220" max="8220" width="9.109375" style="10"/>
    <col min="8221" max="8221" width="10.88671875" style="10" customWidth="1"/>
    <col min="8222" max="8226" width="9.109375" style="10"/>
    <col min="8227" max="8227" width="9.88671875" style="10" customWidth="1"/>
    <col min="8228" max="8228" width="9.109375" style="10"/>
    <col min="8229" max="8229" width="10.109375" style="10" customWidth="1"/>
    <col min="8230" max="8439" width="9.109375" style="10"/>
    <col min="8440" max="8440" width="11.6640625" style="10" customWidth="1"/>
    <col min="8441" max="8444" width="9.6640625" style="10" customWidth="1"/>
    <col min="8445" max="8445" width="10.88671875" style="10" customWidth="1"/>
    <col min="8446" max="8451" width="9.6640625" style="10" customWidth="1"/>
    <col min="8452" max="8455" width="9.109375" style="10"/>
    <col min="8456" max="8456" width="10.6640625" style="10" customWidth="1"/>
    <col min="8457" max="8457" width="12" style="10" customWidth="1"/>
    <col min="8458" max="8463" width="9.109375" style="10"/>
    <col min="8464" max="8464" width="11.44140625" style="10" customWidth="1"/>
    <col min="8465" max="8472" width="9.109375" style="10"/>
    <col min="8473" max="8473" width="10.5546875" style="10" customWidth="1"/>
    <col min="8474" max="8474" width="12" style="10" customWidth="1"/>
    <col min="8475" max="8475" width="9.44140625" style="10" customWidth="1"/>
    <col min="8476" max="8476" width="9.109375" style="10"/>
    <col min="8477" max="8477" width="10.88671875" style="10" customWidth="1"/>
    <col min="8478" max="8482" width="9.109375" style="10"/>
    <col min="8483" max="8483" width="9.88671875" style="10" customWidth="1"/>
    <col min="8484" max="8484" width="9.109375" style="10"/>
    <col min="8485" max="8485" width="10.109375" style="10" customWidth="1"/>
    <col min="8486" max="8695" width="9.109375" style="10"/>
    <col min="8696" max="8696" width="11.6640625" style="10" customWidth="1"/>
    <col min="8697" max="8700" width="9.6640625" style="10" customWidth="1"/>
    <col min="8701" max="8701" width="10.88671875" style="10" customWidth="1"/>
    <col min="8702" max="8707" width="9.6640625" style="10" customWidth="1"/>
    <col min="8708" max="8711" width="9.109375" style="10"/>
    <col min="8712" max="8712" width="10.6640625" style="10" customWidth="1"/>
    <col min="8713" max="8713" width="12" style="10" customWidth="1"/>
    <col min="8714" max="8719" width="9.109375" style="10"/>
    <col min="8720" max="8720" width="11.44140625" style="10" customWidth="1"/>
    <col min="8721" max="8728" width="9.109375" style="10"/>
    <col min="8729" max="8729" width="10.5546875" style="10" customWidth="1"/>
    <col min="8730" max="8730" width="12" style="10" customWidth="1"/>
    <col min="8731" max="8731" width="9.44140625" style="10" customWidth="1"/>
    <col min="8732" max="8732" width="9.109375" style="10"/>
    <col min="8733" max="8733" width="10.88671875" style="10" customWidth="1"/>
    <col min="8734" max="8738" width="9.109375" style="10"/>
    <col min="8739" max="8739" width="9.88671875" style="10" customWidth="1"/>
    <col min="8740" max="8740" width="9.109375" style="10"/>
    <col min="8741" max="8741" width="10.109375" style="10" customWidth="1"/>
    <col min="8742" max="8951" width="9.109375" style="10"/>
    <col min="8952" max="8952" width="11.6640625" style="10" customWidth="1"/>
    <col min="8953" max="8956" width="9.6640625" style="10" customWidth="1"/>
    <col min="8957" max="8957" width="10.88671875" style="10" customWidth="1"/>
    <col min="8958" max="8963" width="9.6640625" style="10" customWidth="1"/>
    <col min="8964" max="8967" width="9.109375" style="10"/>
    <col min="8968" max="8968" width="10.6640625" style="10" customWidth="1"/>
    <col min="8969" max="8969" width="12" style="10" customWidth="1"/>
    <col min="8970" max="8975" width="9.109375" style="10"/>
    <col min="8976" max="8976" width="11.44140625" style="10" customWidth="1"/>
    <col min="8977" max="8984" width="9.109375" style="10"/>
    <col min="8985" max="8985" width="10.5546875" style="10" customWidth="1"/>
    <col min="8986" max="8986" width="12" style="10" customWidth="1"/>
    <col min="8987" max="8987" width="9.44140625" style="10" customWidth="1"/>
    <col min="8988" max="8988" width="9.109375" style="10"/>
    <col min="8989" max="8989" width="10.88671875" style="10" customWidth="1"/>
    <col min="8990" max="8994" width="9.109375" style="10"/>
    <col min="8995" max="8995" width="9.88671875" style="10" customWidth="1"/>
    <col min="8996" max="8996" width="9.109375" style="10"/>
    <col min="8997" max="8997" width="10.109375" style="10" customWidth="1"/>
    <col min="8998" max="9207" width="9.109375" style="10"/>
    <col min="9208" max="9208" width="11.6640625" style="10" customWidth="1"/>
    <col min="9209" max="9212" width="9.6640625" style="10" customWidth="1"/>
    <col min="9213" max="9213" width="10.88671875" style="10" customWidth="1"/>
    <col min="9214" max="9219" width="9.6640625" style="10" customWidth="1"/>
    <col min="9220" max="9223" width="9.109375" style="10"/>
    <col min="9224" max="9224" width="10.6640625" style="10" customWidth="1"/>
    <col min="9225" max="9225" width="12" style="10" customWidth="1"/>
    <col min="9226" max="9231" width="9.109375" style="10"/>
    <col min="9232" max="9232" width="11.44140625" style="10" customWidth="1"/>
    <col min="9233" max="9240" width="9.109375" style="10"/>
    <col min="9241" max="9241" width="10.5546875" style="10" customWidth="1"/>
    <col min="9242" max="9242" width="12" style="10" customWidth="1"/>
    <col min="9243" max="9243" width="9.44140625" style="10" customWidth="1"/>
    <col min="9244" max="9244" width="9.109375" style="10"/>
    <col min="9245" max="9245" width="10.88671875" style="10" customWidth="1"/>
    <col min="9246" max="9250" width="9.109375" style="10"/>
    <col min="9251" max="9251" width="9.88671875" style="10" customWidth="1"/>
    <col min="9252" max="9252" width="9.109375" style="10"/>
    <col min="9253" max="9253" width="10.109375" style="10" customWidth="1"/>
    <col min="9254" max="9463" width="9.109375" style="10"/>
    <col min="9464" max="9464" width="11.6640625" style="10" customWidth="1"/>
    <col min="9465" max="9468" width="9.6640625" style="10" customWidth="1"/>
    <col min="9469" max="9469" width="10.88671875" style="10" customWidth="1"/>
    <col min="9470" max="9475" width="9.6640625" style="10" customWidth="1"/>
    <col min="9476" max="9479" width="9.109375" style="10"/>
    <col min="9480" max="9480" width="10.6640625" style="10" customWidth="1"/>
    <col min="9481" max="9481" width="12" style="10" customWidth="1"/>
    <col min="9482" max="9487" width="9.109375" style="10"/>
    <col min="9488" max="9488" width="11.44140625" style="10" customWidth="1"/>
    <col min="9489" max="9496" width="9.109375" style="10"/>
    <col min="9497" max="9497" width="10.5546875" style="10" customWidth="1"/>
    <col min="9498" max="9498" width="12" style="10" customWidth="1"/>
    <col min="9499" max="9499" width="9.44140625" style="10" customWidth="1"/>
    <col min="9500" max="9500" width="9.109375" style="10"/>
    <col min="9501" max="9501" width="10.88671875" style="10" customWidth="1"/>
    <col min="9502" max="9506" width="9.109375" style="10"/>
    <col min="9507" max="9507" width="9.88671875" style="10" customWidth="1"/>
    <col min="9508" max="9508" width="9.109375" style="10"/>
    <col min="9509" max="9509" width="10.109375" style="10" customWidth="1"/>
    <col min="9510" max="9719" width="9.109375" style="10"/>
    <col min="9720" max="9720" width="11.6640625" style="10" customWidth="1"/>
    <col min="9721" max="9724" width="9.6640625" style="10" customWidth="1"/>
    <col min="9725" max="9725" width="10.88671875" style="10" customWidth="1"/>
    <col min="9726" max="9731" width="9.6640625" style="10" customWidth="1"/>
    <col min="9732" max="9735" width="9.109375" style="10"/>
    <col min="9736" max="9736" width="10.6640625" style="10" customWidth="1"/>
    <col min="9737" max="9737" width="12" style="10" customWidth="1"/>
    <col min="9738" max="9743" width="9.109375" style="10"/>
    <col min="9744" max="9744" width="11.44140625" style="10" customWidth="1"/>
    <col min="9745" max="9752" width="9.109375" style="10"/>
    <col min="9753" max="9753" width="10.5546875" style="10" customWidth="1"/>
    <col min="9754" max="9754" width="12" style="10" customWidth="1"/>
    <col min="9755" max="9755" width="9.44140625" style="10" customWidth="1"/>
    <col min="9756" max="9756" width="9.109375" style="10"/>
    <col min="9757" max="9757" width="10.88671875" style="10" customWidth="1"/>
    <col min="9758" max="9762" width="9.109375" style="10"/>
    <col min="9763" max="9763" width="9.88671875" style="10" customWidth="1"/>
    <col min="9764" max="9764" width="9.109375" style="10"/>
    <col min="9765" max="9765" width="10.109375" style="10" customWidth="1"/>
    <col min="9766" max="9975" width="9.109375" style="10"/>
    <col min="9976" max="9976" width="11.6640625" style="10" customWidth="1"/>
    <col min="9977" max="9980" width="9.6640625" style="10" customWidth="1"/>
    <col min="9981" max="9981" width="10.88671875" style="10" customWidth="1"/>
    <col min="9982" max="9987" width="9.6640625" style="10" customWidth="1"/>
    <col min="9988" max="9991" width="9.109375" style="10"/>
    <col min="9992" max="9992" width="10.6640625" style="10" customWidth="1"/>
    <col min="9993" max="9993" width="12" style="10" customWidth="1"/>
    <col min="9994" max="9999" width="9.109375" style="10"/>
    <col min="10000" max="10000" width="11.44140625" style="10" customWidth="1"/>
    <col min="10001" max="10008" width="9.109375" style="10"/>
    <col min="10009" max="10009" width="10.5546875" style="10" customWidth="1"/>
    <col min="10010" max="10010" width="12" style="10" customWidth="1"/>
    <col min="10011" max="10011" width="9.44140625" style="10" customWidth="1"/>
    <col min="10012" max="10012" width="9.109375" style="10"/>
    <col min="10013" max="10013" width="10.88671875" style="10" customWidth="1"/>
    <col min="10014" max="10018" width="9.109375" style="10"/>
    <col min="10019" max="10019" width="9.88671875" style="10" customWidth="1"/>
    <col min="10020" max="10020" width="9.109375" style="10"/>
    <col min="10021" max="10021" width="10.109375" style="10" customWidth="1"/>
    <col min="10022" max="10231" width="9.109375" style="10"/>
    <col min="10232" max="10232" width="11.6640625" style="10" customWidth="1"/>
    <col min="10233" max="10236" width="9.6640625" style="10" customWidth="1"/>
    <col min="10237" max="10237" width="10.88671875" style="10" customWidth="1"/>
    <col min="10238" max="10243" width="9.6640625" style="10" customWidth="1"/>
    <col min="10244" max="10247" width="9.109375" style="10"/>
    <col min="10248" max="10248" width="10.6640625" style="10" customWidth="1"/>
    <col min="10249" max="10249" width="12" style="10" customWidth="1"/>
    <col min="10250" max="10255" width="9.109375" style="10"/>
    <col min="10256" max="10256" width="11.44140625" style="10" customWidth="1"/>
    <col min="10257" max="10264" width="9.109375" style="10"/>
    <col min="10265" max="10265" width="10.5546875" style="10" customWidth="1"/>
    <col min="10266" max="10266" width="12" style="10" customWidth="1"/>
    <col min="10267" max="10267" width="9.44140625" style="10" customWidth="1"/>
    <col min="10268" max="10268" width="9.109375" style="10"/>
    <col min="10269" max="10269" width="10.88671875" style="10" customWidth="1"/>
    <col min="10270" max="10274" width="9.109375" style="10"/>
    <col min="10275" max="10275" width="9.88671875" style="10" customWidth="1"/>
    <col min="10276" max="10276" width="9.109375" style="10"/>
    <col min="10277" max="10277" width="10.109375" style="10" customWidth="1"/>
    <col min="10278" max="10487" width="9.109375" style="10"/>
    <col min="10488" max="10488" width="11.6640625" style="10" customWidth="1"/>
    <col min="10489" max="10492" width="9.6640625" style="10" customWidth="1"/>
    <col min="10493" max="10493" width="10.88671875" style="10" customWidth="1"/>
    <col min="10494" max="10499" width="9.6640625" style="10" customWidth="1"/>
    <col min="10500" max="10503" width="9.109375" style="10"/>
    <col min="10504" max="10504" width="10.6640625" style="10" customWidth="1"/>
    <col min="10505" max="10505" width="12" style="10" customWidth="1"/>
    <col min="10506" max="10511" width="9.109375" style="10"/>
    <col min="10512" max="10512" width="11.44140625" style="10" customWidth="1"/>
    <col min="10513" max="10520" width="9.109375" style="10"/>
    <col min="10521" max="10521" width="10.5546875" style="10" customWidth="1"/>
    <col min="10522" max="10522" width="12" style="10" customWidth="1"/>
    <col min="10523" max="10523" width="9.44140625" style="10" customWidth="1"/>
    <col min="10524" max="10524" width="9.109375" style="10"/>
    <col min="10525" max="10525" width="10.88671875" style="10" customWidth="1"/>
    <col min="10526" max="10530" width="9.109375" style="10"/>
    <col min="10531" max="10531" width="9.88671875" style="10" customWidth="1"/>
    <col min="10532" max="10532" width="9.109375" style="10"/>
    <col min="10533" max="10533" width="10.109375" style="10" customWidth="1"/>
    <col min="10534" max="10743" width="9.109375" style="10"/>
    <col min="10744" max="10744" width="11.6640625" style="10" customWidth="1"/>
    <col min="10745" max="10748" width="9.6640625" style="10" customWidth="1"/>
    <col min="10749" max="10749" width="10.88671875" style="10" customWidth="1"/>
    <col min="10750" max="10755" width="9.6640625" style="10" customWidth="1"/>
    <col min="10756" max="10759" width="9.109375" style="10"/>
    <col min="10760" max="10760" width="10.6640625" style="10" customWidth="1"/>
    <col min="10761" max="10761" width="12" style="10" customWidth="1"/>
    <col min="10762" max="10767" width="9.109375" style="10"/>
    <col min="10768" max="10768" width="11.44140625" style="10" customWidth="1"/>
    <col min="10769" max="10776" width="9.109375" style="10"/>
    <col min="10777" max="10777" width="10.5546875" style="10" customWidth="1"/>
    <col min="10778" max="10778" width="12" style="10" customWidth="1"/>
    <col min="10779" max="10779" width="9.44140625" style="10" customWidth="1"/>
    <col min="10780" max="10780" width="9.109375" style="10"/>
    <col min="10781" max="10781" width="10.88671875" style="10" customWidth="1"/>
    <col min="10782" max="10786" width="9.109375" style="10"/>
    <col min="10787" max="10787" width="9.88671875" style="10" customWidth="1"/>
    <col min="10788" max="10788" width="9.109375" style="10"/>
    <col min="10789" max="10789" width="10.109375" style="10" customWidth="1"/>
    <col min="10790" max="10999" width="9.109375" style="10"/>
    <col min="11000" max="11000" width="11.6640625" style="10" customWidth="1"/>
    <col min="11001" max="11004" width="9.6640625" style="10" customWidth="1"/>
    <col min="11005" max="11005" width="10.88671875" style="10" customWidth="1"/>
    <col min="11006" max="11011" width="9.6640625" style="10" customWidth="1"/>
    <col min="11012" max="11015" width="9.109375" style="10"/>
    <col min="11016" max="11016" width="10.6640625" style="10" customWidth="1"/>
    <col min="11017" max="11017" width="12" style="10" customWidth="1"/>
    <col min="11018" max="11023" width="9.109375" style="10"/>
    <col min="11024" max="11024" width="11.44140625" style="10" customWidth="1"/>
    <col min="11025" max="11032" width="9.109375" style="10"/>
    <col min="11033" max="11033" width="10.5546875" style="10" customWidth="1"/>
    <col min="11034" max="11034" width="12" style="10" customWidth="1"/>
    <col min="11035" max="11035" width="9.44140625" style="10" customWidth="1"/>
    <col min="11036" max="11036" width="9.109375" style="10"/>
    <col min="11037" max="11037" width="10.88671875" style="10" customWidth="1"/>
    <col min="11038" max="11042" width="9.109375" style="10"/>
    <col min="11043" max="11043" width="9.88671875" style="10" customWidth="1"/>
    <col min="11044" max="11044" width="9.109375" style="10"/>
    <col min="11045" max="11045" width="10.109375" style="10" customWidth="1"/>
    <col min="11046" max="11255" width="9.109375" style="10"/>
    <col min="11256" max="11256" width="11.6640625" style="10" customWidth="1"/>
    <col min="11257" max="11260" width="9.6640625" style="10" customWidth="1"/>
    <col min="11261" max="11261" width="10.88671875" style="10" customWidth="1"/>
    <col min="11262" max="11267" width="9.6640625" style="10" customWidth="1"/>
    <col min="11268" max="11271" width="9.109375" style="10"/>
    <col min="11272" max="11272" width="10.6640625" style="10" customWidth="1"/>
    <col min="11273" max="11273" width="12" style="10" customWidth="1"/>
    <col min="11274" max="11279" width="9.109375" style="10"/>
    <col min="11280" max="11280" width="11.44140625" style="10" customWidth="1"/>
    <col min="11281" max="11288" width="9.109375" style="10"/>
    <col min="11289" max="11289" width="10.5546875" style="10" customWidth="1"/>
    <col min="11290" max="11290" width="12" style="10" customWidth="1"/>
    <col min="11291" max="11291" width="9.44140625" style="10" customWidth="1"/>
    <col min="11292" max="11292" width="9.109375" style="10"/>
    <col min="11293" max="11293" width="10.88671875" style="10" customWidth="1"/>
    <col min="11294" max="11298" width="9.109375" style="10"/>
    <col min="11299" max="11299" width="9.88671875" style="10" customWidth="1"/>
    <col min="11300" max="11300" width="9.109375" style="10"/>
    <col min="11301" max="11301" width="10.109375" style="10" customWidth="1"/>
    <col min="11302" max="11511" width="9.109375" style="10"/>
    <col min="11512" max="11512" width="11.6640625" style="10" customWidth="1"/>
    <col min="11513" max="11516" width="9.6640625" style="10" customWidth="1"/>
    <col min="11517" max="11517" width="10.88671875" style="10" customWidth="1"/>
    <col min="11518" max="11523" width="9.6640625" style="10" customWidth="1"/>
    <col min="11524" max="11527" width="9.109375" style="10"/>
    <col min="11528" max="11528" width="10.6640625" style="10" customWidth="1"/>
    <col min="11529" max="11529" width="12" style="10" customWidth="1"/>
    <col min="11530" max="11535" width="9.109375" style="10"/>
    <col min="11536" max="11536" width="11.44140625" style="10" customWidth="1"/>
    <col min="11537" max="11544" width="9.109375" style="10"/>
    <col min="11545" max="11545" width="10.5546875" style="10" customWidth="1"/>
    <col min="11546" max="11546" width="12" style="10" customWidth="1"/>
    <col min="11547" max="11547" width="9.44140625" style="10" customWidth="1"/>
    <col min="11548" max="11548" width="9.109375" style="10"/>
    <col min="11549" max="11549" width="10.88671875" style="10" customWidth="1"/>
    <col min="11550" max="11554" width="9.109375" style="10"/>
    <col min="11555" max="11555" width="9.88671875" style="10" customWidth="1"/>
    <col min="11556" max="11556" width="9.109375" style="10"/>
    <col min="11557" max="11557" width="10.109375" style="10" customWidth="1"/>
    <col min="11558" max="11767" width="9.109375" style="10"/>
    <col min="11768" max="11768" width="11.6640625" style="10" customWidth="1"/>
    <col min="11769" max="11772" width="9.6640625" style="10" customWidth="1"/>
    <col min="11773" max="11773" width="10.88671875" style="10" customWidth="1"/>
    <col min="11774" max="11779" width="9.6640625" style="10" customWidth="1"/>
    <col min="11780" max="11783" width="9.109375" style="10"/>
    <col min="11784" max="11784" width="10.6640625" style="10" customWidth="1"/>
    <col min="11785" max="11785" width="12" style="10" customWidth="1"/>
    <col min="11786" max="11791" width="9.109375" style="10"/>
    <col min="11792" max="11792" width="11.44140625" style="10" customWidth="1"/>
    <col min="11793" max="11800" width="9.109375" style="10"/>
    <col min="11801" max="11801" width="10.5546875" style="10" customWidth="1"/>
    <col min="11802" max="11802" width="12" style="10" customWidth="1"/>
    <col min="11803" max="11803" width="9.44140625" style="10" customWidth="1"/>
    <col min="11804" max="11804" width="9.109375" style="10"/>
    <col min="11805" max="11805" width="10.88671875" style="10" customWidth="1"/>
    <col min="11806" max="11810" width="9.109375" style="10"/>
    <col min="11811" max="11811" width="9.88671875" style="10" customWidth="1"/>
    <col min="11812" max="11812" width="9.109375" style="10"/>
    <col min="11813" max="11813" width="10.109375" style="10" customWidth="1"/>
    <col min="11814" max="12023" width="9.109375" style="10"/>
    <col min="12024" max="12024" width="11.6640625" style="10" customWidth="1"/>
    <col min="12025" max="12028" width="9.6640625" style="10" customWidth="1"/>
    <col min="12029" max="12029" width="10.88671875" style="10" customWidth="1"/>
    <col min="12030" max="12035" width="9.6640625" style="10" customWidth="1"/>
    <col min="12036" max="12039" width="9.109375" style="10"/>
    <col min="12040" max="12040" width="10.6640625" style="10" customWidth="1"/>
    <col min="12041" max="12041" width="12" style="10" customWidth="1"/>
    <col min="12042" max="12047" width="9.109375" style="10"/>
    <col min="12048" max="12048" width="11.44140625" style="10" customWidth="1"/>
    <col min="12049" max="12056" width="9.109375" style="10"/>
    <col min="12057" max="12057" width="10.5546875" style="10" customWidth="1"/>
    <col min="12058" max="12058" width="12" style="10" customWidth="1"/>
    <col min="12059" max="12059" width="9.44140625" style="10" customWidth="1"/>
    <col min="12060" max="12060" width="9.109375" style="10"/>
    <col min="12061" max="12061" width="10.88671875" style="10" customWidth="1"/>
    <col min="12062" max="12066" width="9.109375" style="10"/>
    <col min="12067" max="12067" width="9.88671875" style="10" customWidth="1"/>
    <col min="12068" max="12068" width="9.109375" style="10"/>
    <col min="12069" max="12069" width="10.109375" style="10" customWidth="1"/>
    <col min="12070" max="12279" width="9.109375" style="10"/>
    <col min="12280" max="12280" width="11.6640625" style="10" customWidth="1"/>
    <col min="12281" max="12284" width="9.6640625" style="10" customWidth="1"/>
    <col min="12285" max="12285" width="10.88671875" style="10" customWidth="1"/>
    <col min="12286" max="12291" width="9.6640625" style="10" customWidth="1"/>
    <col min="12292" max="12295" width="9.109375" style="10"/>
    <col min="12296" max="12296" width="10.6640625" style="10" customWidth="1"/>
    <col min="12297" max="12297" width="12" style="10" customWidth="1"/>
    <col min="12298" max="12303" width="9.109375" style="10"/>
    <col min="12304" max="12304" width="11.44140625" style="10" customWidth="1"/>
    <col min="12305" max="12312" width="9.109375" style="10"/>
    <col min="12313" max="12313" width="10.5546875" style="10" customWidth="1"/>
    <col min="12314" max="12314" width="12" style="10" customWidth="1"/>
    <col min="12315" max="12315" width="9.44140625" style="10" customWidth="1"/>
    <col min="12316" max="12316" width="9.109375" style="10"/>
    <col min="12317" max="12317" width="10.88671875" style="10" customWidth="1"/>
    <col min="12318" max="12322" width="9.109375" style="10"/>
    <col min="12323" max="12323" width="9.88671875" style="10" customWidth="1"/>
    <col min="12324" max="12324" width="9.109375" style="10"/>
    <col min="12325" max="12325" width="10.109375" style="10" customWidth="1"/>
    <col min="12326" max="12535" width="9.109375" style="10"/>
    <col min="12536" max="12536" width="11.6640625" style="10" customWidth="1"/>
    <col min="12537" max="12540" width="9.6640625" style="10" customWidth="1"/>
    <col min="12541" max="12541" width="10.88671875" style="10" customWidth="1"/>
    <col min="12542" max="12547" width="9.6640625" style="10" customWidth="1"/>
    <col min="12548" max="12551" width="9.109375" style="10"/>
    <col min="12552" max="12552" width="10.6640625" style="10" customWidth="1"/>
    <col min="12553" max="12553" width="12" style="10" customWidth="1"/>
    <col min="12554" max="12559" width="9.109375" style="10"/>
    <col min="12560" max="12560" width="11.44140625" style="10" customWidth="1"/>
    <col min="12561" max="12568" width="9.109375" style="10"/>
    <col min="12569" max="12569" width="10.5546875" style="10" customWidth="1"/>
    <col min="12570" max="12570" width="12" style="10" customWidth="1"/>
    <col min="12571" max="12571" width="9.44140625" style="10" customWidth="1"/>
    <col min="12572" max="12572" width="9.109375" style="10"/>
    <col min="12573" max="12573" width="10.88671875" style="10" customWidth="1"/>
    <col min="12574" max="12578" width="9.109375" style="10"/>
    <col min="12579" max="12579" width="9.88671875" style="10" customWidth="1"/>
    <col min="12580" max="12580" width="9.109375" style="10"/>
    <col min="12581" max="12581" width="10.109375" style="10" customWidth="1"/>
    <col min="12582" max="12791" width="9.109375" style="10"/>
    <col min="12792" max="12792" width="11.6640625" style="10" customWidth="1"/>
    <col min="12793" max="12796" width="9.6640625" style="10" customWidth="1"/>
    <col min="12797" max="12797" width="10.88671875" style="10" customWidth="1"/>
    <col min="12798" max="12803" width="9.6640625" style="10" customWidth="1"/>
    <col min="12804" max="12807" width="9.109375" style="10"/>
    <col min="12808" max="12808" width="10.6640625" style="10" customWidth="1"/>
    <col min="12809" max="12809" width="12" style="10" customWidth="1"/>
    <col min="12810" max="12815" width="9.109375" style="10"/>
    <col min="12816" max="12816" width="11.44140625" style="10" customWidth="1"/>
    <col min="12817" max="12824" width="9.109375" style="10"/>
    <col min="12825" max="12825" width="10.5546875" style="10" customWidth="1"/>
    <col min="12826" max="12826" width="12" style="10" customWidth="1"/>
    <col min="12827" max="12827" width="9.44140625" style="10" customWidth="1"/>
    <col min="12828" max="12828" width="9.109375" style="10"/>
    <col min="12829" max="12829" width="10.88671875" style="10" customWidth="1"/>
    <col min="12830" max="12834" width="9.109375" style="10"/>
    <col min="12835" max="12835" width="9.88671875" style="10" customWidth="1"/>
    <col min="12836" max="12836" width="9.109375" style="10"/>
    <col min="12837" max="12837" width="10.109375" style="10" customWidth="1"/>
    <col min="12838" max="13047" width="9.109375" style="10"/>
    <col min="13048" max="13048" width="11.6640625" style="10" customWidth="1"/>
    <col min="13049" max="13052" width="9.6640625" style="10" customWidth="1"/>
    <col min="13053" max="13053" width="10.88671875" style="10" customWidth="1"/>
    <col min="13054" max="13059" width="9.6640625" style="10" customWidth="1"/>
    <col min="13060" max="13063" width="9.109375" style="10"/>
    <col min="13064" max="13064" width="10.6640625" style="10" customWidth="1"/>
    <col min="13065" max="13065" width="12" style="10" customWidth="1"/>
    <col min="13066" max="13071" width="9.109375" style="10"/>
    <col min="13072" max="13072" width="11.44140625" style="10" customWidth="1"/>
    <col min="13073" max="13080" width="9.109375" style="10"/>
    <col min="13081" max="13081" width="10.5546875" style="10" customWidth="1"/>
    <col min="13082" max="13082" width="12" style="10" customWidth="1"/>
    <col min="13083" max="13083" width="9.44140625" style="10" customWidth="1"/>
    <col min="13084" max="13084" width="9.109375" style="10"/>
    <col min="13085" max="13085" width="10.88671875" style="10" customWidth="1"/>
    <col min="13086" max="13090" width="9.109375" style="10"/>
    <col min="13091" max="13091" width="9.88671875" style="10" customWidth="1"/>
    <col min="13092" max="13092" width="9.109375" style="10"/>
    <col min="13093" max="13093" width="10.109375" style="10" customWidth="1"/>
    <col min="13094" max="13303" width="9.109375" style="10"/>
    <col min="13304" max="13304" width="11.6640625" style="10" customWidth="1"/>
    <col min="13305" max="13308" width="9.6640625" style="10" customWidth="1"/>
    <col min="13309" max="13309" width="10.88671875" style="10" customWidth="1"/>
    <col min="13310" max="13315" width="9.6640625" style="10" customWidth="1"/>
    <col min="13316" max="13319" width="9.109375" style="10"/>
    <col min="13320" max="13320" width="10.6640625" style="10" customWidth="1"/>
    <col min="13321" max="13321" width="12" style="10" customWidth="1"/>
    <col min="13322" max="13327" width="9.109375" style="10"/>
    <col min="13328" max="13328" width="11.44140625" style="10" customWidth="1"/>
    <col min="13329" max="13336" width="9.109375" style="10"/>
    <col min="13337" max="13337" width="10.5546875" style="10" customWidth="1"/>
    <col min="13338" max="13338" width="12" style="10" customWidth="1"/>
    <col min="13339" max="13339" width="9.44140625" style="10" customWidth="1"/>
    <col min="13340" max="13340" width="9.109375" style="10"/>
    <col min="13341" max="13341" width="10.88671875" style="10" customWidth="1"/>
    <col min="13342" max="13346" width="9.109375" style="10"/>
    <col min="13347" max="13347" width="9.88671875" style="10" customWidth="1"/>
    <col min="13348" max="13348" width="9.109375" style="10"/>
    <col min="13349" max="13349" width="10.109375" style="10" customWidth="1"/>
    <col min="13350" max="13559" width="9.109375" style="10"/>
    <col min="13560" max="13560" width="11.6640625" style="10" customWidth="1"/>
    <col min="13561" max="13564" width="9.6640625" style="10" customWidth="1"/>
    <col min="13565" max="13565" width="10.88671875" style="10" customWidth="1"/>
    <col min="13566" max="13571" width="9.6640625" style="10" customWidth="1"/>
    <col min="13572" max="13575" width="9.109375" style="10"/>
    <col min="13576" max="13576" width="10.6640625" style="10" customWidth="1"/>
    <col min="13577" max="13577" width="12" style="10" customWidth="1"/>
    <col min="13578" max="13583" width="9.109375" style="10"/>
    <col min="13584" max="13584" width="11.44140625" style="10" customWidth="1"/>
    <col min="13585" max="13592" width="9.109375" style="10"/>
    <col min="13593" max="13593" width="10.5546875" style="10" customWidth="1"/>
    <col min="13594" max="13594" width="12" style="10" customWidth="1"/>
    <col min="13595" max="13595" width="9.44140625" style="10" customWidth="1"/>
    <col min="13596" max="13596" width="9.109375" style="10"/>
    <col min="13597" max="13597" width="10.88671875" style="10" customWidth="1"/>
    <col min="13598" max="13602" width="9.109375" style="10"/>
    <col min="13603" max="13603" width="9.88671875" style="10" customWidth="1"/>
    <col min="13604" max="13604" width="9.109375" style="10"/>
    <col min="13605" max="13605" width="10.109375" style="10" customWidth="1"/>
    <col min="13606" max="13815" width="9.109375" style="10"/>
    <col min="13816" max="13816" width="11.6640625" style="10" customWidth="1"/>
    <col min="13817" max="13820" width="9.6640625" style="10" customWidth="1"/>
    <col min="13821" max="13821" width="10.88671875" style="10" customWidth="1"/>
    <col min="13822" max="13827" width="9.6640625" style="10" customWidth="1"/>
    <col min="13828" max="13831" width="9.109375" style="10"/>
    <col min="13832" max="13832" width="10.6640625" style="10" customWidth="1"/>
    <col min="13833" max="13833" width="12" style="10" customWidth="1"/>
    <col min="13834" max="13839" width="9.109375" style="10"/>
    <col min="13840" max="13840" width="11.44140625" style="10" customWidth="1"/>
    <col min="13841" max="13848" width="9.109375" style="10"/>
    <col min="13849" max="13849" width="10.5546875" style="10" customWidth="1"/>
    <col min="13850" max="13850" width="12" style="10" customWidth="1"/>
    <col min="13851" max="13851" width="9.44140625" style="10" customWidth="1"/>
    <col min="13852" max="13852" width="9.109375" style="10"/>
    <col min="13853" max="13853" width="10.88671875" style="10" customWidth="1"/>
    <col min="13854" max="13858" width="9.109375" style="10"/>
    <col min="13859" max="13859" width="9.88671875" style="10" customWidth="1"/>
    <col min="13860" max="13860" width="9.109375" style="10"/>
    <col min="13861" max="13861" width="10.109375" style="10" customWidth="1"/>
    <col min="13862" max="14071" width="9.109375" style="10"/>
    <col min="14072" max="14072" width="11.6640625" style="10" customWidth="1"/>
    <col min="14073" max="14076" width="9.6640625" style="10" customWidth="1"/>
    <col min="14077" max="14077" width="10.88671875" style="10" customWidth="1"/>
    <col min="14078" max="14083" width="9.6640625" style="10" customWidth="1"/>
    <col min="14084" max="14087" width="9.109375" style="10"/>
    <col min="14088" max="14088" width="10.6640625" style="10" customWidth="1"/>
    <col min="14089" max="14089" width="12" style="10" customWidth="1"/>
    <col min="14090" max="14095" width="9.109375" style="10"/>
    <col min="14096" max="14096" width="11.44140625" style="10" customWidth="1"/>
    <col min="14097" max="14104" width="9.109375" style="10"/>
    <col min="14105" max="14105" width="10.5546875" style="10" customWidth="1"/>
    <col min="14106" max="14106" width="12" style="10" customWidth="1"/>
    <col min="14107" max="14107" width="9.44140625" style="10" customWidth="1"/>
    <col min="14108" max="14108" width="9.109375" style="10"/>
    <col min="14109" max="14109" width="10.88671875" style="10" customWidth="1"/>
    <col min="14110" max="14114" width="9.109375" style="10"/>
    <col min="14115" max="14115" width="9.88671875" style="10" customWidth="1"/>
    <col min="14116" max="14116" width="9.109375" style="10"/>
    <col min="14117" max="14117" width="10.109375" style="10" customWidth="1"/>
    <col min="14118" max="14327" width="9.109375" style="10"/>
    <col min="14328" max="14328" width="11.6640625" style="10" customWidth="1"/>
    <col min="14329" max="14332" width="9.6640625" style="10" customWidth="1"/>
    <col min="14333" max="14333" width="10.88671875" style="10" customWidth="1"/>
    <col min="14334" max="14339" width="9.6640625" style="10" customWidth="1"/>
    <col min="14340" max="14343" width="9.109375" style="10"/>
    <col min="14344" max="14344" width="10.6640625" style="10" customWidth="1"/>
    <col min="14345" max="14345" width="12" style="10" customWidth="1"/>
    <col min="14346" max="14351" width="9.109375" style="10"/>
    <col min="14352" max="14352" width="11.44140625" style="10" customWidth="1"/>
    <col min="14353" max="14360" width="9.109375" style="10"/>
    <col min="14361" max="14361" width="10.5546875" style="10" customWidth="1"/>
    <col min="14362" max="14362" width="12" style="10" customWidth="1"/>
    <col min="14363" max="14363" width="9.44140625" style="10" customWidth="1"/>
    <col min="14364" max="14364" width="9.109375" style="10"/>
    <col min="14365" max="14365" width="10.88671875" style="10" customWidth="1"/>
    <col min="14366" max="14370" width="9.109375" style="10"/>
    <col min="14371" max="14371" width="9.88671875" style="10" customWidth="1"/>
    <col min="14372" max="14372" width="9.109375" style="10"/>
    <col min="14373" max="14373" width="10.109375" style="10" customWidth="1"/>
    <col min="14374" max="14583" width="9.109375" style="10"/>
    <col min="14584" max="14584" width="11.6640625" style="10" customWidth="1"/>
    <col min="14585" max="14588" width="9.6640625" style="10" customWidth="1"/>
    <col min="14589" max="14589" width="10.88671875" style="10" customWidth="1"/>
    <col min="14590" max="14595" width="9.6640625" style="10" customWidth="1"/>
    <col min="14596" max="14599" width="9.109375" style="10"/>
    <col min="14600" max="14600" width="10.6640625" style="10" customWidth="1"/>
    <col min="14601" max="14601" width="12" style="10" customWidth="1"/>
    <col min="14602" max="14607" width="9.109375" style="10"/>
    <col min="14608" max="14608" width="11.44140625" style="10" customWidth="1"/>
    <col min="14609" max="14616" width="9.109375" style="10"/>
    <col min="14617" max="14617" width="10.5546875" style="10" customWidth="1"/>
    <col min="14618" max="14618" width="12" style="10" customWidth="1"/>
    <col min="14619" max="14619" width="9.44140625" style="10" customWidth="1"/>
    <col min="14620" max="14620" width="9.109375" style="10"/>
    <col min="14621" max="14621" width="10.88671875" style="10" customWidth="1"/>
    <col min="14622" max="14626" width="9.109375" style="10"/>
    <col min="14627" max="14627" width="9.88671875" style="10" customWidth="1"/>
    <col min="14628" max="14628" width="9.109375" style="10"/>
    <col min="14629" max="14629" width="10.109375" style="10" customWidth="1"/>
    <col min="14630" max="14839" width="9.109375" style="10"/>
    <col min="14840" max="14840" width="11.6640625" style="10" customWidth="1"/>
    <col min="14841" max="14844" width="9.6640625" style="10" customWidth="1"/>
    <col min="14845" max="14845" width="10.88671875" style="10" customWidth="1"/>
    <col min="14846" max="14851" width="9.6640625" style="10" customWidth="1"/>
    <col min="14852" max="14855" width="9.109375" style="10"/>
    <col min="14856" max="14856" width="10.6640625" style="10" customWidth="1"/>
    <col min="14857" max="14857" width="12" style="10" customWidth="1"/>
    <col min="14858" max="14863" width="9.109375" style="10"/>
    <col min="14864" max="14864" width="11.44140625" style="10" customWidth="1"/>
    <col min="14865" max="14872" width="9.109375" style="10"/>
    <col min="14873" max="14873" width="10.5546875" style="10" customWidth="1"/>
    <col min="14874" max="14874" width="12" style="10" customWidth="1"/>
    <col min="14875" max="14875" width="9.44140625" style="10" customWidth="1"/>
    <col min="14876" max="14876" width="9.109375" style="10"/>
    <col min="14877" max="14877" width="10.88671875" style="10" customWidth="1"/>
    <col min="14878" max="14882" width="9.109375" style="10"/>
    <col min="14883" max="14883" width="9.88671875" style="10" customWidth="1"/>
    <col min="14884" max="14884" width="9.109375" style="10"/>
    <col min="14885" max="14885" width="10.109375" style="10" customWidth="1"/>
    <col min="14886" max="15095" width="9.109375" style="10"/>
    <col min="15096" max="15096" width="11.6640625" style="10" customWidth="1"/>
    <col min="15097" max="15100" width="9.6640625" style="10" customWidth="1"/>
    <col min="15101" max="15101" width="10.88671875" style="10" customWidth="1"/>
    <col min="15102" max="15107" width="9.6640625" style="10" customWidth="1"/>
    <col min="15108" max="15111" width="9.109375" style="10"/>
    <col min="15112" max="15112" width="10.6640625" style="10" customWidth="1"/>
    <col min="15113" max="15113" width="12" style="10" customWidth="1"/>
    <col min="15114" max="15119" width="9.109375" style="10"/>
    <col min="15120" max="15120" width="11.44140625" style="10" customWidth="1"/>
    <col min="15121" max="15128" width="9.109375" style="10"/>
    <col min="15129" max="15129" width="10.5546875" style="10" customWidth="1"/>
    <col min="15130" max="15130" width="12" style="10" customWidth="1"/>
    <col min="15131" max="15131" width="9.44140625" style="10" customWidth="1"/>
    <col min="15132" max="15132" width="9.109375" style="10"/>
    <col min="15133" max="15133" width="10.88671875" style="10" customWidth="1"/>
    <col min="15134" max="15138" width="9.109375" style="10"/>
    <col min="15139" max="15139" width="9.88671875" style="10" customWidth="1"/>
    <col min="15140" max="15140" width="9.109375" style="10"/>
    <col min="15141" max="15141" width="10.109375" style="10" customWidth="1"/>
    <col min="15142" max="15351" width="9.109375" style="10"/>
    <col min="15352" max="15352" width="11.6640625" style="10" customWidth="1"/>
    <col min="15353" max="15356" width="9.6640625" style="10" customWidth="1"/>
    <col min="15357" max="15357" width="10.88671875" style="10" customWidth="1"/>
    <col min="15358" max="15363" width="9.6640625" style="10" customWidth="1"/>
    <col min="15364" max="15367" width="9.109375" style="10"/>
    <col min="15368" max="15368" width="10.6640625" style="10" customWidth="1"/>
    <col min="15369" max="15369" width="12" style="10" customWidth="1"/>
    <col min="15370" max="15375" width="9.109375" style="10"/>
    <col min="15376" max="15376" width="11.44140625" style="10" customWidth="1"/>
    <col min="15377" max="15384" width="9.109375" style="10"/>
    <col min="15385" max="15385" width="10.5546875" style="10" customWidth="1"/>
    <col min="15386" max="15386" width="12" style="10" customWidth="1"/>
    <col min="15387" max="15387" width="9.44140625" style="10" customWidth="1"/>
    <col min="15388" max="15388" width="9.109375" style="10"/>
    <col min="15389" max="15389" width="10.88671875" style="10" customWidth="1"/>
    <col min="15390" max="15394" width="9.109375" style="10"/>
    <col min="15395" max="15395" width="9.88671875" style="10" customWidth="1"/>
    <col min="15396" max="15396" width="9.109375" style="10"/>
    <col min="15397" max="15397" width="10.109375" style="10" customWidth="1"/>
    <col min="15398" max="15607" width="9.109375" style="10"/>
    <col min="15608" max="15608" width="11.6640625" style="10" customWidth="1"/>
    <col min="15609" max="15612" width="9.6640625" style="10" customWidth="1"/>
    <col min="15613" max="15613" width="10.88671875" style="10" customWidth="1"/>
    <col min="15614" max="15619" width="9.6640625" style="10" customWidth="1"/>
    <col min="15620" max="15623" width="9.109375" style="10"/>
    <col min="15624" max="15624" width="10.6640625" style="10" customWidth="1"/>
    <col min="15625" max="15625" width="12" style="10" customWidth="1"/>
    <col min="15626" max="15631" width="9.109375" style="10"/>
    <col min="15632" max="15632" width="11.44140625" style="10" customWidth="1"/>
    <col min="15633" max="15640" width="9.109375" style="10"/>
    <col min="15641" max="15641" width="10.5546875" style="10" customWidth="1"/>
    <col min="15642" max="15642" width="12" style="10" customWidth="1"/>
    <col min="15643" max="15643" width="9.44140625" style="10" customWidth="1"/>
    <col min="15644" max="15644" width="9.109375" style="10"/>
    <col min="15645" max="15645" width="10.88671875" style="10" customWidth="1"/>
    <col min="15646" max="15650" width="9.109375" style="10"/>
    <col min="15651" max="15651" width="9.88671875" style="10" customWidth="1"/>
    <col min="15652" max="15652" width="9.109375" style="10"/>
    <col min="15653" max="15653" width="10.109375" style="10" customWidth="1"/>
    <col min="15654" max="15863" width="9.109375" style="10"/>
    <col min="15864" max="15864" width="11.6640625" style="10" customWidth="1"/>
    <col min="15865" max="15868" width="9.6640625" style="10" customWidth="1"/>
    <col min="15869" max="15869" width="10.88671875" style="10" customWidth="1"/>
    <col min="15870" max="15875" width="9.6640625" style="10" customWidth="1"/>
    <col min="15876" max="15879" width="9.109375" style="10"/>
    <col min="15880" max="15880" width="10.6640625" style="10" customWidth="1"/>
    <col min="15881" max="15881" width="12" style="10" customWidth="1"/>
    <col min="15882" max="15887" width="9.109375" style="10"/>
    <col min="15888" max="15888" width="11.44140625" style="10" customWidth="1"/>
    <col min="15889" max="15896" width="9.109375" style="10"/>
    <col min="15897" max="15897" width="10.5546875" style="10" customWidth="1"/>
    <col min="15898" max="15898" width="12" style="10" customWidth="1"/>
    <col min="15899" max="15899" width="9.44140625" style="10" customWidth="1"/>
    <col min="15900" max="15900" width="9.109375" style="10"/>
    <col min="15901" max="15901" width="10.88671875" style="10" customWidth="1"/>
    <col min="15902" max="15906" width="9.109375" style="10"/>
    <col min="15907" max="15907" width="9.88671875" style="10" customWidth="1"/>
    <col min="15908" max="15908" width="9.109375" style="10"/>
    <col min="15909" max="15909" width="10.109375" style="10" customWidth="1"/>
    <col min="15910" max="16119" width="9.109375" style="10"/>
    <col min="16120" max="16120" width="11.6640625" style="10" customWidth="1"/>
    <col min="16121" max="16124" width="9.6640625" style="10" customWidth="1"/>
    <col min="16125" max="16125" width="10.88671875" style="10" customWidth="1"/>
    <col min="16126" max="16131" width="9.6640625" style="10" customWidth="1"/>
    <col min="16132" max="16135" width="9.109375" style="10"/>
    <col min="16136" max="16136" width="10.6640625" style="10" customWidth="1"/>
    <col min="16137" max="16137" width="12" style="10" customWidth="1"/>
    <col min="16138" max="16143" width="9.109375" style="10"/>
    <col min="16144" max="16144" width="11.44140625" style="10" customWidth="1"/>
    <col min="16145" max="16152" width="9.109375" style="10"/>
    <col min="16153" max="16153" width="10.5546875" style="10" customWidth="1"/>
    <col min="16154" max="16154" width="12" style="10" customWidth="1"/>
    <col min="16155" max="16155" width="9.44140625" style="10" customWidth="1"/>
    <col min="16156" max="16156" width="9.109375" style="10"/>
    <col min="16157" max="16157" width="10.88671875" style="10" customWidth="1"/>
    <col min="16158" max="16162" width="9.109375" style="10"/>
    <col min="16163" max="16163" width="9.88671875" style="10" customWidth="1"/>
    <col min="16164" max="16164" width="9.109375" style="10"/>
    <col min="16165" max="16165" width="10.109375" style="10" customWidth="1"/>
    <col min="16166" max="16384" width="9.109375" style="10"/>
  </cols>
  <sheetData>
    <row r="1" spans="1:62" s="61" customForma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</row>
    <row r="2" spans="1:62" s="61" customFormat="1" ht="13.5" customHeight="1">
      <c r="A2" s="108" t="s">
        <v>169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</row>
    <row r="3" spans="1:62" s="61" customFormat="1">
      <c r="A3" s="108" t="s">
        <v>75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</row>
    <row r="4" spans="1:62" s="109" customFormat="1" ht="12"/>
    <row r="5" spans="1:62" s="67" customFormat="1">
      <c r="A5" s="65" t="s">
        <v>76</v>
      </c>
      <c r="B5" s="66" t="s">
        <v>55</v>
      </c>
      <c r="C5" s="66" t="s">
        <v>0</v>
      </c>
      <c r="D5" s="66" t="s">
        <v>51</v>
      </c>
      <c r="E5" s="66" t="s">
        <v>52</v>
      </c>
      <c r="F5" s="66" t="s">
        <v>56</v>
      </c>
      <c r="G5" s="66" t="s">
        <v>57</v>
      </c>
      <c r="H5" s="66" t="s">
        <v>58</v>
      </c>
      <c r="I5" s="66" t="s">
        <v>59</v>
      </c>
      <c r="J5" s="66" t="s">
        <v>60</v>
      </c>
      <c r="K5" s="66" t="s">
        <v>65</v>
      </c>
      <c r="L5" s="66" t="s">
        <v>66</v>
      </c>
      <c r="M5" s="66" t="s">
        <v>67</v>
      </c>
      <c r="N5" s="66" t="s">
        <v>68</v>
      </c>
      <c r="P5" s="68"/>
    </row>
    <row r="6" spans="1:62" s="67" customFormat="1">
      <c r="A6" s="33" t="s">
        <v>77</v>
      </c>
      <c r="B6" s="78">
        <f>SUM(C6:N6)</f>
        <v>434307.5</v>
      </c>
      <c r="C6" s="77">
        <f>SUM(C7,C66)</f>
        <v>47605</v>
      </c>
      <c r="D6" s="77">
        <f t="shared" ref="D6:N6" si="0">SUM(D7,D66)</f>
        <v>30850.000000000007</v>
      </c>
      <c r="E6" s="77">
        <f t="shared" si="0"/>
        <v>33398.400000000001</v>
      </c>
      <c r="F6" s="77">
        <f t="shared" si="0"/>
        <v>42442.2</v>
      </c>
      <c r="G6" s="77">
        <f t="shared" si="0"/>
        <v>38615.800000000003</v>
      </c>
      <c r="H6" s="77">
        <f t="shared" si="0"/>
        <v>32496.300000000003</v>
      </c>
      <c r="I6" s="77">
        <f t="shared" si="0"/>
        <v>37253.9</v>
      </c>
      <c r="J6" s="77">
        <f t="shared" si="0"/>
        <v>34894.9</v>
      </c>
      <c r="K6" s="77">
        <f t="shared" si="0"/>
        <v>32782.499999999993</v>
      </c>
      <c r="L6" s="77">
        <f t="shared" si="0"/>
        <v>34125.799999999996</v>
      </c>
      <c r="M6" s="77">
        <f t="shared" si="0"/>
        <v>33875.800000000003</v>
      </c>
      <c r="N6" s="78">
        <f t="shared" si="0"/>
        <v>35966.899999999994</v>
      </c>
      <c r="O6" s="69"/>
      <c r="P6" s="68"/>
    </row>
    <row r="7" spans="1:62" s="67" customFormat="1">
      <c r="A7" s="33" t="s">
        <v>54</v>
      </c>
      <c r="B7" s="78">
        <f t="shared" ref="B7:B69" si="1">SUM(C7:N7)</f>
        <v>430636.20000000007</v>
      </c>
      <c r="C7" s="77">
        <f>SUM(C8,C64)</f>
        <v>47230.3</v>
      </c>
      <c r="D7" s="77">
        <f t="shared" ref="D7:N7" si="2">SUM(D8,D64)</f>
        <v>30560.100000000006</v>
      </c>
      <c r="E7" s="77">
        <f t="shared" si="2"/>
        <v>33105</v>
      </c>
      <c r="F7" s="77">
        <f t="shared" si="2"/>
        <v>42187.6</v>
      </c>
      <c r="G7" s="77">
        <f t="shared" si="2"/>
        <v>38304.9</v>
      </c>
      <c r="H7" s="77">
        <f t="shared" si="2"/>
        <v>32046.300000000003</v>
      </c>
      <c r="I7" s="77">
        <f t="shared" si="2"/>
        <v>36985.700000000004</v>
      </c>
      <c r="J7" s="77">
        <f t="shared" si="2"/>
        <v>34568.9</v>
      </c>
      <c r="K7" s="77">
        <f t="shared" si="2"/>
        <v>32518.099999999995</v>
      </c>
      <c r="L7" s="77">
        <f t="shared" si="2"/>
        <v>33841.999999999993</v>
      </c>
      <c r="M7" s="77">
        <f t="shared" si="2"/>
        <v>33582.9</v>
      </c>
      <c r="N7" s="78">
        <f t="shared" si="2"/>
        <v>35704.399999999994</v>
      </c>
      <c r="O7" s="69"/>
      <c r="P7" s="68"/>
    </row>
    <row r="8" spans="1:62" s="67" customFormat="1">
      <c r="A8" s="33" t="s">
        <v>49</v>
      </c>
      <c r="B8" s="78">
        <f t="shared" si="1"/>
        <v>430636.20000000007</v>
      </c>
      <c r="C8" s="77">
        <v>47230.3</v>
      </c>
      <c r="D8" s="77">
        <v>30560.100000000006</v>
      </c>
      <c r="E8" s="77">
        <v>33105</v>
      </c>
      <c r="F8" s="77">
        <v>42187.6</v>
      </c>
      <c r="G8" s="77">
        <v>38304.9</v>
      </c>
      <c r="H8" s="77">
        <v>32046.300000000003</v>
      </c>
      <c r="I8" s="77">
        <v>36985.700000000004</v>
      </c>
      <c r="J8" s="77">
        <v>34568.9</v>
      </c>
      <c r="K8" s="77">
        <v>32518.099999999995</v>
      </c>
      <c r="L8" s="77">
        <v>33841.999999999993</v>
      </c>
      <c r="M8" s="77">
        <v>33582.9</v>
      </c>
      <c r="N8" s="78">
        <v>35704.399999999994</v>
      </c>
      <c r="P8" s="68"/>
    </row>
    <row r="9" spans="1:62" s="67" customFormat="1">
      <c r="A9" s="33" t="s">
        <v>78</v>
      </c>
      <c r="B9" s="78">
        <f t="shared" si="1"/>
        <v>417262.4</v>
      </c>
      <c r="C9" s="77">
        <v>46620.200000000004</v>
      </c>
      <c r="D9" s="77">
        <v>29411.300000000003</v>
      </c>
      <c r="E9" s="77">
        <v>31843.3</v>
      </c>
      <c r="F9" s="77">
        <v>41035.599999999999</v>
      </c>
      <c r="G9" s="77">
        <v>37369.4</v>
      </c>
      <c r="H9" s="77">
        <v>30946.700000000004</v>
      </c>
      <c r="I9" s="77">
        <v>35841.599999999999</v>
      </c>
      <c r="J9" s="77">
        <v>33215.1</v>
      </c>
      <c r="K9" s="77">
        <v>31589.399999999998</v>
      </c>
      <c r="L9" s="77">
        <v>32665.899999999998</v>
      </c>
      <c r="M9" s="77">
        <v>32279.800000000003</v>
      </c>
      <c r="N9" s="78">
        <v>34444.099999999991</v>
      </c>
      <c r="P9" s="68"/>
    </row>
    <row r="10" spans="1:62" s="67" customFormat="1">
      <c r="A10" s="33" t="s">
        <v>79</v>
      </c>
      <c r="B10" s="78">
        <f t="shared" si="1"/>
        <v>170561.09999999998</v>
      </c>
      <c r="C10" s="77">
        <v>23819.500000000004</v>
      </c>
      <c r="D10" s="77">
        <v>10960.300000000001</v>
      </c>
      <c r="E10" s="77">
        <v>11304.000000000002</v>
      </c>
      <c r="F10" s="77">
        <v>19385.3</v>
      </c>
      <c r="G10" s="77">
        <v>16344.2</v>
      </c>
      <c r="H10" s="77">
        <v>11941.000000000002</v>
      </c>
      <c r="I10" s="77">
        <v>15681.999999999998</v>
      </c>
      <c r="J10" s="77">
        <v>11800.5</v>
      </c>
      <c r="K10" s="77">
        <v>11384.5</v>
      </c>
      <c r="L10" s="77">
        <v>12500.800000000001</v>
      </c>
      <c r="M10" s="77">
        <v>12029.5</v>
      </c>
      <c r="N10" s="78">
        <v>13409.5</v>
      </c>
    </row>
    <row r="11" spans="1:62" s="61" customFormat="1">
      <c r="A11" s="35" t="s">
        <v>80</v>
      </c>
      <c r="B11" s="78">
        <f t="shared" si="1"/>
        <v>51425.2</v>
      </c>
      <c r="C11" s="79">
        <v>5329.8</v>
      </c>
      <c r="D11" s="79">
        <v>4292.2</v>
      </c>
      <c r="E11" s="79">
        <v>4423.8</v>
      </c>
      <c r="F11" s="79">
        <v>4560.8</v>
      </c>
      <c r="G11" s="79">
        <v>4709.8999999999996</v>
      </c>
      <c r="H11" s="79">
        <v>3870.2</v>
      </c>
      <c r="I11" s="79">
        <v>3778.7</v>
      </c>
      <c r="J11" s="79">
        <v>4431.8999999999996</v>
      </c>
      <c r="K11" s="79">
        <v>3908.7</v>
      </c>
      <c r="L11" s="79">
        <v>3687.4</v>
      </c>
      <c r="M11" s="79">
        <v>4062.7</v>
      </c>
      <c r="N11" s="74">
        <v>4369.1000000000004</v>
      </c>
    </row>
    <row r="12" spans="1:62" s="61" customFormat="1">
      <c r="A12" s="35" t="s">
        <v>81</v>
      </c>
      <c r="B12" s="78">
        <f t="shared" si="1"/>
        <v>88079.1</v>
      </c>
      <c r="C12" s="79">
        <v>15498.1</v>
      </c>
      <c r="D12" s="79">
        <v>4884.7</v>
      </c>
      <c r="E12" s="79">
        <v>5045.3</v>
      </c>
      <c r="F12" s="79">
        <v>11730.6</v>
      </c>
      <c r="G12" s="79">
        <v>8477.2000000000007</v>
      </c>
      <c r="H12" s="79">
        <v>5132.5</v>
      </c>
      <c r="I12" s="79">
        <v>9271.4</v>
      </c>
      <c r="J12" s="79">
        <v>5046.3</v>
      </c>
      <c r="K12" s="79">
        <v>5152</v>
      </c>
      <c r="L12" s="79">
        <v>6206.3</v>
      </c>
      <c r="M12" s="79">
        <v>5382.2</v>
      </c>
      <c r="N12" s="74">
        <v>6252.5</v>
      </c>
    </row>
    <row r="13" spans="1:62" s="61" customFormat="1">
      <c r="A13" s="35" t="s">
        <v>82</v>
      </c>
      <c r="B13" s="78">
        <f t="shared" si="1"/>
        <v>29238.300000000003</v>
      </c>
      <c r="C13" s="79">
        <v>2899.9</v>
      </c>
      <c r="D13" s="79">
        <v>1690.2</v>
      </c>
      <c r="E13" s="79">
        <v>1727.2</v>
      </c>
      <c r="F13" s="79">
        <v>2945.8</v>
      </c>
      <c r="G13" s="79">
        <v>2979.8</v>
      </c>
      <c r="H13" s="79">
        <v>2792.6</v>
      </c>
      <c r="I13" s="79">
        <v>2435.5</v>
      </c>
      <c r="J13" s="79">
        <v>2178.5</v>
      </c>
      <c r="K13" s="79">
        <v>2180.4</v>
      </c>
      <c r="L13" s="79">
        <v>2402.4</v>
      </c>
      <c r="M13" s="79">
        <v>2410.3000000000002</v>
      </c>
      <c r="N13" s="74">
        <v>2595.6999999999998</v>
      </c>
    </row>
    <row r="14" spans="1:62" s="61" customFormat="1">
      <c r="A14" s="35" t="s">
        <v>83</v>
      </c>
      <c r="B14" s="78">
        <f t="shared" si="1"/>
        <v>1818.5000000000002</v>
      </c>
      <c r="C14" s="79">
        <v>91.7</v>
      </c>
      <c r="D14" s="79">
        <v>93.2</v>
      </c>
      <c r="E14" s="79">
        <v>107.7</v>
      </c>
      <c r="F14" s="79">
        <v>148.1</v>
      </c>
      <c r="G14" s="79">
        <v>177.3</v>
      </c>
      <c r="H14" s="79">
        <v>145.69999999999999</v>
      </c>
      <c r="I14" s="79">
        <v>196.4</v>
      </c>
      <c r="J14" s="79">
        <v>143.80000000000001</v>
      </c>
      <c r="K14" s="79">
        <v>143.4</v>
      </c>
      <c r="L14" s="79">
        <v>204.7</v>
      </c>
      <c r="M14" s="79">
        <v>174.3</v>
      </c>
      <c r="N14" s="74">
        <v>192.2</v>
      </c>
    </row>
    <row r="15" spans="1:62" s="67" customFormat="1">
      <c r="A15" s="33" t="s">
        <v>84</v>
      </c>
      <c r="B15" s="78">
        <f t="shared" si="1"/>
        <v>25716.199999999997</v>
      </c>
      <c r="C15" s="77">
        <v>1498.8999999999999</v>
      </c>
      <c r="D15" s="77">
        <v>1566.8000000000002</v>
      </c>
      <c r="E15" s="77">
        <v>2376.8000000000002</v>
      </c>
      <c r="F15" s="77">
        <v>2753.6000000000004</v>
      </c>
      <c r="G15" s="77">
        <v>2562.1999999999998</v>
      </c>
      <c r="H15" s="77">
        <v>1891.5</v>
      </c>
      <c r="I15" s="77">
        <v>1926.3</v>
      </c>
      <c r="J15" s="77">
        <v>1989.2999999999997</v>
      </c>
      <c r="K15" s="77">
        <v>2386.6</v>
      </c>
      <c r="L15" s="77">
        <v>3218.7</v>
      </c>
      <c r="M15" s="77">
        <v>1775.1999999999998</v>
      </c>
      <c r="N15" s="78">
        <v>1770.3000000000002</v>
      </c>
    </row>
    <row r="16" spans="1:62" s="67" customFormat="1">
      <c r="A16" s="36" t="s">
        <v>85</v>
      </c>
      <c r="B16" s="78">
        <f t="shared" si="1"/>
        <v>23955.300000000003</v>
      </c>
      <c r="C16" s="77">
        <v>1401.6</v>
      </c>
      <c r="D16" s="77">
        <v>1458.9</v>
      </c>
      <c r="E16" s="77">
        <v>2233.1000000000004</v>
      </c>
      <c r="F16" s="77">
        <v>2604.6000000000004</v>
      </c>
      <c r="G16" s="77">
        <v>2402.7999999999997</v>
      </c>
      <c r="H16" s="77">
        <v>1732.2</v>
      </c>
      <c r="I16" s="77">
        <v>1787.1</v>
      </c>
      <c r="J16" s="77">
        <v>1840.1999999999998</v>
      </c>
      <c r="K16" s="77">
        <v>2195.4</v>
      </c>
      <c r="L16" s="77">
        <v>3057.7</v>
      </c>
      <c r="M16" s="77">
        <v>1640.7999999999997</v>
      </c>
      <c r="N16" s="78">
        <v>1600.9</v>
      </c>
    </row>
    <row r="17" spans="1:14" s="61" customFormat="1" ht="15" customHeight="1">
      <c r="A17" s="35" t="s">
        <v>86</v>
      </c>
      <c r="B17" s="78">
        <f t="shared" si="1"/>
        <v>2526.8000000000002</v>
      </c>
      <c r="C17" s="79">
        <v>57.4</v>
      </c>
      <c r="D17" s="79">
        <v>174.3</v>
      </c>
      <c r="E17" s="79">
        <v>821.6</v>
      </c>
      <c r="F17" s="79">
        <v>115.9</v>
      </c>
      <c r="G17" s="79">
        <v>102.9</v>
      </c>
      <c r="H17" s="79">
        <v>80.400000000000006</v>
      </c>
      <c r="I17" s="79">
        <v>80.3</v>
      </c>
      <c r="J17" s="79">
        <v>179.1</v>
      </c>
      <c r="K17" s="79">
        <v>707</v>
      </c>
      <c r="L17" s="79">
        <v>95</v>
      </c>
      <c r="M17" s="79">
        <v>57</v>
      </c>
      <c r="N17" s="74">
        <v>55.9</v>
      </c>
    </row>
    <row r="18" spans="1:14" s="61" customFormat="1">
      <c r="A18" s="35" t="s">
        <v>87</v>
      </c>
      <c r="B18" s="78">
        <f t="shared" si="1"/>
        <v>4608.5</v>
      </c>
      <c r="C18" s="79">
        <v>171.2</v>
      </c>
      <c r="D18" s="79">
        <v>81.900000000000006</v>
      </c>
      <c r="E18" s="79">
        <v>96.9</v>
      </c>
      <c r="F18" s="79">
        <v>975.5</v>
      </c>
      <c r="G18" s="79">
        <v>868.2</v>
      </c>
      <c r="H18" s="79">
        <v>153.19999999999999</v>
      </c>
      <c r="I18" s="79">
        <v>208.8</v>
      </c>
      <c r="J18" s="79">
        <v>126.9</v>
      </c>
      <c r="K18" s="79">
        <v>156.5</v>
      </c>
      <c r="L18" s="79">
        <v>1537.5</v>
      </c>
      <c r="M18" s="79">
        <v>133.69999999999999</v>
      </c>
      <c r="N18" s="74">
        <v>98.2</v>
      </c>
    </row>
    <row r="19" spans="1:14" s="61" customFormat="1">
      <c r="A19" s="35" t="s">
        <v>88</v>
      </c>
      <c r="B19" s="78">
        <f t="shared" si="1"/>
        <v>6320.4000000000005</v>
      </c>
      <c r="C19" s="79">
        <v>401.2</v>
      </c>
      <c r="D19" s="79">
        <v>445.9</v>
      </c>
      <c r="E19" s="79">
        <v>513.6</v>
      </c>
      <c r="F19" s="79">
        <v>499.5</v>
      </c>
      <c r="G19" s="79">
        <v>587.29999999999995</v>
      </c>
      <c r="H19" s="79">
        <v>561.79999999999995</v>
      </c>
      <c r="I19" s="79">
        <v>657.3</v>
      </c>
      <c r="J19" s="79">
        <v>592.9</v>
      </c>
      <c r="K19" s="79">
        <v>535.5</v>
      </c>
      <c r="L19" s="79">
        <v>558.29999999999995</v>
      </c>
      <c r="M19" s="79">
        <v>481.6</v>
      </c>
      <c r="N19" s="74">
        <v>485.5</v>
      </c>
    </row>
    <row r="20" spans="1:14" s="61" customFormat="1">
      <c r="A20" s="35" t="s">
        <v>89</v>
      </c>
      <c r="B20" s="78">
        <f t="shared" si="1"/>
        <v>1215</v>
      </c>
      <c r="C20" s="79">
        <v>113.4</v>
      </c>
      <c r="D20" s="79">
        <v>97.3</v>
      </c>
      <c r="E20" s="79">
        <v>107.1</v>
      </c>
      <c r="F20" s="79">
        <v>102.5</v>
      </c>
      <c r="G20" s="79">
        <v>105.3</v>
      </c>
      <c r="H20" s="79">
        <v>94.8</v>
      </c>
      <c r="I20" s="79">
        <v>93.4</v>
      </c>
      <c r="J20" s="79">
        <v>101.4</v>
      </c>
      <c r="K20" s="79">
        <v>88</v>
      </c>
      <c r="L20" s="79">
        <v>110</v>
      </c>
      <c r="M20" s="79">
        <v>103.4</v>
      </c>
      <c r="N20" s="74">
        <v>98.4</v>
      </c>
    </row>
    <row r="21" spans="1:14" s="61" customFormat="1">
      <c r="A21" s="35" t="s">
        <v>90</v>
      </c>
      <c r="B21" s="78">
        <f t="shared" si="1"/>
        <v>525.5</v>
      </c>
      <c r="C21" s="79">
        <v>34.1</v>
      </c>
      <c r="D21" s="79">
        <v>33.5</v>
      </c>
      <c r="E21" s="79">
        <v>46.9</v>
      </c>
      <c r="F21" s="79">
        <v>36.9</v>
      </c>
      <c r="G21" s="79">
        <v>40</v>
      </c>
      <c r="H21" s="79">
        <v>41.1</v>
      </c>
      <c r="I21" s="79">
        <v>68.599999999999994</v>
      </c>
      <c r="J21" s="79">
        <v>39.1</v>
      </c>
      <c r="K21" s="79">
        <v>39.1</v>
      </c>
      <c r="L21" s="79">
        <v>51.2</v>
      </c>
      <c r="M21" s="79">
        <v>43.9</v>
      </c>
      <c r="N21" s="74">
        <v>51.1</v>
      </c>
    </row>
    <row r="22" spans="1:14" s="61" customFormat="1" ht="14.25" customHeight="1">
      <c r="A22" s="35" t="s">
        <v>91</v>
      </c>
      <c r="B22" s="78">
        <f t="shared" si="1"/>
        <v>8139.4000000000005</v>
      </c>
      <c r="C22" s="79">
        <v>591.29999999999995</v>
      </c>
      <c r="D22" s="79">
        <v>589</v>
      </c>
      <c r="E22" s="79">
        <v>601.20000000000005</v>
      </c>
      <c r="F22" s="79">
        <v>795.9</v>
      </c>
      <c r="G22" s="79">
        <v>634.4</v>
      </c>
      <c r="H22" s="79">
        <v>768</v>
      </c>
      <c r="I22" s="79">
        <v>637.79999999999995</v>
      </c>
      <c r="J22" s="79">
        <v>769.3</v>
      </c>
      <c r="K22" s="79">
        <v>601.70000000000005</v>
      </c>
      <c r="L22" s="79">
        <v>631</v>
      </c>
      <c r="M22" s="79">
        <v>783.1</v>
      </c>
      <c r="N22" s="74">
        <v>736.7</v>
      </c>
    </row>
    <row r="23" spans="1:14" s="61" customFormat="1">
      <c r="A23" s="35" t="s">
        <v>92</v>
      </c>
      <c r="B23" s="78">
        <f t="shared" si="1"/>
        <v>619.69999999999993</v>
      </c>
      <c r="C23" s="79">
        <v>33</v>
      </c>
      <c r="D23" s="79">
        <v>37</v>
      </c>
      <c r="E23" s="79">
        <v>45.8</v>
      </c>
      <c r="F23" s="79">
        <v>78.400000000000006</v>
      </c>
      <c r="G23" s="79">
        <v>64.7</v>
      </c>
      <c r="H23" s="79">
        <v>32.9</v>
      </c>
      <c r="I23" s="79">
        <v>40.9</v>
      </c>
      <c r="J23" s="79">
        <v>31.5</v>
      </c>
      <c r="K23" s="79">
        <v>67.599999999999994</v>
      </c>
      <c r="L23" s="79">
        <v>74.7</v>
      </c>
      <c r="M23" s="79">
        <v>38.1</v>
      </c>
      <c r="N23" s="74">
        <v>75.099999999999994</v>
      </c>
    </row>
    <row r="24" spans="1:14" s="67" customFormat="1">
      <c r="A24" s="36" t="s">
        <v>93</v>
      </c>
      <c r="B24" s="78">
        <f t="shared" si="1"/>
        <v>1760.9</v>
      </c>
      <c r="C24" s="77">
        <v>97.3</v>
      </c>
      <c r="D24" s="77">
        <v>107.9</v>
      </c>
      <c r="E24" s="77">
        <v>143.69999999999999</v>
      </c>
      <c r="F24" s="77">
        <v>149</v>
      </c>
      <c r="G24" s="77">
        <v>159.4</v>
      </c>
      <c r="H24" s="77">
        <v>159.30000000000001</v>
      </c>
      <c r="I24" s="77">
        <v>139.19999999999999</v>
      </c>
      <c r="J24" s="77">
        <v>149.1</v>
      </c>
      <c r="K24" s="77">
        <v>191.2</v>
      </c>
      <c r="L24" s="77">
        <v>161</v>
      </c>
      <c r="M24" s="77">
        <v>134.4</v>
      </c>
      <c r="N24" s="78">
        <v>169.4</v>
      </c>
    </row>
    <row r="25" spans="1:14" s="67" customFormat="1">
      <c r="A25" s="33" t="s">
        <v>94</v>
      </c>
      <c r="B25" s="78">
        <f t="shared" si="1"/>
        <v>213336.9</v>
      </c>
      <c r="C25" s="77">
        <v>20616.999999999996</v>
      </c>
      <c r="D25" s="77">
        <v>16242.5</v>
      </c>
      <c r="E25" s="77">
        <v>17499.5</v>
      </c>
      <c r="F25" s="77">
        <v>18163.399999999998</v>
      </c>
      <c r="G25" s="77">
        <v>17833.400000000001</v>
      </c>
      <c r="H25" s="77">
        <v>16491.600000000002</v>
      </c>
      <c r="I25" s="77">
        <v>17548.400000000001</v>
      </c>
      <c r="J25" s="77">
        <v>18674.2</v>
      </c>
      <c r="K25" s="77">
        <v>17198.5</v>
      </c>
      <c r="L25" s="77">
        <v>16440.3</v>
      </c>
      <c r="M25" s="77">
        <v>17920</v>
      </c>
      <c r="N25" s="78">
        <v>18708.099999999999</v>
      </c>
    </row>
    <row r="26" spans="1:14" s="67" customFormat="1">
      <c r="A26" s="36" t="s">
        <v>95</v>
      </c>
      <c r="B26" s="78">
        <f t="shared" si="1"/>
        <v>106661.99999999999</v>
      </c>
      <c r="C26" s="77">
        <v>10810.3</v>
      </c>
      <c r="D26" s="77">
        <v>8324.9</v>
      </c>
      <c r="E26" s="77">
        <v>8178.3</v>
      </c>
      <c r="F26" s="77">
        <v>9442.2999999999993</v>
      </c>
      <c r="G26" s="77">
        <v>8748.7000000000007</v>
      </c>
      <c r="H26" s="77">
        <v>8559.1</v>
      </c>
      <c r="I26" s="77">
        <v>9103.6</v>
      </c>
      <c r="J26" s="77">
        <v>8857</v>
      </c>
      <c r="K26" s="77">
        <v>8857.2000000000007</v>
      </c>
      <c r="L26" s="77">
        <v>8001.3</v>
      </c>
      <c r="M26" s="77">
        <v>8380.9</v>
      </c>
      <c r="N26" s="78">
        <v>9398.4</v>
      </c>
    </row>
    <row r="27" spans="1:14" s="61" customFormat="1">
      <c r="A27" s="35" t="s">
        <v>96</v>
      </c>
      <c r="B27" s="78">
        <f t="shared" si="1"/>
        <v>106661.99999999999</v>
      </c>
      <c r="C27" s="79">
        <v>10810.3</v>
      </c>
      <c r="D27" s="79">
        <v>8324.9</v>
      </c>
      <c r="E27" s="79">
        <v>8178.3</v>
      </c>
      <c r="F27" s="79">
        <v>9442.2999999999993</v>
      </c>
      <c r="G27" s="79">
        <v>8748.7000000000007</v>
      </c>
      <c r="H27" s="79">
        <v>8559.1</v>
      </c>
      <c r="I27" s="79">
        <v>9103.6</v>
      </c>
      <c r="J27" s="79">
        <v>8857</v>
      </c>
      <c r="K27" s="79">
        <v>8857.2000000000007</v>
      </c>
      <c r="L27" s="79">
        <v>8001.3</v>
      </c>
      <c r="M27" s="79">
        <v>8380.9</v>
      </c>
      <c r="N27" s="74">
        <v>9398.4</v>
      </c>
    </row>
    <row r="28" spans="1:14" s="67" customFormat="1" ht="12" customHeight="1">
      <c r="A28" s="36" t="s">
        <v>97</v>
      </c>
      <c r="B28" s="78">
        <f t="shared" si="1"/>
        <v>92316.700000000012</v>
      </c>
      <c r="C28" s="77">
        <v>8029.3</v>
      </c>
      <c r="D28" s="77">
        <v>6733.4000000000005</v>
      </c>
      <c r="E28" s="77">
        <v>8261</v>
      </c>
      <c r="F28" s="77">
        <v>7773.3</v>
      </c>
      <c r="G28" s="77">
        <v>7981.5</v>
      </c>
      <c r="H28" s="77">
        <v>6849.3</v>
      </c>
      <c r="I28" s="77">
        <v>7432.1999999999989</v>
      </c>
      <c r="J28" s="77">
        <v>8823.5</v>
      </c>
      <c r="K28" s="77">
        <v>7457.4999999999991</v>
      </c>
      <c r="L28" s="77">
        <v>7128.9999999999991</v>
      </c>
      <c r="M28" s="77">
        <v>8134.5999999999995</v>
      </c>
      <c r="N28" s="78">
        <v>7712.1</v>
      </c>
    </row>
    <row r="29" spans="1:14" s="61" customFormat="1">
      <c r="A29" s="35" t="s">
        <v>98</v>
      </c>
      <c r="B29" s="78">
        <f t="shared" si="1"/>
        <v>36433.599999999999</v>
      </c>
      <c r="C29" s="79">
        <v>2699.4</v>
      </c>
      <c r="D29" s="79">
        <v>2584.1</v>
      </c>
      <c r="E29" s="79">
        <v>3895.1</v>
      </c>
      <c r="F29" s="79">
        <v>2814.7</v>
      </c>
      <c r="G29" s="79">
        <v>3467.7</v>
      </c>
      <c r="H29" s="79">
        <v>2519.5</v>
      </c>
      <c r="I29" s="79">
        <v>2814.5</v>
      </c>
      <c r="J29" s="79">
        <v>3682</v>
      </c>
      <c r="K29" s="79">
        <v>2725.6</v>
      </c>
      <c r="L29" s="79">
        <v>2887.2</v>
      </c>
      <c r="M29" s="79">
        <v>3293.2</v>
      </c>
      <c r="N29" s="74">
        <v>3050.6</v>
      </c>
    </row>
    <row r="30" spans="1:14" s="61" customFormat="1" ht="12" customHeight="1">
      <c r="A30" s="35" t="s">
        <v>99</v>
      </c>
      <c r="B30" s="78">
        <f t="shared" si="1"/>
        <v>20619.2</v>
      </c>
      <c r="C30" s="79">
        <v>1385.6</v>
      </c>
      <c r="D30" s="79">
        <v>1457.1</v>
      </c>
      <c r="E30" s="79">
        <v>2042</v>
      </c>
      <c r="F30" s="79">
        <v>1572.3</v>
      </c>
      <c r="G30" s="79">
        <v>1984.5</v>
      </c>
      <c r="H30" s="79">
        <v>1529.6</v>
      </c>
      <c r="I30" s="79">
        <v>1640.9</v>
      </c>
      <c r="J30" s="79">
        <v>2127.5</v>
      </c>
      <c r="K30" s="79">
        <v>1655.9</v>
      </c>
      <c r="L30" s="79">
        <v>1697.2</v>
      </c>
      <c r="M30" s="79">
        <v>1980.2</v>
      </c>
      <c r="N30" s="74">
        <v>1546.4</v>
      </c>
    </row>
    <row r="31" spans="1:14" s="61" customFormat="1">
      <c r="A31" s="35" t="s">
        <v>100</v>
      </c>
      <c r="B31" s="78">
        <f t="shared" si="1"/>
        <v>6509.5999999999995</v>
      </c>
      <c r="C31" s="79">
        <v>1074.9000000000001</v>
      </c>
      <c r="D31" s="79">
        <v>456.1</v>
      </c>
      <c r="E31" s="79">
        <v>253.2</v>
      </c>
      <c r="F31" s="79">
        <v>867.7</v>
      </c>
      <c r="G31" s="79">
        <v>323.10000000000002</v>
      </c>
      <c r="H31" s="79">
        <v>481.2</v>
      </c>
      <c r="I31" s="79">
        <v>523.5</v>
      </c>
      <c r="J31" s="79">
        <v>519.70000000000005</v>
      </c>
      <c r="K31" s="79">
        <v>507.9</v>
      </c>
      <c r="L31" s="79">
        <v>409.9</v>
      </c>
      <c r="M31" s="79">
        <v>419.3</v>
      </c>
      <c r="N31" s="74">
        <v>673.1</v>
      </c>
    </row>
    <row r="32" spans="1:14" s="61" customFormat="1">
      <c r="A32" s="35" t="s">
        <v>101</v>
      </c>
      <c r="B32" s="78">
        <f t="shared" si="1"/>
        <v>15132.200000000003</v>
      </c>
      <c r="C32" s="79">
        <v>1673.9</v>
      </c>
      <c r="D32" s="79">
        <v>1177.4000000000001</v>
      </c>
      <c r="E32" s="79">
        <v>1026.8</v>
      </c>
      <c r="F32" s="79">
        <v>1344</v>
      </c>
      <c r="G32" s="79">
        <v>1082.5</v>
      </c>
      <c r="H32" s="79">
        <v>1169.5999999999999</v>
      </c>
      <c r="I32" s="79">
        <v>1323.4</v>
      </c>
      <c r="J32" s="79">
        <v>1343.7</v>
      </c>
      <c r="K32" s="79">
        <v>1350.2</v>
      </c>
      <c r="L32" s="79">
        <v>1075.2</v>
      </c>
      <c r="M32" s="79">
        <v>1246.7</v>
      </c>
      <c r="N32" s="74">
        <v>1318.8</v>
      </c>
    </row>
    <row r="33" spans="1:14" s="61" customFormat="1">
      <c r="A33" s="35" t="s">
        <v>102</v>
      </c>
      <c r="B33" s="78">
        <f t="shared" si="1"/>
        <v>444.6</v>
      </c>
      <c r="C33" s="79">
        <v>49.5</v>
      </c>
      <c r="D33" s="79">
        <v>21.1</v>
      </c>
      <c r="E33" s="79">
        <v>41.9</v>
      </c>
      <c r="F33" s="79">
        <v>15.5</v>
      </c>
      <c r="G33" s="79">
        <v>30.3</v>
      </c>
      <c r="H33" s="79">
        <v>34.299999999999997</v>
      </c>
      <c r="I33" s="79">
        <v>38.4</v>
      </c>
      <c r="J33" s="79">
        <v>29</v>
      </c>
      <c r="K33" s="79">
        <v>30.8</v>
      </c>
      <c r="L33" s="79">
        <v>30.3</v>
      </c>
      <c r="M33" s="79">
        <v>62.8</v>
      </c>
      <c r="N33" s="74">
        <v>60.7</v>
      </c>
    </row>
    <row r="34" spans="1:14" s="61" customFormat="1">
      <c r="A34" s="35" t="s">
        <v>103</v>
      </c>
      <c r="B34" s="78">
        <f t="shared" si="1"/>
        <v>7145.4999999999991</v>
      </c>
      <c r="C34" s="79">
        <v>597.29999999999995</v>
      </c>
      <c r="D34" s="79">
        <v>564.4</v>
      </c>
      <c r="E34" s="79">
        <v>564.1</v>
      </c>
      <c r="F34" s="79">
        <v>605.5</v>
      </c>
      <c r="G34" s="79">
        <v>583.9</v>
      </c>
      <c r="H34" s="79">
        <v>594.70000000000005</v>
      </c>
      <c r="I34" s="79">
        <v>578</v>
      </c>
      <c r="J34" s="79">
        <v>608.9</v>
      </c>
      <c r="K34" s="79">
        <v>679.5</v>
      </c>
      <c r="L34" s="79">
        <v>585.79999999999995</v>
      </c>
      <c r="M34" s="79">
        <v>590.70000000000005</v>
      </c>
      <c r="N34" s="74">
        <v>592.70000000000005</v>
      </c>
    </row>
    <row r="35" spans="1:14" s="61" customFormat="1">
      <c r="A35" s="35" t="s">
        <v>104</v>
      </c>
      <c r="B35" s="78">
        <f t="shared" si="1"/>
        <v>5975.5</v>
      </c>
      <c r="C35" s="79">
        <v>510.6</v>
      </c>
      <c r="D35" s="79">
        <v>472.5</v>
      </c>
      <c r="E35" s="79">
        <v>436</v>
      </c>
      <c r="F35" s="79">
        <v>553.5</v>
      </c>
      <c r="G35" s="79">
        <v>504.3</v>
      </c>
      <c r="H35" s="79">
        <v>518.1</v>
      </c>
      <c r="I35" s="79">
        <v>512.79999999999995</v>
      </c>
      <c r="J35" s="79">
        <v>511.2</v>
      </c>
      <c r="K35" s="79">
        <v>503.7</v>
      </c>
      <c r="L35" s="79">
        <v>442.7</v>
      </c>
      <c r="M35" s="79">
        <v>541.5</v>
      </c>
      <c r="N35" s="74">
        <v>468.6</v>
      </c>
    </row>
    <row r="36" spans="1:14" s="61" customFormat="1" ht="14.25" customHeight="1">
      <c r="A36" s="35" t="s">
        <v>92</v>
      </c>
      <c r="B36" s="78">
        <f t="shared" si="1"/>
        <v>56.500000000000014</v>
      </c>
      <c r="C36" s="79">
        <v>38.1</v>
      </c>
      <c r="D36" s="79">
        <v>0.7</v>
      </c>
      <c r="E36" s="79">
        <v>1.9</v>
      </c>
      <c r="F36" s="79">
        <v>0.1</v>
      </c>
      <c r="G36" s="79">
        <v>5.2</v>
      </c>
      <c r="H36" s="79">
        <v>2.2999999999999998</v>
      </c>
      <c r="I36" s="79">
        <v>0.7</v>
      </c>
      <c r="J36" s="79">
        <v>1.5</v>
      </c>
      <c r="K36" s="79">
        <v>3.9</v>
      </c>
      <c r="L36" s="79">
        <v>0.7</v>
      </c>
      <c r="M36" s="79">
        <v>0.2</v>
      </c>
      <c r="N36" s="74">
        <v>1.2</v>
      </c>
    </row>
    <row r="37" spans="1:14" s="67" customFormat="1">
      <c r="A37" s="36" t="s">
        <v>105</v>
      </c>
      <c r="B37" s="78">
        <f t="shared" si="1"/>
        <v>13238.5</v>
      </c>
      <c r="C37" s="77">
        <v>1719.3000000000002</v>
      </c>
      <c r="D37" s="77">
        <v>1124.2</v>
      </c>
      <c r="E37" s="77">
        <v>990.19999999999993</v>
      </c>
      <c r="F37" s="77">
        <v>860.80000000000007</v>
      </c>
      <c r="G37" s="77">
        <v>994.4</v>
      </c>
      <c r="H37" s="77">
        <v>998.00000000000011</v>
      </c>
      <c r="I37" s="77">
        <v>904.2</v>
      </c>
      <c r="J37" s="77">
        <v>901.7</v>
      </c>
      <c r="K37" s="77">
        <v>735.60000000000014</v>
      </c>
      <c r="L37" s="77">
        <v>1196.7</v>
      </c>
      <c r="M37" s="77">
        <v>1309.1000000000004</v>
      </c>
      <c r="N37" s="78">
        <v>1504.3</v>
      </c>
    </row>
    <row r="38" spans="1:14" s="61" customFormat="1">
      <c r="A38" s="35" t="s">
        <v>106</v>
      </c>
      <c r="B38" s="78">
        <f t="shared" si="1"/>
        <v>9667.2000000000007</v>
      </c>
      <c r="C38" s="79">
        <v>921.6</v>
      </c>
      <c r="D38" s="79">
        <v>765.4</v>
      </c>
      <c r="E38" s="79">
        <v>836.3</v>
      </c>
      <c r="F38" s="79">
        <v>725.2</v>
      </c>
      <c r="G38" s="79">
        <v>846.4</v>
      </c>
      <c r="H38" s="79">
        <v>856.2</v>
      </c>
      <c r="I38" s="79">
        <v>763.5</v>
      </c>
      <c r="J38" s="79">
        <v>757.5</v>
      </c>
      <c r="K38" s="79">
        <v>604.70000000000005</v>
      </c>
      <c r="L38" s="79">
        <v>904.3</v>
      </c>
      <c r="M38" s="79">
        <v>871.7</v>
      </c>
      <c r="N38" s="74">
        <v>814.4</v>
      </c>
    </row>
    <row r="39" spans="1:14" s="61" customFormat="1">
      <c r="A39" s="35" t="s">
        <v>107</v>
      </c>
      <c r="B39" s="78">
        <f t="shared" si="1"/>
        <v>2309.5</v>
      </c>
      <c r="C39" s="79">
        <v>694.6</v>
      </c>
      <c r="D39" s="79">
        <v>254</v>
      </c>
      <c r="E39" s="79">
        <v>47.2</v>
      </c>
      <c r="F39" s="79">
        <v>36</v>
      </c>
      <c r="G39" s="79">
        <v>39.5</v>
      </c>
      <c r="H39" s="79">
        <v>37.200000000000003</v>
      </c>
      <c r="I39" s="79">
        <v>35.799999999999997</v>
      </c>
      <c r="J39" s="79">
        <v>34.5</v>
      </c>
      <c r="K39" s="79">
        <v>26.2</v>
      </c>
      <c r="L39" s="79">
        <v>183.8</v>
      </c>
      <c r="M39" s="79">
        <v>335.1</v>
      </c>
      <c r="N39" s="74">
        <v>585.6</v>
      </c>
    </row>
    <row r="40" spans="1:14" s="61" customFormat="1">
      <c r="A40" s="35" t="s">
        <v>108</v>
      </c>
      <c r="B40" s="78">
        <f t="shared" si="1"/>
        <v>988.30000000000007</v>
      </c>
      <c r="C40" s="79">
        <v>80.7</v>
      </c>
      <c r="D40" s="79">
        <v>82.6</v>
      </c>
      <c r="E40" s="79">
        <v>83.3</v>
      </c>
      <c r="F40" s="79">
        <v>77.5</v>
      </c>
      <c r="G40" s="79">
        <v>85.1</v>
      </c>
      <c r="H40" s="79">
        <v>82.2</v>
      </c>
      <c r="I40" s="79">
        <v>82.2</v>
      </c>
      <c r="J40" s="79">
        <v>87.2</v>
      </c>
      <c r="K40" s="79">
        <v>81</v>
      </c>
      <c r="L40" s="79">
        <v>85.9</v>
      </c>
      <c r="M40" s="79">
        <v>79.400000000000006</v>
      </c>
      <c r="N40" s="74">
        <v>81.2</v>
      </c>
    </row>
    <row r="41" spans="1:14" s="61" customFormat="1">
      <c r="A41" s="35" t="s">
        <v>109</v>
      </c>
      <c r="B41" s="78">
        <f t="shared" si="1"/>
        <v>273.5</v>
      </c>
      <c r="C41" s="79">
        <v>22.4</v>
      </c>
      <c r="D41" s="79">
        <v>22.2</v>
      </c>
      <c r="E41" s="79">
        <v>23.4</v>
      </c>
      <c r="F41" s="79">
        <v>22.1</v>
      </c>
      <c r="G41" s="79">
        <v>23.4</v>
      </c>
      <c r="H41" s="79">
        <v>22.4</v>
      </c>
      <c r="I41" s="79">
        <v>22.7</v>
      </c>
      <c r="J41" s="79">
        <v>22.5</v>
      </c>
      <c r="K41" s="79">
        <v>23.7</v>
      </c>
      <c r="L41" s="79">
        <v>22.7</v>
      </c>
      <c r="M41" s="79">
        <v>22.9</v>
      </c>
      <c r="N41" s="74">
        <v>23.1</v>
      </c>
    </row>
    <row r="42" spans="1:14" s="67" customFormat="1">
      <c r="A42" s="36" t="s">
        <v>110</v>
      </c>
      <c r="B42" s="78">
        <f t="shared" si="1"/>
        <v>1119.7</v>
      </c>
      <c r="C42" s="77">
        <v>58.1</v>
      </c>
      <c r="D42" s="77">
        <v>60</v>
      </c>
      <c r="E42" s="77">
        <v>70</v>
      </c>
      <c r="F42" s="77">
        <v>87</v>
      </c>
      <c r="G42" s="77">
        <v>108.8</v>
      </c>
      <c r="H42" s="77">
        <v>85.2</v>
      </c>
      <c r="I42" s="77">
        <v>108.4</v>
      </c>
      <c r="J42" s="77">
        <v>92</v>
      </c>
      <c r="K42" s="77">
        <v>148.19999999999999</v>
      </c>
      <c r="L42" s="77">
        <v>113.3</v>
      </c>
      <c r="M42" s="77">
        <v>95.4</v>
      </c>
      <c r="N42" s="78">
        <v>93.3</v>
      </c>
    </row>
    <row r="43" spans="1:14" s="67" customFormat="1">
      <c r="A43" s="33" t="s">
        <v>111</v>
      </c>
      <c r="B43" s="78">
        <f t="shared" si="1"/>
        <v>6936.2000000000007</v>
      </c>
      <c r="C43" s="77">
        <v>616</v>
      </c>
      <c r="D43" s="77">
        <v>586.4</v>
      </c>
      <c r="E43" s="77">
        <v>601.1</v>
      </c>
      <c r="F43" s="77">
        <v>678.7</v>
      </c>
      <c r="G43" s="77">
        <v>568.79999999999995</v>
      </c>
      <c r="H43" s="77">
        <v>561</v>
      </c>
      <c r="I43" s="77">
        <v>626.40000000000009</v>
      </c>
      <c r="J43" s="77">
        <v>694.1</v>
      </c>
      <c r="K43" s="77">
        <v>573.6</v>
      </c>
      <c r="L43" s="77">
        <v>441.8</v>
      </c>
      <c r="M43" s="77">
        <v>489.2</v>
      </c>
      <c r="N43" s="78">
        <v>499.1</v>
      </c>
    </row>
    <row r="44" spans="1:14" s="61" customFormat="1">
      <c r="A44" s="35" t="s">
        <v>112</v>
      </c>
      <c r="B44" s="78">
        <f t="shared" si="1"/>
        <v>6932.8</v>
      </c>
      <c r="C44" s="79">
        <v>615.6</v>
      </c>
      <c r="D44" s="79">
        <v>586</v>
      </c>
      <c r="E44" s="79">
        <v>601</v>
      </c>
      <c r="F44" s="79">
        <v>678.6</v>
      </c>
      <c r="G44" s="79">
        <v>568.29999999999995</v>
      </c>
      <c r="H44" s="79">
        <v>560.79999999999995</v>
      </c>
      <c r="I44" s="79">
        <v>626.20000000000005</v>
      </c>
      <c r="J44" s="79">
        <v>694</v>
      </c>
      <c r="K44" s="79">
        <v>573.1</v>
      </c>
      <c r="L44" s="79">
        <v>441.2</v>
      </c>
      <c r="M44" s="79">
        <v>489</v>
      </c>
      <c r="N44" s="74">
        <v>499</v>
      </c>
    </row>
    <row r="45" spans="1:14" s="61" customFormat="1">
      <c r="A45" s="35" t="s">
        <v>10</v>
      </c>
      <c r="B45" s="78">
        <f t="shared" si="1"/>
        <v>3.4000000000000004</v>
      </c>
      <c r="C45" s="79">
        <v>0.4</v>
      </c>
      <c r="D45" s="79">
        <v>0.4</v>
      </c>
      <c r="E45" s="79">
        <v>0.1</v>
      </c>
      <c r="F45" s="79">
        <v>0.1</v>
      </c>
      <c r="G45" s="79">
        <v>0.5</v>
      </c>
      <c r="H45" s="79">
        <v>0.2</v>
      </c>
      <c r="I45" s="79">
        <v>0.2</v>
      </c>
      <c r="J45" s="79">
        <v>0.1</v>
      </c>
      <c r="K45" s="79">
        <v>0.5</v>
      </c>
      <c r="L45" s="79">
        <v>0.6</v>
      </c>
      <c r="M45" s="79">
        <v>0.2</v>
      </c>
      <c r="N45" s="74">
        <v>0.1</v>
      </c>
    </row>
    <row r="46" spans="1:14" s="67" customFormat="1" ht="13.5" customHeight="1">
      <c r="A46" s="33" t="s">
        <v>113</v>
      </c>
      <c r="B46" s="78">
        <f t="shared" si="1"/>
        <v>710.8</v>
      </c>
      <c r="C46" s="77">
        <v>68.8</v>
      </c>
      <c r="D46" s="77">
        <v>55.2</v>
      </c>
      <c r="E46" s="77">
        <v>61.8</v>
      </c>
      <c r="F46" s="77">
        <v>54.6</v>
      </c>
      <c r="G46" s="77">
        <v>60.7</v>
      </c>
      <c r="H46" s="77">
        <v>61.5</v>
      </c>
      <c r="I46" s="77">
        <v>58.4</v>
      </c>
      <c r="J46" s="77">
        <v>56.9</v>
      </c>
      <c r="K46" s="77">
        <v>46</v>
      </c>
      <c r="L46" s="77">
        <v>64</v>
      </c>
      <c r="M46" s="77">
        <v>65.900000000000006</v>
      </c>
      <c r="N46" s="78">
        <v>57</v>
      </c>
    </row>
    <row r="47" spans="1:14" s="67" customFormat="1">
      <c r="A47" s="33" t="s">
        <v>114</v>
      </c>
      <c r="B47" s="78">
        <f t="shared" si="1"/>
        <v>1.2000000000000002</v>
      </c>
      <c r="C47" s="77">
        <v>0</v>
      </c>
      <c r="D47" s="77">
        <v>0.1</v>
      </c>
      <c r="E47" s="77">
        <v>0.1</v>
      </c>
      <c r="F47" s="77">
        <v>0</v>
      </c>
      <c r="G47" s="77">
        <v>0.1</v>
      </c>
      <c r="H47" s="77">
        <v>0.1</v>
      </c>
      <c r="I47" s="77">
        <v>0.1</v>
      </c>
      <c r="J47" s="77">
        <v>0.1</v>
      </c>
      <c r="K47" s="77">
        <v>0.2</v>
      </c>
      <c r="L47" s="77">
        <v>0.3</v>
      </c>
      <c r="M47" s="77">
        <v>0</v>
      </c>
      <c r="N47" s="78">
        <v>0.1</v>
      </c>
    </row>
    <row r="48" spans="1:14" s="67" customFormat="1">
      <c r="A48" s="33" t="s">
        <v>115</v>
      </c>
      <c r="B48" s="78">
        <f t="shared" si="1"/>
        <v>2711.4</v>
      </c>
      <c r="C48" s="77">
        <v>190.39999999999998</v>
      </c>
      <c r="D48" s="77">
        <v>174.9</v>
      </c>
      <c r="E48" s="77">
        <v>255.1</v>
      </c>
      <c r="F48" s="77">
        <v>174.89999999999998</v>
      </c>
      <c r="G48" s="77">
        <v>127.8</v>
      </c>
      <c r="H48" s="77">
        <v>201.29999999999998</v>
      </c>
      <c r="I48" s="77">
        <v>208.3</v>
      </c>
      <c r="J48" s="77">
        <v>337.4</v>
      </c>
      <c r="K48" s="77">
        <v>252.6</v>
      </c>
      <c r="L48" s="77">
        <v>243.90000000000003</v>
      </c>
      <c r="M48" s="77">
        <v>275.90000000000003</v>
      </c>
      <c r="N48" s="78">
        <v>268.90000000000009</v>
      </c>
    </row>
    <row r="49" spans="1:14" s="67" customFormat="1">
      <c r="A49" s="36" t="s">
        <v>116</v>
      </c>
      <c r="B49" s="78">
        <f t="shared" si="1"/>
        <v>2</v>
      </c>
      <c r="C49" s="77">
        <v>0.1</v>
      </c>
      <c r="D49" s="77">
        <v>0.1</v>
      </c>
      <c r="E49" s="77">
        <v>0.4</v>
      </c>
      <c r="F49" s="77">
        <v>0.1</v>
      </c>
      <c r="G49" s="77">
        <v>0</v>
      </c>
      <c r="H49" s="77">
        <v>0.1</v>
      </c>
      <c r="I49" s="77">
        <v>0</v>
      </c>
      <c r="J49" s="77">
        <v>0</v>
      </c>
      <c r="K49" s="77">
        <v>0.7</v>
      </c>
      <c r="L49" s="77">
        <v>0.3</v>
      </c>
      <c r="M49" s="77">
        <v>0.1</v>
      </c>
      <c r="N49" s="78">
        <v>0.1</v>
      </c>
    </row>
    <row r="50" spans="1:14" s="61" customFormat="1">
      <c r="A50" s="35" t="s">
        <v>117</v>
      </c>
      <c r="B50" s="78">
        <f t="shared" si="1"/>
        <v>2</v>
      </c>
      <c r="C50" s="79">
        <v>0.1</v>
      </c>
      <c r="D50" s="79">
        <v>0.1</v>
      </c>
      <c r="E50" s="79">
        <v>0.4</v>
      </c>
      <c r="F50" s="79">
        <v>0.1</v>
      </c>
      <c r="G50" s="79">
        <v>0</v>
      </c>
      <c r="H50" s="79">
        <v>0.1</v>
      </c>
      <c r="I50" s="79">
        <v>0</v>
      </c>
      <c r="J50" s="79">
        <v>0</v>
      </c>
      <c r="K50" s="79">
        <v>0.7</v>
      </c>
      <c r="L50" s="79">
        <v>0.3</v>
      </c>
      <c r="M50" s="79">
        <v>0.1</v>
      </c>
      <c r="N50" s="74">
        <v>0.1</v>
      </c>
    </row>
    <row r="51" spans="1:14" s="61" customFormat="1">
      <c r="A51" s="35" t="s">
        <v>118</v>
      </c>
      <c r="B51" s="78">
        <f t="shared" si="1"/>
        <v>0</v>
      </c>
      <c r="C51" s="79">
        <v>0</v>
      </c>
      <c r="D51" s="79">
        <v>0</v>
      </c>
      <c r="E51" s="79">
        <v>0</v>
      </c>
      <c r="F51" s="79">
        <v>0</v>
      </c>
      <c r="G51" s="79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4">
        <v>0</v>
      </c>
    </row>
    <row r="52" spans="1:14" s="67" customFormat="1">
      <c r="A52" s="36" t="s">
        <v>34</v>
      </c>
      <c r="B52" s="78">
        <f t="shared" si="1"/>
        <v>2665</v>
      </c>
      <c r="C52" s="77">
        <v>186.7</v>
      </c>
      <c r="D52" s="77">
        <v>171.5</v>
      </c>
      <c r="E52" s="77">
        <v>251</v>
      </c>
      <c r="F52" s="77">
        <v>171.2</v>
      </c>
      <c r="G52" s="77">
        <v>123.7</v>
      </c>
      <c r="H52" s="77">
        <v>197.5</v>
      </c>
      <c r="I52" s="77">
        <v>204.5</v>
      </c>
      <c r="J52" s="77">
        <v>333.59999999999997</v>
      </c>
      <c r="K52" s="77">
        <v>248.3</v>
      </c>
      <c r="L52" s="77">
        <v>239.3</v>
      </c>
      <c r="M52" s="77">
        <v>272</v>
      </c>
      <c r="N52" s="78">
        <v>265.70000000000005</v>
      </c>
    </row>
    <row r="53" spans="1:14" s="61" customFormat="1">
      <c r="A53" s="35" t="s">
        <v>119</v>
      </c>
      <c r="B53" s="78">
        <f t="shared" si="1"/>
        <v>2634.4</v>
      </c>
      <c r="C53" s="79">
        <v>184.2</v>
      </c>
      <c r="D53" s="79">
        <v>169.1</v>
      </c>
      <c r="E53" s="79">
        <v>248.6</v>
      </c>
      <c r="F53" s="79">
        <v>168.6</v>
      </c>
      <c r="G53" s="79">
        <v>120.9</v>
      </c>
      <c r="H53" s="79">
        <v>195</v>
      </c>
      <c r="I53" s="79">
        <v>201.9</v>
      </c>
      <c r="J53" s="79">
        <v>330.9</v>
      </c>
      <c r="K53" s="79">
        <v>245.8</v>
      </c>
      <c r="L53" s="79">
        <v>236.4</v>
      </c>
      <c r="M53" s="79">
        <v>269.39999999999998</v>
      </c>
      <c r="N53" s="74">
        <v>263.60000000000002</v>
      </c>
    </row>
    <row r="54" spans="1:14" s="61" customFormat="1">
      <c r="A54" s="35" t="s">
        <v>92</v>
      </c>
      <c r="B54" s="78">
        <f t="shared" si="1"/>
        <v>30.6</v>
      </c>
      <c r="C54" s="79">
        <v>2.5</v>
      </c>
      <c r="D54" s="79">
        <v>2.4</v>
      </c>
      <c r="E54" s="79">
        <v>2.4</v>
      </c>
      <c r="F54" s="79">
        <v>2.6</v>
      </c>
      <c r="G54" s="79">
        <v>2.8</v>
      </c>
      <c r="H54" s="79">
        <v>2.5</v>
      </c>
      <c r="I54" s="79">
        <v>2.6</v>
      </c>
      <c r="J54" s="79">
        <v>2.7</v>
      </c>
      <c r="K54" s="79">
        <v>2.5</v>
      </c>
      <c r="L54" s="79">
        <v>2.9</v>
      </c>
      <c r="M54" s="79">
        <v>2.6</v>
      </c>
      <c r="N54" s="74">
        <v>2.1</v>
      </c>
    </row>
    <row r="55" spans="1:14" s="67" customFormat="1">
      <c r="A55" s="36" t="s">
        <v>120</v>
      </c>
      <c r="B55" s="78">
        <f t="shared" si="1"/>
        <v>44.4</v>
      </c>
      <c r="C55" s="77">
        <v>3.6</v>
      </c>
      <c r="D55" s="77">
        <v>3.3</v>
      </c>
      <c r="E55" s="77">
        <v>3.7</v>
      </c>
      <c r="F55" s="77">
        <v>3.6</v>
      </c>
      <c r="G55" s="77">
        <v>4.0999999999999996</v>
      </c>
      <c r="H55" s="77">
        <v>3.7</v>
      </c>
      <c r="I55" s="77">
        <v>3.8</v>
      </c>
      <c r="J55" s="77">
        <v>3.8</v>
      </c>
      <c r="K55" s="77">
        <v>3.6</v>
      </c>
      <c r="L55" s="77">
        <v>4.3000000000000007</v>
      </c>
      <c r="M55" s="77">
        <v>3.8</v>
      </c>
      <c r="N55" s="78">
        <v>3.1</v>
      </c>
    </row>
    <row r="56" spans="1:14" s="67" customFormat="1">
      <c r="A56" s="33" t="s">
        <v>121</v>
      </c>
      <c r="B56" s="78">
        <f t="shared" si="1"/>
        <v>10662.400000000001</v>
      </c>
      <c r="C56" s="77">
        <v>419.7</v>
      </c>
      <c r="D56" s="77">
        <v>973.9</v>
      </c>
      <c r="E56" s="77">
        <v>1006.6</v>
      </c>
      <c r="F56" s="77">
        <v>977.09999999999991</v>
      </c>
      <c r="G56" s="77">
        <v>807.7</v>
      </c>
      <c r="H56" s="77">
        <v>898.3</v>
      </c>
      <c r="I56" s="77">
        <v>935.8</v>
      </c>
      <c r="J56" s="77">
        <v>1016.4</v>
      </c>
      <c r="K56" s="77">
        <v>676.09999999999991</v>
      </c>
      <c r="L56" s="77">
        <v>932.2</v>
      </c>
      <c r="M56" s="77">
        <v>1027.2</v>
      </c>
      <c r="N56" s="78">
        <v>991.4</v>
      </c>
    </row>
    <row r="57" spans="1:14" s="67" customFormat="1">
      <c r="A57" s="36" t="s">
        <v>122</v>
      </c>
      <c r="B57" s="78">
        <f t="shared" si="1"/>
        <v>2268.4</v>
      </c>
      <c r="C57" s="77">
        <v>235.5</v>
      </c>
      <c r="D57" s="77">
        <v>206.5</v>
      </c>
      <c r="E57" s="77">
        <v>199.5</v>
      </c>
      <c r="F57" s="77">
        <v>195.7</v>
      </c>
      <c r="G57" s="77">
        <v>143.4</v>
      </c>
      <c r="H57" s="77">
        <v>158.69999999999999</v>
      </c>
      <c r="I57" s="77">
        <v>185.4</v>
      </c>
      <c r="J57" s="77">
        <v>166.2</v>
      </c>
      <c r="K57" s="77">
        <v>195.7</v>
      </c>
      <c r="L57" s="77">
        <v>201.5</v>
      </c>
      <c r="M57" s="77">
        <v>125.2</v>
      </c>
      <c r="N57" s="78">
        <v>255.1</v>
      </c>
    </row>
    <row r="58" spans="1:14" s="61" customFormat="1">
      <c r="A58" s="35" t="s">
        <v>123</v>
      </c>
      <c r="B58" s="78">
        <f t="shared" si="1"/>
        <v>2268.4</v>
      </c>
      <c r="C58" s="79">
        <v>235.5</v>
      </c>
      <c r="D58" s="79">
        <v>206.5</v>
      </c>
      <c r="E58" s="79">
        <v>199.5</v>
      </c>
      <c r="F58" s="79">
        <v>195.7</v>
      </c>
      <c r="G58" s="79">
        <v>143.4</v>
      </c>
      <c r="H58" s="79">
        <v>158.69999999999999</v>
      </c>
      <c r="I58" s="79">
        <v>185.4</v>
      </c>
      <c r="J58" s="79">
        <v>166.2</v>
      </c>
      <c r="K58" s="79">
        <v>195.7</v>
      </c>
      <c r="L58" s="79">
        <v>201.5</v>
      </c>
      <c r="M58" s="79">
        <v>125.2</v>
      </c>
      <c r="N58" s="74">
        <v>255.1</v>
      </c>
    </row>
    <row r="59" spans="1:14" s="61" customFormat="1">
      <c r="A59" s="35" t="s">
        <v>124</v>
      </c>
      <c r="B59" s="78">
        <f t="shared" si="1"/>
        <v>2245.4</v>
      </c>
      <c r="C59" s="79">
        <v>226.2</v>
      </c>
      <c r="D59" s="79">
        <v>206.5</v>
      </c>
      <c r="E59" s="79">
        <v>199.5</v>
      </c>
      <c r="F59" s="79">
        <v>195.7</v>
      </c>
      <c r="G59" s="79">
        <v>143.30000000000001</v>
      </c>
      <c r="H59" s="79">
        <v>158.69999999999999</v>
      </c>
      <c r="I59" s="79">
        <v>185.4</v>
      </c>
      <c r="J59" s="79">
        <v>166.2</v>
      </c>
      <c r="K59" s="79">
        <v>182.1</v>
      </c>
      <c r="L59" s="79">
        <v>201.5</v>
      </c>
      <c r="M59" s="79">
        <v>125.2</v>
      </c>
      <c r="N59" s="74">
        <v>255.1</v>
      </c>
    </row>
    <row r="60" spans="1:14" s="61" customFormat="1">
      <c r="A60" s="35" t="s">
        <v>125</v>
      </c>
      <c r="B60" s="78">
        <f t="shared" si="1"/>
        <v>23</v>
      </c>
      <c r="C60" s="79">
        <v>9.3000000000000007</v>
      </c>
      <c r="D60" s="79">
        <v>0</v>
      </c>
      <c r="E60" s="79">
        <v>0</v>
      </c>
      <c r="F60" s="79">
        <v>0</v>
      </c>
      <c r="G60" s="79">
        <v>0.1</v>
      </c>
      <c r="H60" s="79">
        <v>0</v>
      </c>
      <c r="I60" s="79">
        <v>0</v>
      </c>
      <c r="J60" s="79">
        <v>0</v>
      </c>
      <c r="K60" s="79">
        <v>13.6</v>
      </c>
      <c r="L60" s="79">
        <v>0</v>
      </c>
      <c r="M60" s="79">
        <v>0</v>
      </c>
      <c r="N60" s="74">
        <v>0</v>
      </c>
    </row>
    <row r="61" spans="1:14" s="67" customFormat="1">
      <c r="A61" s="36" t="s">
        <v>126</v>
      </c>
      <c r="B61" s="78">
        <f t="shared" si="1"/>
        <v>258.3</v>
      </c>
      <c r="C61" s="77">
        <v>12.2</v>
      </c>
      <c r="D61" s="77">
        <v>9.6</v>
      </c>
      <c r="E61" s="77">
        <v>12.1</v>
      </c>
      <c r="F61" s="77">
        <v>16</v>
      </c>
      <c r="G61" s="77">
        <v>22.9</v>
      </c>
      <c r="H61" s="77">
        <v>11.2</v>
      </c>
      <c r="I61" s="77">
        <v>12.6</v>
      </c>
      <c r="J61" s="77">
        <v>13.6</v>
      </c>
      <c r="K61" s="77">
        <v>9.1999999999999993</v>
      </c>
      <c r="L61" s="77">
        <v>97.1</v>
      </c>
      <c r="M61" s="77">
        <v>24.4</v>
      </c>
      <c r="N61" s="78">
        <v>17.399999999999999</v>
      </c>
    </row>
    <row r="62" spans="1:14" s="67" customFormat="1">
      <c r="A62" s="36" t="s">
        <v>127</v>
      </c>
      <c r="B62" s="78">
        <f t="shared" si="1"/>
        <v>8135.7000000000007</v>
      </c>
      <c r="C62" s="77">
        <v>172</v>
      </c>
      <c r="D62" s="77">
        <v>757.8</v>
      </c>
      <c r="E62" s="77">
        <v>795</v>
      </c>
      <c r="F62" s="77">
        <v>765.4</v>
      </c>
      <c r="G62" s="77">
        <v>641.4</v>
      </c>
      <c r="H62" s="77">
        <v>728.4</v>
      </c>
      <c r="I62" s="77">
        <v>737.8</v>
      </c>
      <c r="J62" s="77">
        <v>836.6</v>
      </c>
      <c r="K62" s="77">
        <v>471.2</v>
      </c>
      <c r="L62" s="77">
        <v>633.6</v>
      </c>
      <c r="M62" s="77">
        <v>877.6</v>
      </c>
      <c r="N62" s="78">
        <v>718.9</v>
      </c>
    </row>
    <row r="63" spans="1:14" s="61" customFormat="1">
      <c r="A63" s="35" t="s">
        <v>128</v>
      </c>
      <c r="B63" s="78">
        <f t="shared" si="1"/>
        <v>8060.9</v>
      </c>
      <c r="C63" s="79">
        <v>152.69999999999999</v>
      </c>
      <c r="D63" s="79">
        <v>755.1</v>
      </c>
      <c r="E63" s="79">
        <v>789.2</v>
      </c>
      <c r="F63" s="79">
        <v>760.6</v>
      </c>
      <c r="G63" s="79">
        <v>636.6</v>
      </c>
      <c r="H63" s="79">
        <v>724.4</v>
      </c>
      <c r="I63" s="79">
        <v>728.6</v>
      </c>
      <c r="J63" s="79">
        <v>827.8</v>
      </c>
      <c r="K63" s="79">
        <v>469.6</v>
      </c>
      <c r="L63" s="79">
        <v>629.5</v>
      </c>
      <c r="M63" s="79">
        <v>873.9</v>
      </c>
      <c r="N63" s="74">
        <v>712.9</v>
      </c>
    </row>
    <row r="64" spans="1:14" s="67" customFormat="1">
      <c r="A64" s="33" t="s">
        <v>129</v>
      </c>
      <c r="B64" s="78">
        <f t="shared" si="1"/>
        <v>0</v>
      </c>
      <c r="C64" s="77">
        <v>0</v>
      </c>
      <c r="D64" s="77">
        <v>0</v>
      </c>
      <c r="E64" s="77">
        <v>0</v>
      </c>
      <c r="F64" s="77">
        <v>0</v>
      </c>
      <c r="G64" s="77">
        <v>0</v>
      </c>
      <c r="H64" s="77">
        <v>0</v>
      </c>
      <c r="I64" s="77">
        <v>0</v>
      </c>
      <c r="J64" s="77">
        <v>0</v>
      </c>
      <c r="K64" s="77">
        <v>0</v>
      </c>
      <c r="L64" s="77">
        <v>0</v>
      </c>
      <c r="M64" s="77">
        <v>0</v>
      </c>
      <c r="N64" s="78">
        <v>0</v>
      </c>
    </row>
    <row r="65" spans="1:64" s="67" customFormat="1" ht="6" customHeight="1">
      <c r="A65" s="33"/>
      <c r="B65" s="78">
        <f t="shared" si="1"/>
        <v>0</v>
      </c>
      <c r="C65" s="80"/>
      <c r="D65" s="80"/>
      <c r="E65" s="80"/>
      <c r="F65" s="80"/>
      <c r="G65" s="80"/>
      <c r="H65" s="80"/>
      <c r="I65" s="78"/>
      <c r="J65" s="78"/>
      <c r="K65" s="78"/>
      <c r="L65" s="78"/>
      <c r="M65" s="78"/>
      <c r="N65" s="78"/>
    </row>
    <row r="66" spans="1:64" s="67" customFormat="1">
      <c r="A66" s="33" t="s">
        <v>130</v>
      </c>
      <c r="B66" s="78">
        <f t="shared" si="1"/>
        <v>3671.3</v>
      </c>
      <c r="C66" s="77">
        <f>SUM(C67:C69)</f>
        <v>374.70000000000005</v>
      </c>
      <c r="D66" s="77">
        <f t="shared" ref="D66:N66" si="3">SUM(D67:D69)</f>
        <v>289.89999999999998</v>
      </c>
      <c r="E66" s="77">
        <f t="shared" si="3"/>
        <v>293.39999999999998</v>
      </c>
      <c r="F66" s="77">
        <f t="shared" si="3"/>
        <v>254.6</v>
      </c>
      <c r="G66" s="77">
        <f t="shared" si="3"/>
        <v>310.90000000000003</v>
      </c>
      <c r="H66" s="77">
        <f t="shared" si="3"/>
        <v>450</v>
      </c>
      <c r="I66" s="77">
        <f t="shared" si="3"/>
        <v>268.2</v>
      </c>
      <c r="J66" s="77">
        <f t="shared" si="3"/>
        <v>326</v>
      </c>
      <c r="K66" s="77">
        <f t="shared" si="3"/>
        <v>264.40000000000003</v>
      </c>
      <c r="L66" s="77">
        <f t="shared" si="3"/>
        <v>283.8</v>
      </c>
      <c r="M66" s="77">
        <f t="shared" si="3"/>
        <v>292.90000000000003</v>
      </c>
      <c r="N66" s="78">
        <f t="shared" si="3"/>
        <v>262.5</v>
      </c>
      <c r="O66" s="77"/>
      <c r="P66" s="77"/>
    </row>
    <row r="67" spans="1:64" s="61" customFormat="1">
      <c r="A67" s="35" t="s">
        <v>131</v>
      </c>
      <c r="B67" s="78">
        <f t="shared" si="1"/>
        <v>337.8</v>
      </c>
      <c r="C67" s="79">
        <v>45.5</v>
      </c>
      <c r="D67" s="79">
        <v>26.2</v>
      </c>
      <c r="E67" s="79">
        <v>22.9</v>
      </c>
      <c r="F67" s="79">
        <v>25.5</v>
      </c>
      <c r="G67" s="79">
        <v>25</v>
      </c>
      <c r="H67" s="79">
        <v>22.9</v>
      </c>
      <c r="I67" s="79">
        <v>34</v>
      </c>
      <c r="J67" s="79">
        <v>20.5</v>
      </c>
      <c r="K67" s="79">
        <v>34.200000000000003</v>
      </c>
      <c r="L67" s="79">
        <v>42.4</v>
      </c>
      <c r="M67" s="79">
        <v>16.600000000000001</v>
      </c>
      <c r="N67" s="74">
        <v>22.1</v>
      </c>
    </row>
    <row r="68" spans="1:64" s="61" customFormat="1">
      <c r="A68" s="35" t="s">
        <v>48</v>
      </c>
      <c r="B68" s="78">
        <f t="shared" si="1"/>
        <v>3332.2999999999997</v>
      </c>
      <c r="C68" s="79">
        <v>329.1</v>
      </c>
      <c r="D68" s="79">
        <v>263.7</v>
      </c>
      <c r="E68" s="79">
        <v>269.8</v>
      </c>
      <c r="F68" s="79">
        <v>229.1</v>
      </c>
      <c r="G68" s="79">
        <v>286.60000000000002</v>
      </c>
      <c r="H68" s="79">
        <v>426.6</v>
      </c>
      <c r="I68" s="79">
        <v>234.2</v>
      </c>
      <c r="J68" s="79">
        <v>305.5</v>
      </c>
      <c r="K68" s="79">
        <v>230.1</v>
      </c>
      <c r="L68" s="79">
        <v>240.9</v>
      </c>
      <c r="M68" s="79">
        <v>276.3</v>
      </c>
      <c r="N68" s="74">
        <v>240.4</v>
      </c>
    </row>
    <row r="69" spans="1:64" s="61" customFormat="1" ht="24">
      <c r="A69" s="53" t="s">
        <v>132</v>
      </c>
      <c r="B69" s="78">
        <f t="shared" si="1"/>
        <v>1.2</v>
      </c>
      <c r="C69" s="81">
        <v>0.1</v>
      </c>
      <c r="D69" s="81">
        <v>0</v>
      </c>
      <c r="E69" s="81">
        <v>0.7</v>
      </c>
      <c r="F69" s="81">
        <v>0</v>
      </c>
      <c r="G69" s="81">
        <v>-0.7</v>
      </c>
      <c r="H69" s="81">
        <v>0.5</v>
      </c>
      <c r="I69" s="81">
        <v>0</v>
      </c>
      <c r="J69" s="81">
        <v>0</v>
      </c>
      <c r="K69" s="81">
        <v>0.1</v>
      </c>
      <c r="L69" s="81">
        <v>0.5</v>
      </c>
      <c r="M69" s="81">
        <v>0</v>
      </c>
      <c r="N69" s="82">
        <v>0</v>
      </c>
    </row>
    <row r="70" spans="1:64" s="61" customFormat="1">
      <c r="A70" s="71" t="s">
        <v>140</v>
      </c>
      <c r="B70" s="89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64" s="61" customFormat="1">
      <c r="A71" s="72" t="s">
        <v>142</v>
      </c>
      <c r="B71" s="90"/>
      <c r="C71" s="74"/>
      <c r="D71" s="64"/>
      <c r="E71" s="64"/>
      <c r="F71" s="64"/>
      <c r="G71" s="64"/>
      <c r="AO71" s="75"/>
    </row>
    <row r="72" spans="1:64" s="62" customFormat="1">
      <c r="A72" s="72" t="s">
        <v>143</v>
      </c>
      <c r="B72" s="91"/>
    </row>
    <row r="73" spans="1:64" s="61" customFormat="1">
      <c r="A73" s="72" t="s">
        <v>144</v>
      </c>
      <c r="B73" s="92"/>
      <c r="C73" s="73"/>
      <c r="D73" s="64"/>
      <c r="E73" s="64"/>
      <c r="F73" s="64"/>
      <c r="G73" s="64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6"/>
      <c r="BI73" s="76"/>
      <c r="BJ73" s="73"/>
      <c r="BK73" s="73"/>
      <c r="BL73" s="73"/>
    </row>
    <row r="74" spans="1:64" s="61" customFormat="1">
      <c r="A74" s="72" t="s">
        <v>145</v>
      </c>
      <c r="B74" s="92"/>
      <c r="C74" s="73"/>
      <c r="D74" s="64"/>
      <c r="E74" s="64"/>
      <c r="F74" s="64"/>
      <c r="G74" s="64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</row>
    <row r="75" spans="1:64" s="61" customFormat="1">
      <c r="A75" s="71" t="s">
        <v>133</v>
      </c>
      <c r="B75" s="9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4"/>
      <c r="N75" s="64"/>
    </row>
    <row r="76" spans="1:64" s="61" customFormat="1">
      <c r="B76" s="90"/>
      <c r="C76" s="74"/>
    </row>
    <row r="77" spans="1:64">
      <c r="A77" s="11"/>
    </row>
  </sheetData>
  <sheetProtection selectLockedCells="1" selectUnlockedCells="1"/>
  <mergeCells count="4">
    <mergeCell ref="A1:N1"/>
    <mergeCell ref="A2:N2"/>
    <mergeCell ref="A3:N3"/>
    <mergeCell ref="A4:XFD4"/>
  </mergeCells>
  <pageMargins left="0.39374999999999999" right="0.39374999999999999" top="0.39374999999999999" bottom="0.39374999999999999" header="0.51180555555555551" footer="0.51180555555555551"/>
  <pageSetup scale="89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5"/>
  <sheetViews>
    <sheetView showGridLines="0" workbookViewId="0">
      <pane xSplit="1" topLeftCell="B1" activePane="topRight" state="frozen"/>
      <selection pane="topRight" activeCell="J4" sqref="J4"/>
    </sheetView>
  </sheetViews>
  <sheetFormatPr baseColWidth="10" defaultRowHeight="14.4"/>
  <cols>
    <col min="1" max="1" width="63" customWidth="1"/>
    <col min="2" max="2" width="9.44140625" bestFit="1" customWidth="1"/>
  </cols>
  <sheetData>
    <row r="1" spans="1:16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56"/>
      <c r="P1" s="56"/>
    </row>
    <row r="2" spans="1:16">
      <c r="A2" s="111" t="s">
        <v>170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56"/>
      <c r="P2" s="56"/>
    </row>
    <row r="3" spans="1:16">
      <c r="A3" s="108" t="s">
        <v>75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56"/>
      <c r="P3" s="56"/>
    </row>
    <row r="4" spans="1:16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3"/>
      <c r="O4" s="56"/>
      <c r="P4" s="56"/>
    </row>
    <row r="5" spans="1:16" s="58" customFormat="1">
      <c r="A5" s="57" t="s">
        <v>1</v>
      </c>
      <c r="B5" s="52" t="s">
        <v>55</v>
      </c>
      <c r="C5" s="52" t="s">
        <v>0</v>
      </c>
      <c r="D5" s="52" t="s">
        <v>51</v>
      </c>
      <c r="E5" s="52" t="s">
        <v>52</v>
      </c>
      <c r="F5" s="52" t="s">
        <v>56</v>
      </c>
      <c r="G5" s="52" t="s">
        <v>57</v>
      </c>
      <c r="H5" s="52" t="s">
        <v>58</v>
      </c>
      <c r="I5" s="52" t="s">
        <v>59</v>
      </c>
      <c r="J5" s="52" t="s">
        <v>60</v>
      </c>
      <c r="K5" s="52" t="s">
        <v>65</v>
      </c>
      <c r="L5" s="52" t="s">
        <v>66</v>
      </c>
      <c r="M5" s="52" t="s">
        <v>67</v>
      </c>
      <c r="N5" s="52" t="s">
        <v>68</v>
      </c>
    </row>
    <row r="6" spans="1:16" s="58" customFormat="1">
      <c r="A6" s="33" t="s">
        <v>50</v>
      </c>
      <c r="B6" s="43">
        <f>SUM(B7,B65)</f>
        <v>485739.39999999997</v>
      </c>
      <c r="C6" s="43">
        <f>SUM(C7,C65)</f>
        <v>44761.8</v>
      </c>
      <c r="D6" s="43">
        <f t="shared" ref="D6:N6" si="0">SUM(D7,D65)</f>
        <v>34575.5</v>
      </c>
      <c r="E6" s="43">
        <f t="shared" si="0"/>
        <v>37686.799999999996</v>
      </c>
      <c r="F6" s="43">
        <f t="shared" si="0"/>
        <v>53405.899999999987</v>
      </c>
      <c r="G6" s="43">
        <f t="shared" si="0"/>
        <v>39564.300000000003</v>
      </c>
      <c r="H6" s="43">
        <f t="shared" si="0"/>
        <v>37958.499999999993</v>
      </c>
      <c r="I6" s="43">
        <f t="shared" si="0"/>
        <v>41632.799999999996</v>
      </c>
      <c r="J6" s="43">
        <f t="shared" si="0"/>
        <v>38091.19999999999</v>
      </c>
      <c r="K6" s="43">
        <f t="shared" si="0"/>
        <v>37106</v>
      </c>
      <c r="L6" s="43">
        <f t="shared" si="0"/>
        <v>42410.6</v>
      </c>
      <c r="M6" s="43">
        <f t="shared" si="0"/>
        <v>35457.599999999991</v>
      </c>
      <c r="N6" s="43">
        <f t="shared" si="0"/>
        <v>43088.4</v>
      </c>
    </row>
    <row r="7" spans="1:16" s="58" customFormat="1">
      <c r="A7" s="33" t="s">
        <v>49</v>
      </c>
      <c r="B7" s="43">
        <v>483126.8</v>
      </c>
      <c r="C7" s="43">
        <v>44456</v>
      </c>
      <c r="D7" s="43">
        <v>34322.699999999997</v>
      </c>
      <c r="E7" s="43">
        <v>37421.799999999996</v>
      </c>
      <c r="F7" s="43">
        <v>53156.69999999999</v>
      </c>
      <c r="G7" s="43">
        <v>39244.700000000004</v>
      </c>
      <c r="H7" s="43">
        <v>37723.899999999994</v>
      </c>
      <c r="I7" s="43">
        <v>41360.799999999996</v>
      </c>
      <c r="J7" s="43">
        <v>37889.399999999987</v>
      </c>
      <c r="K7" s="43">
        <v>36945.599999999999</v>
      </c>
      <c r="L7" s="43">
        <v>42225.1</v>
      </c>
      <c r="M7" s="43">
        <v>35368.499999999993</v>
      </c>
      <c r="N7" s="43">
        <v>43011.6</v>
      </c>
    </row>
    <row r="8" spans="1:16" s="58" customFormat="1">
      <c r="A8" s="33" t="s">
        <v>2</v>
      </c>
      <c r="B8" s="43">
        <v>467727.3</v>
      </c>
      <c r="C8" s="43">
        <v>43447.7</v>
      </c>
      <c r="D8" s="43">
        <v>33120.6</v>
      </c>
      <c r="E8" s="43">
        <v>36140.6</v>
      </c>
      <c r="F8" s="43">
        <v>52065.599999999984</v>
      </c>
      <c r="G8" s="43">
        <v>38056.5</v>
      </c>
      <c r="H8" s="43">
        <v>35899.999999999993</v>
      </c>
      <c r="I8" s="43">
        <v>40104.499999999993</v>
      </c>
      <c r="J8" s="43">
        <v>36373.69999999999</v>
      </c>
      <c r="K8" s="43">
        <v>35781.1</v>
      </c>
      <c r="L8" s="43">
        <v>40832</v>
      </c>
      <c r="M8" s="43">
        <v>34093.499999999993</v>
      </c>
      <c r="N8" s="43">
        <v>41811.5</v>
      </c>
    </row>
    <row r="9" spans="1:16" s="58" customFormat="1">
      <c r="A9" s="33" t="s">
        <v>4</v>
      </c>
      <c r="B9" s="43">
        <v>194280.79999999996</v>
      </c>
      <c r="C9" s="43">
        <v>17271.7</v>
      </c>
      <c r="D9" s="43">
        <v>12598.4</v>
      </c>
      <c r="E9" s="43">
        <v>14311.4</v>
      </c>
      <c r="F9" s="43">
        <v>28385.5</v>
      </c>
      <c r="G9" s="43">
        <v>14774.900000000001</v>
      </c>
      <c r="H9" s="43">
        <v>15085</v>
      </c>
      <c r="I9" s="43">
        <v>18060.399999999998</v>
      </c>
      <c r="J9" s="43">
        <v>14105.3</v>
      </c>
      <c r="K9" s="43">
        <v>13571.199999999999</v>
      </c>
      <c r="L9" s="43">
        <v>16773.500000000004</v>
      </c>
      <c r="M9" s="43">
        <v>13139.8</v>
      </c>
      <c r="N9" s="43">
        <v>16203.699999999999</v>
      </c>
    </row>
    <row r="10" spans="1:16">
      <c r="A10" s="35" t="s">
        <v>9</v>
      </c>
      <c r="B10" s="44">
        <v>59447.7</v>
      </c>
      <c r="C10" s="44">
        <v>5895.3</v>
      </c>
      <c r="D10" s="44">
        <v>4890.8999999999996</v>
      </c>
      <c r="E10" s="44">
        <v>5026.2</v>
      </c>
      <c r="F10" s="44">
        <v>5274.6</v>
      </c>
      <c r="G10" s="44">
        <v>5456</v>
      </c>
      <c r="H10" s="44">
        <v>4590.6000000000004</v>
      </c>
      <c r="I10" s="44">
        <v>4366.3999999999996</v>
      </c>
      <c r="J10" s="44">
        <v>4886.2</v>
      </c>
      <c r="K10" s="44">
        <v>4553.8999999999996</v>
      </c>
      <c r="L10" s="44">
        <v>5122.1000000000004</v>
      </c>
      <c r="M10" s="44">
        <v>4521.2</v>
      </c>
      <c r="N10" s="44">
        <v>4864.3</v>
      </c>
      <c r="O10" s="56"/>
      <c r="P10" s="56"/>
    </row>
    <row r="11" spans="1:16">
      <c r="A11" s="35" t="s">
        <v>153</v>
      </c>
      <c r="B11" s="44">
        <v>96181.4</v>
      </c>
      <c r="C11" s="44">
        <v>7188</v>
      </c>
      <c r="D11" s="44">
        <v>5148.8</v>
      </c>
      <c r="E11" s="44">
        <v>5868.7</v>
      </c>
      <c r="F11" s="44">
        <v>19943.900000000001</v>
      </c>
      <c r="G11" s="44">
        <v>5717.5</v>
      </c>
      <c r="H11" s="44">
        <v>6223.4</v>
      </c>
      <c r="I11" s="44">
        <v>10609.7</v>
      </c>
      <c r="J11" s="44">
        <v>6457.6</v>
      </c>
      <c r="K11" s="44">
        <v>6137.4</v>
      </c>
      <c r="L11" s="44">
        <v>8486.7000000000007</v>
      </c>
      <c r="M11" s="44">
        <v>6119.7</v>
      </c>
      <c r="N11" s="44">
        <v>8280</v>
      </c>
      <c r="O11" s="56"/>
      <c r="P11" s="56"/>
    </row>
    <row r="12" spans="1:16">
      <c r="A12" s="35" t="s">
        <v>8</v>
      </c>
      <c r="B12" s="44">
        <v>36395.399999999994</v>
      </c>
      <c r="C12" s="44">
        <v>4032.5</v>
      </c>
      <c r="D12" s="44">
        <v>2435.4</v>
      </c>
      <c r="E12" s="44">
        <v>3218.6</v>
      </c>
      <c r="F12" s="44">
        <v>2983</v>
      </c>
      <c r="G12" s="44">
        <v>3446.7</v>
      </c>
      <c r="H12" s="44">
        <v>4111.3</v>
      </c>
      <c r="I12" s="44">
        <v>2881.5</v>
      </c>
      <c r="J12" s="44">
        <v>2536.8000000000002</v>
      </c>
      <c r="K12" s="44">
        <v>2702.1</v>
      </c>
      <c r="L12" s="44">
        <v>2968.5</v>
      </c>
      <c r="M12" s="44">
        <v>2246.5</v>
      </c>
      <c r="N12" s="44">
        <v>2832.5</v>
      </c>
      <c r="O12" s="56"/>
      <c r="P12" s="56"/>
    </row>
    <row r="13" spans="1:16">
      <c r="A13" s="35" t="s">
        <v>7</v>
      </c>
      <c r="B13" s="44">
        <v>2256.3000000000002</v>
      </c>
      <c r="C13" s="44">
        <v>155.9</v>
      </c>
      <c r="D13" s="44">
        <v>123.3</v>
      </c>
      <c r="E13" s="44">
        <v>197.9</v>
      </c>
      <c r="F13" s="44">
        <v>184</v>
      </c>
      <c r="G13" s="44">
        <v>154.69999999999999</v>
      </c>
      <c r="H13" s="44">
        <v>159.69999999999999</v>
      </c>
      <c r="I13" s="44">
        <v>202.8</v>
      </c>
      <c r="J13" s="44">
        <v>224.7</v>
      </c>
      <c r="K13" s="44">
        <v>177.8</v>
      </c>
      <c r="L13" s="44">
        <v>196.2</v>
      </c>
      <c r="M13" s="44">
        <v>252.4</v>
      </c>
      <c r="N13" s="44">
        <v>226.9</v>
      </c>
      <c r="O13" s="56"/>
      <c r="P13" s="56"/>
    </row>
    <row r="14" spans="1:16" s="58" customFormat="1">
      <c r="A14" s="33" t="s">
        <v>5</v>
      </c>
      <c r="B14" s="43">
        <v>29564.499999999993</v>
      </c>
      <c r="C14" s="43">
        <v>1777.3999999999999</v>
      </c>
      <c r="D14" s="43">
        <v>1971.0000000000002</v>
      </c>
      <c r="E14" s="43">
        <v>3117.2</v>
      </c>
      <c r="F14" s="43">
        <v>3666.6</v>
      </c>
      <c r="G14" s="43">
        <v>2325.4</v>
      </c>
      <c r="H14" s="43">
        <v>1920.1000000000001</v>
      </c>
      <c r="I14" s="43">
        <v>2198.3000000000002</v>
      </c>
      <c r="J14" s="43">
        <v>2163.9</v>
      </c>
      <c r="K14" s="43">
        <v>2609.4</v>
      </c>
      <c r="L14" s="43">
        <v>3636.2</v>
      </c>
      <c r="M14" s="43">
        <v>2107.8000000000002</v>
      </c>
      <c r="N14" s="43">
        <v>2071.2000000000003</v>
      </c>
    </row>
    <row r="15" spans="1:16" s="58" customFormat="1">
      <c r="A15" s="36" t="s">
        <v>6</v>
      </c>
      <c r="B15" s="43">
        <v>27374.199999999993</v>
      </c>
      <c r="C15" s="43">
        <v>1595.3</v>
      </c>
      <c r="D15" s="43">
        <v>1779.3000000000002</v>
      </c>
      <c r="E15" s="43">
        <v>2882.6</v>
      </c>
      <c r="F15" s="43">
        <v>3543.6</v>
      </c>
      <c r="G15" s="43">
        <v>2115.1</v>
      </c>
      <c r="H15" s="43">
        <v>1760.1000000000001</v>
      </c>
      <c r="I15" s="43">
        <v>2016</v>
      </c>
      <c r="J15" s="43">
        <v>2006.9</v>
      </c>
      <c r="K15" s="43">
        <v>2419.1</v>
      </c>
      <c r="L15" s="43">
        <v>3433.5</v>
      </c>
      <c r="M15" s="43">
        <v>1946.1000000000001</v>
      </c>
      <c r="N15" s="43">
        <v>1876.6000000000001</v>
      </c>
    </row>
    <row r="16" spans="1:16" ht="24">
      <c r="A16" s="35" t="s">
        <v>12</v>
      </c>
      <c r="B16" s="44">
        <v>2904.3</v>
      </c>
      <c r="C16" s="44">
        <v>83.8</v>
      </c>
      <c r="D16" s="44">
        <v>201.5</v>
      </c>
      <c r="E16" s="44">
        <v>951</v>
      </c>
      <c r="F16" s="44">
        <v>134.5</v>
      </c>
      <c r="G16" s="44">
        <v>109.9</v>
      </c>
      <c r="H16" s="44">
        <v>92.8</v>
      </c>
      <c r="I16" s="44">
        <v>88.7</v>
      </c>
      <c r="J16" s="44">
        <v>185</v>
      </c>
      <c r="K16" s="44">
        <v>829.1</v>
      </c>
      <c r="L16" s="44">
        <v>109.3</v>
      </c>
      <c r="M16" s="44">
        <v>64.599999999999994</v>
      </c>
      <c r="N16" s="44">
        <v>54.1</v>
      </c>
      <c r="O16" s="56"/>
      <c r="P16" s="56"/>
    </row>
    <row r="17" spans="1:16">
      <c r="A17" s="35" t="s">
        <v>13</v>
      </c>
      <c r="B17" s="44">
        <v>5154.9999999999991</v>
      </c>
      <c r="C17" s="44">
        <v>209</v>
      </c>
      <c r="D17" s="44">
        <v>107.1</v>
      </c>
      <c r="E17" s="44">
        <v>147</v>
      </c>
      <c r="F17" s="44">
        <v>1812.5</v>
      </c>
      <c r="G17" s="44">
        <v>266.5</v>
      </c>
      <c r="H17" s="44">
        <v>145.9</v>
      </c>
      <c r="I17" s="44">
        <v>245</v>
      </c>
      <c r="J17" s="44">
        <v>105.7</v>
      </c>
      <c r="K17" s="44">
        <v>141.69999999999999</v>
      </c>
      <c r="L17" s="44">
        <v>1685</v>
      </c>
      <c r="M17" s="44">
        <v>160.69999999999999</v>
      </c>
      <c r="N17" s="44">
        <v>128.9</v>
      </c>
      <c r="O17" s="56"/>
      <c r="P17" s="56"/>
    </row>
    <row r="18" spans="1:16">
      <c r="A18" s="35" t="s">
        <v>14</v>
      </c>
      <c r="B18" s="44">
        <v>7525.9</v>
      </c>
      <c r="C18" s="44">
        <v>469.2</v>
      </c>
      <c r="D18" s="44">
        <v>510.8</v>
      </c>
      <c r="E18" s="44">
        <v>739</v>
      </c>
      <c r="F18" s="44">
        <v>537</v>
      </c>
      <c r="G18" s="44">
        <v>605.70000000000005</v>
      </c>
      <c r="H18" s="44">
        <v>680.7</v>
      </c>
      <c r="I18" s="44">
        <v>728.5</v>
      </c>
      <c r="J18" s="44">
        <v>669.2</v>
      </c>
      <c r="K18" s="44">
        <v>608.79999999999995</v>
      </c>
      <c r="L18" s="44">
        <v>724.8</v>
      </c>
      <c r="M18" s="44">
        <v>620.5</v>
      </c>
      <c r="N18" s="44">
        <v>631.70000000000005</v>
      </c>
      <c r="O18" s="56"/>
      <c r="P18" s="56"/>
    </row>
    <row r="19" spans="1:16">
      <c r="A19" s="35" t="s">
        <v>15</v>
      </c>
      <c r="B19" s="44">
        <v>1422.2</v>
      </c>
      <c r="C19" s="44">
        <v>130.4</v>
      </c>
      <c r="D19" s="44">
        <v>111.2</v>
      </c>
      <c r="E19" s="44">
        <v>122.2</v>
      </c>
      <c r="F19" s="44">
        <v>112.2</v>
      </c>
      <c r="G19" s="44">
        <v>132</v>
      </c>
      <c r="H19" s="44">
        <v>108.5</v>
      </c>
      <c r="I19" s="44">
        <v>126.2</v>
      </c>
      <c r="J19" s="44">
        <v>115.9</v>
      </c>
      <c r="K19" s="44">
        <v>100.8</v>
      </c>
      <c r="L19" s="44">
        <v>132</v>
      </c>
      <c r="M19" s="44">
        <v>107.1</v>
      </c>
      <c r="N19" s="44">
        <v>123.7</v>
      </c>
      <c r="O19" s="56"/>
      <c r="P19" s="56"/>
    </row>
    <row r="20" spans="1:16">
      <c r="A20" s="35" t="s">
        <v>16</v>
      </c>
      <c r="B20" s="44">
        <v>714.60000000000014</v>
      </c>
      <c r="C20" s="44">
        <v>51</v>
      </c>
      <c r="D20" s="44">
        <v>45.5</v>
      </c>
      <c r="E20" s="44">
        <v>56.3</v>
      </c>
      <c r="F20" s="44">
        <v>42.4</v>
      </c>
      <c r="G20" s="44">
        <v>52.4</v>
      </c>
      <c r="H20" s="44">
        <v>78.5</v>
      </c>
      <c r="I20" s="44">
        <v>52.1</v>
      </c>
      <c r="J20" s="44">
        <v>49.5</v>
      </c>
      <c r="K20" s="44">
        <v>66.099999999999994</v>
      </c>
      <c r="L20" s="44">
        <v>50.7</v>
      </c>
      <c r="M20" s="44">
        <v>97.6</v>
      </c>
      <c r="N20" s="44">
        <v>72.5</v>
      </c>
      <c r="O20" s="56"/>
      <c r="P20" s="56"/>
    </row>
    <row r="21" spans="1:16">
      <c r="A21" s="35" t="s">
        <v>11</v>
      </c>
      <c r="B21" s="44">
        <v>8646.4999999999982</v>
      </c>
      <c r="C21" s="44">
        <v>616.9</v>
      </c>
      <c r="D21" s="44">
        <v>612.79999999999995</v>
      </c>
      <c r="E21" s="44">
        <v>828.7</v>
      </c>
      <c r="F21" s="44">
        <v>617.6</v>
      </c>
      <c r="G21" s="44">
        <v>830.8</v>
      </c>
      <c r="H21" s="44">
        <v>631.5</v>
      </c>
      <c r="I21" s="44">
        <v>667.9</v>
      </c>
      <c r="J21" s="44">
        <v>851.3</v>
      </c>
      <c r="K21" s="44">
        <v>638.6</v>
      </c>
      <c r="L21" s="44">
        <v>672.7</v>
      </c>
      <c r="M21" s="44">
        <v>851.9</v>
      </c>
      <c r="N21" s="44">
        <v>825.8</v>
      </c>
      <c r="O21" s="56"/>
      <c r="P21" s="56"/>
    </row>
    <row r="22" spans="1:16">
      <c r="A22" s="35" t="s">
        <v>10</v>
      </c>
      <c r="B22" s="44">
        <v>1005.7</v>
      </c>
      <c r="C22" s="44">
        <v>35</v>
      </c>
      <c r="D22" s="44">
        <v>190.4</v>
      </c>
      <c r="E22" s="44">
        <v>38.4</v>
      </c>
      <c r="F22" s="44">
        <v>287.39999999999998</v>
      </c>
      <c r="G22" s="44">
        <v>117.8</v>
      </c>
      <c r="H22" s="44">
        <v>22.2</v>
      </c>
      <c r="I22" s="44">
        <v>107.6</v>
      </c>
      <c r="J22" s="44">
        <v>30.3</v>
      </c>
      <c r="K22" s="44">
        <v>34</v>
      </c>
      <c r="L22" s="44">
        <v>59</v>
      </c>
      <c r="M22" s="44">
        <v>43.7</v>
      </c>
      <c r="N22" s="44">
        <v>39.9</v>
      </c>
      <c r="O22" s="56"/>
      <c r="P22" s="56"/>
    </row>
    <row r="23" spans="1:16" s="58" customFormat="1">
      <c r="A23" s="36" t="s">
        <v>17</v>
      </c>
      <c r="B23" s="43">
        <v>2190.3000000000002</v>
      </c>
      <c r="C23" s="43">
        <v>182.1</v>
      </c>
      <c r="D23" s="43">
        <v>191.7</v>
      </c>
      <c r="E23" s="43">
        <v>234.6</v>
      </c>
      <c r="F23" s="43">
        <v>123</v>
      </c>
      <c r="G23" s="43">
        <v>210.3</v>
      </c>
      <c r="H23" s="43">
        <v>160</v>
      </c>
      <c r="I23" s="43">
        <v>182.3</v>
      </c>
      <c r="J23" s="43">
        <v>157</v>
      </c>
      <c r="K23" s="43">
        <v>190.3</v>
      </c>
      <c r="L23" s="43">
        <v>202.7</v>
      </c>
      <c r="M23" s="43">
        <v>161.69999999999999</v>
      </c>
      <c r="N23" s="43">
        <v>194.6</v>
      </c>
    </row>
    <row r="24" spans="1:16" s="58" customFormat="1">
      <c r="A24" s="33" t="s">
        <v>69</v>
      </c>
      <c r="B24" s="83">
        <v>235863.2</v>
      </c>
      <c r="C24" s="43">
        <v>23635.299999999996</v>
      </c>
      <c r="D24" s="43">
        <v>17808.7</v>
      </c>
      <c r="E24" s="43">
        <v>17960.400000000001</v>
      </c>
      <c r="F24" s="43">
        <v>19249.499999999996</v>
      </c>
      <c r="G24" s="43">
        <v>20260.7</v>
      </c>
      <c r="H24" s="43">
        <v>18265.8</v>
      </c>
      <c r="I24" s="43">
        <v>19136.7</v>
      </c>
      <c r="J24" s="43">
        <v>19392.699999999997</v>
      </c>
      <c r="K24" s="43">
        <v>18972.599999999999</v>
      </c>
      <c r="L24" s="43">
        <v>19916.099999999999</v>
      </c>
      <c r="M24" s="43">
        <v>18302.5</v>
      </c>
      <c r="N24" s="43">
        <v>22962.2</v>
      </c>
    </row>
    <row r="25" spans="1:16" s="58" customFormat="1">
      <c r="A25" s="36" t="s">
        <v>18</v>
      </c>
      <c r="B25" s="83">
        <v>120605.6</v>
      </c>
      <c r="C25" s="43">
        <v>11907</v>
      </c>
      <c r="D25" s="43">
        <v>9127</v>
      </c>
      <c r="E25" s="43">
        <v>9509</v>
      </c>
      <c r="F25" s="43">
        <v>10543.9</v>
      </c>
      <c r="G25" s="43">
        <v>10067.9</v>
      </c>
      <c r="H25" s="43">
        <v>9903.2000000000007</v>
      </c>
      <c r="I25" s="43">
        <v>10004.299999999999</v>
      </c>
      <c r="J25" s="43">
        <v>9832.5</v>
      </c>
      <c r="K25" s="43">
        <v>9974.2999999999993</v>
      </c>
      <c r="L25" s="43">
        <v>9390.4</v>
      </c>
      <c r="M25" s="43">
        <v>9448.6</v>
      </c>
      <c r="N25" s="43">
        <v>10897.5</v>
      </c>
    </row>
    <row r="26" spans="1:16" ht="22.5" customHeight="1">
      <c r="A26" s="35" t="s">
        <v>154</v>
      </c>
      <c r="B26" s="84">
        <v>120605.6</v>
      </c>
      <c r="C26" s="44">
        <v>11907</v>
      </c>
      <c r="D26" s="44">
        <v>9127</v>
      </c>
      <c r="E26" s="44">
        <v>9509</v>
      </c>
      <c r="F26" s="44">
        <v>10543.9</v>
      </c>
      <c r="G26" s="44">
        <v>10067.9</v>
      </c>
      <c r="H26" s="44">
        <v>9903.2000000000007</v>
      </c>
      <c r="I26" s="44">
        <v>10004.299999999999</v>
      </c>
      <c r="J26" s="44">
        <v>9832.5</v>
      </c>
      <c r="K26" s="44">
        <v>9974.2999999999993</v>
      </c>
      <c r="L26" s="44">
        <v>9390.4</v>
      </c>
      <c r="M26" s="44">
        <v>9448.6</v>
      </c>
      <c r="N26" s="44">
        <v>10897.5</v>
      </c>
      <c r="O26" s="56"/>
      <c r="P26" s="56"/>
    </row>
    <row r="27" spans="1:16" s="58" customFormat="1">
      <c r="A27" s="36" t="s">
        <v>19</v>
      </c>
      <c r="B27" s="83">
        <v>97741.6</v>
      </c>
      <c r="C27" s="43">
        <v>9510.2999999999975</v>
      </c>
      <c r="D27" s="43">
        <v>7391.7000000000007</v>
      </c>
      <c r="E27" s="43">
        <v>7160.3</v>
      </c>
      <c r="F27" s="43">
        <v>7619.9</v>
      </c>
      <c r="G27" s="43">
        <v>8889.7000000000025</v>
      </c>
      <c r="H27" s="43">
        <v>7298.0000000000009</v>
      </c>
      <c r="I27" s="43">
        <v>7964.7000000000007</v>
      </c>
      <c r="J27" s="43">
        <v>8340.2999999999993</v>
      </c>
      <c r="K27" s="43">
        <v>7878.7999999999984</v>
      </c>
      <c r="L27" s="43">
        <v>8802.4</v>
      </c>
      <c r="M27" s="43">
        <v>7320.9999999999991</v>
      </c>
      <c r="N27" s="43">
        <v>9564.5</v>
      </c>
    </row>
    <row r="28" spans="1:16">
      <c r="A28" s="35" t="s">
        <v>20</v>
      </c>
      <c r="B28" s="84">
        <v>40590.700000000004</v>
      </c>
      <c r="C28" s="44">
        <v>3757.8</v>
      </c>
      <c r="D28" s="44">
        <v>3085.9</v>
      </c>
      <c r="E28" s="44">
        <v>2978.9</v>
      </c>
      <c r="F28" s="44">
        <v>2939.9</v>
      </c>
      <c r="G28" s="44">
        <v>3666.4</v>
      </c>
      <c r="H28" s="44">
        <v>2898.9</v>
      </c>
      <c r="I28" s="44">
        <v>3304.2</v>
      </c>
      <c r="J28" s="44">
        <v>3639.2</v>
      </c>
      <c r="K28" s="44">
        <v>3281.1</v>
      </c>
      <c r="L28" s="44">
        <v>3780.7</v>
      </c>
      <c r="M28" s="44">
        <v>3053.3</v>
      </c>
      <c r="N28" s="44">
        <v>4204.3999999999996</v>
      </c>
      <c r="O28" s="56"/>
      <c r="P28" s="56"/>
    </row>
    <row r="29" spans="1:16">
      <c r="A29" s="35" t="s">
        <v>21</v>
      </c>
      <c r="B29" s="84">
        <v>20237.600000000002</v>
      </c>
      <c r="C29" s="44">
        <v>1725.2</v>
      </c>
      <c r="D29" s="44">
        <v>1545.4</v>
      </c>
      <c r="E29" s="44">
        <v>1502.5</v>
      </c>
      <c r="F29" s="44">
        <v>1595.9</v>
      </c>
      <c r="G29" s="44">
        <v>2033.7</v>
      </c>
      <c r="H29" s="44">
        <v>1452.9</v>
      </c>
      <c r="I29" s="44">
        <v>1576.9</v>
      </c>
      <c r="J29" s="44">
        <v>1819.8</v>
      </c>
      <c r="K29" s="44">
        <v>1518.1</v>
      </c>
      <c r="L29" s="44">
        <v>1884.8</v>
      </c>
      <c r="M29" s="44">
        <v>1561</v>
      </c>
      <c r="N29" s="44">
        <v>2021.4</v>
      </c>
      <c r="O29" s="56"/>
      <c r="P29" s="56"/>
    </row>
    <row r="30" spans="1:16">
      <c r="A30" s="35" t="s">
        <v>22</v>
      </c>
      <c r="B30" s="84">
        <v>6467.8999999999987</v>
      </c>
      <c r="C30" s="44">
        <v>933.5</v>
      </c>
      <c r="D30" s="44">
        <v>419.2</v>
      </c>
      <c r="E30" s="44">
        <v>412.3</v>
      </c>
      <c r="F30" s="44">
        <v>478.8</v>
      </c>
      <c r="G30" s="44">
        <v>637.1</v>
      </c>
      <c r="H30" s="44">
        <v>381.2</v>
      </c>
      <c r="I30" s="44">
        <v>414.5</v>
      </c>
      <c r="J30" s="44">
        <v>473.3</v>
      </c>
      <c r="K30" s="44">
        <v>481.9</v>
      </c>
      <c r="L30" s="44">
        <v>474.4</v>
      </c>
      <c r="M30" s="44">
        <v>517.9</v>
      </c>
      <c r="N30" s="44">
        <v>843.8</v>
      </c>
      <c r="O30" s="56"/>
      <c r="P30" s="56"/>
    </row>
    <row r="31" spans="1:16">
      <c r="A31" s="35" t="s">
        <v>23</v>
      </c>
      <c r="B31" s="84">
        <v>15974.9</v>
      </c>
      <c r="C31" s="44">
        <v>1860.3</v>
      </c>
      <c r="D31" s="44">
        <v>1138.8</v>
      </c>
      <c r="E31" s="44">
        <v>1175.3</v>
      </c>
      <c r="F31" s="44">
        <v>1369.5</v>
      </c>
      <c r="G31" s="44">
        <v>1354</v>
      </c>
      <c r="H31" s="44">
        <v>1255.5999999999999</v>
      </c>
      <c r="I31" s="44">
        <v>1479.3</v>
      </c>
      <c r="J31" s="44">
        <v>1156.0999999999999</v>
      </c>
      <c r="K31" s="44">
        <v>1361.1</v>
      </c>
      <c r="L31" s="44">
        <v>1453.4</v>
      </c>
      <c r="M31" s="44">
        <v>1024.2</v>
      </c>
      <c r="N31" s="44">
        <v>1347.3</v>
      </c>
      <c r="O31" s="56"/>
      <c r="P31" s="56"/>
    </row>
    <row r="32" spans="1:16">
      <c r="A32" s="35" t="s">
        <v>24</v>
      </c>
      <c r="B32" s="84">
        <v>350.6</v>
      </c>
      <c r="C32" s="44">
        <v>46.3</v>
      </c>
      <c r="D32" s="44">
        <v>22.7</v>
      </c>
      <c r="E32" s="44">
        <v>21.7</v>
      </c>
      <c r="F32" s="44">
        <v>26.2</v>
      </c>
      <c r="G32" s="44">
        <v>28.5</v>
      </c>
      <c r="H32" s="44">
        <v>30.4</v>
      </c>
      <c r="I32" s="44">
        <v>23.8</v>
      </c>
      <c r="J32" s="44">
        <v>28.8</v>
      </c>
      <c r="K32" s="44">
        <v>24.9</v>
      </c>
      <c r="L32" s="44">
        <v>23.6</v>
      </c>
      <c r="M32" s="44">
        <v>24.7</v>
      </c>
      <c r="N32" s="44">
        <v>49</v>
      </c>
      <c r="O32" s="56"/>
      <c r="P32" s="56"/>
    </row>
    <row r="33" spans="1:16">
      <c r="A33" s="35" t="s">
        <v>25</v>
      </c>
      <c r="B33" s="84">
        <v>7313</v>
      </c>
      <c r="C33" s="44">
        <v>620.79999999999995</v>
      </c>
      <c r="D33" s="44">
        <v>595.6</v>
      </c>
      <c r="E33" s="44">
        <v>595.6</v>
      </c>
      <c r="F33" s="44">
        <v>616</v>
      </c>
      <c r="G33" s="44">
        <v>595.70000000000005</v>
      </c>
      <c r="H33" s="44">
        <v>619.1</v>
      </c>
      <c r="I33" s="44">
        <v>610.1</v>
      </c>
      <c r="J33" s="44">
        <v>605.9</v>
      </c>
      <c r="K33" s="44">
        <v>621</v>
      </c>
      <c r="L33" s="44">
        <v>617.6</v>
      </c>
      <c r="M33" s="44">
        <v>610.5</v>
      </c>
      <c r="N33" s="44">
        <v>605.1</v>
      </c>
      <c r="O33" s="56"/>
      <c r="P33" s="56"/>
    </row>
    <row r="34" spans="1:16">
      <c r="A34" s="35" t="s">
        <v>156</v>
      </c>
      <c r="B34" s="84">
        <v>6782.3</v>
      </c>
      <c r="C34" s="44">
        <v>565</v>
      </c>
      <c r="D34" s="44">
        <v>584.1</v>
      </c>
      <c r="E34" s="44">
        <v>473.3</v>
      </c>
      <c r="F34" s="44">
        <v>593.20000000000005</v>
      </c>
      <c r="G34" s="44">
        <v>573.6</v>
      </c>
      <c r="H34" s="44">
        <v>642.1</v>
      </c>
      <c r="I34" s="44">
        <v>555.20000000000005</v>
      </c>
      <c r="J34" s="44">
        <v>616.5</v>
      </c>
      <c r="K34" s="44">
        <v>590</v>
      </c>
      <c r="L34" s="44">
        <v>567.1</v>
      </c>
      <c r="M34" s="44">
        <v>529.4</v>
      </c>
      <c r="N34" s="44">
        <v>492.8</v>
      </c>
      <c r="O34" s="56"/>
      <c r="P34" s="56"/>
    </row>
    <row r="35" spans="1:16">
      <c r="A35" s="35" t="s">
        <v>10</v>
      </c>
      <c r="B35" s="84">
        <v>24.599999999999998</v>
      </c>
      <c r="C35" s="44">
        <v>1.4</v>
      </c>
      <c r="D35" s="44">
        <v>0</v>
      </c>
      <c r="E35" s="44">
        <v>0.7</v>
      </c>
      <c r="F35" s="44">
        <v>0.4</v>
      </c>
      <c r="G35" s="44">
        <v>0.7</v>
      </c>
      <c r="H35" s="44">
        <v>17.8</v>
      </c>
      <c r="I35" s="44">
        <v>0.7</v>
      </c>
      <c r="J35" s="44">
        <v>0.7</v>
      </c>
      <c r="K35" s="44">
        <v>0.7</v>
      </c>
      <c r="L35" s="44">
        <v>0.8</v>
      </c>
      <c r="M35" s="44">
        <v>0</v>
      </c>
      <c r="N35" s="44">
        <v>0.7</v>
      </c>
      <c r="O35" s="56"/>
      <c r="P35" s="56"/>
    </row>
    <row r="36" spans="1:16" s="58" customFormat="1">
      <c r="A36" s="36" t="s">
        <v>157</v>
      </c>
      <c r="B36" s="43">
        <v>16117.1</v>
      </c>
      <c r="C36" s="43">
        <v>2125.0000000000005</v>
      </c>
      <c r="D36" s="43">
        <v>1208.7</v>
      </c>
      <c r="E36" s="43">
        <v>1180.4000000000001</v>
      </c>
      <c r="F36" s="43">
        <v>978.6</v>
      </c>
      <c r="G36" s="43">
        <v>1166.1000000000001</v>
      </c>
      <c r="H36" s="43">
        <v>959.1</v>
      </c>
      <c r="I36" s="43">
        <v>1055</v>
      </c>
      <c r="J36" s="43">
        <v>1092.5999999999999</v>
      </c>
      <c r="K36" s="43">
        <v>1002.5000000000001</v>
      </c>
      <c r="L36" s="43">
        <v>1601.5</v>
      </c>
      <c r="M36" s="43">
        <v>1419.9</v>
      </c>
      <c r="N36" s="43">
        <v>2327.7000000000003</v>
      </c>
    </row>
    <row r="37" spans="1:16">
      <c r="A37" s="35" t="s">
        <v>28</v>
      </c>
      <c r="B37" s="44">
        <v>11442</v>
      </c>
      <c r="C37" s="44">
        <v>994.1</v>
      </c>
      <c r="D37" s="44">
        <v>1039.7</v>
      </c>
      <c r="E37" s="44">
        <v>1023.6</v>
      </c>
      <c r="F37" s="44">
        <v>834.8</v>
      </c>
      <c r="G37" s="44">
        <v>1013.1</v>
      </c>
      <c r="H37" s="44">
        <v>817.5</v>
      </c>
      <c r="I37" s="44">
        <v>911.9</v>
      </c>
      <c r="J37" s="44">
        <v>947.1</v>
      </c>
      <c r="K37" s="44">
        <v>792.6</v>
      </c>
      <c r="L37" s="44">
        <v>1084.5</v>
      </c>
      <c r="M37" s="44">
        <v>935.6</v>
      </c>
      <c r="N37" s="44">
        <v>1047.5</v>
      </c>
      <c r="O37" s="56"/>
      <c r="P37" s="56"/>
    </row>
    <row r="38" spans="1:16">
      <c r="A38" s="35" t="s">
        <v>27</v>
      </c>
      <c r="B38" s="44">
        <v>3406.6000000000004</v>
      </c>
      <c r="C38" s="44">
        <v>1019.2</v>
      </c>
      <c r="D38" s="44">
        <v>59.6</v>
      </c>
      <c r="E38" s="44">
        <v>48.9</v>
      </c>
      <c r="F38" s="44">
        <v>41.1</v>
      </c>
      <c r="G38" s="44">
        <v>45.7</v>
      </c>
      <c r="H38" s="44">
        <v>34.200000000000003</v>
      </c>
      <c r="I38" s="44">
        <v>39.200000000000003</v>
      </c>
      <c r="J38" s="44">
        <v>38.6</v>
      </c>
      <c r="K38" s="44">
        <v>106</v>
      </c>
      <c r="L38" s="44">
        <v>414</v>
      </c>
      <c r="M38" s="44">
        <v>381.8</v>
      </c>
      <c r="N38" s="44">
        <v>1178.3</v>
      </c>
      <c r="O38" s="56"/>
      <c r="P38" s="56"/>
    </row>
    <row r="39" spans="1:16">
      <c r="A39" s="35" t="s">
        <v>158</v>
      </c>
      <c r="B39" s="44">
        <v>985.80000000000007</v>
      </c>
      <c r="C39" s="44">
        <v>88.3</v>
      </c>
      <c r="D39" s="44">
        <v>86.2</v>
      </c>
      <c r="E39" s="44">
        <v>83.9</v>
      </c>
      <c r="F39" s="44">
        <v>77.7</v>
      </c>
      <c r="G39" s="44">
        <v>83.9</v>
      </c>
      <c r="H39" s="44">
        <v>83.4</v>
      </c>
      <c r="I39" s="44">
        <v>80</v>
      </c>
      <c r="J39" s="44">
        <v>83.6</v>
      </c>
      <c r="K39" s="44">
        <v>80.7</v>
      </c>
      <c r="L39" s="44">
        <v>79.7</v>
      </c>
      <c r="M39" s="44">
        <v>79.400000000000006</v>
      </c>
      <c r="N39" s="44">
        <v>79</v>
      </c>
      <c r="O39" s="56"/>
      <c r="P39" s="56"/>
    </row>
    <row r="40" spans="1:16">
      <c r="A40" s="35" t="s">
        <v>159</v>
      </c>
      <c r="B40" s="44">
        <v>282.7</v>
      </c>
      <c r="C40" s="44">
        <v>23.4</v>
      </c>
      <c r="D40" s="44">
        <v>23.2</v>
      </c>
      <c r="E40" s="44">
        <v>24</v>
      </c>
      <c r="F40" s="44">
        <v>25</v>
      </c>
      <c r="G40" s="44">
        <v>23.4</v>
      </c>
      <c r="H40" s="44">
        <v>24</v>
      </c>
      <c r="I40" s="44">
        <v>23.9</v>
      </c>
      <c r="J40" s="44">
        <v>23.3</v>
      </c>
      <c r="K40" s="44">
        <v>23.2</v>
      </c>
      <c r="L40" s="44">
        <v>23.3</v>
      </c>
      <c r="M40" s="44">
        <v>23.1</v>
      </c>
      <c r="N40" s="44">
        <v>22.9</v>
      </c>
      <c r="O40" s="56"/>
      <c r="P40" s="56"/>
    </row>
    <row r="41" spans="1:16" s="58" customFormat="1">
      <c r="A41" s="36" t="s">
        <v>29</v>
      </c>
      <c r="B41" s="43">
        <v>1398.9</v>
      </c>
      <c r="C41" s="43">
        <v>93</v>
      </c>
      <c r="D41" s="43">
        <v>81.3</v>
      </c>
      <c r="E41" s="43">
        <v>110.7</v>
      </c>
      <c r="F41" s="43">
        <v>107.1</v>
      </c>
      <c r="G41" s="43">
        <v>137</v>
      </c>
      <c r="H41" s="43">
        <v>105.5</v>
      </c>
      <c r="I41" s="43">
        <v>112.7</v>
      </c>
      <c r="J41" s="43">
        <v>127.3</v>
      </c>
      <c r="K41" s="43">
        <v>117</v>
      </c>
      <c r="L41" s="43">
        <v>121.8</v>
      </c>
      <c r="M41" s="43">
        <v>113</v>
      </c>
      <c r="N41" s="43">
        <v>172.5</v>
      </c>
    </row>
    <row r="42" spans="1:16" s="58" customFormat="1">
      <c r="A42" s="33" t="s">
        <v>31</v>
      </c>
      <c r="B42" s="43">
        <v>7182.7</v>
      </c>
      <c r="C42" s="43">
        <v>693</v>
      </c>
      <c r="D42" s="43">
        <v>669.8</v>
      </c>
      <c r="E42" s="43">
        <v>676.6</v>
      </c>
      <c r="F42" s="43">
        <v>704.19999999999993</v>
      </c>
      <c r="G42" s="43">
        <v>620.90000000000009</v>
      </c>
      <c r="H42" s="43">
        <v>570.59999999999991</v>
      </c>
      <c r="I42" s="43">
        <v>639.4</v>
      </c>
      <c r="J42" s="43">
        <v>638</v>
      </c>
      <c r="K42" s="43">
        <v>571.29999999999995</v>
      </c>
      <c r="L42" s="43">
        <v>427.5</v>
      </c>
      <c r="M42" s="43">
        <v>474.1</v>
      </c>
      <c r="N42" s="43">
        <v>497.3</v>
      </c>
    </row>
    <row r="43" spans="1:16">
      <c r="A43" s="35" t="s">
        <v>30</v>
      </c>
      <c r="B43" s="44">
        <v>7180.0999999999995</v>
      </c>
      <c r="C43" s="44">
        <v>692.8</v>
      </c>
      <c r="D43" s="44">
        <v>669.5</v>
      </c>
      <c r="E43" s="44">
        <v>676.6</v>
      </c>
      <c r="F43" s="44">
        <v>703.8</v>
      </c>
      <c r="G43" s="44">
        <v>620.70000000000005</v>
      </c>
      <c r="H43" s="44">
        <v>570.29999999999995</v>
      </c>
      <c r="I43" s="44">
        <v>639.29999999999995</v>
      </c>
      <c r="J43" s="44">
        <v>637.9</v>
      </c>
      <c r="K43" s="44">
        <v>571</v>
      </c>
      <c r="L43" s="44">
        <v>427.5</v>
      </c>
      <c r="M43" s="44">
        <v>473.5</v>
      </c>
      <c r="N43" s="44">
        <v>497.2</v>
      </c>
      <c r="O43" s="56"/>
      <c r="P43" s="56"/>
    </row>
    <row r="44" spans="1:16">
      <c r="A44" s="35" t="s">
        <v>10</v>
      </c>
      <c r="B44" s="44">
        <v>2.6000000000000005</v>
      </c>
      <c r="C44" s="44">
        <v>0.2</v>
      </c>
      <c r="D44" s="44">
        <v>0.3</v>
      </c>
      <c r="E44" s="44">
        <v>0</v>
      </c>
      <c r="F44" s="44">
        <v>0.4</v>
      </c>
      <c r="G44" s="44">
        <v>0.2</v>
      </c>
      <c r="H44" s="44">
        <v>0.3</v>
      </c>
      <c r="I44" s="44">
        <v>0.1</v>
      </c>
      <c r="J44" s="44">
        <v>0.1</v>
      </c>
      <c r="K44" s="44">
        <v>0.3</v>
      </c>
      <c r="L44" s="44">
        <v>0</v>
      </c>
      <c r="M44" s="44">
        <v>0.6</v>
      </c>
      <c r="N44" s="44">
        <v>0.1</v>
      </c>
      <c r="O44" s="56"/>
      <c r="P44" s="56"/>
    </row>
    <row r="45" spans="1:16" s="58" customFormat="1">
      <c r="A45" s="33" t="s">
        <v>163</v>
      </c>
      <c r="B45" s="43">
        <v>834.5</v>
      </c>
      <c r="C45" s="43">
        <v>70</v>
      </c>
      <c r="D45" s="43">
        <v>72.7</v>
      </c>
      <c r="E45" s="43">
        <v>74.900000000000006</v>
      </c>
      <c r="F45" s="43">
        <v>59.7</v>
      </c>
      <c r="G45" s="43">
        <v>74.2</v>
      </c>
      <c r="H45" s="43">
        <v>58.4</v>
      </c>
      <c r="I45" s="43">
        <v>69.7</v>
      </c>
      <c r="J45" s="43">
        <v>73.7</v>
      </c>
      <c r="K45" s="43">
        <v>56.5</v>
      </c>
      <c r="L45" s="43">
        <v>78.599999999999994</v>
      </c>
      <c r="M45" s="43">
        <v>69.099999999999994</v>
      </c>
      <c r="N45" s="43">
        <v>77</v>
      </c>
    </row>
    <row r="46" spans="1:16" s="58" customFormat="1">
      <c r="A46" s="33" t="s">
        <v>73</v>
      </c>
      <c r="B46" s="43">
        <v>1.6000000000000003</v>
      </c>
      <c r="C46" s="43">
        <v>0.3</v>
      </c>
      <c r="D46" s="43">
        <v>0</v>
      </c>
      <c r="E46" s="43">
        <v>0.1</v>
      </c>
      <c r="F46" s="43">
        <v>0.1</v>
      </c>
      <c r="G46" s="43">
        <v>0.4</v>
      </c>
      <c r="H46" s="43">
        <v>0.1</v>
      </c>
      <c r="I46" s="43">
        <v>0</v>
      </c>
      <c r="J46" s="43">
        <v>0.1</v>
      </c>
      <c r="K46" s="43">
        <v>0.1</v>
      </c>
      <c r="L46" s="43">
        <v>0.1</v>
      </c>
      <c r="M46" s="43">
        <v>0.2</v>
      </c>
      <c r="N46" s="43">
        <v>0.1</v>
      </c>
    </row>
    <row r="47" spans="1:16" s="58" customFormat="1">
      <c r="A47" s="33" t="s">
        <v>38</v>
      </c>
      <c r="B47" s="43">
        <v>3586.6</v>
      </c>
      <c r="C47" s="43">
        <v>266.50000000000006</v>
      </c>
      <c r="D47" s="43">
        <v>396.1</v>
      </c>
      <c r="E47" s="43">
        <v>361.1</v>
      </c>
      <c r="F47" s="43">
        <v>388.3</v>
      </c>
      <c r="G47" s="43">
        <v>314.79999999999995</v>
      </c>
      <c r="H47" s="43">
        <v>294.50000000000006</v>
      </c>
      <c r="I47" s="43">
        <v>260.39999999999998</v>
      </c>
      <c r="J47" s="43">
        <v>263.49999999999994</v>
      </c>
      <c r="K47" s="43">
        <v>244.9</v>
      </c>
      <c r="L47" s="43">
        <v>242.6</v>
      </c>
      <c r="M47" s="43">
        <v>263.70000000000005</v>
      </c>
      <c r="N47" s="43">
        <v>290.2</v>
      </c>
    </row>
    <row r="48" spans="1:16" s="58" customFormat="1">
      <c r="A48" s="36" t="s">
        <v>33</v>
      </c>
      <c r="B48" s="43">
        <v>1.8000000000000003</v>
      </c>
      <c r="C48" s="43">
        <v>0.1</v>
      </c>
      <c r="D48" s="43">
        <v>0</v>
      </c>
      <c r="E48" s="43">
        <v>0.2</v>
      </c>
      <c r="F48" s="43">
        <v>0.1</v>
      </c>
      <c r="G48" s="43">
        <v>0</v>
      </c>
      <c r="H48" s="43">
        <v>1.1000000000000001</v>
      </c>
      <c r="I48" s="43">
        <v>0.1</v>
      </c>
      <c r="J48" s="43">
        <v>0</v>
      </c>
      <c r="K48" s="43">
        <v>0</v>
      </c>
      <c r="L48" s="43">
        <v>0.1</v>
      </c>
      <c r="M48" s="43">
        <v>0.1</v>
      </c>
      <c r="N48" s="43">
        <v>0</v>
      </c>
    </row>
    <row r="49" spans="1:16">
      <c r="A49" s="35" t="s">
        <v>36</v>
      </c>
      <c r="B49" s="44">
        <v>1.8000000000000003</v>
      </c>
      <c r="C49" s="44">
        <v>0.1</v>
      </c>
      <c r="D49" s="44">
        <v>0</v>
      </c>
      <c r="E49" s="44">
        <v>0.2</v>
      </c>
      <c r="F49" s="44">
        <v>0.1</v>
      </c>
      <c r="G49" s="44">
        <v>0</v>
      </c>
      <c r="H49" s="44">
        <v>1.1000000000000001</v>
      </c>
      <c r="I49" s="44">
        <v>0.1</v>
      </c>
      <c r="J49" s="44">
        <v>0</v>
      </c>
      <c r="K49" s="44">
        <v>0</v>
      </c>
      <c r="L49" s="44">
        <v>0.1</v>
      </c>
      <c r="M49" s="44">
        <v>0.1</v>
      </c>
      <c r="N49" s="44">
        <v>0</v>
      </c>
      <c r="O49" s="56"/>
      <c r="P49" s="56"/>
    </row>
    <row r="50" spans="1:16">
      <c r="A50" s="35" t="s">
        <v>37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56"/>
      <c r="P50" s="56"/>
    </row>
    <row r="51" spans="1:16" s="58" customFormat="1">
      <c r="A51" s="36" t="s">
        <v>34</v>
      </c>
      <c r="B51" s="43">
        <v>3526.7</v>
      </c>
      <c r="C51" s="43">
        <v>262.10000000000002</v>
      </c>
      <c r="D51" s="43">
        <v>391</v>
      </c>
      <c r="E51" s="43">
        <v>355.6</v>
      </c>
      <c r="F51" s="43">
        <v>383.5</v>
      </c>
      <c r="G51" s="43">
        <v>309.09999999999997</v>
      </c>
      <c r="H51" s="43">
        <v>288.8</v>
      </c>
      <c r="I51" s="43">
        <v>255</v>
      </c>
      <c r="J51" s="43">
        <v>258.59999999999997</v>
      </c>
      <c r="K51" s="43">
        <v>240.4</v>
      </c>
      <c r="L51" s="43">
        <v>237.2</v>
      </c>
      <c r="M51" s="43">
        <v>259.10000000000002</v>
      </c>
      <c r="N51" s="43">
        <v>286.3</v>
      </c>
    </row>
    <row r="52" spans="1:16">
      <c r="A52" s="35" t="s">
        <v>35</v>
      </c>
      <c r="B52" s="44">
        <v>3493.7999999999997</v>
      </c>
      <c r="C52" s="44">
        <v>259.3</v>
      </c>
      <c r="D52" s="44">
        <v>388.3</v>
      </c>
      <c r="E52" s="44">
        <v>352.8</v>
      </c>
      <c r="F52" s="44">
        <v>380.8</v>
      </c>
      <c r="G52" s="44">
        <v>305.89999999999998</v>
      </c>
      <c r="H52" s="44">
        <v>286.2</v>
      </c>
      <c r="I52" s="44">
        <v>252.1</v>
      </c>
      <c r="J52" s="44">
        <v>255.7</v>
      </c>
      <c r="K52" s="44">
        <v>237.8</v>
      </c>
      <c r="L52" s="44">
        <v>234.2</v>
      </c>
      <c r="M52" s="44">
        <v>256.60000000000002</v>
      </c>
      <c r="N52" s="44">
        <v>284.10000000000002</v>
      </c>
      <c r="O52" s="56"/>
      <c r="P52" s="56"/>
    </row>
    <row r="53" spans="1:16">
      <c r="A53" s="35" t="s">
        <v>10</v>
      </c>
      <c r="B53" s="44">
        <v>32.9</v>
      </c>
      <c r="C53" s="44">
        <v>2.8</v>
      </c>
      <c r="D53" s="44">
        <v>2.7</v>
      </c>
      <c r="E53" s="44">
        <v>2.8</v>
      </c>
      <c r="F53" s="44">
        <v>2.7</v>
      </c>
      <c r="G53" s="44">
        <v>3.2</v>
      </c>
      <c r="H53" s="44">
        <v>2.6</v>
      </c>
      <c r="I53" s="44">
        <v>2.9</v>
      </c>
      <c r="J53" s="44">
        <v>2.9</v>
      </c>
      <c r="K53" s="44">
        <v>2.6</v>
      </c>
      <c r="L53" s="44">
        <v>3</v>
      </c>
      <c r="M53" s="44">
        <v>2.5</v>
      </c>
      <c r="N53" s="44">
        <v>2.2000000000000002</v>
      </c>
      <c r="O53" s="56"/>
      <c r="P53" s="56"/>
    </row>
    <row r="54" spans="1:16" s="58" customFormat="1">
      <c r="A54" s="36" t="s">
        <v>32</v>
      </c>
      <c r="B54" s="43">
        <v>58.099999999999987</v>
      </c>
      <c r="C54" s="43">
        <v>4.3</v>
      </c>
      <c r="D54" s="43">
        <v>5.0999999999999996</v>
      </c>
      <c r="E54" s="43">
        <v>5.3</v>
      </c>
      <c r="F54" s="43">
        <v>4.7</v>
      </c>
      <c r="G54" s="43">
        <v>5.7</v>
      </c>
      <c r="H54" s="43">
        <v>4.5999999999999996</v>
      </c>
      <c r="I54" s="43">
        <v>5.3</v>
      </c>
      <c r="J54" s="43">
        <v>4.9000000000000004</v>
      </c>
      <c r="K54" s="43">
        <v>4.5</v>
      </c>
      <c r="L54" s="43">
        <v>5.3</v>
      </c>
      <c r="M54" s="43">
        <v>4.5</v>
      </c>
      <c r="N54" s="43">
        <v>3.9</v>
      </c>
    </row>
    <row r="55" spans="1:16" s="58" customFormat="1">
      <c r="A55" s="33" t="s">
        <v>39</v>
      </c>
      <c r="B55" s="43">
        <v>11812.900000000001</v>
      </c>
      <c r="C55" s="43">
        <v>741.80000000000007</v>
      </c>
      <c r="D55" s="43">
        <v>806</v>
      </c>
      <c r="E55" s="43">
        <v>920.1</v>
      </c>
      <c r="F55" s="43">
        <v>702.8</v>
      </c>
      <c r="G55" s="43">
        <v>873.40000000000009</v>
      </c>
      <c r="H55" s="43">
        <v>1529.4</v>
      </c>
      <c r="I55" s="43">
        <v>995.9</v>
      </c>
      <c r="J55" s="43">
        <v>1252.2</v>
      </c>
      <c r="K55" s="43">
        <v>919.6</v>
      </c>
      <c r="L55" s="43">
        <v>1150.5</v>
      </c>
      <c r="M55" s="43">
        <v>1011.3</v>
      </c>
      <c r="N55" s="43">
        <v>909.90000000000009</v>
      </c>
    </row>
    <row r="56" spans="1:16" s="58" customFormat="1">
      <c r="A56" s="36" t="s">
        <v>40</v>
      </c>
      <c r="B56" s="43">
        <v>2302.9</v>
      </c>
      <c r="C56" s="43">
        <v>202.8</v>
      </c>
      <c r="D56" s="43">
        <v>210.4</v>
      </c>
      <c r="E56" s="43">
        <v>161.4</v>
      </c>
      <c r="F56" s="43">
        <v>167.1</v>
      </c>
      <c r="G56" s="43">
        <v>151.69999999999999</v>
      </c>
      <c r="H56" s="43">
        <v>180.60000000000002</v>
      </c>
      <c r="I56" s="43">
        <v>178.7</v>
      </c>
      <c r="J56" s="43">
        <v>204.5</v>
      </c>
      <c r="K56" s="43">
        <v>173.5</v>
      </c>
      <c r="L56" s="43">
        <v>229.1</v>
      </c>
      <c r="M56" s="43">
        <v>176.8</v>
      </c>
      <c r="N56" s="43">
        <v>266.3</v>
      </c>
    </row>
    <row r="57" spans="1:16" s="58" customFormat="1">
      <c r="A57" s="36" t="s">
        <v>41</v>
      </c>
      <c r="B57" s="43">
        <v>2302.9</v>
      </c>
      <c r="C57" s="43">
        <v>202.8</v>
      </c>
      <c r="D57" s="43">
        <v>210.4</v>
      </c>
      <c r="E57" s="43">
        <v>161.4</v>
      </c>
      <c r="F57" s="43">
        <v>167.1</v>
      </c>
      <c r="G57" s="43">
        <v>151.69999999999999</v>
      </c>
      <c r="H57" s="43">
        <v>180.60000000000002</v>
      </c>
      <c r="I57" s="43">
        <v>178.7</v>
      </c>
      <c r="J57" s="43">
        <v>204.5</v>
      </c>
      <c r="K57" s="43">
        <v>173.5</v>
      </c>
      <c r="L57" s="43">
        <v>229.1</v>
      </c>
      <c r="M57" s="43">
        <v>176.8</v>
      </c>
      <c r="N57" s="43">
        <v>266.3</v>
      </c>
    </row>
    <row r="58" spans="1:16">
      <c r="A58" s="35" t="s">
        <v>71</v>
      </c>
      <c r="B58" s="44">
        <v>2300.9</v>
      </c>
      <c r="C58" s="44">
        <v>202.8</v>
      </c>
      <c r="D58" s="44">
        <v>210.3</v>
      </c>
      <c r="E58" s="44">
        <v>161.4</v>
      </c>
      <c r="F58" s="44">
        <v>167.1</v>
      </c>
      <c r="G58" s="44">
        <v>151.69999999999999</v>
      </c>
      <c r="H58" s="44">
        <v>179.3</v>
      </c>
      <c r="I58" s="44">
        <v>178.7</v>
      </c>
      <c r="J58" s="44">
        <v>204.5</v>
      </c>
      <c r="K58" s="44">
        <v>172.9</v>
      </c>
      <c r="L58" s="44">
        <v>229.1</v>
      </c>
      <c r="M58" s="44">
        <v>176.8</v>
      </c>
      <c r="N58" s="44">
        <v>266.3</v>
      </c>
      <c r="O58" s="56"/>
      <c r="P58" s="56"/>
    </row>
    <row r="59" spans="1:16">
      <c r="A59" s="35" t="s">
        <v>10</v>
      </c>
      <c r="B59" s="44">
        <v>2</v>
      </c>
      <c r="C59" s="44">
        <v>0</v>
      </c>
      <c r="D59" s="44">
        <v>0.1</v>
      </c>
      <c r="E59" s="44">
        <v>0</v>
      </c>
      <c r="F59" s="44">
        <v>0</v>
      </c>
      <c r="G59" s="44">
        <v>0</v>
      </c>
      <c r="H59" s="44">
        <v>1.3</v>
      </c>
      <c r="I59" s="44">
        <v>0</v>
      </c>
      <c r="J59" s="44">
        <v>0</v>
      </c>
      <c r="K59" s="44">
        <v>0.6</v>
      </c>
      <c r="L59" s="44">
        <v>0</v>
      </c>
      <c r="M59" s="44">
        <v>0</v>
      </c>
      <c r="N59" s="44">
        <v>0</v>
      </c>
      <c r="O59" s="56"/>
      <c r="P59" s="56"/>
    </row>
    <row r="60" spans="1:16" s="58" customFormat="1">
      <c r="A60" s="36" t="s">
        <v>42</v>
      </c>
      <c r="B60" s="43">
        <v>271.89999999999998</v>
      </c>
      <c r="C60" s="43">
        <v>18.8</v>
      </c>
      <c r="D60" s="43">
        <v>15.8</v>
      </c>
      <c r="E60" s="43">
        <v>17.600000000000001</v>
      </c>
      <c r="F60" s="43">
        <v>31</v>
      </c>
      <c r="G60" s="43">
        <v>28</v>
      </c>
      <c r="H60" s="43">
        <v>22.5</v>
      </c>
      <c r="I60" s="43">
        <v>21.2</v>
      </c>
      <c r="J60" s="43">
        <v>30.2</v>
      </c>
      <c r="K60" s="43">
        <v>23.4</v>
      </c>
      <c r="L60" s="43">
        <v>20</v>
      </c>
      <c r="M60" s="43">
        <v>20</v>
      </c>
      <c r="N60" s="43">
        <v>23.4</v>
      </c>
    </row>
    <row r="61" spans="1:16" s="58" customFormat="1">
      <c r="A61" s="36" t="s">
        <v>43</v>
      </c>
      <c r="B61" s="43">
        <v>9238.1</v>
      </c>
      <c r="C61" s="43">
        <v>520.20000000000005</v>
      </c>
      <c r="D61" s="43">
        <v>579.79999999999995</v>
      </c>
      <c r="E61" s="43">
        <v>741.1</v>
      </c>
      <c r="F61" s="43">
        <v>504.7</v>
      </c>
      <c r="G61" s="43">
        <v>693.7</v>
      </c>
      <c r="H61" s="43">
        <v>1326.3</v>
      </c>
      <c r="I61" s="43">
        <v>796</v>
      </c>
      <c r="J61" s="43">
        <v>1017.5</v>
      </c>
      <c r="K61" s="43">
        <v>722.7</v>
      </c>
      <c r="L61" s="43">
        <v>901.4</v>
      </c>
      <c r="M61" s="43">
        <v>814.5</v>
      </c>
      <c r="N61" s="43">
        <v>620.20000000000005</v>
      </c>
    </row>
    <row r="62" spans="1:16">
      <c r="A62" s="35" t="s">
        <v>44</v>
      </c>
      <c r="B62" s="44">
        <v>9183</v>
      </c>
      <c r="C62" s="44">
        <v>518</v>
      </c>
      <c r="D62" s="44">
        <v>575.4</v>
      </c>
      <c r="E62" s="44">
        <v>735.2</v>
      </c>
      <c r="F62" s="44">
        <v>501.8</v>
      </c>
      <c r="G62" s="44">
        <v>689.7</v>
      </c>
      <c r="H62" s="44">
        <v>1323.4</v>
      </c>
      <c r="I62" s="44">
        <v>792.3</v>
      </c>
      <c r="J62" s="44">
        <v>1008.7</v>
      </c>
      <c r="K62" s="44">
        <v>716.7</v>
      </c>
      <c r="L62" s="44">
        <v>897.4</v>
      </c>
      <c r="M62" s="44">
        <v>809.3</v>
      </c>
      <c r="N62" s="44">
        <v>615.1</v>
      </c>
      <c r="O62" s="56"/>
      <c r="P62" s="56"/>
    </row>
    <row r="63" spans="1:16" s="58" customFormat="1">
      <c r="A63" s="33" t="s">
        <v>45</v>
      </c>
      <c r="B63" s="43">
        <v>0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</row>
    <row r="64" spans="1:16" s="58" customFormat="1" ht="4.5" customHeight="1">
      <c r="A64" s="3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6" s="58" customFormat="1">
      <c r="A65" s="33" t="s">
        <v>46</v>
      </c>
      <c r="B65" s="43">
        <f>SUM(B66:B68)</f>
        <v>2612.6000000000004</v>
      </c>
      <c r="C65" s="43">
        <f>SUM(C66:C68)</f>
        <v>305.8</v>
      </c>
      <c r="D65" s="43">
        <f t="shared" ref="D65:N65" si="1">SUM(D66:D68)</f>
        <v>252.8</v>
      </c>
      <c r="E65" s="43">
        <f t="shared" si="1"/>
        <v>265</v>
      </c>
      <c r="F65" s="43">
        <f t="shared" si="1"/>
        <v>249.2</v>
      </c>
      <c r="G65" s="43">
        <f t="shared" si="1"/>
        <v>319.60000000000002</v>
      </c>
      <c r="H65" s="43">
        <f t="shared" si="1"/>
        <v>234.60000000000002</v>
      </c>
      <c r="I65" s="43">
        <f t="shared" si="1"/>
        <v>272</v>
      </c>
      <c r="J65" s="43">
        <f t="shared" si="1"/>
        <v>201.8</v>
      </c>
      <c r="K65" s="43">
        <f t="shared" si="1"/>
        <v>160.4</v>
      </c>
      <c r="L65" s="43">
        <f t="shared" si="1"/>
        <v>185.5</v>
      </c>
      <c r="M65" s="43">
        <f t="shared" si="1"/>
        <v>89.1</v>
      </c>
      <c r="N65" s="43">
        <f t="shared" si="1"/>
        <v>76.8</v>
      </c>
    </row>
    <row r="66" spans="1:16">
      <c r="A66" s="35" t="s">
        <v>47</v>
      </c>
      <c r="B66" s="44">
        <v>182.79999999999998</v>
      </c>
      <c r="C66" s="44">
        <v>17.5</v>
      </c>
      <c r="D66" s="44">
        <v>11.8</v>
      </c>
      <c r="E66" s="44">
        <v>29.3</v>
      </c>
      <c r="F66" s="44">
        <v>12.1</v>
      </c>
      <c r="G66" s="44">
        <v>19.5</v>
      </c>
      <c r="H66" s="44">
        <v>7.3</v>
      </c>
      <c r="I66" s="44">
        <v>15.1</v>
      </c>
      <c r="J66" s="44">
        <v>14.3</v>
      </c>
      <c r="K66" s="44">
        <v>11.6</v>
      </c>
      <c r="L66" s="44">
        <v>9.9</v>
      </c>
      <c r="M66" s="44">
        <v>20.7</v>
      </c>
      <c r="N66" s="44">
        <v>13.7</v>
      </c>
      <c r="O66" s="56"/>
      <c r="P66" s="56"/>
    </row>
    <row r="67" spans="1:16">
      <c r="A67" s="35" t="s">
        <v>48</v>
      </c>
      <c r="B67" s="44">
        <v>2429.7000000000003</v>
      </c>
      <c r="C67" s="44">
        <v>287.5</v>
      </c>
      <c r="D67" s="44">
        <v>241</v>
      </c>
      <c r="E67" s="44">
        <v>235.7</v>
      </c>
      <c r="F67" s="44">
        <v>237.1</v>
      </c>
      <c r="G67" s="44">
        <v>300</v>
      </c>
      <c r="H67" s="44">
        <v>229</v>
      </c>
      <c r="I67" s="44">
        <v>256.89999999999998</v>
      </c>
      <c r="J67" s="44">
        <v>187.4</v>
      </c>
      <c r="K67" s="44">
        <v>148.4</v>
      </c>
      <c r="L67" s="44">
        <v>175.2</v>
      </c>
      <c r="M67" s="44">
        <v>68.599999999999994</v>
      </c>
      <c r="N67" s="44">
        <v>62.9</v>
      </c>
      <c r="O67" s="56"/>
      <c r="P67" s="56"/>
    </row>
    <row r="68" spans="1:16" ht="24">
      <c r="A68" s="53" t="s">
        <v>160</v>
      </c>
      <c r="B68" s="45">
        <v>0.10000000000000009</v>
      </c>
      <c r="C68" s="45">
        <v>0.8</v>
      </c>
      <c r="D68" s="45">
        <v>0</v>
      </c>
      <c r="E68" s="45">
        <v>0</v>
      </c>
      <c r="F68" s="45">
        <v>0</v>
      </c>
      <c r="G68" s="45">
        <v>0.1</v>
      </c>
      <c r="H68" s="45">
        <v>-1.7</v>
      </c>
      <c r="I68" s="45">
        <v>0</v>
      </c>
      <c r="J68" s="45">
        <v>0.1</v>
      </c>
      <c r="K68" s="45">
        <v>0.4</v>
      </c>
      <c r="L68" s="45">
        <v>0.4</v>
      </c>
      <c r="M68" s="45">
        <v>-0.2</v>
      </c>
      <c r="N68" s="45">
        <v>0.2</v>
      </c>
      <c r="O68" s="56"/>
      <c r="P68" s="56"/>
    </row>
    <row r="69" spans="1:16">
      <c r="A69" s="26" t="s">
        <v>140</v>
      </c>
      <c r="B69" s="55"/>
      <c r="C69" s="55"/>
      <c r="D69" s="55"/>
      <c r="E69" s="55"/>
      <c r="F69" s="55"/>
      <c r="G69" s="55"/>
      <c r="H69" s="55"/>
      <c r="I69" s="55"/>
      <c r="J69" s="60"/>
      <c r="K69" s="60"/>
      <c r="L69" s="60"/>
      <c r="M69" s="60"/>
      <c r="N69" s="85"/>
      <c r="O69" s="56"/>
      <c r="P69" s="56"/>
    </row>
    <row r="70" spans="1:16">
      <c r="A70" s="26" t="s">
        <v>142</v>
      </c>
      <c r="B70" s="55"/>
      <c r="C70" s="55"/>
      <c r="D70" s="55"/>
      <c r="E70" s="55"/>
      <c r="F70" s="55"/>
      <c r="G70" s="55"/>
      <c r="H70" s="55"/>
      <c r="I70" s="55"/>
      <c r="J70" s="60"/>
      <c r="K70" s="60"/>
      <c r="L70" s="60"/>
      <c r="M70" s="60"/>
      <c r="N70" s="85"/>
      <c r="O70" s="56"/>
      <c r="P70" s="56"/>
    </row>
    <row r="71" spans="1:16">
      <c r="A71" s="26" t="s">
        <v>138</v>
      </c>
      <c r="B71" s="55"/>
      <c r="C71" s="55"/>
      <c r="D71" s="55"/>
      <c r="E71" s="55"/>
      <c r="F71" s="55" t="s">
        <v>74</v>
      </c>
      <c r="G71" s="55"/>
      <c r="H71" s="55"/>
      <c r="I71" s="55"/>
      <c r="J71" s="60"/>
      <c r="K71" s="60"/>
      <c r="L71" s="60"/>
      <c r="M71" s="60"/>
      <c r="N71" s="85"/>
      <c r="O71" s="56"/>
      <c r="P71" s="56"/>
    </row>
    <row r="72" spans="1:16">
      <c r="A72" s="26" t="s">
        <v>139</v>
      </c>
      <c r="B72" s="55"/>
      <c r="C72" s="55"/>
      <c r="D72" s="55"/>
      <c r="E72" s="55"/>
      <c r="F72" s="55"/>
      <c r="G72" s="55"/>
      <c r="H72" s="55"/>
      <c r="I72" s="55"/>
      <c r="J72" s="60"/>
      <c r="K72" s="60"/>
      <c r="L72" s="60"/>
      <c r="M72" s="60"/>
      <c r="N72" s="85"/>
      <c r="O72" s="56"/>
      <c r="P72" s="56"/>
    </row>
    <row r="73" spans="1:16">
      <c r="A73" s="29" t="s">
        <v>3</v>
      </c>
      <c r="B73" s="54"/>
      <c r="C73" s="54"/>
      <c r="D73" s="54"/>
      <c r="E73" s="54"/>
      <c r="F73" s="54"/>
      <c r="G73" s="54"/>
      <c r="H73" s="54"/>
      <c r="I73" s="54"/>
      <c r="J73" s="59"/>
      <c r="K73" s="59"/>
      <c r="L73" s="59"/>
      <c r="M73" s="59"/>
      <c r="N73" s="85"/>
      <c r="O73" s="56"/>
      <c r="P73" s="56"/>
    </row>
    <row r="74" spans="1:16">
      <c r="A74" s="50"/>
      <c r="B74" s="55"/>
      <c r="C74" s="55"/>
      <c r="D74" s="55"/>
      <c r="E74" s="55"/>
      <c r="F74" s="55"/>
      <c r="G74" s="55"/>
      <c r="H74" s="55"/>
      <c r="I74" s="55"/>
      <c r="J74" s="60"/>
      <c r="K74" s="60"/>
      <c r="L74" s="60"/>
      <c r="M74" s="60"/>
      <c r="N74" s="85"/>
      <c r="O74" s="56"/>
      <c r="P74" s="56"/>
    </row>
    <row r="75" spans="1:1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86"/>
      <c r="O75" s="56"/>
      <c r="P75" s="56"/>
    </row>
    <row r="76" spans="1:1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86"/>
      <c r="O76" s="56"/>
      <c r="P76" s="56"/>
    </row>
    <row r="77" spans="1:1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86"/>
      <c r="O77" s="56"/>
      <c r="P77" s="56"/>
    </row>
    <row r="78" spans="1:1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87"/>
      <c r="O78" s="56"/>
      <c r="P78" s="56"/>
    </row>
    <row r="79" spans="1:1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87"/>
      <c r="O79" s="56"/>
      <c r="P79" s="56"/>
    </row>
    <row r="80" spans="1:1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87"/>
      <c r="O80" s="56"/>
      <c r="P80" s="56"/>
    </row>
    <row r="81" spans="1:1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87"/>
      <c r="O81" s="56"/>
      <c r="P81" s="56"/>
    </row>
    <row r="82" spans="1:16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87"/>
      <c r="O82" s="56"/>
      <c r="P82" s="56"/>
    </row>
    <row r="83" spans="1:16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87"/>
      <c r="O83" s="56"/>
      <c r="P83" s="56"/>
    </row>
    <row r="84" spans="1:16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87"/>
      <c r="O84" s="56"/>
      <c r="P84" s="56"/>
    </row>
    <row r="85" spans="1:16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87"/>
      <c r="O85" s="56"/>
      <c r="P85" s="56"/>
    </row>
    <row r="86" spans="1:16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87"/>
      <c r="O86" s="56"/>
      <c r="P86" s="56"/>
    </row>
    <row r="87" spans="1:16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87"/>
      <c r="O87" s="56"/>
      <c r="P87" s="56"/>
    </row>
    <row r="88" spans="1:16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87"/>
      <c r="O88" s="56"/>
      <c r="P88" s="56"/>
    </row>
    <row r="89" spans="1:16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87"/>
      <c r="O89" s="56"/>
      <c r="P89" s="56"/>
    </row>
    <row r="90" spans="1:16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87"/>
      <c r="O90" s="56"/>
      <c r="P90" s="56"/>
    </row>
    <row r="91" spans="1:16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87"/>
      <c r="O91" s="56"/>
      <c r="P91" s="56"/>
    </row>
    <row r="92" spans="1:16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87"/>
      <c r="O92" s="56"/>
      <c r="P92" s="56"/>
    </row>
    <row r="93" spans="1:16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87"/>
      <c r="O93" s="56"/>
      <c r="P93" s="56"/>
    </row>
    <row r="94" spans="1:16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87"/>
      <c r="O94" s="56"/>
      <c r="P94" s="56"/>
    </row>
    <row r="95" spans="1:16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87"/>
      <c r="O95" s="56"/>
      <c r="P95" s="56"/>
    </row>
    <row r="96" spans="1:16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87"/>
      <c r="O96" s="56"/>
      <c r="P96" s="56"/>
    </row>
    <row r="97" spans="1:16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87"/>
      <c r="O97" s="56"/>
      <c r="P97" s="56"/>
    </row>
    <row r="98" spans="1:16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87"/>
      <c r="O98" s="56"/>
      <c r="P98" s="56"/>
    </row>
    <row r="99" spans="1:16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87"/>
      <c r="O99" s="56"/>
      <c r="P99" s="56"/>
    </row>
    <row r="100" spans="1:16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87"/>
      <c r="O100" s="56"/>
      <c r="P100" s="56"/>
    </row>
    <row r="101" spans="1:16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87"/>
      <c r="O101" s="56"/>
      <c r="P101" s="56"/>
    </row>
    <row r="102" spans="1:16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87"/>
      <c r="O102" s="56"/>
      <c r="P102" s="56"/>
    </row>
    <row r="103" spans="1:16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87"/>
      <c r="O103" s="56"/>
      <c r="P103" s="56"/>
    </row>
    <row r="104" spans="1:16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87"/>
      <c r="O104" s="56"/>
      <c r="P104" s="56"/>
    </row>
    <row r="105" spans="1:16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87"/>
      <c r="O105" s="56"/>
      <c r="P105" s="56"/>
    </row>
    <row r="106" spans="1:16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87"/>
      <c r="O106" s="56"/>
      <c r="P106" s="56"/>
    </row>
    <row r="107" spans="1:16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87"/>
      <c r="O107" s="56"/>
      <c r="P107" s="56"/>
    </row>
    <row r="108" spans="1:16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87"/>
      <c r="O108" s="56"/>
      <c r="P108" s="56"/>
    </row>
    <row r="109" spans="1:16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87"/>
      <c r="O109" s="56"/>
      <c r="P109" s="56"/>
    </row>
    <row r="110" spans="1:16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87"/>
      <c r="O110" s="56"/>
      <c r="P110" s="56"/>
    </row>
    <row r="111" spans="1:16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87"/>
      <c r="O111" s="56"/>
      <c r="P111" s="56"/>
    </row>
    <row r="112" spans="1:16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87"/>
      <c r="O112" s="56"/>
      <c r="P112" s="56"/>
    </row>
    <row r="113" spans="1:16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87"/>
      <c r="O113" s="56"/>
      <c r="P113" s="56"/>
    </row>
    <row r="114" spans="1:16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87"/>
      <c r="O114" s="56"/>
      <c r="P114" s="56"/>
    </row>
    <row r="115" spans="1:16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87"/>
      <c r="O115" s="56"/>
      <c r="P115" s="56"/>
    </row>
    <row r="116" spans="1:16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87"/>
      <c r="O116" s="56"/>
      <c r="P116" s="56"/>
    </row>
    <row r="117" spans="1:16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87"/>
      <c r="O117" s="56"/>
      <c r="P117" s="56"/>
    </row>
    <row r="118" spans="1:16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87"/>
      <c r="O118" s="56"/>
      <c r="P118" s="56"/>
    </row>
    <row r="119" spans="1:16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87"/>
      <c r="O119" s="56"/>
      <c r="P119" s="56"/>
    </row>
    <row r="120" spans="1:16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87"/>
      <c r="O120" s="56"/>
      <c r="P120" s="56"/>
    </row>
    <row r="121" spans="1:16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87"/>
      <c r="O121" s="56"/>
      <c r="P121" s="56"/>
    </row>
    <row r="122" spans="1:16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87"/>
      <c r="O122" s="56"/>
      <c r="P122" s="56"/>
    </row>
    <row r="123" spans="1:16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87"/>
      <c r="O123" s="56"/>
      <c r="P123" s="56"/>
    </row>
    <row r="124" spans="1:16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87"/>
      <c r="O124" s="56"/>
      <c r="P124" s="56"/>
    </row>
    <row r="125" spans="1:16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87"/>
      <c r="O125" s="56"/>
      <c r="P125" s="56"/>
    </row>
    <row r="126" spans="1:16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87"/>
      <c r="O126" s="56"/>
      <c r="P126" s="56"/>
    </row>
    <row r="127" spans="1:16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87"/>
      <c r="O127" s="56"/>
      <c r="P127" s="56"/>
    </row>
    <row r="128" spans="1:16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87"/>
      <c r="O128" s="56"/>
      <c r="P128" s="56"/>
    </row>
    <row r="129" spans="1:16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87"/>
      <c r="O129" s="56"/>
      <c r="P129" s="56"/>
    </row>
    <row r="130" spans="1:16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87"/>
      <c r="O130" s="56"/>
      <c r="P130" s="56"/>
    </row>
    <row r="131" spans="1:16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87"/>
      <c r="O131" s="56"/>
      <c r="P131" s="56"/>
    </row>
    <row r="132" spans="1:16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87"/>
      <c r="O132" s="56"/>
      <c r="P132" s="56"/>
    </row>
    <row r="133" spans="1:16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87"/>
      <c r="O133" s="56"/>
      <c r="P133" s="56"/>
    </row>
    <row r="134" spans="1:16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</row>
    <row r="135" spans="1:16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</row>
    <row r="136" spans="1:16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</row>
    <row r="137" spans="1:16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</row>
    <row r="138" spans="1:16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</row>
    <row r="139" spans="1:16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</row>
    <row r="140" spans="1:16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</row>
    <row r="141" spans="1:16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</row>
    <row r="142" spans="1:16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</row>
    <row r="143" spans="1:16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</row>
    <row r="144" spans="1:16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</row>
    <row r="145" spans="1:16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</row>
    <row r="146" spans="1:16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</row>
    <row r="147" spans="1:16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</row>
    <row r="148" spans="1:16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</row>
    <row r="149" spans="1:16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</row>
    <row r="150" spans="1:16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</row>
    <row r="151" spans="1:16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</row>
    <row r="152" spans="1:16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</row>
    <row r="153" spans="1:16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</row>
    <row r="154" spans="1:16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</row>
    <row r="155" spans="1:16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</row>
    <row r="156" spans="1:16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</row>
    <row r="157" spans="1:16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</row>
    <row r="158" spans="1:16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</row>
    <row r="159" spans="1:16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</row>
    <row r="160" spans="1:16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</row>
    <row r="161" spans="1:16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</row>
    <row r="162" spans="1:16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</row>
    <row r="163" spans="1:16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</row>
    <row r="164" spans="1:16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</row>
    <row r="165" spans="1:16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</row>
    <row r="166" spans="1:16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</row>
    <row r="167" spans="1:16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</row>
    <row r="168" spans="1:16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</row>
    <row r="169" spans="1:16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</row>
    <row r="170" spans="1:16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</row>
    <row r="171" spans="1:16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2" spans="1:16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</row>
    <row r="173" spans="1:16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</row>
    <row r="174" spans="1:16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</row>
    <row r="175" spans="1:16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1"/>
  <sheetViews>
    <sheetView workbookViewId="0">
      <selection activeCell="A2" sqref="A2:N2"/>
    </sheetView>
  </sheetViews>
  <sheetFormatPr baseColWidth="10" defaultColWidth="11.44140625" defaultRowHeight="14.4"/>
  <cols>
    <col min="1" max="1" width="60.33203125" style="6" customWidth="1"/>
    <col min="2" max="2" width="14.5546875" style="6" customWidth="1"/>
    <col min="3" max="16384" width="11.44140625" style="6"/>
  </cols>
  <sheetData>
    <row r="1" spans="1:16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3"/>
      <c r="P1" s="5"/>
    </row>
    <row r="2" spans="1:16" ht="15" customHeight="1">
      <c r="A2" s="111" t="s">
        <v>171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3"/>
      <c r="P2" s="7"/>
    </row>
    <row r="3" spans="1:16">
      <c r="A3" s="108" t="s">
        <v>75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3"/>
      <c r="P3" s="7"/>
    </row>
    <row r="4" spans="1:16" ht="15.7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13"/>
    </row>
    <row r="5" spans="1:16" s="51" customFormat="1">
      <c r="A5" s="52" t="s">
        <v>1</v>
      </c>
      <c r="B5" s="52" t="s">
        <v>55</v>
      </c>
      <c r="C5" s="52" t="s">
        <v>0</v>
      </c>
      <c r="D5" s="52" t="s">
        <v>51</v>
      </c>
      <c r="E5" s="52" t="s">
        <v>52</v>
      </c>
      <c r="F5" s="52" t="s">
        <v>56</v>
      </c>
      <c r="G5" s="52" t="s">
        <v>57</v>
      </c>
      <c r="H5" s="52" t="s">
        <v>58</v>
      </c>
      <c r="I5" s="52" t="s">
        <v>59</v>
      </c>
      <c r="J5" s="52" t="s">
        <v>60</v>
      </c>
      <c r="K5" s="52" t="s">
        <v>65</v>
      </c>
      <c r="L5" s="52" t="s">
        <v>66</v>
      </c>
      <c r="M5" s="52" t="s">
        <v>67</v>
      </c>
      <c r="N5" s="52" t="s">
        <v>68</v>
      </c>
    </row>
    <row r="6" spans="1:16" s="51" customFormat="1">
      <c r="A6" s="33" t="s">
        <v>50</v>
      </c>
      <c r="B6" s="43">
        <f t="shared" ref="B6:B37" si="0">SUM(C6:N6)</f>
        <v>446880.77353970998</v>
      </c>
      <c r="C6" s="43">
        <f>SUM(C7,C66)</f>
        <v>49073.722465539999</v>
      </c>
      <c r="D6" s="43">
        <f t="shared" ref="D6:N6" si="1">SUM(D7,D66)</f>
        <v>37530.473384509998</v>
      </c>
      <c r="E6" s="43">
        <f t="shared" si="1"/>
        <v>32648.0191939</v>
      </c>
      <c r="F6" s="43">
        <f t="shared" si="1"/>
        <v>26834.138019039998</v>
      </c>
      <c r="G6" s="43">
        <f t="shared" si="1"/>
        <v>26031.613334100006</v>
      </c>
      <c r="H6" s="43">
        <f t="shared" si="1"/>
        <v>30552.296992890002</v>
      </c>
      <c r="I6" s="43">
        <f t="shared" si="1"/>
        <v>42265.971661119998</v>
      </c>
      <c r="J6" s="43">
        <f t="shared" si="1"/>
        <v>38340.492969760002</v>
      </c>
      <c r="K6" s="43">
        <f t="shared" si="1"/>
        <v>36352.589365219996</v>
      </c>
      <c r="L6" s="43">
        <f t="shared" si="1"/>
        <v>49332.822221960007</v>
      </c>
      <c r="M6" s="43">
        <f t="shared" si="1"/>
        <v>36566.83393167</v>
      </c>
      <c r="N6" s="43">
        <f t="shared" si="1"/>
        <v>41351.800000000003</v>
      </c>
    </row>
    <row r="7" spans="1:16" s="51" customFormat="1">
      <c r="A7" s="33" t="s">
        <v>54</v>
      </c>
      <c r="B7" s="43">
        <f t="shared" si="0"/>
        <v>442708.97353970993</v>
      </c>
      <c r="C7" s="43">
        <f>SUM(C8,C64)</f>
        <v>48861.822465539997</v>
      </c>
      <c r="D7" s="43">
        <f t="shared" ref="D7:N7" si="2">SUM(D8,D64)</f>
        <v>37262.273384510001</v>
      </c>
      <c r="E7" s="43">
        <f t="shared" si="2"/>
        <v>32417.119193899998</v>
      </c>
      <c r="F7" s="43">
        <f t="shared" si="2"/>
        <v>26721.338019039998</v>
      </c>
      <c r="G7" s="43">
        <f t="shared" si="2"/>
        <v>25778.413334100005</v>
      </c>
      <c r="H7" s="43">
        <f t="shared" si="2"/>
        <v>30197.796992890002</v>
      </c>
      <c r="I7" s="43">
        <f t="shared" si="2"/>
        <v>41772.071661119997</v>
      </c>
      <c r="J7" s="43">
        <f t="shared" si="2"/>
        <v>37428.492969760002</v>
      </c>
      <c r="K7" s="43">
        <f t="shared" si="2"/>
        <v>35923.089365219996</v>
      </c>
      <c r="L7" s="43">
        <f t="shared" si="2"/>
        <v>48958.922221960005</v>
      </c>
      <c r="M7" s="43">
        <f t="shared" si="2"/>
        <v>36329.133931670003</v>
      </c>
      <c r="N7" s="43">
        <f t="shared" si="2"/>
        <v>41058.5</v>
      </c>
    </row>
    <row r="8" spans="1:16" s="51" customFormat="1">
      <c r="A8" s="33" t="s">
        <v>49</v>
      </c>
      <c r="B8" s="43">
        <f t="shared" si="0"/>
        <v>442708.97353970993</v>
      </c>
      <c r="C8" s="43">
        <v>48861.822465539997</v>
      </c>
      <c r="D8" s="43">
        <v>37262.273384510001</v>
      </c>
      <c r="E8" s="43">
        <v>32417.119193899998</v>
      </c>
      <c r="F8" s="43">
        <v>26721.338019039998</v>
      </c>
      <c r="G8" s="43">
        <v>25778.413334100005</v>
      </c>
      <c r="H8" s="43">
        <v>30197.796992890002</v>
      </c>
      <c r="I8" s="43">
        <v>41772.071661119997</v>
      </c>
      <c r="J8" s="43">
        <v>37428.492969760002</v>
      </c>
      <c r="K8" s="43">
        <v>35923.089365219996</v>
      </c>
      <c r="L8" s="43">
        <v>48958.922221960005</v>
      </c>
      <c r="M8" s="43">
        <v>36329.133931670003</v>
      </c>
      <c r="N8" s="43">
        <v>41058.5</v>
      </c>
    </row>
    <row r="9" spans="1:16" s="51" customFormat="1">
      <c r="A9" s="33" t="s">
        <v>2</v>
      </c>
      <c r="B9" s="43">
        <f t="shared" si="0"/>
        <v>425934.77353970998</v>
      </c>
      <c r="C9" s="43">
        <v>47548.922465539996</v>
      </c>
      <c r="D9" s="43">
        <v>35884.773384510001</v>
      </c>
      <c r="E9" s="43">
        <v>31113.2191939</v>
      </c>
      <c r="F9" s="43">
        <v>25748.338019039998</v>
      </c>
      <c r="G9" s="43">
        <v>24980.713334100004</v>
      </c>
      <c r="H9" s="43">
        <v>29301.396992890001</v>
      </c>
      <c r="I9" s="43">
        <v>40618.871661119992</v>
      </c>
      <c r="J9" s="43">
        <v>36464.59296976</v>
      </c>
      <c r="K9" s="43">
        <v>34836.889365219991</v>
      </c>
      <c r="L9" s="43">
        <v>44851.622221960002</v>
      </c>
      <c r="M9" s="43">
        <v>35088.033931670005</v>
      </c>
      <c r="N9" s="43">
        <v>39497.4</v>
      </c>
    </row>
    <row r="10" spans="1:16" s="51" customFormat="1">
      <c r="A10" s="33" t="s">
        <v>4</v>
      </c>
      <c r="B10" s="43">
        <f t="shared" si="0"/>
        <v>188486.19999999998</v>
      </c>
      <c r="C10" s="43">
        <v>20896.599999999999</v>
      </c>
      <c r="D10" s="43">
        <v>14072.900000000001</v>
      </c>
      <c r="E10" s="43">
        <v>13646.400000000001</v>
      </c>
      <c r="F10" s="43">
        <v>16420.599999999999</v>
      </c>
      <c r="G10" s="43">
        <v>11041.7</v>
      </c>
      <c r="H10" s="43">
        <v>10874.6</v>
      </c>
      <c r="I10" s="43">
        <v>20089.699999999997</v>
      </c>
      <c r="J10" s="43">
        <v>15607.4</v>
      </c>
      <c r="K10" s="43">
        <v>14881.4</v>
      </c>
      <c r="L10" s="43">
        <v>22029.899999999998</v>
      </c>
      <c r="M10" s="43">
        <v>13297.800000000001</v>
      </c>
      <c r="N10" s="43">
        <v>15627.2</v>
      </c>
    </row>
    <row r="11" spans="1:16">
      <c r="A11" s="35" t="s">
        <v>9</v>
      </c>
      <c r="B11" s="44">
        <f t="shared" si="0"/>
        <v>58746.900000000009</v>
      </c>
      <c r="C11" s="44">
        <v>6857</v>
      </c>
      <c r="D11" s="44">
        <v>5532.7</v>
      </c>
      <c r="E11" s="44">
        <v>4956.6000000000004</v>
      </c>
      <c r="F11" s="44">
        <v>4725.8999999999996</v>
      </c>
      <c r="G11" s="44">
        <v>4520.2</v>
      </c>
      <c r="H11" s="44">
        <v>4102.1000000000004</v>
      </c>
      <c r="I11" s="44">
        <v>4181.7</v>
      </c>
      <c r="J11" s="44">
        <v>5375.9</v>
      </c>
      <c r="K11" s="44">
        <v>4394</v>
      </c>
      <c r="L11" s="44">
        <v>4453.8</v>
      </c>
      <c r="M11" s="44">
        <v>4521.3</v>
      </c>
      <c r="N11" s="44">
        <v>5125.7</v>
      </c>
      <c r="O11" s="50"/>
    </row>
    <row r="12" spans="1:16">
      <c r="A12" s="35" t="s">
        <v>153</v>
      </c>
      <c r="B12" s="44">
        <f t="shared" si="0"/>
        <v>90442.4</v>
      </c>
      <c r="C12" s="44">
        <v>10045.5</v>
      </c>
      <c r="D12" s="44">
        <v>5947.3</v>
      </c>
      <c r="E12" s="44">
        <v>5901.5</v>
      </c>
      <c r="F12" s="44">
        <v>9248.7000000000007</v>
      </c>
      <c r="G12" s="44">
        <v>3614.5</v>
      </c>
      <c r="H12" s="44">
        <v>4255.8999999999996</v>
      </c>
      <c r="I12" s="44">
        <v>12123.4</v>
      </c>
      <c r="J12" s="44">
        <v>7215.7</v>
      </c>
      <c r="K12" s="44">
        <v>8327.9</v>
      </c>
      <c r="L12" s="44">
        <v>11666</v>
      </c>
      <c r="M12" s="44">
        <v>6027.9</v>
      </c>
      <c r="N12" s="44">
        <v>6068.1</v>
      </c>
      <c r="O12" s="50"/>
    </row>
    <row r="13" spans="1:16">
      <c r="A13" s="35" t="s">
        <v>8</v>
      </c>
      <c r="B13" s="44">
        <f t="shared" si="0"/>
        <v>38020.599999999991</v>
      </c>
      <c r="C13" s="44">
        <v>3790.6</v>
      </c>
      <c r="D13" s="44">
        <v>2473.6999999999998</v>
      </c>
      <c r="E13" s="44">
        <v>2716.1</v>
      </c>
      <c r="F13" s="44">
        <v>2401.6999999999998</v>
      </c>
      <c r="G13" s="44">
        <v>2860.3</v>
      </c>
      <c r="H13" s="44">
        <v>2447.1</v>
      </c>
      <c r="I13" s="44">
        <v>3675.5</v>
      </c>
      <c r="J13" s="44">
        <v>2939.6</v>
      </c>
      <c r="K13" s="44">
        <v>2081.5</v>
      </c>
      <c r="L13" s="44">
        <v>5821.4</v>
      </c>
      <c r="M13" s="44">
        <v>2663.4</v>
      </c>
      <c r="N13" s="44">
        <v>4149.7</v>
      </c>
      <c r="O13" s="50"/>
    </row>
    <row r="14" spans="1:16">
      <c r="A14" s="35" t="s">
        <v>7</v>
      </c>
      <c r="B14" s="44">
        <f t="shared" si="0"/>
        <v>1276.3000000000002</v>
      </c>
      <c r="C14" s="44">
        <v>203.5</v>
      </c>
      <c r="D14" s="44">
        <v>119.2</v>
      </c>
      <c r="E14" s="44">
        <v>72.2</v>
      </c>
      <c r="F14" s="44">
        <v>44.3</v>
      </c>
      <c r="G14" s="44">
        <v>46.7</v>
      </c>
      <c r="H14" s="44">
        <v>69.5</v>
      </c>
      <c r="I14" s="44">
        <v>109.1</v>
      </c>
      <c r="J14" s="44">
        <v>76.2</v>
      </c>
      <c r="K14" s="44">
        <v>78</v>
      </c>
      <c r="L14" s="44">
        <v>88.7</v>
      </c>
      <c r="M14" s="44">
        <v>85.2</v>
      </c>
      <c r="N14" s="44">
        <v>283.7</v>
      </c>
      <c r="O14" s="50"/>
    </row>
    <row r="15" spans="1:16" s="51" customFormat="1">
      <c r="A15" s="33" t="s">
        <v>5</v>
      </c>
      <c r="B15" s="43">
        <f t="shared" si="0"/>
        <v>25251.473539710001</v>
      </c>
      <c r="C15" s="43">
        <v>2038.1224655399999</v>
      </c>
      <c r="D15" s="43">
        <v>1843.0733845100001</v>
      </c>
      <c r="E15" s="43">
        <v>2517.6191939</v>
      </c>
      <c r="F15" s="43">
        <v>492.03801903999999</v>
      </c>
      <c r="G15" s="43">
        <v>1039.4133341000002</v>
      </c>
      <c r="H15" s="43">
        <v>1588.6969928899998</v>
      </c>
      <c r="I15" s="43">
        <v>2388.0716611200005</v>
      </c>
      <c r="J15" s="43">
        <v>2080.3929697599997</v>
      </c>
      <c r="K15" s="43">
        <v>2672.4893652200003</v>
      </c>
      <c r="L15" s="43">
        <v>3604.8222219599998</v>
      </c>
      <c r="M15" s="43">
        <v>2131.8339316700003</v>
      </c>
      <c r="N15" s="43">
        <v>2854.9</v>
      </c>
    </row>
    <row r="16" spans="1:16" s="51" customFormat="1">
      <c r="A16" s="36" t="s">
        <v>6</v>
      </c>
      <c r="B16" s="43">
        <f t="shared" si="0"/>
        <v>24366.873539710003</v>
      </c>
      <c r="C16" s="43">
        <v>1890.3224655399999</v>
      </c>
      <c r="D16" s="43">
        <v>1729.9733845100002</v>
      </c>
      <c r="E16" s="43">
        <v>2431.9191939000002</v>
      </c>
      <c r="F16" s="43">
        <v>478.83801904000001</v>
      </c>
      <c r="G16" s="43">
        <v>1019.9133341</v>
      </c>
      <c r="H16" s="43">
        <v>1526.5969928899999</v>
      </c>
      <c r="I16" s="43">
        <v>2313.0716611200005</v>
      </c>
      <c r="J16" s="43">
        <v>2023.9929697599998</v>
      </c>
      <c r="K16" s="43">
        <v>2601.8893652200004</v>
      </c>
      <c r="L16" s="43">
        <v>3535.8222219599998</v>
      </c>
      <c r="M16" s="43">
        <v>2048.3339316700003</v>
      </c>
      <c r="N16" s="43">
        <v>2766.2000000000003</v>
      </c>
    </row>
    <row r="17" spans="1:15" ht="24">
      <c r="A17" s="35" t="s">
        <v>12</v>
      </c>
      <c r="B17" s="44">
        <f t="shared" si="0"/>
        <v>2856.7</v>
      </c>
      <c r="C17" s="44">
        <v>81.3</v>
      </c>
      <c r="D17" s="44">
        <v>211.8</v>
      </c>
      <c r="E17" s="44">
        <v>1019.2</v>
      </c>
      <c r="F17" s="44">
        <v>17.600000000000001</v>
      </c>
      <c r="G17" s="44">
        <v>22</v>
      </c>
      <c r="H17" s="44">
        <v>57.1</v>
      </c>
      <c r="I17" s="44">
        <v>58.9</v>
      </c>
      <c r="J17" s="44">
        <v>161.5</v>
      </c>
      <c r="K17" s="44">
        <v>816</v>
      </c>
      <c r="L17" s="44">
        <v>147.1</v>
      </c>
      <c r="M17" s="44">
        <v>117.2</v>
      </c>
      <c r="N17" s="44">
        <v>147</v>
      </c>
      <c r="O17" s="50"/>
    </row>
    <row r="18" spans="1:15">
      <c r="A18" s="35" t="s">
        <v>13</v>
      </c>
      <c r="B18" s="44">
        <f t="shared" si="0"/>
        <v>4522.3</v>
      </c>
      <c r="C18" s="44">
        <v>197.4</v>
      </c>
      <c r="D18" s="44">
        <v>92.9</v>
      </c>
      <c r="E18" s="44">
        <v>65.5</v>
      </c>
      <c r="F18" s="44">
        <v>54.3</v>
      </c>
      <c r="G18" s="44">
        <v>244.6</v>
      </c>
      <c r="H18" s="44">
        <v>250.6</v>
      </c>
      <c r="I18" s="44">
        <v>850.7</v>
      </c>
      <c r="J18" s="44">
        <v>375.9</v>
      </c>
      <c r="K18" s="44">
        <v>326.89999999999998</v>
      </c>
      <c r="L18" s="44">
        <v>1509.2</v>
      </c>
      <c r="M18" s="44">
        <v>316.60000000000002</v>
      </c>
      <c r="N18" s="44">
        <v>237.7</v>
      </c>
      <c r="O18" s="50"/>
    </row>
    <row r="19" spans="1:15">
      <c r="A19" s="35" t="s">
        <v>14</v>
      </c>
      <c r="B19" s="44">
        <f t="shared" si="0"/>
        <v>5909.9</v>
      </c>
      <c r="C19" s="44">
        <v>508.7</v>
      </c>
      <c r="D19" s="44">
        <v>537.6</v>
      </c>
      <c r="E19" s="44">
        <v>358.7</v>
      </c>
      <c r="F19" s="44">
        <v>0</v>
      </c>
      <c r="G19" s="44">
        <v>55.6</v>
      </c>
      <c r="H19" s="44">
        <v>324.60000000000002</v>
      </c>
      <c r="I19" s="44">
        <v>415.3</v>
      </c>
      <c r="J19" s="44">
        <v>610.70000000000005</v>
      </c>
      <c r="K19" s="44">
        <v>590.4</v>
      </c>
      <c r="L19" s="44">
        <v>696.8</v>
      </c>
      <c r="M19" s="44">
        <v>636.1</v>
      </c>
      <c r="N19" s="44">
        <v>1175.4000000000001</v>
      </c>
      <c r="O19" s="50"/>
    </row>
    <row r="20" spans="1:15">
      <c r="A20" s="35" t="s">
        <v>15</v>
      </c>
      <c r="B20" s="44">
        <f t="shared" si="0"/>
        <v>1080.2</v>
      </c>
      <c r="C20" s="44">
        <v>129.30000000000001</v>
      </c>
      <c r="D20" s="44">
        <v>108</v>
      </c>
      <c r="E20" s="44">
        <v>78.3</v>
      </c>
      <c r="F20" s="44">
        <v>0.1</v>
      </c>
      <c r="G20" s="44">
        <v>2</v>
      </c>
      <c r="H20" s="44">
        <v>25.1</v>
      </c>
      <c r="I20" s="44">
        <v>69.3</v>
      </c>
      <c r="J20" s="44">
        <v>89.8</v>
      </c>
      <c r="K20" s="44">
        <v>118.8</v>
      </c>
      <c r="L20" s="44">
        <v>168.5</v>
      </c>
      <c r="M20" s="44">
        <v>141</v>
      </c>
      <c r="N20" s="44">
        <v>150</v>
      </c>
      <c r="O20" s="50"/>
    </row>
    <row r="21" spans="1:15">
      <c r="A21" s="35" t="s">
        <v>16</v>
      </c>
      <c r="B21" s="44">
        <f t="shared" si="0"/>
        <v>522.5</v>
      </c>
      <c r="C21" s="44">
        <v>45.8</v>
      </c>
      <c r="D21" s="44">
        <v>42.6</v>
      </c>
      <c r="E21" s="44">
        <v>32.4</v>
      </c>
      <c r="F21" s="44">
        <v>7.3</v>
      </c>
      <c r="G21" s="44">
        <v>5.3</v>
      </c>
      <c r="H21" s="44">
        <v>24.4</v>
      </c>
      <c r="I21" s="44">
        <v>43.4</v>
      </c>
      <c r="J21" s="44">
        <v>29.1</v>
      </c>
      <c r="K21" s="44">
        <v>66.400000000000006</v>
      </c>
      <c r="L21" s="44">
        <v>61.4</v>
      </c>
      <c r="M21" s="44">
        <v>79.5</v>
      </c>
      <c r="N21" s="44">
        <v>84.9</v>
      </c>
      <c r="O21" s="50"/>
    </row>
    <row r="22" spans="1:15">
      <c r="A22" s="35" t="s">
        <v>11</v>
      </c>
      <c r="B22" s="44">
        <f t="shared" si="0"/>
        <v>8644.3000000000011</v>
      </c>
      <c r="C22" s="44">
        <v>903.5</v>
      </c>
      <c r="D22" s="44">
        <v>683.9</v>
      </c>
      <c r="E22" s="44">
        <v>729.1</v>
      </c>
      <c r="F22" s="44">
        <v>393.7</v>
      </c>
      <c r="G22" s="44">
        <v>671</v>
      </c>
      <c r="H22" s="44">
        <v>634.70000000000005</v>
      </c>
      <c r="I22" s="44">
        <v>843.6</v>
      </c>
      <c r="J22" s="44">
        <v>679</v>
      </c>
      <c r="K22" s="44">
        <v>661.6</v>
      </c>
      <c r="L22" s="44">
        <v>899.6</v>
      </c>
      <c r="M22" s="44">
        <v>672.7</v>
      </c>
      <c r="N22" s="44">
        <v>871.9</v>
      </c>
      <c r="O22" s="50"/>
    </row>
    <row r="23" spans="1:15">
      <c r="A23" s="35" t="s">
        <v>10</v>
      </c>
      <c r="B23" s="44">
        <f t="shared" si="0"/>
        <v>830.97353971000007</v>
      </c>
      <c r="C23" s="44">
        <v>24.32246554</v>
      </c>
      <c r="D23" s="44">
        <v>53.173384509999998</v>
      </c>
      <c r="E23" s="44">
        <v>148.71919389999999</v>
      </c>
      <c r="F23" s="44">
        <v>5.8380190399999998</v>
      </c>
      <c r="G23" s="44">
        <v>19.4133341</v>
      </c>
      <c r="H23" s="44">
        <v>210.09699289000002</v>
      </c>
      <c r="I23" s="44">
        <v>31.871661120000002</v>
      </c>
      <c r="J23" s="44">
        <v>77.992969760000008</v>
      </c>
      <c r="K23" s="44">
        <v>21.789365220000001</v>
      </c>
      <c r="L23" s="44">
        <v>53.222221959999999</v>
      </c>
      <c r="M23" s="44">
        <v>85.233931670000004</v>
      </c>
      <c r="N23" s="44">
        <v>99.3</v>
      </c>
      <c r="O23" s="50"/>
    </row>
    <row r="24" spans="1:15" s="51" customFormat="1">
      <c r="A24" s="36" t="s">
        <v>17</v>
      </c>
      <c r="B24" s="43">
        <f t="shared" si="0"/>
        <v>884.6</v>
      </c>
      <c r="C24" s="43">
        <v>147.80000000000001</v>
      </c>
      <c r="D24" s="43">
        <v>113.1</v>
      </c>
      <c r="E24" s="43">
        <v>85.7</v>
      </c>
      <c r="F24" s="43">
        <v>13.2</v>
      </c>
      <c r="G24" s="43">
        <v>19.5</v>
      </c>
      <c r="H24" s="43">
        <v>62.1</v>
      </c>
      <c r="I24" s="43">
        <v>75</v>
      </c>
      <c r="J24" s="43">
        <v>56.4</v>
      </c>
      <c r="K24" s="43">
        <v>70.599999999999994</v>
      </c>
      <c r="L24" s="43">
        <v>69</v>
      </c>
      <c r="M24" s="43">
        <v>83.5</v>
      </c>
      <c r="N24" s="43">
        <v>88.7</v>
      </c>
    </row>
    <row r="25" spans="1:15" s="51" customFormat="1">
      <c r="A25" s="33" t="s">
        <v>69</v>
      </c>
      <c r="B25" s="43">
        <f t="shared" si="0"/>
        <v>208669.80000000002</v>
      </c>
      <c r="C25" s="43">
        <v>23857.9</v>
      </c>
      <c r="D25" s="43">
        <v>19275.399999999998</v>
      </c>
      <c r="E25" s="43">
        <v>14349.6</v>
      </c>
      <c r="F25" s="43">
        <v>8745.2999999999975</v>
      </c>
      <c r="G25" s="43">
        <v>12870.5</v>
      </c>
      <c r="H25" s="43">
        <v>16791.5</v>
      </c>
      <c r="I25" s="43">
        <v>18028.7</v>
      </c>
      <c r="J25" s="43">
        <v>18586</v>
      </c>
      <c r="K25" s="43">
        <v>17089.3</v>
      </c>
      <c r="L25" s="43">
        <v>18981.200000000004</v>
      </c>
      <c r="M25" s="43">
        <v>19389.800000000003</v>
      </c>
      <c r="N25" s="43">
        <v>20704.600000000002</v>
      </c>
    </row>
    <row r="26" spans="1:15" s="51" customFormat="1">
      <c r="A26" s="36" t="s">
        <v>18</v>
      </c>
      <c r="B26" s="43">
        <f t="shared" si="0"/>
        <v>112315.79999999999</v>
      </c>
      <c r="C26" s="43">
        <v>13445.2</v>
      </c>
      <c r="D26" s="43">
        <v>10310.5</v>
      </c>
      <c r="E26" s="43">
        <v>6501.7</v>
      </c>
      <c r="F26" s="43">
        <v>5021.7</v>
      </c>
      <c r="G26" s="43">
        <v>7902</v>
      </c>
      <c r="H26" s="43">
        <v>9994.2999999999993</v>
      </c>
      <c r="I26" s="43">
        <v>9354.7000000000007</v>
      </c>
      <c r="J26" s="43">
        <v>10612.7</v>
      </c>
      <c r="K26" s="43">
        <v>9243.6</v>
      </c>
      <c r="L26" s="43">
        <v>9724.1</v>
      </c>
      <c r="M26" s="43">
        <v>10549.4</v>
      </c>
      <c r="N26" s="43">
        <v>9655.9</v>
      </c>
    </row>
    <row r="27" spans="1:15" ht="24">
      <c r="A27" s="35" t="s">
        <v>154</v>
      </c>
      <c r="B27" s="44">
        <f t="shared" si="0"/>
        <v>112315.79999999999</v>
      </c>
      <c r="C27" s="44">
        <v>13445.2</v>
      </c>
      <c r="D27" s="44">
        <v>10310.5</v>
      </c>
      <c r="E27" s="44">
        <v>6501.7</v>
      </c>
      <c r="F27" s="44">
        <v>5021.7</v>
      </c>
      <c r="G27" s="44">
        <v>7902</v>
      </c>
      <c r="H27" s="44">
        <v>9994.2999999999993</v>
      </c>
      <c r="I27" s="44">
        <v>9354.7000000000007</v>
      </c>
      <c r="J27" s="44">
        <v>10612.7</v>
      </c>
      <c r="K27" s="44">
        <v>9243.6</v>
      </c>
      <c r="L27" s="44">
        <v>9724.1</v>
      </c>
      <c r="M27" s="44">
        <v>10549.4</v>
      </c>
      <c r="N27" s="44">
        <v>9655.9</v>
      </c>
      <c r="O27" s="50"/>
    </row>
    <row r="28" spans="1:15" s="51" customFormat="1">
      <c r="A28" s="36" t="s">
        <v>19</v>
      </c>
      <c r="B28" s="43">
        <f t="shared" si="0"/>
        <v>84693.400000000009</v>
      </c>
      <c r="C28" s="43">
        <v>8824.5</v>
      </c>
      <c r="D28" s="43">
        <v>7779</v>
      </c>
      <c r="E28" s="43">
        <v>7064.4999999999991</v>
      </c>
      <c r="F28" s="43">
        <v>3706.3999999999996</v>
      </c>
      <c r="G28" s="43">
        <v>4886.9999999999991</v>
      </c>
      <c r="H28" s="43">
        <v>6250.5000000000009</v>
      </c>
      <c r="I28" s="43">
        <v>7672.3000000000011</v>
      </c>
      <c r="J28" s="43">
        <v>7075.3</v>
      </c>
      <c r="K28" s="43">
        <v>6794.9</v>
      </c>
      <c r="L28" s="43">
        <v>8049.2000000000016</v>
      </c>
      <c r="M28" s="43">
        <v>7619.3</v>
      </c>
      <c r="N28" s="43">
        <v>8970.5000000000018</v>
      </c>
    </row>
    <row r="29" spans="1:15">
      <c r="A29" s="35" t="s">
        <v>20</v>
      </c>
      <c r="B29" s="44">
        <f t="shared" si="0"/>
        <v>33407.300000000003</v>
      </c>
      <c r="C29" s="44">
        <v>2997.1</v>
      </c>
      <c r="D29" s="44">
        <v>3273.6</v>
      </c>
      <c r="E29" s="44">
        <v>2864.9</v>
      </c>
      <c r="F29" s="44">
        <v>1538</v>
      </c>
      <c r="G29" s="44">
        <v>1993.8</v>
      </c>
      <c r="H29" s="44">
        <v>2372.6</v>
      </c>
      <c r="I29" s="44">
        <v>3089.3</v>
      </c>
      <c r="J29" s="44">
        <v>2515.3000000000002</v>
      </c>
      <c r="K29" s="44">
        <v>2567.3000000000002</v>
      </c>
      <c r="L29" s="44">
        <v>3464.4</v>
      </c>
      <c r="M29" s="44">
        <v>3023.9</v>
      </c>
      <c r="N29" s="44">
        <v>3707.1</v>
      </c>
      <c r="O29" s="50"/>
    </row>
    <row r="30" spans="1:15">
      <c r="A30" s="35" t="s">
        <v>21</v>
      </c>
      <c r="B30" s="44">
        <f t="shared" si="0"/>
        <v>14446.5</v>
      </c>
      <c r="C30" s="44">
        <v>1630.3</v>
      </c>
      <c r="D30" s="44">
        <v>1564.8</v>
      </c>
      <c r="E30" s="44">
        <v>1336.4</v>
      </c>
      <c r="F30" s="44">
        <v>621.20000000000005</v>
      </c>
      <c r="G30" s="44">
        <v>587.9</v>
      </c>
      <c r="H30" s="44">
        <v>812.5</v>
      </c>
      <c r="I30" s="44">
        <v>1275.2</v>
      </c>
      <c r="J30" s="44">
        <v>1104.4000000000001</v>
      </c>
      <c r="K30" s="44">
        <v>1119.9000000000001</v>
      </c>
      <c r="L30" s="44">
        <v>1434.2</v>
      </c>
      <c r="M30" s="44">
        <v>1233.0999999999999</v>
      </c>
      <c r="N30" s="44">
        <v>1726.6</v>
      </c>
      <c r="O30" s="50"/>
    </row>
    <row r="31" spans="1:15">
      <c r="A31" s="35" t="s">
        <v>22</v>
      </c>
      <c r="B31" s="44">
        <f t="shared" si="0"/>
        <v>7586.8</v>
      </c>
      <c r="C31" s="44">
        <v>1088.8</v>
      </c>
      <c r="D31" s="44">
        <v>451.2</v>
      </c>
      <c r="E31" s="44">
        <v>436</v>
      </c>
      <c r="F31" s="44">
        <v>181.7</v>
      </c>
      <c r="G31" s="44">
        <v>625.20000000000005</v>
      </c>
      <c r="H31" s="44">
        <v>830.5</v>
      </c>
      <c r="I31" s="44">
        <v>729.6</v>
      </c>
      <c r="J31" s="44">
        <v>727.2</v>
      </c>
      <c r="K31" s="44">
        <v>426.3</v>
      </c>
      <c r="L31" s="44">
        <v>557.1</v>
      </c>
      <c r="M31" s="44">
        <v>702.2</v>
      </c>
      <c r="N31" s="44">
        <v>831</v>
      </c>
      <c r="O31" s="50"/>
    </row>
    <row r="32" spans="1:15">
      <c r="A32" s="35" t="s">
        <v>23</v>
      </c>
      <c r="B32" s="44">
        <f t="shared" si="0"/>
        <v>14132.899999999998</v>
      </c>
      <c r="C32" s="44">
        <v>1763.6</v>
      </c>
      <c r="D32" s="44">
        <v>1145.9000000000001</v>
      </c>
      <c r="E32" s="44">
        <v>1155.5999999999999</v>
      </c>
      <c r="F32" s="44">
        <v>229.1</v>
      </c>
      <c r="G32" s="44">
        <v>601.9</v>
      </c>
      <c r="H32" s="44">
        <v>1123.8</v>
      </c>
      <c r="I32" s="44">
        <v>1335.3</v>
      </c>
      <c r="J32" s="44">
        <v>1307.2</v>
      </c>
      <c r="K32" s="44">
        <v>1361.8</v>
      </c>
      <c r="L32" s="44">
        <v>1332.1</v>
      </c>
      <c r="M32" s="44">
        <v>1374.8</v>
      </c>
      <c r="N32" s="44">
        <v>1401.8</v>
      </c>
      <c r="O32" s="50"/>
    </row>
    <row r="33" spans="1:15">
      <c r="A33" s="35" t="s">
        <v>24</v>
      </c>
      <c r="B33" s="44">
        <f t="shared" si="0"/>
        <v>446.4</v>
      </c>
      <c r="C33" s="44">
        <v>48.1</v>
      </c>
      <c r="D33" s="44">
        <v>28.4</v>
      </c>
      <c r="E33" s="44">
        <v>36.9</v>
      </c>
      <c r="F33" s="44">
        <v>5.6</v>
      </c>
      <c r="G33" s="44">
        <v>29.6</v>
      </c>
      <c r="H33" s="44">
        <v>36.1</v>
      </c>
      <c r="I33" s="44">
        <v>38.1</v>
      </c>
      <c r="J33" s="44">
        <v>40.299999999999997</v>
      </c>
      <c r="K33" s="44">
        <v>37.9</v>
      </c>
      <c r="L33" s="44">
        <v>36.799999999999997</v>
      </c>
      <c r="M33" s="44">
        <v>46.6</v>
      </c>
      <c r="N33" s="44">
        <v>62</v>
      </c>
      <c r="O33" s="50"/>
    </row>
    <row r="34" spans="1:15">
      <c r="A34" s="35" t="s">
        <v>25</v>
      </c>
      <c r="B34" s="44">
        <f t="shared" si="0"/>
        <v>7494.2</v>
      </c>
      <c r="C34" s="44">
        <v>664.1</v>
      </c>
      <c r="D34" s="44">
        <v>633.6</v>
      </c>
      <c r="E34" s="44">
        <v>622.70000000000005</v>
      </c>
      <c r="F34" s="44">
        <v>620.9</v>
      </c>
      <c r="G34" s="44">
        <v>583</v>
      </c>
      <c r="H34" s="44">
        <v>599.1</v>
      </c>
      <c r="I34" s="44">
        <v>604.79999999999995</v>
      </c>
      <c r="J34" s="44">
        <v>633.5</v>
      </c>
      <c r="K34" s="44">
        <v>628</v>
      </c>
      <c r="L34" s="44">
        <v>634.1</v>
      </c>
      <c r="M34" s="44">
        <v>640.70000000000005</v>
      </c>
      <c r="N34" s="44">
        <v>629.70000000000005</v>
      </c>
      <c r="O34" s="50"/>
    </row>
    <row r="35" spans="1:15">
      <c r="A35" s="35" t="s">
        <v>156</v>
      </c>
      <c r="B35" s="44">
        <f t="shared" si="0"/>
        <v>7127.9000000000005</v>
      </c>
      <c r="C35" s="44">
        <v>630</v>
      </c>
      <c r="D35" s="44">
        <v>680.1</v>
      </c>
      <c r="E35" s="44">
        <v>612</v>
      </c>
      <c r="F35" s="44">
        <v>509.3</v>
      </c>
      <c r="G35" s="44">
        <v>462.4</v>
      </c>
      <c r="H35" s="44">
        <v>472.8</v>
      </c>
      <c r="I35" s="44">
        <v>599.20000000000005</v>
      </c>
      <c r="J35" s="44">
        <v>711.2</v>
      </c>
      <c r="K35" s="44">
        <v>653</v>
      </c>
      <c r="L35" s="44">
        <v>589.79999999999995</v>
      </c>
      <c r="M35" s="44">
        <v>596.5</v>
      </c>
      <c r="N35" s="44">
        <v>611.6</v>
      </c>
      <c r="O35" s="50"/>
    </row>
    <row r="36" spans="1:15">
      <c r="A36" s="35" t="s">
        <v>10</v>
      </c>
      <c r="B36" s="44">
        <f t="shared" si="0"/>
        <v>51.400000000000013</v>
      </c>
      <c r="C36" s="44">
        <v>2.5</v>
      </c>
      <c r="D36" s="44">
        <v>1.4</v>
      </c>
      <c r="E36" s="44">
        <v>0</v>
      </c>
      <c r="F36" s="44">
        <v>0.6</v>
      </c>
      <c r="G36" s="44">
        <v>3.2</v>
      </c>
      <c r="H36" s="44">
        <v>3.1</v>
      </c>
      <c r="I36" s="44">
        <v>0.8</v>
      </c>
      <c r="J36" s="44">
        <v>36.200000000000003</v>
      </c>
      <c r="K36" s="44">
        <v>0.7</v>
      </c>
      <c r="L36" s="44">
        <v>0.7</v>
      </c>
      <c r="M36" s="44">
        <v>1.5</v>
      </c>
      <c r="N36" s="44">
        <v>0.7</v>
      </c>
      <c r="O36" s="50"/>
    </row>
    <row r="37" spans="1:15" s="51" customFormat="1">
      <c r="A37" s="36" t="s">
        <v>157</v>
      </c>
      <c r="B37" s="43">
        <f t="shared" si="0"/>
        <v>10956</v>
      </c>
      <c r="C37" s="43">
        <v>1489.7</v>
      </c>
      <c r="D37" s="43">
        <v>1121.3000000000002</v>
      </c>
      <c r="E37" s="43">
        <v>736.19999999999993</v>
      </c>
      <c r="F37" s="43">
        <v>4.3</v>
      </c>
      <c r="G37" s="43">
        <v>64.900000000000006</v>
      </c>
      <c r="H37" s="43">
        <v>512.79999999999995</v>
      </c>
      <c r="I37" s="43">
        <v>945.3</v>
      </c>
      <c r="J37" s="43">
        <v>850.59999999999991</v>
      </c>
      <c r="K37" s="43">
        <v>1008.9999999999999</v>
      </c>
      <c r="L37" s="43">
        <v>1163.5000000000002</v>
      </c>
      <c r="M37" s="43">
        <v>1183.6999999999998</v>
      </c>
      <c r="N37" s="43">
        <v>1874.6999999999998</v>
      </c>
    </row>
    <row r="38" spans="1:15">
      <c r="A38" s="35" t="s">
        <v>28</v>
      </c>
      <c r="B38" s="44">
        <f t="shared" ref="B38:B64" si="3">SUM(C38:N38)</f>
        <v>8882.0999999999985</v>
      </c>
      <c r="C38" s="44">
        <v>1141</v>
      </c>
      <c r="D38" s="44">
        <v>971.4</v>
      </c>
      <c r="E38" s="44">
        <v>641.79999999999995</v>
      </c>
      <c r="F38" s="44">
        <v>0</v>
      </c>
      <c r="G38" s="44">
        <v>58.3</v>
      </c>
      <c r="H38" s="44">
        <v>478.6</v>
      </c>
      <c r="I38" s="44">
        <v>846.3</v>
      </c>
      <c r="J38" s="44">
        <v>731.8</v>
      </c>
      <c r="K38" s="44">
        <v>875.4</v>
      </c>
      <c r="L38" s="44">
        <v>1011.7</v>
      </c>
      <c r="M38" s="44">
        <v>950.2</v>
      </c>
      <c r="N38" s="44">
        <v>1175.5999999999999</v>
      </c>
      <c r="O38" s="50"/>
    </row>
    <row r="39" spans="1:15">
      <c r="A39" s="35" t="s">
        <v>27</v>
      </c>
      <c r="B39" s="44">
        <f t="shared" si="3"/>
        <v>1189.3</v>
      </c>
      <c r="C39" s="44">
        <v>243.2</v>
      </c>
      <c r="D39" s="44">
        <v>44.2</v>
      </c>
      <c r="E39" s="44">
        <v>27.8</v>
      </c>
      <c r="F39" s="44">
        <v>0.2</v>
      </c>
      <c r="G39" s="44">
        <v>3.9</v>
      </c>
      <c r="H39" s="44">
        <v>22.4</v>
      </c>
      <c r="I39" s="44">
        <v>31.6</v>
      </c>
      <c r="J39" s="44">
        <v>27.8</v>
      </c>
      <c r="K39" s="44">
        <v>35.299999999999997</v>
      </c>
      <c r="L39" s="44">
        <v>39</v>
      </c>
      <c r="M39" s="44">
        <v>118.8</v>
      </c>
      <c r="N39" s="44">
        <v>595.1</v>
      </c>
      <c r="O39" s="50"/>
    </row>
    <row r="40" spans="1:15">
      <c r="A40" s="35" t="s">
        <v>158</v>
      </c>
      <c r="B40" s="44">
        <f t="shared" si="3"/>
        <v>685.2</v>
      </c>
      <c r="C40" s="44">
        <v>82</v>
      </c>
      <c r="D40" s="44">
        <v>82.3</v>
      </c>
      <c r="E40" s="44">
        <v>50.6</v>
      </c>
      <c r="F40" s="44">
        <v>3.8</v>
      </c>
      <c r="G40" s="44">
        <v>1.2</v>
      </c>
      <c r="H40" s="44">
        <v>11.3</v>
      </c>
      <c r="I40" s="44">
        <v>60.9</v>
      </c>
      <c r="J40" s="44">
        <v>72.400000000000006</v>
      </c>
      <c r="K40" s="44">
        <v>75.3</v>
      </c>
      <c r="L40" s="44">
        <v>83.4</v>
      </c>
      <c r="M40" s="44">
        <v>84.1</v>
      </c>
      <c r="N40" s="44">
        <v>77.900000000000006</v>
      </c>
      <c r="O40" s="50"/>
    </row>
    <row r="41" spans="1:15">
      <c r="A41" s="35" t="s">
        <v>159</v>
      </c>
      <c r="B41" s="44">
        <f t="shared" si="3"/>
        <v>199.39999999999998</v>
      </c>
      <c r="C41" s="44">
        <v>23.5</v>
      </c>
      <c r="D41" s="44">
        <v>23.4</v>
      </c>
      <c r="E41" s="44">
        <v>16</v>
      </c>
      <c r="F41" s="44">
        <v>0.3</v>
      </c>
      <c r="G41" s="44">
        <v>1.5</v>
      </c>
      <c r="H41" s="44">
        <v>0.5</v>
      </c>
      <c r="I41" s="44">
        <v>6.5</v>
      </c>
      <c r="J41" s="44">
        <v>18.600000000000001</v>
      </c>
      <c r="K41" s="44">
        <v>23</v>
      </c>
      <c r="L41" s="44">
        <v>29.4</v>
      </c>
      <c r="M41" s="44">
        <v>30.6</v>
      </c>
      <c r="N41" s="44">
        <v>26.1</v>
      </c>
      <c r="O41" s="50"/>
    </row>
    <row r="42" spans="1:15" s="51" customFormat="1">
      <c r="A42" s="36" t="s">
        <v>29</v>
      </c>
      <c r="B42" s="43">
        <f t="shared" si="3"/>
        <v>704.59999999999991</v>
      </c>
      <c r="C42" s="43">
        <v>98.5</v>
      </c>
      <c r="D42" s="43">
        <v>64.599999999999994</v>
      </c>
      <c r="E42" s="43">
        <v>47.2</v>
      </c>
      <c r="F42" s="43">
        <v>12.9</v>
      </c>
      <c r="G42" s="43">
        <v>16.600000000000001</v>
      </c>
      <c r="H42" s="43">
        <v>33.9</v>
      </c>
      <c r="I42" s="43">
        <v>56.4</v>
      </c>
      <c r="J42" s="43">
        <v>47.4</v>
      </c>
      <c r="K42" s="43">
        <v>41.8</v>
      </c>
      <c r="L42" s="43">
        <v>44.4</v>
      </c>
      <c r="M42" s="43">
        <v>37.4</v>
      </c>
      <c r="N42" s="43">
        <v>203.5</v>
      </c>
    </row>
    <row r="43" spans="1:15" s="51" customFormat="1">
      <c r="A43" s="33" t="s">
        <v>31</v>
      </c>
      <c r="B43" s="43">
        <f t="shared" si="3"/>
        <v>2897.2000000000003</v>
      </c>
      <c r="C43" s="43">
        <v>672.5</v>
      </c>
      <c r="D43" s="43">
        <v>627.79999999999995</v>
      </c>
      <c r="E43" s="43">
        <v>552.5</v>
      </c>
      <c r="F43" s="43">
        <v>90.399999999999991</v>
      </c>
      <c r="G43" s="43">
        <v>25.200000000000003</v>
      </c>
      <c r="H43" s="43">
        <v>14.7</v>
      </c>
      <c r="I43" s="43">
        <v>50.7</v>
      </c>
      <c r="J43" s="43">
        <v>140.4</v>
      </c>
      <c r="K43" s="43">
        <v>133.4</v>
      </c>
      <c r="L43" s="43">
        <v>162.6</v>
      </c>
      <c r="M43" s="43">
        <v>199.9</v>
      </c>
      <c r="N43" s="43">
        <v>227.1</v>
      </c>
    </row>
    <row r="44" spans="1:15">
      <c r="A44" s="35" t="s">
        <v>30</v>
      </c>
      <c r="B44" s="44">
        <f t="shared" si="3"/>
        <v>2893.8999999999996</v>
      </c>
      <c r="C44" s="44">
        <v>672.4</v>
      </c>
      <c r="D44" s="44">
        <v>627.5</v>
      </c>
      <c r="E44" s="44">
        <v>552.1</v>
      </c>
      <c r="F44" s="44">
        <v>90.3</v>
      </c>
      <c r="G44" s="44">
        <v>24.6</v>
      </c>
      <c r="H44" s="44">
        <v>14.7</v>
      </c>
      <c r="I44" s="44">
        <v>50.1</v>
      </c>
      <c r="J44" s="44">
        <v>140.1</v>
      </c>
      <c r="K44" s="44">
        <v>132.80000000000001</v>
      </c>
      <c r="L44" s="44">
        <v>162.6</v>
      </c>
      <c r="M44" s="44">
        <v>199.6</v>
      </c>
      <c r="N44" s="44">
        <v>227.1</v>
      </c>
      <c r="O44" s="50"/>
    </row>
    <row r="45" spans="1:15">
      <c r="A45" s="35" t="s">
        <v>10</v>
      </c>
      <c r="B45" s="44">
        <f t="shared" si="3"/>
        <v>3.3</v>
      </c>
      <c r="C45" s="44">
        <v>0.1</v>
      </c>
      <c r="D45" s="44">
        <v>0.3</v>
      </c>
      <c r="E45" s="44">
        <v>0.4</v>
      </c>
      <c r="F45" s="44">
        <v>0.1</v>
      </c>
      <c r="G45" s="44">
        <v>0.6</v>
      </c>
      <c r="H45" s="44">
        <v>0</v>
      </c>
      <c r="I45" s="44">
        <v>0.6</v>
      </c>
      <c r="J45" s="44">
        <v>0.3</v>
      </c>
      <c r="K45" s="44">
        <v>0.6</v>
      </c>
      <c r="L45" s="44">
        <v>0</v>
      </c>
      <c r="M45" s="44">
        <v>0.3</v>
      </c>
      <c r="N45" s="44">
        <v>0</v>
      </c>
      <c r="O45" s="50"/>
    </row>
    <row r="46" spans="1:15" s="51" customFormat="1">
      <c r="A46" s="33" t="s">
        <v>70</v>
      </c>
      <c r="B46" s="43">
        <f t="shared" si="3"/>
        <v>629.1</v>
      </c>
      <c r="C46" s="43">
        <v>83.7</v>
      </c>
      <c r="D46" s="43">
        <v>65.5</v>
      </c>
      <c r="E46" s="43">
        <v>47</v>
      </c>
      <c r="F46" s="43">
        <v>0</v>
      </c>
      <c r="G46" s="43">
        <v>3.9</v>
      </c>
      <c r="H46" s="43">
        <v>31.9</v>
      </c>
      <c r="I46" s="43">
        <v>61.6</v>
      </c>
      <c r="J46" s="43">
        <v>50.3</v>
      </c>
      <c r="K46" s="43">
        <v>60.1</v>
      </c>
      <c r="L46" s="43">
        <v>73</v>
      </c>
      <c r="M46" s="43">
        <v>68.599999999999994</v>
      </c>
      <c r="N46" s="43">
        <v>83.5</v>
      </c>
    </row>
    <row r="47" spans="1:15" s="51" customFormat="1">
      <c r="A47" s="33" t="s">
        <v>53</v>
      </c>
      <c r="B47" s="43">
        <f t="shared" si="3"/>
        <v>0.99999999999999989</v>
      </c>
      <c r="C47" s="43">
        <v>0.1</v>
      </c>
      <c r="D47" s="43">
        <v>0.1</v>
      </c>
      <c r="E47" s="43">
        <v>0.1</v>
      </c>
      <c r="F47" s="43">
        <v>0</v>
      </c>
      <c r="G47" s="43">
        <v>0</v>
      </c>
      <c r="H47" s="43">
        <v>0</v>
      </c>
      <c r="I47" s="43">
        <v>0.1</v>
      </c>
      <c r="J47" s="43">
        <v>0.1</v>
      </c>
      <c r="K47" s="43">
        <v>0.2</v>
      </c>
      <c r="L47" s="43">
        <v>0.1</v>
      </c>
      <c r="M47" s="43">
        <v>0.1</v>
      </c>
      <c r="N47" s="43">
        <v>0.1</v>
      </c>
    </row>
    <row r="48" spans="1:15" s="51" customFormat="1">
      <c r="A48" s="33" t="s">
        <v>38</v>
      </c>
      <c r="B48" s="43">
        <f t="shared" si="3"/>
        <v>2069.6</v>
      </c>
      <c r="C48" s="43">
        <v>294.3</v>
      </c>
      <c r="D48" s="43">
        <v>369.6</v>
      </c>
      <c r="E48" s="43">
        <v>330.1</v>
      </c>
      <c r="F48" s="43">
        <v>132.20000000000002</v>
      </c>
      <c r="G48" s="43">
        <v>28.7</v>
      </c>
      <c r="H48" s="43">
        <v>38.5</v>
      </c>
      <c r="I48" s="43">
        <v>74.3</v>
      </c>
      <c r="J48" s="43">
        <v>94.1</v>
      </c>
      <c r="K48" s="43">
        <v>152.40000000000003</v>
      </c>
      <c r="L48" s="43">
        <v>131.80000000000001</v>
      </c>
      <c r="M48" s="43">
        <v>168.4</v>
      </c>
      <c r="N48" s="43">
        <v>255.2</v>
      </c>
    </row>
    <row r="49" spans="1:15" s="51" customFormat="1">
      <c r="A49" s="36" t="s">
        <v>33</v>
      </c>
      <c r="B49" s="43">
        <f t="shared" si="3"/>
        <v>0.7</v>
      </c>
      <c r="C49" s="43">
        <v>0.6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0.1</v>
      </c>
    </row>
    <row r="50" spans="1:15">
      <c r="A50" s="35" t="s">
        <v>36</v>
      </c>
      <c r="B50" s="44">
        <f t="shared" si="3"/>
        <v>0.7</v>
      </c>
      <c r="C50" s="44">
        <v>0.6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0.1</v>
      </c>
      <c r="O50" s="50"/>
    </row>
    <row r="51" spans="1:15">
      <c r="A51" s="35" t="s">
        <v>37</v>
      </c>
      <c r="B51" s="44">
        <f t="shared" si="3"/>
        <v>0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50"/>
    </row>
    <row r="52" spans="1:15" s="51" customFormat="1">
      <c r="A52" s="36" t="s">
        <v>34</v>
      </c>
      <c r="B52" s="43">
        <f t="shared" si="3"/>
        <v>2030.7</v>
      </c>
      <c r="C52" s="43">
        <v>289.09999999999997</v>
      </c>
      <c r="D52" s="43">
        <v>365</v>
      </c>
      <c r="E52" s="43">
        <v>326.90000000000003</v>
      </c>
      <c r="F52" s="43">
        <v>131.9</v>
      </c>
      <c r="G52" s="43">
        <v>28.3</v>
      </c>
      <c r="H52" s="43">
        <v>36.200000000000003</v>
      </c>
      <c r="I52" s="43">
        <v>71.2</v>
      </c>
      <c r="J52" s="43">
        <v>90.3</v>
      </c>
      <c r="K52" s="43">
        <v>148.60000000000002</v>
      </c>
      <c r="L52" s="43">
        <v>127.2</v>
      </c>
      <c r="M52" s="43">
        <v>163.9</v>
      </c>
      <c r="N52" s="43">
        <v>252.1</v>
      </c>
    </row>
    <row r="53" spans="1:15">
      <c r="A53" s="35" t="s">
        <v>35</v>
      </c>
      <c r="B53" s="44">
        <f t="shared" si="3"/>
        <v>2009</v>
      </c>
      <c r="C53" s="44">
        <v>286.39999999999998</v>
      </c>
      <c r="D53" s="44">
        <v>362.4</v>
      </c>
      <c r="E53" s="44">
        <v>325.10000000000002</v>
      </c>
      <c r="F53" s="44">
        <v>131.9</v>
      </c>
      <c r="G53" s="44">
        <v>28.2</v>
      </c>
      <c r="H53" s="44">
        <v>35.6</v>
      </c>
      <c r="I53" s="44">
        <v>69.7</v>
      </c>
      <c r="J53" s="44">
        <v>88.3</v>
      </c>
      <c r="K53" s="44">
        <v>146.30000000000001</v>
      </c>
      <c r="L53" s="44">
        <v>124</v>
      </c>
      <c r="M53" s="44">
        <v>160.9</v>
      </c>
      <c r="N53" s="44">
        <v>250.2</v>
      </c>
      <c r="O53" s="50"/>
    </row>
    <row r="54" spans="1:15">
      <c r="A54" s="35" t="s">
        <v>10</v>
      </c>
      <c r="B54" s="44">
        <f t="shared" si="3"/>
        <v>21.7</v>
      </c>
      <c r="C54" s="44">
        <v>2.7</v>
      </c>
      <c r="D54" s="44">
        <v>2.6</v>
      </c>
      <c r="E54" s="44">
        <v>1.8</v>
      </c>
      <c r="F54" s="44">
        <v>0</v>
      </c>
      <c r="G54" s="44">
        <v>0.1</v>
      </c>
      <c r="H54" s="44">
        <v>0.6</v>
      </c>
      <c r="I54" s="44">
        <v>1.5</v>
      </c>
      <c r="J54" s="44">
        <v>2</v>
      </c>
      <c r="K54" s="44">
        <v>2.2999999999999998</v>
      </c>
      <c r="L54" s="44">
        <v>3.2</v>
      </c>
      <c r="M54" s="44">
        <v>3</v>
      </c>
      <c r="N54" s="44">
        <v>1.9</v>
      </c>
      <c r="O54" s="50"/>
    </row>
    <row r="55" spans="1:15" s="51" customFormat="1">
      <c r="A55" s="36" t="s">
        <v>32</v>
      </c>
      <c r="B55" s="43">
        <f t="shared" si="3"/>
        <v>38.200000000000003</v>
      </c>
      <c r="C55" s="43">
        <v>4.5999999999999996</v>
      </c>
      <c r="D55" s="43">
        <v>4.5999999999999996</v>
      </c>
      <c r="E55" s="43">
        <v>3.2</v>
      </c>
      <c r="F55" s="43">
        <v>0.3</v>
      </c>
      <c r="G55" s="43">
        <v>0.4</v>
      </c>
      <c r="H55" s="43">
        <v>2.2999999999999998</v>
      </c>
      <c r="I55" s="43">
        <v>3.1</v>
      </c>
      <c r="J55" s="43">
        <v>3.8</v>
      </c>
      <c r="K55" s="43">
        <v>3.8</v>
      </c>
      <c r="L55" s="43">
        <v>4.5999999999999996</v>
      </c>
      <c r="M55" s="43">
        <v>4.5</v>
      </c>
      <c r="N55" s="43">
        <v>3</v>
      </c>
    </row>
    <row r="56" spans="1:15" s="51" customFormat="1">
      <c r="A56" s="33" t="s">
        <v>39</v>
      </c>
      <c r="B56" s="43">
        <f t="shared" si="3"/>
        <v>14704.6</v>
      </c>
      <c r="C56" s="43">
        <v>1018.6</v>
      </c>
      <c r="D56" s="43">
        <v>1007.9000000000001</v>
      </c>
      <c r="E56" s="43">
        <v>973.79999999999984</v>
      </c>
      <c r="F56" s="43">
        <v>840.80000000000007</v>
      </c>
      <c r="G56" s="43">
        <v>769</v>
      </c>
      <c r="H56" s="43">
        <v>857.9</v>
      </c>
      <c r="I56" s="43">
        <v>1078.9000000000001</v>
      </c>
      <c r="J56" s="43">
        <v>869.8</v>
      </c>
      <c r="K56" s="43">
        <v>933.8</v>
      </c>
      <c r="L56" s="43">
        <v>3975.5</v>
      </c>
      <c r="M56" s="43">
        <v>1072.7</v>
      </c>
      <c r="N56" s="43">
        <v>1305.9000000000001</v>
      </c>
    </row>
    <row r="57" spans="1:15" s="51" customFormat="1">
      <c r="A57" s="36" t="s">
        <v>40</v>
      </c>
      <c r="B57" s="43">
        <f t="shared" si="3"/>
        <v>5674.5</v>
      </c>
      <c r="C57" s="43">
        <v>284.40000000000003</v>
      </c>
      <c r="D57" s="43">
        <v>211.5</v>
      </c>
      <c r="E57" s="43">
        <v>216.7</v>
      </c>
      <c r="F57" s="43">
        <v>242.3</v>
      </c>
      <c r="G57" s="43">
        <v>215.3</v>
      </c>
      <c r="H57" s="43">
        <v>206.1</v>
      </c>
      <c r="I57" s="43">
        <v>239.5</v>
      </c>
      <c r="J57" s="43">
        <v>183.5</v>
      </c>
      <c r="K57" s="43">
        <v>220.7</v>
      </c>
      <c r="L57" s="43">
        <v>3060</v>
      </c>
      <c r="M57" s="43">
        <v>249.29999999999998</v>
      </c>
      <c r="N57" s="43">
        <v>345.2</v>
      </c>
    </row>
    <row r="58" spans="1:15" s="51" customFormat="1">
      <c r="A58" s="36" t="s">
        <v>41</v>
      </c>
      <c r="B58" s="43">
        <f t="shared" si="3"/>
        <v>5674.5</v>
      </c>
      <c r="C58" s="43">
        <v>284.40000000000003</v>
      </c>
      <c r="D58" s="43">
        <v>211.5</v>
      </c>
      <c r="E58" s="43">
        <v>216.7</v>
      </c>
      <c r="F58" s="43">
        <v>242.3</v>
      </c>
      <c r="G58" s="43">
        <v>215.3</v>
      </c>
      <c r="H58" s="43">
        <v>206.1</v>
      </c>
      <c r="I58" s="43">
        <v>239.5</v>
      </c>
      <c r="J58" s="43">
        <v>183.5</v>
      </c>
      <c r="K58" s="43">
        <v>220.7</v>
      </c>
      <c r="L58" s="43">
        <v>3060</v>
      </c>
      <c r="M58" s="43">
        <v>249.29999999999998</v>
      </c>
      <c r="N58" s="43">
        <v>345.2</v>
      </c>
    </row>
    <row r="59" spans="1:15">
      <c r="A59" s="35" t="s">
        <v>71</v>
      </c>
      <c r="B59" s="44">
        <f t="shared" si="3"/>
        <v>5646.7</v>
      </c>
      <c r="C59" s="44">
        <v>284.3</v>
      </c>
      <c r="D59" s="44">
        <v>211.5</v>
      </c>
      <c r="E59" s="44">
        <v>216.7</v>
      </c>
      <c r="F59" s="44">
        <v>242.3</v>
      </c>
      <c r="G59" s="44">
        <v>215.3</v>
      </c>
      <c r="H59" s="44">
        <v>206.1</v>
      </c>
      <c r="I59" s="44">
        <v>239.5</v>
      </c>
      <c r="J59" s="44">
        <v>183.5</v>
      </c>
      <c r="K59" s="44">
        <v>220.7</v>
      </c>
      <c r="L59" s="44">
        <v>3060</v>
      </c>
      <c r="M59" s="44">
        <v>221.6</v>
      </c>
      <c r="N59" s="44">
        <v>345.2</v>
      </c>
      <c r="O59" s="50"/>
    </row>
    <row r="60" spans="1:15">
      <c r="A60" s="35" t="s">
        <v>10</v>
      </c>
      <c r="B60" s="44">
        <f t="shared" si="3"/>
        <v>27.8</v>
      </c>
      <c r="C60" s="44">
        <v>0.1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27.7</v>
      </c>
      <c r="N60" s="44">
        <v>0</v>
      </c>
      <c r="O60" s="50"/>
    </row>
    <row r="61" spans="1:15" s="51" customFormat="1">
      <c r="A61" s="36" t="s">
        <v>42</v>
      </c>
      <c r="B61" s="43">
        <f t="shared" si="3"/>
        <v>121.69999999999999</v>
      </c>
      <c r="C61" s="43">
        <v>21.3</v>
      </c>
      <c r="D61" s="43">
        <v>8.1999999999999993</v>
      </c>
      <c r="E61" s="43">
        <v>7.9</v>
      </c>
      <c r="F61" s="43">
        <v>0.9</v>
      </c>
      <c r="G61" s="43">
        <v>1.6</v>
      </c>
      <c r="H61" s="43">
        <v>4</v>
      </c>
      <c r="I61" s="43">
        <v>10.3</v>
      </c>
      <c r="J61" s="43">
        <v>7.9</v>
      </c>
      <c r="K61" s="43">
        <v>3.5</v>
      </c>
      <c r="L61" s="43">
        <v>7.1</v>
      </c>
      <c r="M61" s="43">
        <v>19.2</v>
      </c>
      <c r="N61" s="43">
        <v>29.8</v>
      </c>
    </row>
    <row r="62" spans="1:15" s="51" customFormat="1">
      <c r="A62" s="36" t="s">
        <v>43</v>
      </c>
      <c r="B62" s="43">
        <f t="shared" si="3"/>
        <v>8908.4</v>
      </c>
      <c r="C62" s="43">
        <v>712.9</v>
      </c>
      <c r="D62" s="43">
        <v>788.2</v>
      </c>
      <c r="E62" s="43">
        <v>749.19999999999982</v>
      </c>
      <c r="F62" s="43">
        <v>597.6</v>
      </c>
      <c r="G62" s="43">
        <v>552.1</v>
      </c>
      <c r="H62" s="43">
        <v>647.79999999999995</v>
      </c>
      <c r="I62" s="43">
        <v>829.1</v>
      </c>
      <c r="J62" s="43">
        <v>678.4</v>
      </c>
      <c r="K62" s="43">
        <v>709.6</v>
      </c>
      <c r="L62" s="43">
        <v>908.4</v>
      </c>
      <c r="M62" s="43">
        <v>804.2</v>
      </c>
      <c r="N62" s="43">
        <v>930.9</v>
      </c>
    </row>
    <row r="63" spans="1:15">
      <c r="A63" s="35" t="s">
        <v>44</v>
      </c>
      <c r="B63" s="44">
        <f t="shared" si="3"/>
        <v>8831</v>
      </c>
      <c r="C63" s="44">
        <v>710.5</v>
      </c>
      <c r="D63" s="44">
        <v>775.2</v>
      </c>
      <c r="E63" s="44">
        <v>747.1</v>
      </c>
      <c r="F63" s="44">
        <v>596.5</v>
      </c>
      <c r="G63" s="44">
        <v>549.1</v>
      </c>
      <c r="H63" s="44">
        <v>641</v>
      </c>
      <c r="I63" s="44">
        <v>822.3</v>
      </c>
      <c r="J63" s="44">
        <v>669.2</v>
      </c>
      <c r="K63" s="44">
        <v>703.5</v>
      </c>
      <c r="L63" s="44">
        <v>895.5</v>
      </c>
      <c r="M63" s="44">
        <v>794.9</v>
      </c>
      <c r="N63" s="44">
        <v>926.2</v>
      </c>
      <c r="O63" s="50"/>
    </row>
    <row r="64" spans="1:15" s="51" customFormat="1">
      <c r="A64" s="33" t="s">
        <v>45</v>
      </c>
      <c r="B64" s="43">
        <f t="shared" si="3"/>
        <v>0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</row>
    <row r="65" spans="1:15" s="51" customFormat="1" ht="4.5" customHeight="1">
      <c r="A65" s="3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5" s="51" customFormat="1">
      <c r="A66" s="33" t="s">
        <v>46</v>
      </c>
      <c r="B66" s="43">
        <f>SUM(C66:N66)</f>
        <v>4171.8</v>
      </c>
      <c r="C66" s="43">
        <f>SUM(C67:C70)</f>
        <v>211.9</v>
      </c>
      <c r="D66" s="43">
        <f t="shared" ref="D66:N66" si="4">SUM(D67:D70)</f>
        <v>268.2</v>
      </c>
      <c r="E66" s="43">
        <f t="shared" si="4"/>
        <v>230.89999999999998</v>
      </c>
      <c r="F66" s="43">
        <f t="shared" si="4"/>
        <v>112.8</v>
      </c>
      <c r="G66" s="43">
        <f t="shared" si="4"/>
        <v>253.20000000000002</v>
      </c>
      <c r="H66" s="43">
        <f t="shared" si="4"/>
        <v>354.5</v>
      </c>
      <c r="I66" s="43">
        <f t="shared" si="4"/>
        <v>493.9</v>
      </c>
      <c r="J66" s="43">
        <f t="shared" si="4"/>
        <v>912</v>
      </c>
      <c r="K66" s="43">
        <f t="shared" si="4"/>
        <v>429.50000000000006</v>
      </c>
      <c r="L66" s="43">
        <f t="shared" si="4"/>
        <v>373.9</v>
      </c>
      <c r="M66" s="43">
        <f t="shared" si="4"/>
        <v>237.7</v>
      </c>
      <c r="N66" s="43">
        <f t="shared" si="4"/>
        <v>293.29999999999995</v>
      </c>
    </row>
    <row r="67" spans="1:15">
      <c r="A67" s="35" t="s">
        <v>47</v>
      </c>
      <c r="B67" s="44">
        <f>SUM(C67:N67)</f>
        <v>106.20000000000002</v>
      </c>
      <c r="C67" s="44">
        <v>4.5</v>
      </c>
      <c r="D67" s="44">
        <v>13.3</v>
      </c>
      <c r="E67" s="44">
        <v>9.6999999999999993</v>
      </c>
      <c r="F67" s="44">
        <v>0</v>
      </c>
      <c r="G67" s="44">
        <v>0.4</v>
      </c>
      <c r="H67" s="44">
        <v>0.6</v>
      </c>
      <c r="I67" s="44">
        <v>8.9</v>
      </c>
      <c r="J67" s="44">
        <v>23.8</v>
      </c>
      <c r="K67" s="44">
        <v>19.8</v>
      </c>
      <c r="L67" s="44">
        <v>6.4</v>
      </c>
      <c r="M67" s="44">
        <v>12.4</v>
      </c>
      <c r="N67" s="44">
        <v>6.4</v>
      </c>
      <c r="O67" s="50"/>
    </row>
    <row r="68" spans="1:15">
      <c r="A68" s="35" t="s">
        <v>48</v>
      </c>
      <c r="B68" s="44">
        <f>SUM(C68:N68)</f>
        <v>3601.5</v>
      </c>
      <c r="C68" s="44">
        <v>207.4</v>
      </c>
      <c r="D68" s="44">
        <v>254.7</v>
      </c>
      <c r="E68" s="44">
        <v>221.1</v>
      </c>
      <c r="F68" s="44">
        <v>113.6</v>
      </c>
      <c r="G68" s="44">
        <v>252.8</v>
      </c>
      <c r="H68" s="44">
        <v>353.9</v>
      </c>
      <c r="I68" s="44">
        <v>485</v>
      </c>
      <c r="J68" s="44">
        <v>425.8</v>
      </c>
      <c r="K68" s="44">
        <v>409.6</v>
      </c>
      <c r="L68" s="44">
        <v>367.5</v>
      </c>
      <c r="M68" s="44">
        <v>224.1</v>
      </c>
      <c r="N68" s="44">
        <v>286</v>
      </c>
      <c r="O68" s="50"/>
    </row>
    <row r="69" spans="1:15" ht="24">
      <c r="A69" s="35" t="s">
        <v>72</v>
      </c>
      <c r="B69" s="44">
        <f>SUM(C69:N69)</f>
        <v>462.5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462.5</v>
      </c>
      <c r="K69" s="44">
        <v>0</v>
      </c>
      <c r="L69" s="44">
        <v>0</v>
      </c>
      <c r="M69" s="44">
        <v>0</v>
      </c>
      <c r="N69" s="44">
        <v>0</v>
      </c>
      <c r="O69" s="50"/>
    </row>
    <row r="70" spans="1:15" ht="24">
      <c r="A70" s="53" t="s">
        <v>160</v>
      </c>
      <c r="B70" s="45">
        <f>SUM(C70:N70)</f>
        <v>1.6</v>
      </c>
      <c r="C70" s="45">
        <v>0</v>
      </c>
      <c r="D70" s="45">
        <v>0.2</v>
      </c>
      <c r="E70" s="45">
        <v>0.1</v>
      </c>
      <c r="F70" s="45">
        <v>-0.8</v>
      </c>
      <c r="G70" s="45">
        <v>0</v>
      </c>
      <c r="H70" s="45">
        <v>0</v>
      </c>
      <c r="I70" s="45">
        <v>0</v>
      </c>
      <c r="J70" s="45">
        <v>-0.1</v>
      </c>
      <c r="K70" s="45">
        <v>0.1</v>
      </c>
      <c r="L70" s="45">
        <v>0</v>
      </c>
      <c r="M70" s="45">
        <v>1.2</v>
      </c>
      <c r="N70" s="45">
        <v>0.9</v>
      </c>
      <c r="O70" s="50"/>
    </row>
    <row r="71" spans="1:15">
      <c r="A71" s="26" t="s">
        <v>140</v>
      </c>
      <c r="B71" s="55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</row>
    <row r="72" spans="1:15">
      <c r="A72" s="26" t="s">
        <v>141</v>
      </c>
      <c r="B72" s="55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</row>
    <row r="73" spans="1:15">
      <c r="A73" s="26" t="s">
        <v>138</v>
      </c>
      <c r="B73" s="55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</row>
    <row r="74" spans="1:15">
      <c r="A74" s="26" t="s">
        <v>139</v>
      </c>
      <c r="B74" s="55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</row>
    <row r="75" spans="1:15">
      <c r="A75" s="29" t="s">
        <v>3</v>
      </c>
      <c r="B75" s="5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</row>
    <row r="76" spans="1:15">
      <c r="A76" s="50"/>
      <c r="B76" s="55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</row>
    <row r="77" spans="1:15">
      <c r="A77" s="50"/>
      <c r="B77" s="55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</row>
    <row r="79" spans="1:15">
      <c r="A79" s="8"/>
    </row>
    <row r="80" spans="1:15">
      <c r="A80" s="9"/>
    </row>
    <row r="81" spans="1:1">
      <c r="A81" s="9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2"/>
  <sheetViews>
    <sheetView workbookViewId="0">
      <selection activeCell="O2" sqref="O2"/>
    </sheetView>
  </sheetViews>
  <sheetFormatPr baseColWidth="10" defaultColWidth="11.44140625" defaultRowHeight="12"/>
  <cols>
    <col min="1" max="1" width="57" style="1" customWidth="1"/>
    <col min="2" max="14" width="14.5546875" style="1" customWidth="1"/>
    <col min="15" max="16384" width="11.44140625" style="1"/>
  </cols>
  <sheetData>
    <row r="1" spans="1:14" ht="14.25" customHeight="1"/>
    <row r="2" spans="1:14" ht="13.5" customHeight="1">
      <c r="A2" s="12"/>
      <c r="C2" s="12"/>
      <c r="D2" s="12"/>
      <c r="E2" s="12"/>
      <c r="F2" s="12"/>
      <c r="G2" s="13"/>
    </row>
    <row r="3" spans="1:14" ht="17.25" customHeight="1">
      <c r="A3" s="14" t="s">
        <v>172</v>
      </c>
      <c r="C3" s="15"/>
      <c r="D3" s="15"/>
      <c r="E3" s="15"/>
      <c r="F3" s="15"/>
      <c r="G3" s="13"/>
    </row>
    <row r="4" spans="1:14">
      <c r="A4" s="108" t="s">
        <v>75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ht="3.75" customHeight="1">
      <c r="B5" s="13"/>
      <c r="F5" s="13"/>
      <c r="J5" s="13"/>
      <c r="K5" s="13"/>
      <c r="L5" s="13"/>
      <c r="M5" s="13"/>
      <c r="N5" s="13"/>
    </row>
    <row r="6" spans="1:14" s="18" customFormat="1">
      <c r="A6" s="16" t="s">
        <v>1</v>
      </c>
      <c r="B6" s="17" t="s">
        <v>55</v>
      </c>
      <c r="C6" s="17" t="s">
        <v>0</v>
      </c>
      <c r="D6" s="17" t="s">
        <v>51</v>
      </c>
      <c r="E6" s="17" t="s">
        <v>52</v>
      </c>
      <c r="F6" s="17" t="s">
        <v>56</v>
      </c>
      <c r="G6" s="17" t="s">
        <v>57</v>
      </c>
      <c r="H6" s="17" t="s">
        <v>58</v>
      </c>
      <c r="I6" s="17" t="s">
        <v>59</v>
      </c>
      <c r="J6" s="17" t="s">
        <v>60</v>
      </c>
      <c r="K6" s="17" t="s">
        <v>65</v>
      </c>
      <c r="L6" s="17" t="s">
        <v>66</v>
      </c>
      <c r="M6" s="17" t="s">
        <v>67</v>
      </c>
      <c r="N6" s="17" t="s">
        <v>68</v>
      </c>
    </row>
    <row r="7" spans="1:14" s="20" customFormat="1" ht="15" customHeight="1">
      <c r="A7" s="19" t="s">
        <v>50</v>
      </c>
      <c r="B7" s="46">
        <f>SUM(B8,B67)</f>
        <v>611370.29999999981</v>
      </c>
      <c r="C7" s="46">
        <f>SUM(C8,C67)</f>
        <v>48290.9</v>
      </c>
      <c r="D7" s="46">
        <f t="shared" ref="D7:K7" si="0">SUM(D8,D67)</f>
        <v>42535.100000000006</v>
      </c>
      <c r="E7" s="46">
        <f t="shared" si="0"/>
        <v>41370.800000000003</v>
      </c>
      <c r="F7" s="46">
        <f t="shared" si="0"/>
        <v>69062.799999999988</v>
      </c>
      <c r="G7" s="46">
        <f t="shared" si="0"/>
        <v>48992.200000000004</v>
      </c>
      <c r="H7" s="46">
        <f t="shared" si="0"/>
        <v>50340.799999999996</v>
      </c>
      <c r="I7" s="46">
        <f t="shared" si="0"/>
        <v>60092.700000000004</v>
      </c>
      <c r="J7" s="46">
        <f t="shared" si="0"/>
        <v>49610</v>
      </c>
      <c r="K7" s="46">
        <f t="shared" si="0"/>
        <v>47001.899999999994</v>
      </c>
      <c r="L7" s="46">
        <f>SUM(L8,L67)</f>
        <v>52699.100000000006</v>
      </c>
      <c r="M7" s="46">
        <f>SUM(M8,M67)</f>
        <v>50713.599999999999</v>
      </c>
      <c r="N7" s="46">
        <f t="shared" ref="N7" si="1">SUM(N8,N67)</f>
        <v>50660.4</v>
      </c>
    </row>
    <row r="8" spans="1:14" s="20" customFormat="1">
      <c r="A8" s="19" t="s">
        <v>54</v>
      </c>
      <c r="B8" s="46">
        <f>SUM(B9,B65)</f>
        <v>607453.09999999986</v>
      </c>
      <c r="C8" s="46">
        <f>SUM(C9,C65)</f>
        <v>48049.8</v>
      </c>
      <c r="D8" s="46">
        <f t="shared" ref="D8:N8" si="2">SUM(D9,D65)</f>
        <v>42273.200000000004</v>
      </c>
      <c r="E8" s="46">
        <f t="shared" si="2"/>
        <v>41046.300000000003</v>
      </c>
      <c r="F8" s="46">
        <f t="shared" si="2"/>
        <v>68797.399999999994</v>
      </c>
      <c r="G8" s="46">
        <f t="shared" si="2"/>
        <v>48715.3</v>
      </c>
      <c r="H8" s="46">
        <f t="shared" si="2"/>
        <v>50061.2</v>
      </c>
      <c r="I8" s="46">
        <f t="shared" si="2"/>
        <v>59668.600000000006</v>
      </c>
      <c r="J8" s="46">
        <f t="shared" si="2"/>
        <v>49300.2</v>
      </c>
      <c r="K8" s="46">
        <f t="shared" si="2"/>
        <v>46613.299999999996</v>
      </c>
      <c r="L8" s="46">
        <f t="shared" si="2"/>
        <v>52303.200000000004</v>
      </c>
      <c r="M8" s="46">
        <f t="shared" si="2"/>
        <v>50384.2</v>
      </c>
      <c r="N8" s="46">
        <f t="shared" si="2"/>
        <v>50240.4</v>
      </c>
    </row>
    <row r="9" spans="1:14" s="20" customFormat="1">
      <c r="A9" s="19" t="s">
        <v>49</v>
      </c>
      <c r="B9" s="46">
        <v>607453.09999999986</v>
      </c>
      <c r="C9" s="46">
        <v>48049.8</v>
      </c>
      <c r="D9" s="46">
        <v>42273.200000000004</v>
      </c>
      <c r="E9" s="46">
        <v>41046.300000000003</v>
      </c>
      <c r="F9" s="46">
        <v>68797.399999999994</v>
      </c>
      <c r="G9" s="46">
        <v>48715.3</v>
      </c>
      <c r="H9" s="46">
        <v>50061.2</v>
      </c>
      <c r="I9" s="46">
        <v>59668.600000000006</v>
      </c>
      <c r="J9" s="46">
        <v>49300.2</v>
      </c>
      <c r="K9" s="46">
        <v>46613.299999999996</v>
      </c>
      <c r="L9" s="46">
        <v>52303.200000000004</v>
      </c>
      <c r="M9" s="46">
        <v>50384.2</v>
      </c>
      <c r="N9" s="46">
        <v>50240.4</v>
      </c>
    </row>
    <row r="10" spans="1:14" s="20" customFormat="1">
      <c r="A10" s="19" t="s">
        <v>2</v>
      </c>
      <c r="B10" s="46">
        <v>588026.09999999986</v>
      </c>
      <c r="C10" s="46">
        <v>46786.3</v>
      </c>
      <c r="D10" s="46">
        <v>41336.400000000001</v>
      </c>
      <c r="E10" s="46">
        <v>39996.400000000001</v>
      </c>
      <c r="F10" s="46">
        <v>67566.2</v>
      </c>
      <c r="G10" s="46">
        <v>47571.4</v>
      </c>
      <c r="H10" s="46">
        <v>43571.199999999997</v>
      </c>
      <c r="I10" s="46">
        <v>58325.700000000004</v>
      </c>
      <c r="J10" s="46">
        <v>48167.599999999991</v>
      </c>
      <c r="K10" s="46">
        <v>45391.899999999994</v>
      </c>
      <c r="L10" s="46">
        <v>51265.8</v>
      </c>
      <c r="M10" s="46">
        <v>49229.599999999999</v>
      </c>
      <c r="N10" s="46">
        <v>48817.599999999999</v>
      </c>
    </row>
    <row r="11" spans="1:14" s="20" customFormat="1">
      <c r="A11" s="19" t="s">
        <v>4</v>
      </c>
      <c r="B11" s="46">
        <v>264631.29999999993</v>
      </c>
      <c r="C11" s="46">
        <v>21803.3</v>
      </c>
      <c r="D11" s="46">
        <v>19465.5</v>
      </c>
      <c r="E11" s="46">
        <v>15179.8</v>
      </c>
      <c r="F11" s="46">
        <v>39847.899999999994</v>
      </c>
      <c r="G11" s="46">
        <v>22506.3</v>
      </c>
      <c r="H11" s="46">
        <v>18611.899999999998</v>
      </c>
      <c r="I11" s="46">
        <v>29516.699999999997</v>
      </c>
      <c r="J11" s="46">
        <v>21687.899999999998</v>
      </c>
      <c r="K11" s="46">
        <v>16559.400000000001</v>
      </c>
      <c r="L11" s="46">
        <v>20425</v>
      </c>
      <c r="M11" s="46">
        <v>21737.199999999997</v>
      </c>
      <c r="N11" s="46">
        <v>17290.399999999998</v>
      </c>
    </row>
    <row r="12" spans="1:14" s="22" customFormat="1" ht="11.4">
      <c r="A12" s="21" t="s">
        <v>9</v>
      </c>
      <c r="B12" s="47">
        <v>69025.8</v>
      </c>
      <c r="C12" s="47">
        <v>6347.1</v>
      </c>
      <c r="D12" s="47">
        <v>5866.4</v>
      </c>
      <c r="E12" s="47">
        <v>6287.3</v>
      </c>
      <c r="F12" s="47">
        <v>5482.9</v>
      </c>
      <c r="G12" s="47">
        <v>6263.3</v>
      </c>
      <c r="H12" s="47">
        <v>5392</v>
      </c>
      <c r="I12" s="47">
        <v>5315.5</v>
      </c>
      <c r="J12" s="47">
        <v>5631.3</v>
      </c>
      <c r="K12" s="47">
        <v>5465.1</v>
      </c>
      <c r="L12" s="47">
        <v>5051.3</v>
      </c>
      <c r="M12" s="47">
        <v>5656.9</v>
      </c>
      <c r="N12" s="47">
        <v>6266.7</v>
      </c>
    </row>
    <row r="13" spans="1:14" s="22" customFormat="1" ht="11.4">
      <c r="A13" s="21" t="s">
        <v>153</v>
      </c>
      <c r="B13" s="47">
        <v>150874.79999999999</v>
      </c>
      <c r="C13" s="47">
        <v>11336.3</v>
      </c>
      <c r="D13" s="47">
        <v>11432.6</v>
      </c>
      <c r="E13" s="47">
        <v>6592.9</v>
      </c>
      <c r="F13" s="47">
        <v>30794.799999999999</v>
      </c>
      <c r="G13" s="47">
        <v>12656.5</v>
      </c>
      <c r="H13" s="47">
        <v>9294.6</v>
      </c>
      <c r="I13" s="47">
        <v>19286.7</v>
      </c>
      <c r="J13" s="47">
        <v>12063.2</v>
      </c>
      <c r="K13" s="47">
        <v>7034.6</v>
      </c>
      <c r="L13" s="47">
        <v>11562.4</v>
      </c>
      <c r="M13" s="47">
        <v>11648.4</v>
      </c>
      <c r="N13" s="47">
        <v>7171.8</v>
      </c>
    </row>
    <row r="14" spans="1:14" s="22" customFormat="1" ht="11.4">
      <c r="A14" s="21" t="s">
        <v>8</v>
      </c>
      <c r="B14" s="47">
        <v>43361.100000000006</v>
      </c>
      <c r="C14" s="47">
        <v>4044.1</v>
      </c>
      <c r="D14" s="47">
        <v>2100.1999999999998</v>
      </c>
      <c r="E14" s="47">
        <v>2215.3000000000002</v>
      </c>
      <c r="F14" s="47">
        <v>3480.7</v>
      </c>
      <c r="G14" s="47">
        <v>3462.7</v>
      </c>
      <c r="H14" s="47">
        <v>3799.2</v>
      </c>
      <c r="I14" s="47">
        <v>4774.3999999999996</v>
      </c>
      <c r="J14" s="47">
        <v>3831.8</v>
      </c>
      <c r="K14" s="47">
        <v>3921.2</v>
      </c>
      <c r="L14" s="47">
        <v>3683.3</v>
      </c>
      <c r="M14" s="47">
        <v>4314.3999999999996</v>
      </c>
      <c r="N14" s="47">
        <v>3733.8</v>
      </c>
    </row>
    <row r="15" spans="1:14" s="22" customFormat="1" ht="11.4">
      <c r="A15" s="21" t="s">
        <v>7</v>
      </c>
      <c r="B15" s="47">
        <v>1369.6</v>
      </c>
      <c r="C15" s="47">
        <v>75.8</v>
      </c>
      <c r="D15" s="47">
        <v>66.3</v>
      </c>
      <c r="E15" s="47">
        <v>84.3</v>
      </c>
      <c r="F15" s="47">
        <v>89.5</v>
      </c>
      <c r="G15" s="47">
        <v>123.8</v>
      </c>
      <c r="H15" s="47">
        <v>126.1</v>
      </c>
      <c r="I15" s="47">
        <v>140.1</v>
      </c>
      <c r="J15" s="47">
        <v>161.6</v>
      </c>
      <c r="K15" s="47">
        <v>138.5</v>
      </c>
      <c r="L15" s="47">
        <v>128</v>
      </c>
      <c r="M15" s="47">
        <v>117.5</v>
      </c>
      <c r="N15" s="47">
        <v>118.1</v>
      </c>
    </row>
    <row r="16" spans="1:14" s="20" customFormat="1">
      <c r="A16" s="19" t="s">
        <v>5</v>
      </c>
      <c r="B16" s="46">
        <v>47648.200000000004</v>
      </c>
      <c r="C16" s="46">
        <v>1866.6999999999998</v>
      </c>
      <c r="D16" s="46">
        <v>2499.3999999999996</v>
      </c>
      <c r="E16" s="46">
        <v>3880</v>
      </c>
      <c r="F16" s="46">
        <v>5507.5</v>
      </c>
      <c r="G16" s="46">
        <v>3245.7</v>
      </c>
      <c r="H16" s="46">
        <v>3207.6</v>
      </c>
      <c r="I16" s="46">
        <v>4944.9000000000015</v>
      </c>
      <c r="J16" s="46">
        <v>3114.9999999999995</v>
      </c>
      <c r="K16" s="46">
        <v>4107.6000000000004</v>
      </c>
      <c r="L16" s="46">
        <v>7235.2000000000007</v>
      </c>
      <c r="M16" s="46">
        <v>3762.4</v>
      </c>
      <c r="N16" s="46">
        <v>4276.2</v>
      </c>
    </row>
    <row r="17" spans="1:14" s="20" customFormat="1" ht="24">
      <c r="A17" s="23" t="s">
        <v>6</v>
      </c>
      <c r="B17" s="46">
        <v>45798.500000000007</v>
      </c>
      <c r="C17" s="46">
        <v>1810.6</v>
      </c>
      <c r="D17" s="46">
        <v>2419.1999999999998</v>
      </c>
      <c r="E17" s="46">
        <v>3785.6</v>
      </c>
      <c r="F17" s="46">
        <v>5414.2</v>
      </c>
      <c r="G17" s="46">
        <v>3113.5</v>
      </c>
      <c r="H17" s="46">
        <v>3065.7</v>
      </c>
      <c r="I17" s="46">
        <v>4736.8000000000011</v>
      </c>
      <c r="J17" s="46">
        <v>2936.7999999999997</v>
      </c>
      <c r="K17" s="46">
        <v>3887.7000000000003</v>
      </c>
      <c r="L17" s="46">
        <v>7062.6</v>
      </c>
      <c r="M17" s="46">
        <v>3525.1</v>
      </c>
      <c r="N17" s="46">
        <v>4040.7</v>
      </c>
    </row>
    <row r="18" spans="1:14" s="22" customFormat="1" ht="22.8">
      <c r="A18" s="21" t="s">
        <v>12</v>
      </c>
      <c r="B18" s="47">
        <v>4170.7</v>
      </c>
      <c r="C18" s="47">
        <v>116.3</v>
      </c>
      <c r="D18" s="47">
        <v>270.7</v>
      </c>
      <c r="E18" s="47">
        <v>1198.3</v>
      </c>
      <c r="F18" s="47">
        <v>237.5</v>
      </c>
      <c r="G18" s="47">
        <v>227.3</v>
      </c>
      <c r="H18" s="47">
        <v>187.8</v>
      </c>
      <c r="I18" s="47">
        <v>268.7</v>
      </c>
      <c r="J18" s="47">
        <v>256.10000000000002</v>
      </c>
      <c r="K18" s="47">
        <v>1006.8</v>
      </c>
      <c r="L18" s="47">
        <v>149.19999999999999</v>
      </c>
      <c r="M18" s="47">
        <v>134.6</v>
      </c>
      <c r="N18" s="47">
        <v>117.4</v>
      </c>
    </row>
    <row r="19" spans="1:14" s="22" customFormat="1" ht="11.4">
      <c r="A19" s="21" t="s">
        <v>13</v>
      </c>
      <c r="B19" s="47">
        <v>8395.6999999999989</v>
      </c>
      <c r="C19" s="47">
        <v>248.2</v>
      </c>
      <c r="D19" s="47">
        <v>181.9</v>
      </c>
      <c r="E19" s="47">
        <v>264.8</v>
      </c>
      <c r="F19" s="47">
        <v>2740.6</v>
      </c>
      <c r="G19" s="47">
        <v>413</v>
      </c>
      <c r="H19" s="47">
        <v>393.7</v>
      </c>
      <c r="I19" s="47">
        <v>658.6</v>
      </c>
      <c r="J19" s="47">
        <v>238.5</v>
      </c>
      <c r="K19" s="47">
        <v>198.4</v>
      </c>
      <c r="L19" s="47">
        <v>2562.6</v>
      </c>
      <c r="M19" s="47">
        <v>288</v>
      </c>
      <c r="N19" s="47">
        <v>207.4</v>
      </c>
    </row>
    <row r="20" spans="1:14" s="22" customFormat="1" ht="11.4">
      <c r="A20" s="21" t="s">
        <v>14</v>
      </c>
      <c r="B20" s="47">
        <v>17067.900000000001</v>
      </c>
      <c r="C20" s="47">
        <v>515.29999999999995</v>
      </c>
      <c r="D20" s="47">
        <v>901.1</v>
      </c>
      <c r="E20" s="47">
        <v>1133.2</v>
      </c>
      <c r="F20" s="47">
        <v>1096.5999999999999</v>
      </c>
      <c r="G20" s="47">
        <v>1191.3</v>
      </c>
      <c r="H20" s="47">
        <v>1343.4</v>
      </c>
      <c r="I20" s="47">
        <v>2367.8000000000002</v>
      </c>
      <c r="J20" s="47">
        <v>1219</v>
      </c>
      <c r="K20" s="47">
        <v>1427.7</v>
      </c>
      <c r="L20" s="47">
        <v>2822.9</v>
      </c>
      <c r="M20" s="47">
        <v>1701.8</v>
      </c>
      <c r="N20" s="47">
        <v>1347.8</v>
      </c>
    </row>
    <row r="21" spans="1:14" s="22" customFormat="1" ht="11.4">
      <c r="A21" s="21" t="s">
        <v>15</v>
      </c>
      <c r="B21" s="47">
        <v>1906.9</v>
      </c>
      <c r="C21" s="47">
        <v>105.3</v>
      </c>
      <c r="D21" s="47">
        <v>159.6</v>
      </c>
      <c r="E21" s="47">
        <v>187.4</v>
      </c>
      <c r="F21" s="47">
        <v>160.69999999999999</v>
      </c>
      <c r="G21" s="47">
        <v>163</v>
      </c>
      <c r="H21" s="47">
        <v>153.1</v>
      </c>
      <c r="I21" s="47">
        <v>162.30000000000001</v>
      </c>
      <c r="J21" s="47">
        <v>155.19999999999999</v>
      </c>
      <c r="K21" s="47">
        <v>167</v>
      </c>
      <c r="L21" s="47">
        <v>158.9</v>
      </c>
      <c r="M21" s="47">
        <v>168.6</v>
      </c>
      <c r="N21" s="47">
        <v>165.8</v>
      </c>
    </row>
    <row r="22" spans="1:14" s="22" customFormat="1" ht="11.4">
      <c r="A22" s="21" t="s">
        <v>16</v>
      </c>
      <c r="B22" s="47">
        <v>1308.2</v>
      </c>
      <c r="C22" s="47">
        <v>35.5</v>
      </c>
      <c r="D22" s="47">
        <v>64.3</v>
      </c>
      <c r="E22" s="47">
        <v>99.5</v>
      </c>
      <c r="F22" s="47">
        <v>77.8</v>
      </c>
      <c r="G22" s="47">
        <v>103.3</v>
      </c>
      <c r="H22" s="47">
        <v>83.5</v>
      </c>
      <c r="I22" s="47">
        <v>147.30000000000001</v>
      </c>
      <c r="J22" s="47">
        <v>162.30000000000001</v>
      </c>
      <c r="K22" s="47">
        <v>119.3</v>
      </c>
      <c r="L22" s="47">
        <v>137.5</v>
      </c>
      <c r="M22" s="47">
        <v>140</v>
      </c>
      <c r="N22" s="47">
        <v>137.9</v>
      </c>
    </row>
    <row r="23" spans="1:14" s="22" customFormat="1" ht="11.4">
      <c r="A23" s="21" t="s">
        <v>11</v>
      </c>
      <c r="B23" s="47">
        <v>11231.300000000001</v>
      </c>
      <c r="C23" s="47">
        <v>773.8</v>
      </c>
      <c r="D23" s="47">
        <v>777.5</v>
      </c>
      <c r="E23" s="47">
        <v>795.8</v>
      </c>
      <c r="F23" s="47">
        <v>986.5</v>
      </c>
      <c r="G23" s="47">
        <v>832</v>
      </c>
      <c r="H23" s="47">
        <v>802.7</v>
      </c>
      <c r="I23" s="47">
        <v>1074</v>
      </c>
      <c r="J23" s="47">
        <v>828</v>
      </c>
      <c r="K23" s="47">
        <v>909.9</v>
      </c>
      <c r="L23" s="47">
        <v>1124.9000000000001</v>
      </c>
      <c r="M23" s="47">
        <v>924.6</v>
      </c>
      <c r="N23" s="47">
        <v>1401.6</v>
      </c>
    </row>
    <row r="24" spans="1:14" s="22" customFormat="1" ht="11.4">
      <c r="A24" s="21" t="s">
        <v>10</v>
      </c>
      <c r="B24" s="47">
        <v>1717.8</v>
      </c>
      <c r="C24" s="47">
        <v>16.2</v>
      </c>
      <c r="D24" s="47">
        <v>64.099999999999994</v>
      </c>
      <c r="E24" s="47">
        <v>106.6</v>
      </c>
      <c r="F24" s="47">
        <v>114.5</v>
      </c>
      <c r="G24" s="47">
        <v>183.6</v>
      </c>
      <c r="H24" s="47">
        <v>101.5</v>
      </c>
      <c r="I24" s="47">
        <v>58.1</v>
      </c>
      <c r="J24" s="47">
        <v>77.7</v>
      </c>
      <c r="K24" s="47">
        <v>58.6</v>
      </c>
      <c r="L24" s="47">
        <v>106.6</v>
      </c>
      <c r="M24" s="47">
        <v>167.5</v>
      </c>
      <c r="N24" s="47">
        <v>662.8</v>
      </c>
    </row>
    <row r="25" spans="1:14" s="20" customFormat="1">
      <c r="A25" s="23" t="s">
        <v>17</v>
      </c>
      <c r="B25" s="46">
        <v>1849.7</v>
      </c>
      <c r="C25" s="46">
        <v>56.1</v>
      </c>
      <c r="D25" s="46">
        <v>80.2</v>
      </c>
      <c r="E25" s="46">
        <v>94.4</v>
      </c>
      <c r="F25" s="46">
        <v>93.3</v>
      </c>
      <c r="G25" s="46">
        <v>132.19999999999999</v>
      </c>
      <c r="H25" s="46">
        <v>141.9</v>
      </c>
      <c r="I25" s="46">
        <v>208.1</v>
      </c>
      <c r="J25" s="46">
        <v>178.2</v>
      </c>
      <c r="K25" s="46">
        <v>219.9</v>
      </c>
      <c r="L25" s="46">
        <v>172.6</v>
      </c>
      <c r="M25" s="46">
        <v>237.3</v>
      </c>
      <c r="N25" s="46">
        <v>235.5</v>
      </c>
    </row>
    <row r="26" spans="1:14" s="20" customFormat="1">
      <c r="A26" s="19" t="s">
        <v>61</v>
      </c>
      <c r="B26" s="46">
        <v>268769.5</v>
      </c>
      <c r="C26" s="46">
        <v>22703</v>
      </c>
      <c r="D26" s="46">
        <v>18964.800000000003</v>
      </c>
      <c r="E26" s="46">
        <v>20547.500000000004</v>
      </c>
      <c r="F26" s="46">
        <v>21713.999999999996</v>
      </c>
      <c r="G26" s="46">
        <v>21303.999999999996</v>
      </c>
      <c r="H26" s="46">
        <v>21159.699999999997</v>
      </c>
      <c r="I26" s="46">
        <v>23219.4</v>
      </c>
      <c r="J26" s="46">
        <v>22591.199999999997</v>
      </c>
      <c r="K26" s="46">
        <v>24009.399999999998</v>
      </c>
      <c r="L26" s="46">
        <v>23041.500000000004</v>
      </c>
      <c r="M26" s="46">
        <v>23022.899999999998</v>
      </c>
      <c r="N26" s="46">
        <v>26492.100000000002</v>
      </c>
    </row>
    <row r="27" spans="1:14" s="20" customFormat="1">
      <c r="A27" s="23" t="s">
        <v>18</v>
      </c>
      <c r="B27" s="46">
        <v>136179.30000000002</v>
      </c>
      <c r="C27" s="46">
        <v>12113.7</v>
      </c>
      <c r="D27" s="46">
        <v>9274.2000000000007</v>
      </c>
      <c r="E27" s="46">
        <v>9410.5</v>
      </c>
      <c r="F27" s="46">
        <v>11287.9</v>
      </c>
      <c r="G27" s="46">
        <v>11011.3</v>
      </c>
      <c r="H27" s="46">
        <v>11301.3</v>
      </c>
      <c r="I27" s="46">
        <v>11912.6</v>
      </c>
      <c r="J27" s="46">
        <v>11634.3</v>
      </c>
      <c r="K27" s="46">
        <v>11841.9</v>
      </c>
      <c r="L27" s="46">
        <v>11927.8</v>
      </c>
      <c r="M27" s="46">
        <v>11673.1</v>
      </c>
      <c r="N27" s="46">
        <v>12790.7</v>
      </c>
    </row>
    <row r="28" spans="1:14" s="22" customFormat="1" ht="22.8">
      <c r="A28" s="21" t="s">
        <v>154</v>
      </c>
      <c r="B28" s="47">
        <v>136179.30000000002</v>
      </c>
      <c r="C28" s="47">
        <v>12113.7</v>
      </c>
      <c r="D28" s="47">
        <v>9274.2000000000007</v>
      </c>
      <c r="E28" s="47">
        <v>9410.5</v>
      </c>
      <c r="F28" s="47">
        <v>11287.9</v>
      </c>
      <c r="G28" s="47">
        <v>11011.3</v>
      </c>
      <c r="H28" s="47">
        <v>11301.3</v>
      </c>
      <c r="I28" s="47">
        <v>11912.6</v>
      </c>
      <c r="J28" s="47">
        <v>11634.3</v>
      </c>
      <c r="K28" s="47">
        <v>11841.9</v>
      </c>
      <c r="L28" s="47">
        <v>11927.8</v>
      </c>
      <c r="M28" s="47">
        <v>11673.1</v>
      </c>
      <c r="N28" s="47">
        <v>12790.7</v>
      </c>
    </row>
    <row r="29" spans="1:14" s="20" customFormat="1">
      <c r="A29" s="23" t="s">
        <v>19</v>
      </c>
      <c r="B29" s="46">
        <v>111537.1</v>
      </c>
      <c r="C29" s="46">
        <v>8863.8000000000011</v>
      </c>
      <c r="D29" s="46">
        <v>7621.1000000000013</v>
      </c>
      <c r="E29" s="46">
        <v>9414.6000000000022</v>
      </c>
      <c r="F29" s="46">
        <v>9054.2000000000007</v>
      </c>
      <c r="G29" s="46">
        <v>8827.3000000000011</v>
      </c>
      <c r="H29" s="46">
        <v>8379.2999999999993</v>
      </c>
      <c r="I29" s="46">
        <v>9767.1999999999989</v>
      </c>
      <c r="J29" s="46">
        <v>9039.3999999999978</v>
      </c>
      <c r="K29" s="46">
        <v>10629.8</v>
      </c>
      <c r="L29" s="46">
        <v>9395.5000000000018</v>
      </c>
      <c r="M29" s="46">
        <v>9456.5</v>
      </c>
      <c r="N29" s="46">
        <v>11088.400000000001</v>
      </c>
    </row>
    <row r="30" spans="1:14" s="22" customFormat="1" ht="11.4">
      <c r="A30" s="21" t="s">
        <v>20</v>
      </c>
      <c r="B30" s="47">
        <v>43260.1</v>
      </c>
      <c r="C30" s="47">
        <v>3073.3</v>
      </c>
      <c r="D30" s="47">
        <v>3024.6</v>
      </c>
      <c r="E30" s="47">
        <v>3906</v>
      </c>
      <c r="F30" s="47">
        <v>3223.3</v>
      </c>
      <c r="G30" s="47">
        <v>3326.2</v>
      </c>
      <c r="H30" s="47">
        <v>3294.7</v>
      </c>
      <c r="I30" s="47">
        <v>4042.6</v>
      </c>
      <c r="J30" s="47">
        <v>3442.7</v>
      </c>
      <c r="K30" s="47">
        <v>4389.2</v>
      </c>
      <c r="L30" s="47">
        <v>3494.3</v>
      </c>
      <c r="M30" s="47">
        <v>3583</v>
      </c>
      <c r="N30" s="47">
        <v>4460.2</v>
      </c>
    </row>
    <row r="31" spans="1:14" s="22" customFormat="1" ht="11.4">
      <c r="A31" s="21" t="s">
        <v>21</v>
      </c>
      <c r="B31" s="47">
        <v>24562.9</v>
      </c>
      <c r="C31" s="47">
        <v>1429.9</v>
      </c>
      <c r="D31" s="47">
        <v>1585.9</v>
      </c>
      <c r="E31" s="47">
        <v>2115.8000000000002</v>
      </c>
      <c r="F31" s="47">
        <v>1712.4</v>
      </c>
      <c r="G31" s="47">
        <v>1853.4</v>
      </c>
      <c r="H31" s="47">
        <v>1842.8</v>
      </c>
      <c r="I31" s="47">
        <v>2327.4</v>
      </c>
      <c r="J31" s="47">
        <v>1925.1</v>
      </c>
      <c r="K31" s="47">
        <v>2535.3000000000002</v>
      </c>
      <c r="L31" s="47">
        <v>2073.4</v>
      </c>
      <c r="M31" s="47">
        <v>2308.5</v>
      </c>
      <c r="N31" s="47">
        <v>2853</v>
      </c>
    </row>
    <row r="32" spans="1:14" s="22" customFormat="1" ht="11.4">
      <c r="A32" s="21" t="s">
        <v>22</v>
      </c>
      <c r="B32" s="47">
        <v>9151</v>
      </c>
      <c r="C32" s="47">
        <v>1162.8</v>
      </c>
      <c r="D32" s="47">
        <v>509.1</v>
      </c>
      <c r="E32" s="47">
        <v>752.3</v>
      </c>
      <c r="F32" s="47">
        <v>891.4</v>
      </c>
      <c r="G32" s="47">
        <v>864.1</v>
      </c>
      <c r="H32" s="47">
        <v>415.5</v>
      </c>
      <c r="I32" s="47">
        <v>429.4</v>
      </c>
      <c r="J32" s="47">
        <v>645.70000000000005</v>
      </c>
      <c r="K32" s="47">
        <v>790.9</v>
      </c>
      <c r="L32" s="47">
        <v>1031.5999999999999</v>
      </c>
      <c r="M32" s="47">
        <v>668.3</v>
      </c>
      <c r="N32" s="47">
        <v>989.9</v>
      </c>
    </row>
    <row r="33" spans="1:14" s="22" customFormat="1" ht="11.4">
      <c r="A33" s="21" t="s">
        <v>23</v>
      </c>
      <c r="B33" s="47">
        <v>17358.3</v>
      </c>
      <c r="C33" s="47">
        <v>1771.6</v>
      </c>
      <c r="D33" s="47">
        <v>1253.5</v>
      </c>
      <c r="E33" s="47">
        <v>1252.8</v>
      </c>
      <c r="F33" s="47">
        <v>1449.6</v>
      </c>
      <c r="G33" s="47">
        <v>1414.8</v>
      </c>
      <c r="H33" s="47">
        <v>1427.2</v>
      </c>
      <c r="I33" s="47">
        <v>1497.8</v>
      </c>
      <c r="J33" s="47">
        <v>1543.1</v>
      </c>
      <c r="K33" s="47">
        <v>1480</v>
      </c>
      <c r="L33" s="47">
        <v>1387.5</v>
      </c>
      <c r="M33" s="47">
        <v>1485.7</v>
      </c>
      <c r="N33" s="47">
        <v>1394.7</v>
      </c>
    </row>
    <row r="34" spans="1:14" s="22" customFormat="1" ht="11.4">
      <c r="A34" s="21" t="s">
        <v>24</v>
      </c>
      <c r="B34" s="47">
        <v>514.29999999999995</v>
      </c>
      <c r="C34" s="47">
        <v>45.5</v>
      </c>
      <c r="D34" s="47">
        <v>40.799999999999997</v>
      </c>
      <c r="E34" s="47">
        <v>39.799999999999997</v>
      </c>
      <c r="F34" s="47">
        <v>45.3</v>
      </c>
      <c r="G34" s="47">
        <v>41.6</v>
      </c>
      <c r="H34" s="47">
        <v>41.5</v>
      </c>
      <c r="I34" s="47">
        <v>41.8</v>
      </c>
      <c r="J34" s="47">
        <v>43</v>
      </c>
      <c r="K34" s="47">
        <v>43.3</v>
      </c>
      <c r="L34" s="47">
        <v>44.3</v>
      </c>
      <c r="M34" s="47">
        <v>41.1</v>
      </c>
      <c r="N34" s="47">
        <v>46.3</v>
      </c>
    </row>
    <row r="35" spans="1:14" s="22" customFormat="1" ht="11.4">
      <c r="A35" s="21" t="s">
        <v>25</v>
      </c>
      <c r="B35" s="47">
        <v>8181.8</v>
      </c>
      <c r="C35" s="47">
        <v>670.1</v>
      </c>
      <c r="D35" s="47">
        <v>660.3</v>
      </c>
      <c r="E35" s="47">
        <v>657.5</v>
      </c>
      <c r="F35" s="47">
        <v>666</v>
      </c>
      <c r="G35" s="47">
        <v>658.9</v>
      </c>
      <c r="H35" s="47">
        <v>684.3</v>
      </c>
      <c r="I35" s="47">
        <v>669.9</v>
      </c>
      <c r="J35" s="47">
        <v>751.8</v>
      </c>
      <c r="K35" s="47">
        <v>688.7</v>
      </c>
      <c r="L35" s="47">
        <v>686</v>
      </c>
      <c r="M35" s="47">
        <v>699.8</v>
      </c>
      <c r="N35" s="47">
        <v>688.5</v>
      </c>
    </row>
    <row r="36" spans="1:14" s="22" customFormat="1" ht="11.4">
      <c r="A36" s="21" t="s">
        <v>156</v>
      </c>
      <c r="B36" s="47">
        <v>8495.5</v>
      </c>
      <c r="C36" s="47">
        <v>710.6</v>
      </c>
      <c r="D36" s="47">
        <v>543.6</v>
      </c>
      <c r="E36" s="47">
        <v>689.7</v>
      </c>
      <c r="F36" s="47">
        <v>1065.5</v>
      </c>
      <c r="G36" s="47">
        <v>667.6</v>
      </c>
      <c r="H36" s="47">
        <v>672.4</v>
      </c>
      <c r="I36" s="47">
        <v>757.6</v>
      </c>
      <c r="J36" s="47">
        <v>687.3</v>
      </c>
      <c r="K36" s="47">
        <v>698.4</v>
      </c>
      <c r="L36" s="47">
        <v>678.3</v>
      </c>
      <c r="M36" s="47">
        <v>669.4</v>
      </c>
      <c r="N36" s="47">
        <v>655.1</v>
      </c>
    </row>
    <row r="37" spans="1:14" s="22" customFormat="1" ht="11.4">
      <c r="A37" s="21" t="s">
        <v>10</v>
      </c>
      <c r="B37" s="47">
        <v>13.2</v>
      </c>
      <c r="C37" s="47">
        <v>0</v>
      </c>
      <c r="D37" s="47">
        <v>3.3</v>
      </c>
      <c r="E37" s="47">
        <v>0.7</v>
      </c>
      <c r="F37" s="47">
        <v>0.7</v>
      </c>
      <c r="G37" s="47">
        <v>0.7</v>
      </c>
      <c r="H37" s="47">
        <v>0.9</v>
      </c>
      <c r="I37" s="47">
        <v>0.7</v>
      </c>
      <c r="J37" s="47">
        <v>0.7</v>
      </c>
      <c r="K37" s="47">
        <v>4</v>
      </c>
      <c r="L37" s="47">
        <v>0.1</v>
      </c>
      <c r="M37" s="47">
        <v>0.7</v>
      </c>
      <c r="N37" s="47">
        <v>0.7</v>
      </c>
    </row>
    <row r="38" spans="1:14" s="20" customFormat="1">
      <c r="A38" s="23" t="s">
        <v>157</v>
      </c>
      <c r="B38" s="46">
        <v>19553.599999999995</v>
      </c>
      <c r="C38" s="46">
        <v>1687.6</v>
      </c>
      <c r="D38" s="46">
        <v>2025.4999999999998</v>
      </c>
      <c r="E38" s="46">
        <v>1677.2</v>
      </c>
      <c r="F38" s="46">
        <v>1317.3</v>
      </c>
      <c r="G38" s="46">
        <v>1410.3</v>
      </c>
      <c r="H38" s="46">
        <v>1429.8</v>
      </c>
      <c r="I38" s="46">
        <v>1473.1999999999998</v>
      </c>
      <c r="J38" s="46">
        <v>1435.2</v>
      </c>
      <c r="K38" s="46">
        <v>1351.9999999999998</v>
      </c>
      <c r="L38" s="46">
        <v>1513.8</v>
      </c>
      <c r="M38" s="46">
        <v>1805.1000000000001</v>
      </c>
      <c r="N38" s="46">
        <v>2426.6</v>
      </c>
    </row>
    <row r="39" spans="1:14" s="22" customFormat="1" ht="11.4">
      <c r="A39" s="21" t="s">
        <v>28</v>
      </c>
      <c r="B39" s="47">
        <v>15188.199999999999</v>
      </c>
      <c r="C39" s="47">
        <v>797.8</v>
      </c>
      <c r="D39" s="47">
        <v>1147.8</v>
      </c>
      <c r="E39" s="47">
        <v>1420.9</v>
      </c>
      <c r="F39" s="47">
        <v>1145.5</v>
      </c>
      <c r="G39" s="47">
        <v>1242.5</v>
      </c>
      <c r="H39" s="47">
        <v>1262.8</v>
      </c>
      <c r="I39" s="47">
        <v>1267.5999999999999</v>
      </c>
      <c r="J39" s="47">
        <v>1263</v>
      </c>
      <c r="K39" s="47">
        <v>1196</v>
      </c>
      <c r="L39" s="47">
        <v>1358.5</v>
      </c>
      <c r="M39" s="47">
        <v>1398.3</v>
      </c>
      <c r="N39" s="47">
        <v>1687.5</v>
      </c>
    </row>
    <row r="40" spans="1:14" s="22" customFormat="1" ht="11.4">
      <c r="A40" s="21" t="s">
        <v>27</v>
      </c>
      <c r="B40" s="47">
        <v>2990.9999999999995</v>
      </c>
      <c r="C40" s="47">
        <v>781.9</v>
      </c>
      <c r="D40" s="47">
        <v>779.4</v>
      </c>
      <c r="E40" s="47">
        <v>148.6</v>
      </c>
      <c r="F40" s="47">
        <v>54.8</v>
      </c>
      <c r="G40" s="47">
        <v>55.3</v>
      </c>
      <c r="H40" s="47">
        <v>51.2</v>
      </c>
      <c r="I40" s="47">
        <v>48.8</v>
      </c>
      <c r="J40" s="47">
        <v>47.7</v>
      </c>
      <c r="K40" s="47">
        <v>45.1</v>
      </c>
      <c r="L40" s="47">
        <v>45</v>
      </c>
      <c r="M40" s="47">
        <v>299.10000000000002</v>
      </c>
      <c r="N40" s="47">
        <v>634.1</v>
      </c>
    </row>
    <row r="41" spans="1:14" s="22" customFormat="1" ht="11.4">
      <c r="A41" s="21" t="s">
        <v>158</v>
      </c>
      <c r="B41" s="47">
        <v>1027.3000000000002</v>
      </c>
      <c r="C41" s="47">
        <v>82.2</v>
      </c>
      <c r="D41" s="47">
        <v>72.5</v>
      </c>
      <c r="E41" s="47">
        <v>80.8</v>
      </c>
      <c r="F41" s="47">
        <v>91.1</v>
      </c>
      <c r="G41" s="47">
        <v>82.8</v>
      </c>
      <c r="H41" s="47">
        <v>87.8</v>
      </c>
      <c r="I41" s="47">
        <v>116.2</v>
      </c>
      <c r="J41" s="47">
        <v>83.7</v>
      </c>
      <c r="K41" s="47">
        <v>84.8</v>
      </c>
      <c r="L41" s="47">
        <v>84.2</v>
      </c>
      <c r="M41" s="47">
        <v>82.2</v>
      </c>
      <c r="N41" s="47">
        <v>79</v>
      </c>
    </row>
    <row r="42" spans="1:14" s="22" customFormat="1" ht="11.4">
      <c r="A42" s="21" t="s">
        <v>159</v>
      </c>
      <c r="B42" s="47">
        <v>347.1</v>
      </c>
      <c r="C42" s="47">
        <v>25.7</v>
      </c>
      <c r="D42" s="47">
        <v>25.8</v>
      </c>
      <c r="E42" s="47">
        <v>26.9</v>
      </c>
      <c r="F42" s="47">
        <v>25.9</v>
      </c>
      <c r="G42" s="47">
        <v>29.7</v>
      </c>
      <c r="H42" s="47">
        <v>28</v>
      </c>
      <c r="I42" s="47">
        <v>40.6</v>
      </c>
      <c r="J42" s="47">
        <v>40.799999999999997</v>
      </c>
      <c r="K42" s="47">
        <v>26.1</v>
      </c>
      <c r="L42" s="47">
        <v>26.1</v>
      </c>
      <c r="M42" s="47">
        <v>25.5</v>
      </c>
      <c r="N42" s="47">
        <v>26</v>
      </c>
    </row>
    <row r="43" spans="1:14" s="20" customFormat="1">
      <c r="A43" s="23" t="s">
        <v>29</v>
      </c>
      <c r="B43" s="46">
        <v>1499.5000000000002</v>
      </c>
      <c r="C43" s="46">
        <v>37.9</v>
      </c>
      <c r="D43" s="46">
        <v>44</v>
      </c>
      <c r="E43" s="46">
        <v>45.2</v>
      </c>
      <c r="F43" s="46">
        <v>54.6</v>
      </c>
      <c r="G43" s="46">
        <v>55.1</v>
      </c>
      <c r="H43" s="46">
        <v>49.3</v>
      </c>
      <c r="I43" s="46">
        <v>66.400000000000006</v>
      </c>
      <c r="J43" s="46">
        <v>482.3</v>
      </c>
      <c r="K43" s="46">
        <v>185.7</v>
      </c>
      <c r="L43" s="46">
        <v>204.4</v>
      </c>
      <c r="M43" s="46">
        <v>88.2</v>
      </c>
      <c r="N43" s="46">
        <v>186.4</v>
      </c>
    </row>
    <row r="44" spans="1:14" s="20" customFormat="1">
      <c r="A44" s="19" t="s">
        <v>31</v>
      </c>
      <c r="B44" s="46">
        <v>5873.7</v>
      </c>
      <c r="C44" s="46">
        <v>356.90000000000003</v>
      </c>
      <c r="D44" s="46">
        <v>322.60000000000002</v>
      </c>
      <c r="E44" s="46">
        <v>287.3</v>
      </c>
      <c r="F44" s="46">
        <v>415.5</v>
      </c>
      <c r="G44" s="46">
        <v>423.8</v>
      </c>
      <c r="H44" s="46">
        <v>499.09999999999997</v>
      </c>
      <c r="I44" s="46">
        <v>553</v>
      </c>
      <c r="J44" s="46">
        <v>680.4</v>
      </c>
      <c r="K44" s="46">
        <v>625.5</v>
      </c>
      <c r="L44" s="46">
        <v>467.59999999999997</v>
      </c>
      <c r="M44" s="46">
        <v>603.6</v>
      </c>
      <c r="N44" s="46">
        <v>638.4</v>
      </c>
    </row>
    <row r="45" spans="1:14" s="22" customFormat="1" ht="11.4">
      <c r="A45" s="21" t="s">
        <v>30</v>
      </c>
      <c r="B45" s="47">
        <v>5870.0999999999995</v>
      </c>
      <c r="C45" s="47">
        <v>356.8</v>
      </c>
      <c r="D45" s="47">
        <v>322.3</v>
      </c>
      <c r="E45" s="47">
        <v>287.10000000000002</v>
      </c>
      <c r="F45" s="47">
        <v>415.3</v>
      </c>
      <c r="G45" s="47">
        <v>422.6</v>
      </c>
      <c r="H45" s="47">
        <v>498.7</v>
      </c>
      <c r="I45" s="47">
        <v>552.9</v>
      </c>
      <c r="J45" s="47">
        <v>679.9</v>
      </c>
      <c r="K45" s="47">
        <v>625.29999999999995</v>
      </c>
      <c r="L45" s="47">
        <v>467.4</v>
      </c>
      <c r="M45" s="47">
        <v>603.5</v>
      </c>
      <c r="N45" s="47">
        <v>638.29999999999995</v>
      </c>
    </row>
    <row r="46" spans="1:14" s="22" customFormat="1" ht="11.4">
      <c r="A46" s="21" t="s">
        <v>10</v>
      </c>
      <c r="B46" s="47">
        <v>3.6000000000000005</v>
      </c>
      <c r="C46" s="47">
        <v>0.1</v>
      </c>
      <c r="D46" s="47">
        <v>0.3</v>
      </c>
      <c r="E46" s="47">
        <v>0.2</v>
      </c>
      <c r="F46" s="47">
        <v>0.2</v>
      </c>
      <c r="G46" s="47">
        <v>1.2</v>
      </c>
      <c r="H46" s="47">
        <v>0.4</v>
      </c>
      <c r="I46" s="47">
        <v>0.1</v>
      </c>
      <c r="J46" s="47">
        <v>0.5</v>
      </c>
      <c r="K46" s="47">
        <v>0.2</v>
      </c>
      <c r="L46" s="47">
        <v>0.2</v>
      </c>
      <c r="M46" s="47">
        <v>0.1</v>
      </c>
      <c r="N46" s="47">
        <v>0.1</v>
      </c>
    </row>
    <row r="47" spans="1:14" s="20" customFormat="1">
      <c r="A47" s="19" t="s">
        <v>62</v>
      </c>
      <c r="B47" s="46">
        <v>1101.7</v>
      </c>
      <c r="C47" s="46">
        <v>56.4</v>
      </c>
      <c r="D47" s="46">
        <v>83.9</v>
      </c>
      <c r="E47" s="46">
        <v>101.7</v>
      </c>
      <c r="F47" s="46">
        <v>81.3</v>
      </c>
      <c r="G47" s="46">
        <v>91.5</v>
      </c>
      <c r="H47" s="46">
        <v>92.8</v>
      </c>
      <c r="I47" s="46">
        <v>91.4</v>
      </c>
      <c r="J47" s="46">
        <v>92.9</v>
      </c>
      <c r="K47" s="46">
        <v>89.9</v>
      </c>
      <c r="L47" s="46">
        <v>96.1</v>
      </c>
      <c r="M47" s="46">
        <v>103.4</v>
      </c>
      <c r="N47" s="46">
        <v>120.4</v>
      </c>
    </row>
    <row r="48" spans="1:14" s="20" customFormat="1">
      <c r="A48" s="19" t="s">
        <v>53</v>
      </c>
      <c r="B48" s="46">
        <v>1.7000000000000002</v>
      </c>
      <c r="C48" s="46">
        <v>0</v>
      </c>
      <c r="D48" s="46">
        <v>0.2</v>
      </c>
      <c r="E48" s="46">
        <v>0.1</v>
      </c>
      <c r="F48" s="46">
        <v>0</v>
      </c>
      <c r="G48" s="46">
        <v>0.1</v>
      </c>
      <c r="H48" s="46">
        <v>0.1</v>
      </c>
      <c r="I48" s="46">
        <v>0.3</v>
      </c>
      <c r="J48" s="46">
        <v>0.2</v>
      </c>
      <c r="K48" s="46">
        <v>0.1</v>
      </c>
      <c r="L48" s="46">
        <v>0.4</v>
      </c>
      <c r="M48" s="46">
        <v>0.1</v>
      </c>
      <c r="N48" s="46">
        <v>0.1</v>
      </c>
    </row>
    <row r="49" spans="1:14" s="20" customFormat="1">
      <c r="A49" s="19" t="s">
        <v>38</v>
      </c>
      <c r="B49" s="46">
        <v>3528.4</v>
      </c>
      <c r="C49" s="46">
        <v>189.89999999999998</v>
      </c>
      <c r="D49" s="46">
        <v>181.9</v>
      </c>
      <c r="E49" s="46">
        <v>208.30000000000004</v>
      </c>
      <c r="F49" s="46">
        <v>340.5</v>
      </c>
      <c r="G49" s="46">
        <v>341.90000000000003</v>
      </c>
      <c r="H49" s="46">
        <v>338.6</v>
      </c>
      <c r="I49" s="46">
        <v>328.3</v>
      </c>
      <c r="J49" s="46">
        <v>303.3</v>
      </c>
      <c r="K49" s="46">
        <v>282.40000000000003</v>
      </c>
      <c r="L49" s="46">
        <v>298.39999999999998</v>
      </c>
      <c r="M49" s="46">
        <v>348</v>
      </c>
      <c r="N49" s="46">
        <v>366.90000000000003</v>
      </c>
    </row>
    <row r="50" spans="1:14" s="20" customFormat="1">
      <c r="A50" s="23" t="s">
        <v>33</v>
      </c>
      <c r="B50" s="46">
        <v>5.0999999999999996</v>
      </c>
      <c r="C50" s="46">
        <v>0.1</v>
      </c>
      <c r="D50" s="46">
        <v>0.1</v>
      </c>
      <c r="E50" s="46">
        <v>1.4</v>
      </c>
      <c r="F50" s="46">
        <v>0</v>
      </c>
      <c r="G50" s="46">
        <v>0</v>
      </c>
      <c r="H50" s="46">
        <v>0.1</v>
      </c>
      <c r="I50" s="46">
        <v>1.9</v>
      </c>
      <c r="J50" s="46">
        <v>0.1</v>
      </c>
      <c r="K50" s="46">
        <v>0.1</v>
      </c>
      <c r="L50" s="46">
        <v>1.2</v>
      </c>
      <c r="M50" s="46">
        <v>0</v>
      </c>
      <c r="N50" s="46">
        <v>0.1</v>
      </c>
    </row>
    <row r="51" spans="1:14" s="22" customFormat="1" ht="11.4">
      <c r="A51" s="21" t="s">
        <v>36</v>
      </c>
      <c r="B51" s="47">
        <v>5.0999999999999996</v>
      </c>
      <c r="C51" s="47">
        <v>0.1</v>
      </c>
      <c r="D51" s="47">
        <v>0.1</v>
      </c>
      <c r="E51" s="47">
        <v>1.4</v>
      </c>
      <c r="F51" s="47">
        <v>0</v>
      </c>
      <c r="G51" s="47">
        <v>0</v>
      </c>
      <c r="H51" s="47">
        <v>0.1</v>
      </c>
      <c r="I51" s="47">
        <v>1.9</v>
      </c>
      <c r="J51" s="47">
        <v>0.1</v>
      </c>
      <c r="K51" s="47">
        <v>0.1</v>
      </c>
      <c r="L51" s="47">
        <v>1.2</v>
      </c>
      <c r="M51" s="47">
        <v>0</v>
      </c>
      <c r="N51" s="47">
        <v>0.1</v>
      </c>
    </row>
    <row r="52" spans="1:14" s="22" customFormat="1" ht="11.4">
      <c r="A52" s="21" t="s">
        <v>37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</row>
    <row r="53" spans="1:14" s="20" customFormat="1">
      <c r="A53" s="23" t="s">
        <v>34</v>
      </c>
      <c r="B53" s="46">
        <v>3471.5</v>
      </c>
      <c r="C53" s="46">
        <v>186.1</v>
      </c>
      <c r="D53" s="46">
        <v>177.8</v>
      </c>
      <c r="E53" s="46">
        <v>201.60000000000002</v>
      </c>
      <c r="F53" s="46">
        <v>336.1</v>
      </c>
      <c r="G53" s="46">
        <v>336.90000000000003</v>
      </c>
      <c r="H53" s="46">
        <v>334</v>
      </c>
      <c r="I53" s="46">
        <v>322.20000000000005</v>
      </c>
      <c r="J53" s="46">
        <v>298.8</v>
      </c>
      <c r="K53" s="46">
        <v>278.2</v>
      </c>
      <c r="L53" s="46">
        <v>293</v>
      </c>
      <c r="M53" s="46">
        <v>343.8</v>
      </c>
      <c r="N53" s="46">
        <v>363</v>
      </c>
    </row>
    <row r="54" spans="1:14" s="22" customFormat="1" ht="11.4">
      <c r="A54" s="21" t="s">
        <v>35</v>
      </c>
      <c r="B54" s="47">
        <v>3441</v>
      </c>
      <c r="C54" s="47">
        <v>184.5</v>
      </c>
      <c r="D54" s="47">
        <v>175.3</v>
      </c>
      <c r="E54" s="47">
        <v>198.8</v>
      </c>
      <c r="F54" s="47">
        <v>333.5</v>
      </c>
      <c r="G54" s="47">
        <v>334.3</v>
      </c>
      <c r="H54" s="47">
        <v>331.2</v>
      </c>
      <c r="I54" s="47">
        <v>319.60000000000002</v>
      </c>
      <c r="J54" s="47">
        <v>296.2</v>
      </c>
      <c r="K54" s="47">
        <v>275.39999999999998</v>
      </c>
      <c r="L54" s="47">
        <v>290.39999999999998</v>
      </c>
      <c r="M54" s="47">
        <v>341.1</v>
      </c>
      <c r="N54" s="47">
        <v>360.7</v>
      </c>
    </row>
    <row r="55" spans="1:14" s="22" customFormat="1" ht="11.4">
      <c r="A55" s="21" t="s">
        <v>10</v>
      </c>
      <c r="B55" s="47">
        <v>30.500000000000004</v>
      </c>
      <c r="C55" s="47">
        <v>1.6</v>
      </c>
      <c r="D55" s="47">
        <v>2.5</v>
      </c>
      <c r="E55" s="47">
        <v>2.8</v>
      </c>
      <c r="F55" s="47">
        <v>2.6</v>
      </c>
      <c r="G55" s="47">
        <v>2.6</v>
      </c>
      <c r="H55" s="47">
        <v>2.8</v>
      </c>
      <c r="I55" s="47">
        <v>2.6</v>
      </c>
      <c r="J55" s="47">
        <v>2.6</v>
      </c>
      <c r="K55" s="47">
        <v>2.8</v>
      </c>
      <c r="L55" s="47">
        <v>2.6</v>
      </c>
      <c r="M55" s="47">
        <v>2.7</v>
      </c>
      <c r="N55" s="47">
        <v>2.2999999999999998</v>
      </c>
    </row>
    <row r="56" spans="1:14" s="20" customFormat="1">
      <c r="A56" s="23" t="s">
        <v>32</v>
      </c>
      <c r="B56" s="46">
        <v>51.800000000000004</v>
      </c>
      <c r="C56" s="46">
        <v>3.7</v>
      </c>
      <c r="D56" s="46">
        <v>4</v>
      </c>
      <c r="E56" s="46">
        <v>5.3</v>
      </c>
      <c r="F56" s="46">
        <v>4.4000000000000004</v>
      </c>
      <c r="G56" s="46">
        <v>5</v>
      </c>
      <c r="H56" s="46">
        <v>4.5</v>
      </c>
      <c r="I56" s="46">
        <v>4.2</v>
      </c>
      <c r="J56" s="46">
        <v>4.4000000000000004</v>
      </c>
      <c r="K56" s="46">
        <v>4.0999999999999996</v>
      </c>
      <c r="L56" s="46">
        <v>4.2</v>
      </c>
      <c r="M56" s="46">
        <v>4.2</v>
      </c>
      <c r="N56" s="46">
        <v>3.8</v>
      </c>
    </row>
    <row r="57" spans="1:14" s="20" customFormat="1">
      <c r="A57" s="19" t="s">
        <v>39</v>
      </c>
      <c r="B57" s="46">
        <v>15898.600000000002</v>
      </c>
      <c r="C57" s="46">
        <v>1073.5999999999999</v>
      </c>
      <c r="D57" s="46">
        <v>754.9</v>
      </c>
      <c r="E57" s="46">
        <v>841.59999999999991</v>
      </c>
      <c r="F57" s="46">
        <v>890.69999999999993</v>
      </c>
      <c r="G57" s="46">
        <v>802</v>
      </c>
      <c r="H57" s="46">
        <v>6151.4</v>
      </c>
      <c r="I57" s="46">
        <v>1014.6</v>
      </c>
      <c r="J57" s="46">
        <v>829.30000000000007</v>
      </c>
      <c r="K57" s="46">
        <v>939</v>
      </c>
      <c r="L57" s="46">
        <v>739</v>
      </c>
      <c r="M57" s="46">
        <v>806.6</v>
      </c>
      <c r="N57" s="46">
        <v>1055.9000000000001</v>
      </c>
    </row>
    <row r="58" spans="1:14" s="20" customFormat="1">
      <c r="A58" s="23" t="s">
        <v>40</v>
      </c>
      <c r="B58" s="46">
        <v>5739.7</v>
      </c>
      <c r="C58" s="46">
        <v>336.8</v>
      </c>
      <c r="D58" s="46">
        <v>0</v>
      </c>
      <c r="E58" s="46">
        <v>0</v>
      </c>
      <c r="F58" s="46">
        <v>0</v>
      </c>
      <c r="G58" s="46">
        <v>0</v>
      </c>
      <c r="H58" s="46">
        <v>5402.9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</row>
    <row r="59" spans="1:14" s="20" customFormat="1">
      <c r="A59" s="23" t="s">
        <v>41</v>
      </c>
      <c r="B59" s="46">
        <v>5739.7</v>
      </c>
      <c r="C59" s="46">
        <v>336.8</v>
      </c>
      <c r="D59" s="46">
        <v>0</v>
      </c>
      <c r="E59" s="46">
        <v>0</v>
      </c>
      <c r="F59" s="46">
        <v>0</v>
      </c>
      <c r="G59" s="46">
        <v>0</v>
      </c>
      <c r="H59" s="46">
        <v>5402.9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</row>
    <row r="60" spans="1:14" s="22" customFormat="1" ht="11.4">
      <c r="A60" s="21" t="s">
        <v>63</v>
      </c>
      <c r="B60" s="47">
        <v>5739.5999999999995</v>
      </c>
      <c r="C60" s="47">
        <v>336.7</v>
      </c>
      <c r="D60" s="47">
        <v>0</v>
      </c>
      <c r="E60" s="47">
        <v>0</v>
      </c>
      <c r="F60" s="47">
        <v>0</v>
      </c>
      <c r="G60" s="47">
        <v>0</v>
      </c>
      <c r="H60" s="47">
        <v>5402.9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</row>
    <row r="61" spans="1:14" s="22" customFormat="1" ht="11.4">
      <c r="A61" s="21" t="s">
        <v>10</v>
      </c>
      <c r="B61" s="47">
        <v>0.1</v>
      </c>
      <c r="C61" s="47">
        <v>0.1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</row>
    <row r="62" spans="1:14" s="20" customFormat="1">
      <c r="A62" s="23" t="s">
        <v>42</v>
      </c>
      <c r="B62" s="46">
        <v>431.5</v>
      </c>
      <c r="C62" s="46">
        <v>35.299999999999997</v>
      </c>
      <c r="D62" s="46">
        <v>29.1</v>
      </c>
      <c r="E62" s="46">
        <v>20.8</v>
      </c>
      <c r="F62" s="46">
        <v>20.3</v>
      </c>
      <c r="G62" s="46">
        <v>21</v>
      </c>
      <c r="H62" s="46">
        <v>17.7</v>
      </c>
      <c r="I62" s="46">
        <v>90.4</v>
      </c>
      <c r="J62" s="46">
        <v>64.7</v>
      </c>
      <c r="K62" s="46">
        <v>20.5</v>
      </c>
      <c r="L62" s="46">
        <v>32.200000000000003</v>
      </c>
      <c r="M62" s="46">
        <v>17.600000000000001</v>
      </c>
      <c r="N62" s="46">
        <v>61.9</v>
      </c>
    </row>
    <row r="63" spans="1:14" s="20" customFormat="1">
      <c r="A63" s="23" t="s">
        <v>43</v>
      </c>
      <c r="B63" s="46">
        <v>9727.4000000000015</v>
      </c>
      <c r="C63" s="46">
        <v>701.5</v>
      </c>
      <c r="D63" s="46">
        <v>725.8</v>
      </c>
      <c r="E63" s="46">
        <v>820.8</v>
      </c>
      <c r="F63" s="46">
        <v>870.4</v>
      </c>
      <c r="G63" s="46">
        <v>781</v>
      </c>
      <c r="H63" s="46">
        <v>730.8</v>
      </c>
      <c r="I63" s="46">
        <v>924.2</v>
      </c>
      <c r="J63" s="46">
        <v>764.6</v>
      </c>
      <c r="K63" s="46">
        <v>918.5</v>
      </c>
      <c r="L63" s="46">
        <v>706.8</v>
      </c>
      <c r="M63" s="46">
        <v>789</v>
      </c>
      <c r="N63" s="46">
        <v>994</v>
      </c>
    </row>
    <row r="64" spans="1:14" s="22" customFormat="1" ht="11.4">
      <c r="A64" s="21" t="s">
        <v>44</v>
      </c>
      <c r="B64" s="47">
        <v>9637.7999999999993</v>
      </c>
      <c r="C64" s="47">
        <v>694.6</v>
      </c>
      <c r="D64" s="47">
        <v>721.7</v>
      </c>
      <c r="E64" s="47">
        <v>794.3</v>
      </c>
      <c r="F64" s="47">
        <v>861.9</v>
      </c>
      <c r="G64" s="47">
        <v>776.3</v>
      </c>
      <c r="H64" s="47">
        <v>726.4</v>
      </c>
      <c r="I64" s="47">
        <v>918.4</v>
      </c>
      <c r="J64" s="47">
        <v>761</v>
      </c>
      <c r="K64" s="47">
        <v>913</v>
      </c>
      <c r="L64" s="47">
        <v>701.3</v>
      </c>
      <c r="M64" s="47">
        <v>779</v>
      </c>
      <c r="N64" s="47">
        <v>989.9</v>
      </c>
    </row>
    <row r="65" spans="1:14" s="20" customFormat="1">
      <c r="A65" s="19" t="s">
        <v>45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</row>
    <row r="66" spans="1:14" s="18" customFormat="1" ht="4.5" customHeight="1">
      <c r="A66" s="24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s="20" customFormat="1">
      <c r="A67" s="19" t="s">
        <v>46</v>
      </c>
      <c r="B67" s="46">
        <v>3917.2000000000003</v>
      </c>
      <c r="C67" s="46">
        <v>241.1</v>
      </c>
      <c r="D67" s="46">
        <v>261.90000000000003</v>
      </c>
      <c r="E67" s="46">
        <v>324.49999999999994</v>
      </c>
      <c r="F67" s="46">
        <v>265.40000000000003</v>
      </c>
      <c r="G67" s="46">
        <v>276.90000000000003</v>
      </c>
      <c r="H67" s="46">
        <v>279.59999999999997</v>
      </c>
      <c r="I67" s="46">
        <v>424.09999999999997</v>
      </c>
      <c r="J67" s="46">
        <v>309.8</v>
      </c>
      <c r="K67" s="46">
        <v>388.6</v>
      </c>
      <c r="L67" s="46">
        <v>395.90000000000003</v>
      </c>
      <c r="M67" s="46">
        <v>329.40000000000003</v>
      </c>
      <c r="N67" s="46">
        <v>420</v>
      </c>
    </row>
    <row r="68" spans="1:14" s="22" customFormat="1" ht="11.4">
      <c r="A68" s="21" t="s">
        <v>47</v>
      </c>
      <c r="B68" s="47">
        <v>176.5</v>
      </c>
      <c r="C68" s="47">
        <v>4.2</v>
      </c>
      <c r="D68" s="47">
        <v>19.100000000000001</v>
      </c>
      <c r="E68" s="47">
        <v>7.4</v>
      </c>
      <c r="F68" s="47">
        <v>5.6</v>
      </c>
      <c r="G68" s="47">
        <v>3.8</v>
      </c>
      <c r="H68" s="47">
        <v>10</v>
      </c>
      <c r="I68" s="47">
        <v>25.8</v>
      </c>
      <c r="J68" s="47">
        <v>14.6</v>
      </c>
      <c r="K68" s="47">
        <v>15.6</v>
      </c>
      <c r="L68" s="47">
        <v>32.9</v>
      </c>
      <c r="M68" s="47">
        <v>9.1</v>
      </c>
      <c r="N68" s="47">
        <v>28.4</v>
      </c>
    </row>
    <row r="69" spans="1:14" s="22" customFormat="1" ht="14.25" customHeight="1">
      <c r="A69" s="21" t="s">
        <v>164</v>
      </c>
      <c r="B69" s="47">
        <v>169.79999999999998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63</v>
      </c>
      <c r="J69" s="47">
        <v>12.6</v>
      </c>
      <c r="K69" s="47">
        <v>8.6</v>
      </c>
      <c r="L69" s="47">
        <v>69.3</v>
      </c>
      <c r="M69" s="47">
        <v>9.6999999999999993</v>
      </c>
      <c r="N69" s="47">
        <v>6.6</v>
      </c>
    </row>
    <row r="70" spans="1:14" s="22" customFormat="1" ht="11.4">
      <c r="A70" s="21" t="s">
        <v>48</v>
      </c>
      <c r="B70" s="47">
        <v>3570.0000000000005</v>
      </c>
      <c r="C70" s="47">
        <v>236.9</v>
      </c>
      <c r="D70" s="47">
        <v>242.7</v>
      </c>
      <c r="E70" s="47">
        <v>316.89999999999998</v>
      </c>
      <c r="F70" s="47">
        <v>259.8</v>
      </c>
      <c r="G70" s="47">
        <v>272.60000000000002</v>
      </c>
      <c r="H70" s="47">
        <v>270.39999999999998</v>
      </c>
      <c r="I70" s="47">
        <v>335.8</v>
      </c>
      <c r="J70" s="47">
        <v>282.5</v>
      </c>
      <c r="K70" s="47">
        <v>364.4</v>
      </c>
      <c r="L70" s="47">
        <v>293</v>
      </c>
      <c r="M70" s="47">
        <v>310.10000000000002</v>
      </c>
      <c r="N70" s="47">
        <v>384.9</v>
      </c>
    </row>
    <row r="71" spans="1:14" s="22" customFormat="1" ht="22.8">
      <c r="A71" s="21" t="s">
        <v>64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</row>
    <row r="72" spans="1:14" s="22" customFormat="1" ht="22.8">
      <c r="A72" s="25" t="s">
        <v>160</v>
      </c>
      <c r="B72" s="49">
        <v>0.9</v>
      </c>
      <c r="C72" s="49">
        <v>0</v>
      </c>
      <c r="D72" s="49">
        <v>0.1</v>
      </c>
      <c r="E72" s="49">
        <v>0.2</v>
      </c>
      <c r="F72" s="49">
        <v>0</v>
      </c>
      <c r="G72" s="49">
        <v>0.5</v>
      </c>
      <c r="H72" s="49">
        <v>-0.8</v>
      </c>
      <c r="I72" s="49">
        <v>0</v>
      </c>
      <c r="J72" s="49">
        <v>0</v>
      </c>
      <c r="K72" s="49">
        <v>0</v>
      </c>
      <c r="L72" s="49">
        <v>0.6</v>
      </c>
      <c r="M72" s="49">
        <v>0.2</v>
      </c>
      <c r="N72" s="49">
        <v>0.1</v>
      </c>
    </row>
    <row r="73" spans="1:14">
      <c r="A73" s="26" t="s">
        <v>134</v>
      </c>
      <c r="B73" s="3"/>
      <c r="C73" s="4"/>
      <c r="D73" s="3"/>
      <c r="E73" s="3"/>
      <c r="F73" s="3"/>
      <c r="G73" s="3"/>
      <c r="H73" s="3"/>
      <c r="J73" s="3"/>
      <c r="K73" s="3"/>
      <c r="L73" s="3"/>
      <c r="M73" s="3"/>
      <c r="N73" s="3"/>
    </row>
    <row r="74" spans="1:14">
      <c r="A74" s="26" t="s">
        <v>137</v>
      </c>
      <c r="B74" s="3"/>
      <c r="C74" s="27"/>
      <c r="D74" s="3"/>
      <c r="E74" s="3"/>
      <c r="F74" s="3"/>
      <c r="G74" s="3"/>
      <c r="H74" s="3"/>
      <c r="J74" s="3"/>
      <c r="K74" s="3"/>
      <c r="L74" s="3"/>
      <c r="M74" s="3"/>
      <c r="N74" s="3"/>
    </row>
    <row r="75" spans="1:14">
      <c r="A75" s="28" t="s">
        <v>138</v>
      </c>
      <c r="B75" s="3"/>
      <c r="C75" s="4"/>
      <c r="D75" s="3"/>
      <c r="E75" s="3"/>
      <c r="F75" s="3"/>
      <c r="G75" s="3"/>
      <c r="H75" s="3"/>
      <c r="J75" s="3"/>
      <c r="K75" s="3"/>
      <c r="L75" s="3"/>
      <c r="M75" s="3"/>
      <c r="N75" s="3"/>
    </row>
    <row r="76" spans="1:14">
      <c r="A76" s="26" t="s">
        <v>139</v>
      </c>
      <c r="B76" s="3"/>
      <c r="C76" s="4"/>
      <c r="D76" s="3"/>
      <c r="E76" s="3"/>
      <c r="F76" s="3"/>
      <c r="G76" s="3"/>
      <c r="H76" s="3"/>
      <c r="J76" s="3"/>
      <c r="K76" s="3"/>
      <c r="L76" s="3"/>
      <c r="M76" s="3"/>
      <c r="N76" s="3"/>
    </row>
    <row r="77" spans="1:14">
      <c r="A77" s="29" t="s">
        <v>3</v>
      </c>
      <c r="B77" s="3"/>
      <c r="C77" s="4"/>
      <c r="D77" s="3"/>
      <c r="E77" s="3"/>
      <c r="F77" s="3"/>
      <c r="G77" s="3"/>
      <c r="H77" s="3"/>
      <c r="J77" s="3"/>
      <c r="K77" s="3"/>
      <c r="L77" s="3"/>
      <c r="M77" s="3"/>
      <c r="N77" s="3"/>
    </row>
    <row r="78" spans="1:14">
      <c r="A78" s="26"/>
      <c r="C78" s="2"/>
    </row>
    <row r="80" spans="1:14">
      <c r="A80" s="30"/>
    </row>
    <row r="81" spans="1:1">
      <c r="A81" s="31"/>
    </row>
    <row r="82" spans="1:1">
      <c r="A82" s="31"/>
    </row>
  </sheetData>
  <mergeCells count="1">
    <mergeCell ref="A4:N4"/>
  </mergeCells>
  <phoneticPr fontId="88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9"/>
  <sheetViews>
    <sheetView workbookViewId="0">
      <pane xSplit="1" topLeftCell="B1" activePane="topRight" state="frozen"/>
      <selection pane="topRight" activeCell="A2" sqref="A2"/>
    </sheetView>
  </sheetViews>
  <sheetFormatPr baseColWidth="10" defaultColWidth="16.33203125" defaultRowHeight="12"/>
  <cols>
    <col min="1" max="1" width="49.88671875" style="1" customWidth="1"/>
    <col min="2" max="2" width="16.33203125" style="1"/>
    <col min="3" max="14" width="15.109375" style="1" customWidth="1"/>
    <col min="15" max="16384" width="16.33203125" style="1"/>
  </cols>
  <sheetData>
    <row r="1" spans="1:14" ht="13.5" customHeight="1">
      <c r="A1" s="112"/>
      <c r="B1" s="112"/>
      <c r="C1" s="112"/>
      <c r="D1" s="112"/>
    </row>
    <row r="2" spans="1:14" ht="17.25" customHeight="1">
      <c r="A2" s="15" t="s">
        <v>173</v>
      </c>
      <c r="B2" s="15"/>
      <c r="C2" s="15"/>
      <c r="D2" s="15"/>
      <c r="E2" s="15"/>
      <c r="F2" s="15"/>
      <c r="G2" s="15"/>
      <c r="H2" s="15"/>
      <c r="I2" s="15"/>
    </row>
    <row r="3" spans="1:14">
      <c r="A3" s="108" t="s">
        <v>146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ht="3.75" customHeight="1"/>
    <row r="5" spans="1:14">
      <c r="A5" s="32" t="s">
        <v>1</v>
      </c>
      <c r="B5" s="52" t="s">
        <v>55</v>
      </c>
      <c r="C5" s="52" t="s">
        <v>0</v>
      </c>
      <c r="D5" s="52" t="s">
        <v>51</v>
      </c>
      <c r="E5" s="52" t="s">
        <v>52</v>
      </c>
      <c r="F5" s="52" t="s">
        <v>56</v>
      </c>
      <c r="G5" s="52" t="s">
        <v>57</v>
      </c>
      <c r="H5" s="52" t="s">
        <v>58</v>
      </c>
      <c r="I5" s="52" t="s">
        <v>59</v>
      </c>
      <c r="J5" s="52" t="s">
        <v>60</v>
      </c>
      <c r="K5" s="52" t="s">
        <v>65</v>
      </c>
      <c r="L5" s="52" t="s">
        <v>66</v>
      </c>
      <c r="M5" s="52" t="s">
        <v>67</v>
      </c>
      <c r="N5" s="52" t="s">
        <v>68</v>
      </c>
    </row>
    <row r="6" spans="1:14" s="34" customFormat="1" ht="15" customHeight="1">
      <c r="A6" s="33" t="s">
        <v>147</v>
      </c>
      <c r="B6" s="43">
        <f>SUM(C6:N6)</f>
        <v>663294.79999999993</v>
      </c>
      <c r="C6" s="43">
        <f>SUM(C7,C64)</f>
        <v>57548.19999999999</v>
      </c>
      <c r="D6" s="43">
        <f t="shared" ref="D6:N6" si="0">SUM(D7,D64)</f>
        <v>45614.6</v>
      </c>
      <c r="E6" s="43">
        <f t="shared" si="0"/>
        <v>50013.7</v>
      </c>
      <c r="F6" s="43">
        <f t="shared" si="0"/>
        <v>69139.8</v>
      </c>
      <c r="G6" s="43">
        <f t="shared" si="0"/>
        <v>63811.299999999996</v>
      </c>
      <c r="H6" s="43">
        <f t="shared" si="0"/>
        <v>53264</v>
      </c>
      <c r="I6" s="43">
        <f t="shared" si="0"/>
        <v>54904.200000000004</v>
      </c>
      <c r="J6" s="43">
        <f t="shared" si="0"/>
        <v>50262</v>
      </c>
      <c r="K6" s="43">
        <f t="shared" si="0"/>
        <v>54679.999999999993</v>
      </c>
      <c r="L6" s="43">
        <f t="shared" si="0"/>
        <v>54797.2</v>
      </c>
      <c r="M6" s="43">
        <f t="shared" si="0"/>
        <v>50471.6</v>
      </c>
      <c r="N6" s="43">
        <f t="shared" si="0"/>
        <v>58788.200000000004</v>
      </c>
    </row>
    <row r="7" spans="1:14" s="34" customFormat="1">
      <c r="A7" s="33" t="s">
        <v>49</v>
      </c>
      <c r="B7" s="43">
        <f t="shared" ref="B7:B68" si="1">SUM(C7:N7)</f>
        <v>656819.59999999986</v>
      </c>
      <c r="C7" s="43">
        <v>57187.899999999987</v>
      </c>
      <c r="D7" s="43">
        <v>45286.1</v>
      </c>
      <c r="E7" s="43">
        <v>49563.899999999994</v>
      </c>
      <c r="F7" s="43">
        <v>68198.900000000009</v>
      </c>
      <c r="G7" s="43">
        <v>62484.1</v>
      </c>
      <c r="H7" s="43">
        <v>52766.7</v>
      </c>
      <c r="I7" s="43">
        <v>54421.4</v>
      </c>
      <c r="J7" s="43">
        <v>49882.7</v>
      </c>
      <c r="K7" s="43">
        <v>54245.999999999993</v>
      </c>
      <c r="L7" s="43">
        <v>54314</v>
      </c>
      <c r="M7" s="34">
        <v>50125.2</v>
      </c>
      <c r="N7" s="34">
        <v>58342.700000000004</v>
      </c>
    </row>
    <row r="8" spans="1:14" s="34" customFormat="1">
      <c r="A8" s="33" t="s">
        <v>2</v>
      </c>
      <c r="B8" s="43">
        <f t="shared" si="1"/>
        <v>642582.59999999986</v>
      </c>
      <c r="C8" s="43">
        <v>55946.19999999999</v>
      </c>
      <c r="D8" s="43">
        <v>44023.1</v>
      </c>
      <c r="E8" s="43">
        <v>48224.899999999994</v>
      </c>
      <c r="F8" s="43">
        <v>66996.700000000012</v>
      </c>
      <c r="G8" s="43">
        <v>61362.6</v>
      </c>
      <c r="H8" s="43">
        <v>51451.6</v>
      </c>
      <c r="I8" s="43">
        <v>53350</v>
      </c>
      <c r="J8" s="43">
        <v>48792.1</v>
      </c>
      <c r="K8" s="43">
        <v>53045.7</v>
      </c>
      <c r="L8" s="43">
        <v>53151</v>
      </c>
      <c r="M8" s="34">
        <v>49210.6</v>
      </c>
      <c r="N8" s="34">
        <v>57028.100000000006</v>
      </c>
    </row>
    <row r="9" spans="1:14" s="34" customFormat="1">
      <c r="A9" s="33" t="s">
        <v>4</v>
      </c>
      <c r="B9" s="43">
        <f t="shared" si="1"/>
        <v>278502.2</v>
      </c>
      <c r="C9" s="43">
        <v>24882.1</v>
      </c>
      <c r="D9" s="43">
        <v>16246.9</v>
      </c>
      <c r="E9" s="43">
        <v>18065.7</v>
      </c>
      <c r="F9" s="43">
        <v>36171.399999999994</v>
      </c>
      <c r="G9" s="43">
        <v>30998.699999999997</v>
      </c>
      <c r="H9" s="43">
        <v>21322.1</v>
      </c>
      <c r="I9" s="43">
        <v>24440.600000000002</v>
      </c>
      <c r="J9" s="43">
        <v>19683.7</v>
      </c>
      <c r="K9" s="43">
        <v>21864.7</v>
      </c>
      <c r="L9" s="43">
        <v>22527</v>
      </c>
      <c r="M9" s="34">
        <v>20210.099999999999</v>
      </c>
      <c r="N9" s="34">
        <v>22089.200000000001</v>
      </c>
    </row>
    <row r="10" spans="1:14">
      <c r="A10" s="35" t="s">
        <v>9</v>
      </c>
      <c r="B10" s="43">
        <f t="shared" si="1"/>
        <v>87199.700000000012</v>
      </c>
      <c r="C10" s="44">
        <v>8213.4</v>
      </c>
      <c r="D10" s="44">
        <v>6823.7</v>
      </c>
      <c r="E10" s="44">
        <v>7665.4</v>
      </c>
      <c r="F10" s="44">
        <v>7677.4</v>
      </c>
      <c r="G10" s="44">
        <v>8262.4</v>
      </c>
      <c r="H10" s="44">
        <v>6881.5</v>
      </c>
      <c r="I10" s="44">
        <v>5893.1</v>
      </c>
      <c r="J10" s="44">
        <v>6865.2</v>
      </c>
      <c r="K10" s="44">
        <v>7789</v>
      </c>
      <c r="L10" s="44">
        <v>6428.4</v>
      </c>
      <c r="M10" s="44">
        <v>6916.1</v>
      </c>
      <c r="N10" s="44">
        <v>7784.1</v>
      </c>
    </row>
    <row r="11" spans="1:14">
      <c r="A11" s="35" t="s">
        <v>153</v>
      </c>
      <c r="B11" s="43">
        <f t="shared" si="1"/>
        <v>140884.29999999999</v>
      </c>
      <c r="C11" s="44">
        <v>10863.5</v>
      </c>
      <c r="D11" s="44">
        <v>6754.3</v>
      </c>
      <c r="E11" s="44">
        <v>7280.6</v>
      </c>
      <c r="F11" s="44">
        <v>24162.1</v>
      </c>
      <c r="G11" s="44">
        <v>18167.7</v>
      </c>
      <c r="H11" s="44">
        <v>9882.7000000000007</v>
      </c>
      <c r="I11" s="44">
        <v>13510.8</v>
      </c>
      <c r="J11" s="44">
        <v>9376.2000000000007</v>
      </c>
      <c r="K11" s="44">
        <v>9413.7999999999993</v>
      </c>
      <c r="L11" s="44">
        <v>12478</v>
      </c>
      <c r="M11" s="1">
        <v>9433.2999999999993</v>
      </c>
      <c r="N11" s="1">
        <v>9561.2999999999993</v>
      </c>
    </row>
    <row r="12" spans="1:14" ht="24">
      <c r="A12" s="35" t="s">
        <v>8</v>
      </c>
      <c r="B12" s="43">
        <f t="shared" si="1"/>
        <v>48380.299999999996</v>
      </c>
      <c r="C12" s="44">
        <v>5706.1</v>
      </c>
      <c r="D12" s="44">
        <v>2498.9</v>
      </c>
      <c r="E12" s="44">
        <v>2986.7</v>
      </c>
      <c r="F12" s="44">
        <v>4221.2</v>
      </c>
      <c r="G12" s="44">
        <v>4423.3</v>
      </c>
      <c r="H12" s="44">
        <v>4380.8</v>
      </c>
      <c r="I12" s="44">
        <v>4877.7</v>
      </c>
      <c r="J12" s="44">
        <v>3242.5</v>
      </c>
      <c r="K12" s="44">
        <v>4514</v>
      </c>
      <c r="L12" s="44">
        <v>3424.5</v>
      </c>
      <c r="M12" s="44">
        <v>3722.4</v>
      </c>
      <c r="N12" s="1">
        <v>4382.2</v>
      </c>
    </row>
    <row r="13" spans="1:14">
      <c r="A13" s="35" t="s">
        <v>7</v>
      </c>
      <c r="B13" s="43">
        <f t="shared" si="1"/>
        <v>2037.9</v>
      </c>
      <c r="C13" s="44">
        <v>99.1</v>
      </c>
      <c r="D13" s="44">
        <v>170</v>
      </c>
      <c r="E13" s="44">
        <v>133</v>
      </c>
      <c r="F13" s="44">
        <v>110.7</v>
      </c>
      <c r="G13" s="44">
        <v>145.30000000000001</v>
      </c>
      <c r="H13" s="44">
        <v>177.1</v>
      </c>
      <c r="I13" s="44">
        <v>159</v>
      </c>
      <c r="J13" s="44">
        <v>199.8</v>
      </c>
      <c r="K13" s="44">
        <v>147.9</v>
      </c>
      <c r="L13" s="44">
        <v>196.1</v>
      </c>
      <c r="M13" s="1">
        <v>138.30000000000001</v>
      </c>
      <c r="N13" s="1">
        <v>361.6</v>
      </c>
    </row>
    <row r="14" spans="1:14" s="34" customFormat="1">
      <c r="A14" s="33" t="s">
        <v>5</v>
      </c>
      <c r="B14" s="43">
        <f t="shared" si="1"/>
        <v>47361.899999999994</v>
      </c>
      <c r="C14" s="43">
        <v>2422.7999999999997</v>
      </c>
      <c r="D14" s="43">
        <v>3160.1</v>
      </c>
      <c r="E14" s="43">
        <v>4727</v>
      </c>
      <c r="F14" s="43">
        <v>4715.4000000000005</v>
      </c>
      <c r="G14" s="43">
        <v>4823.7000000000007</v>
      </c>
      <c r="H14" s="43">
        <v>3340.1000000000004</v>
      </c>
      <c r="I14" s="43">
        <v>3396.4999999999995</v>
      </c>
      <c r="J14" s="43">
        <v>3441.1</v>
      </c>
      <c r="K14" s="43">
        <v>4491.8999999999996</v>
      </c>
      <c r="L14" s="43">
        <v>5624.0000000000009</v>
      </c>
      <c r="M14" s="43">
        <v>3201.2</v>
      </c>
      <c r="N14" s="43">
        <v>4018.1</v>
      </c>
    </row>
    <row r="15" spans="1:14" s="34" customFormat="1" ht="24">
      <c r="A15" s="36" t="s">
        <v>6</v>
      </c>
      <c r="B15" s="43">
        <f t="shared" si="1"/>
        <v>45060.900000000009</v>
      </c>
      <c r="C15" s="43">
        <v>2294.1</v>
      </c>
      <c r="D15" s="43">
        <v>2965.9</v>
      </c>
      <c r="E15" s="43">
        <v>4481</v>
      </c>
      <c r="F15" s="43">
        <v>4530.6000000000004</v>
      </c>
      <c r="G15" s="43">
        <v>4603.1000000000004</v>
      </c>
      <c r="H15" s="43">
        <v>3138.1000000000004</v>
      </c>
      <c r="I15" s="43">
        <v>3202.2999999999997</v>
      </c>
      <c r="J15" s="43">
        <v>3250.4</v>
      </c>
      <c r="K15" s="43">
        <v>4296.7</v>
      </c>
      <c r="L15" s="43">
        <v>5441.4000000000005</v>
      </c>
      <c r="M15" s="43">
        <v>3033.7999999999997</v>
      </c>
      <c r="N15" s="43">
        <v>3823.5</v>
      </c>
    </row>
    <row r="16" spans="1:14" ht="24">
      <c r="A16" s="39" t="s">
        <v>12</v>
      </c>
      <c r="B16" s="43">
        <f t="shared" si="1"/>
        <v>4437.5</v>
      </c>
      <c r="C16" s="44">
        <v>95.3</v>
      </c>
      <c r="D16" s="44">
        <v>354</v>
      </c>
      <c r="E16" s="44">
        <v>1483.4</v>
      </c>
      <c r="F16" s="44">
        <v>189.1</v>
      </c>
      <c r="G16" s="44">
        <v>168.8</v>
      </c>
      <c r="H16" s="44">
        <v>140.1</v>
      </c>
      <c r="I16" s="44">
        <v>136.6</v>
      </c>
      <c r="J16" s="44">
        <v>334.9</v>
      </c>
      <c r="K16" s="44">
        <v>1180.0999999999999</v>
      </c>
      <c r="L16" s="44">
        <v>145.1</v>
      </c>
      <c r="M16" s="44">
        <v>113.4</v>
      </c>
      <c r="N16" s="44">
        <v>96.7</v>
      </c>
    </row>
    <row r="17" spans="1:16">
      <c r="A17" s="39" t="s">
        <v>13</v>
      </c>
      <c r="B17" s="43">
        <f t="shared" si="1"/>
        <v>8614.5</v>
      </c>
      <c r="C17" s="44">
        <v>257.10000000000002</v>
      </c>
      <c r="D17" s="44">
        <v>217.9</v>
      </c>
      <c r="E17" s="44">
        <v>234.2</v>
      </c>
      <c r="F17" s="44">
        <v>1658.7</v>
      </c>
      <c r="G17" s="44">
        <v>2019.9</v>
      </c>
      <c r="H17" s="44">
        <v>317.10000000000002</v>
      </c>
      <c r="I17" s="44">
        <v>349.9</v>
      </c>
      <c r="J17" s="44">
        <v>170.8</v>
      </c>
      <c r="K17" s="44">
        <v>193.6</v>
      </c>
      <c r="L17" s="44">
        <v>2749.6</v>
      </c>
      <c r="M17" s="1">
        <v>285.89999999999998</v>
      </c>
      <c r="N17" s="1">
        <v>159.80000000000001</v>
      </c>
    </row>
    <row r="18" spans="1:16">
      <c r="A18" s="39" t="s">
        <v>14</v>
      </c>
      <c r="B18" s="43">
        <f t="shared" si="1"/>
        <v>13014.699999999999</v>
      </c>
      <c r="C18" s="44">
        <v>810.2</v>
      </c>
      <c r="D18" s="44">
        <v>983.3</v>
      </c>
      <c r="E18" s="44">
        <v>1189.0999999999999</v>
      </c>
      <c r="F18" s="44">
        <v>954.5</v>
      </c>
      <c r="G18" s="44">
        <v>1003.2</v>
      </c>
      <c r="H18" s="44">
        <v>1151</v>
      </c>
      <c r="I18" s="44">
        <v>1047.5</v>
      </c>
      <c r="J18" s="44">
        <v>1359.9</v>
      </c>
      <c r="K18" s="44">
        <v>1113.8</v>
      </c>
      <c r="L18" s="44">
        <v>1011.6</v>
      </c>
      <c r="M18" s="1">
        <v>1121.8</v>
      </c>
      <c r="N18" s="1">
        <v>1268.8</v>
      </c>
    </row>
    <row r="19" spans="1:16">
      <c r="A19" s="39" t="s">
        <v>15</v>
      </c>
      <c r="B19" s="43">
        <f t="shared" si="1"/>
        <v>2048.2999999999997</v>
      </c>
      <c r="C19" s="44">
        <v>150.19999999999999</v>
      </c>
      <c r="D19" s="44">
        <v>186.7</v>
      </c>
      <c r="E19" s="44">
        <v>205</v>
      </c>
      <c r="F19" s="44">
        <v>156.5</v>
      </c>
      <c r="G19" s="44">
        <v>171.8</v>
      </c>
      <c r="H19" s="44">
        <v>168.6</v>
      </c>
      <c r="I19" s="44">
        <v>165.1</v>
      </c>
      <c r="J19" s="44">
        <v>170.4</v>
      </c>
      <c r="K19" s="44">
        <v>159.6</v>
      </c>
      <c r="L19" s="44">
        <v>158</v>
      </c>
      <c r="M19" s="1">
        <v>176.8</v>
      </c>
      <c r="N19" s="1">
        <v>179.6</v>
      </c>
    </row>
    <row r="20" spans="1:16">
      <c r="A20" s="39" t="s">
        <v>16</v>
      </c>
      <c r="B20" s="43">
        <f t="shared" si="1"/>
        <v>1388.7000000000003</v>
      </c>
      <c r="C20" s="44">
        <v>79.3</v>
      </c>
      <c r="D20" s="44">
        <v>102.1</v>
      </c>
      <c r="E20" s="44">
        <v>147.30000000000001</v>
      </c>
      <c r="F20" s="44">
        <v>127.4</v>
      </c>
      <c r="G20" s="44">
        <v>101.3</v>
      </c>
      <c r="H20" s="44">
        <v>117</v>
      </c>
      <c r="I20" s="44">
        <v>91.2</v>
      </c>
      <c r="J20" s="44">
        <v>113.1</v>
      </c>
      <c r="K20" s="44">
        <v>221.5</v>
      </c>
      <c r="L20" s="44">
        <v>118.2</v>
      </c>
      <c r="M20" s="1">
        <v>86.9</v>
      </c>
      <c r="N20" s="1">
        <v>83.4</v>
      </c>
    </row>
    <row r="21" spans="1:16">
      <c r="A21" s="39" t="s">
        <v>11</v>
      </c>
      <c r="B21" s="43">
        <f t="shared" si="1"/>
        <v>13547.500000000002</v>
      </c>
      <c r="C21" s="44">
        <v>833.9</v>
      </c>
      <c r="D21" s="44">
        <v>1008.5</v>
      </c>
      <c r="E21" s="44">
        <v>1007.9</v>
      </c>
      <c r="F21" s="44">
        <v>1287.3</v>
      </c>
      <c r="G21" s="44">
        <v>1032.5999999999999</v>
      </c>
      <c r="H21" s="44">
        <v>1029.5</v>
      </c>
      <c r="I21" s="44">
        <v>1328.1</v>
      </c>
      <c r="J21" s="44">
        <v>996.7</v>
      </c>
      <c r="K21" s="44">
        <v>1294.5999999999999</v>
      </c>
      <c r="L21" s="44">
        <v>1066.3</v>
      </c>
      <c r="M21" s="1">
        <v>1041.9000000000001</v>
      </c>
      <c r="N21" s="1">
        <v>1620.2</v>
      </c>
    </row>
    <row r="22" spans="1:16">
      <c r="A22" s="39" t="s">
        <v>10</v>
      </c>
      <c r="B22" s="43">
        <f t="shared" si="1"/>
        <v>2009.6999999999998</v>
      </c>
      <c r="C22" s="44">
        <v>68.099999999999994</v>
      </c>
      <c r="D22" s="44">
        <v>113.4</v>
      </c>
      <c r="E22" s="44">
        <v>214.1</v>
      </c>
      <c r="F22" s="44">
        <v>157.1</v>
      </c>
      <c r="G22" s="44">
        <v>105.5</v>
      </c>
      <c r="H22" s="44">
        <v>214.8</v>
      </c>
      <c r="I22" s="44">
        <v>83.9</v>
      </c>
      <c r="J22" s="44">
        <v>104.6</v>
      </c>
      <c r="K22" s="44">
        <v>133.5</v>
      </c>
      <c r="L22" s="44">
        <v>192.6</v>
      </c>
      <c r="M22" s="1">
        <v>207.1</v>
      </c>
      <c r="N22" s="1">
        <v>415</v>
      </c>
    </row>
    <row r="23" spans="1:16" s="34" customFormat="1">
      <c r="A23" s="36" t="s">
        <v>17</v>
      </c>
      <c r="B23" s="43">
        <f t="shared" si="1"/>
        <v>2301</v>
      </c>
      <c r="C23" s="43">
        <v>128.69999999999999</v>
      </c>
      <c r="D23" s="43">
        <v>194.2</v>
      </c>
      <c r="E23" s="43">
        <v>246</v>
      </c>
      <c r="F23" s="43">
        <v>184.8</v>
      </c>
      <c r="G23" s="43">
        <v>220.6</v>
      </c>
      <c r="H23" s="43">
        <v>202</v>
      </c>
      <c r="I23" s="43">
        <v>194.2</v>
      </c>
      <c r="J23" s="43">
        <v>190.7</v>
      </c>
      <c r="K23" s="43">
        <v>195.2</v>
      </c>
      <c r="L23" s="43">
        <v>182.6</v>
      </c>
      <c r="M23" s="34">
        <v>167.4</v>
      </c>
      <c r="N23" s="34">
        <v>194.6</v>
      </c>
    </row>
    <row r="24" spans="1:16" s="34" customFormat="1">
      <c r="A24" s="33" t="s">
        <v>61</v>
      </c>
      <c r="B24" s="43">
        <f t="shared" si="1"/>
        <v>307076.3</v>
      </c>
      <c r="C24" s="43">
        <v>27800.799999999999</v>
      </c>
      <c r="D24" s="43">
        <v>23784.5</v>
      </c>
      <c r="E24" s="43">
        <v>24638.5</v>
      </c>
      <c r="F24" s="43">
        <v>25268.699999999997</v>
      </c>
      <c r="G24" s="43">
        <v>24716.3</v>
      </c>
      <c r="H24" s="43">
        <v>25990</v>
      </c>
      <c r="I24" s="43">
        <v>24693.899999999994</v>
      </c>
      <c r="J24" s="43">
        <v>24779.9</v>
      </c>
      <c r="K24" s="43">
        <v>25862.7</v>
      </c>
      <c r="L24" s="43">
        <v>24367.399999999998</v>
      </c>
      <c r="M24" s="34">
        <v>25035.1</v>
      </c>
      <c r="N24" s="34">
        <v>30138.5</v>
      </c>
    </row>
    <row r="25" spans="1:16" s="34" customFormat="1">
      <c r="A25" s="36" t="s">
        <v>18</v>
      </c>
      <c r="B25" s="43">
        <f t="shared" si="1"/>
        <v>159208.6</v>
      </c>
      <c r="C25" s="43">
        <v>15662.9</v>
      </c>
      <c r="D25" s="43">
        <v>11723.7</v>
      </c>
      <c r="E25" s="43">
        <v>11686.7</v>
      </c>
      <c r="F25" s="43">
        <v>13848.8</v>
      </c>
      <c r="G25" s="43">
        <v>12830.5</v>
      </c>
      <c r="H25" s="43">
        <v>13337.9</v>
      </c>
      <c r="I25" s="43">
        <v>12961.8</v>
      </c>
      <c r="J25" s="43">
        <v>13257.7</v>
      </c>
      <c r="K25" s="43">
        <v>13104.2</v>
      </c>
      <c r="L25" s="43">
        <v>12059.5</v>
      </c>
      <c r="M25" s="34">
        <v>13623.9</v>
      </c>
      <c r="N25" s="34">
        <v>15111</v>
      </c>
      <c r="P25" s="34" t="s">
        <v>148</v>
      </c>
    </row>
    <row r="26" spans="1:16" ht="24">
      <c r="A26" s="39" t="s">
        <v>154</v>
      </c>
      <c r="B26" s="43">
        <f t="shared" si="1"/>
        <v>159208.6</v>
      </c>
      <c r="C26" s="44">
        <v>15662.9</v>
      </c>
      <c r="D26" s="44">
        <v>11723.7</v>
      </c>
      <c r="E26" s="44">
        <v>11686.7</v>
      </c>
      <c r="F26" s="44">
        <v>13848.8</v>
      </c>
      <c r="G26" s="44">
        <v>12830.5</v>
      </c>
      <c r="H26" s="44">
        <v>13337.9</v>
      </c>
      <c r="I26" s="44">
        <v>12961.8</v>
      </c>
      <c r="J26" s="44">
        <v>13257.7</v>
      </c>
      <c r="K26" s="44">
        <v>13104.2</v>
      </c>
      <c r="L26" s="44">
        <v>12059.5</v>
      </c>
      <c r="M26" s="44">
        <v>13623.9</v>
      </c>
      <c r="N26" s="44">
        <v>15111</v>
      </c>
    </row>
    <row r="27" spans="1:16" s="34" customFormat="1">
      <c r="A27" s="36" t="s">
        <v>19</v>
      </c>
      <c r="B27" s="43">
        <f t="shared" si="1"/>
        <v>124435.8</v>
      </c>
      <c r="C27" s="43">
        <v>10048.000000000002</v>
      </c>
      <c r="D27" s="43">
        <v>9575.7999999999993</v>
      </c>
      <c r="E27" s="43">
        <v>10954.5</v>
      </c>
      <c r="F27" s="43">
        <v>9963.2999999999993</v>
      </c>
      <c r="G27" s="43">
        <v>10207.900000000001</v>
      </c>
      <c r="H27" s="43">
        <v>10981.699999999997</v>
      </c>
      <c r="I27" s="43">
        <v>10133.9</v>
      </c>
      <c r="J27" s="43">
        <v>9881.7999999999993</v>
      </c>
      <c r="K27" s="43">
        <v>11251.7</v>
      </c>
      <c r="L27" s="43">
        <v>10740.1</v>
      </c>
      <c r="M27" s="43">
        <v>9196.1999999999989</v>
      </c>
      <c r="N27" s="34">
        <v>11500.9</v>
      </c>
    </row>
    <row r="28" spans="1:16" ht="24">
      <c r="A28" s="39" t="s">
        <v>20</v>
      </c>
      <c r="B28" s="43">
        <f t="shared" si="1"/>
        <v>45678.3</v>
      </c>
      <c r="C28" s="44">
        <v>3331.9</v>
      </c>
      <c r="D28" s="44">
        <v>3380.1</v>
      </c>
      <c r="E28" s="44">
        <v>4348.7</v>
      </c>
      <c r="F28" s="44">
        <v>3361</v>
      </c>
      <c r="G28" s="44">
        <v>3609.5</v>
      </c>
      <c r="H28" s="44">
        <v>4276.2</v>
      </c>
      <c r="I28" s="44">
        <v>3528.5</v>
      </c>
      <c r="J28" s="44">
        <v>3615.1</v>
      </c>
      <c r="K28" s="44">
        <v>4322.6000000000004</v>
      </c>
      <c r="L28" s="44">
        <v>4113.8</v>
      </c>
      <c r="M28" s="1">
        <v>3276.4</v>
      </c>
      <c r="N28" s="1">
        <v>4514.5</v>
      </c>
    </row>
    <row r="29" spans="1:16" ht="24">
      <c r="A29" s="39" t="s">
        <v>21</v>
      </c>
      <c r="B29" s="43">
        <f t="shared" si="1"/>
        <v>32896.6</v>
      </c>
      <c r="C29" s="44">
        <v>2150.6999999999998</v>
      </c>
      <c r="D29" s="44">
        <v>2365.4</v>
      </c>
      <c r="E29" s="44">
        <v>3121.7</v>
      </c>
      <c r="F29" s="44">
        <v>2418.1</v>
      </c>
      <c r="G29" s="44">
        <v>2772.3</v>
      </c>
      <c r="H29" s="44">
        <v>3073.6</v>
      </c>
      <c r="I29" s="44">
        <v>2693.2</v>
      </c>
      <c r="J29" s="44">
        <v>2548.8000000000002</v>
      </c>
      <c r="K29" s="44">
        <v>3267.4</v>
      </c>
      <c r="L29" s="44">
        <v>2891.7</v>
      </c>
      <c r="M29" s="1">
        <v>2428.6</v>
      </c>
      <c r="N29" s="1">
        <v>3165.1</v>
      </c>
    </row>
    <row r="30" spans="1:16">
      <c r="A30" s="39" t="s">
        <v>22</v>
      </c>
      <c r="B30" s="43">
        <f t="shared" si="1"/>
        <v>9991.6999999999989</v>
      </c>
      <c r="C30" s="44">
        <v>1295.8</v>
      </c>
      <c r="D30" s="44">
        <v>1135.9000000000001</v>
      </c>
      <c r="E30" s="44">
        <v>721.7</v>
      </c>
      <c r="F30" s="44">
        <v>937</v>
      </c>
      <c r="G30" s="44">
        <v>866.1</v>
      </c>
      <c r="H30" s="44">
        <v>627.1</v>
      </c>
      <c r="I30" s="44">
        <v>659.7</v>
      </c>
      <c r="J30" s="44">
        <v>776</v>
      </c>
      <c r="K30" s="44">
        <v>696</v>
      </c>
      <c r="L30" s="44">
        <v>814.8</v>
      </c>
      <c r="M30" s="1">
        <v>595.79999999999995</v>
      </c>
      <c r="N30" s="1">
        <v>865.8</v>
      </c>
    </row>
    <row r="31" spans="1:16">
      <c r="A31" s="39" t="s">
        <v>23</v>
      </c>
      <c r="B31" s="43">
        <f t="shared" si="1"/>
        <v>17029</v>
      </c>
      <c r="C31" s="44">
        <v>1603.5</v>
      </c>
      <c r="D31" s="44">
        <v>1327.9</v>
      </c>
      <c r="E31" s="44">
        <v>1265.8</v>
      </c>
      <c r="F31" s="44">
        <v>1323</v>
      </c>
      <c r="G31" s="44">
        <v>1385.3</v>
      </c>
      <c r="H31" s="44">
        <v>1532.8</v>
      </c>
      <c r="I31" s="44">
        <v>1640.2</v>
      </c>
      <c r="J31" s="44">
        <v>1309.4000000000001</v>
      </c>
      <c r="K31" s="44">
        <v>1412.2</v>
      </c>
      <c r="L31" s="44">
        <v>1389.8</v>
      </c>
      <c r="M31" s="1">
        <v>1416.7</v>
      </c>
      <c r="N31" s="1">
        <v>1422.4</v>
      </c>
    </row>
    <row r="32" spans="1:16">
      <c r="A32" s="39" t="s">
        <v>24</v>
      </c>
      <c r="B32" s="43">
        <f t="shared" si="1"/>
        <v>529.29999999999995</v>
      </c>
      <c r="C32" s="44">
        <v>45.9</v>
      </c>
      <c r="D32" s="44">
        <v>42.2</v>
      </c>
      <c r="E32" s="44">
        <v>43.9</v>
      </c>
      <c r="F32" s="44">
        <v>44.7</v>
      </c>
      <c r="G32" s="44">
        <v>56.2</v>
      </c>
      <c r="H32" s="44">
        <v>32.5</v>
      </c>
      <c r="I32" s="44">
        <v>37.6</v>
      </c>
      <c r="J32" s="44">
        <v>37.5</v>
      </c>
      <c r="K32" s="44">
        <v>42.9</v>
      </c>
      <c r="L32" s="44">
        <v>43</v>
      </c>
      <c r="M32" s="1">
        <v>49.8</v>
      </c>
      <c r="N32" s="1">
        <v>53.1</v>
      </c>
    </row>
    <row r="33" spans="1:14">
      <c r="A33" s="39" t="s">
        <v>25</v>
      </c>
      <c r="B33" s="43">
        <f t="shared" si="1"/>
        <v>8715.6999999999989</v>
      </c>
      <c r="C33" s="44">
        <v>746</v>
      </c>
      <c r="D33" s="44">
        <v>692.8</v>
      </c>
      <c r="E33" s="44">
        <v>704</v>
      </c>
      <c r="F33" s="44">
        <v>726.7</v>
      </c>
      <c r="G33" s="44">
        <v>718.1</v>
      </c>
      <c r="H33" s="44">
        <v>727.8</v>
      </c>
      <c r="I33" s="44">
        <v>722.4</v>
      </c>
      <c r="J33" s="44">
        <v>738.1</v>
      </c>
      <c r="K33" s="44">
        <v>728.5</v>
      </c>
      <c r="L33" s="44">
        <v>736.9</v>
      </c>
      <c r="M33" s="1">
        <v>739.2</v>
      </c>
      <c r="N33" s="1">
        <v>735.2</v>
      </c>
    </row>
    <row r="34" spans="1:14">
      <c r="A34" s="39" t="s">
        <v>165</v>
      </c>
      <c r="B34" s="43">
        <f t="shared" si="1"/>
        <v>9567</v>
      </c>
      <c r="C34" s="44">
        <v>873.5</v>
      </c>
      <c r="D34" s="44">
        <v>631.5</v>
      </c>
      <c r="E34" s="44">
        <v>748.5</v>
      </c>
      <c r="F34" s="44">
        <v>1152.8</v>
      </c>
      <c r="G34" s="44">
        <v>793.5</v>
      </c>
      <c r="H34" s="44">
        <v>708.3</v>
      </c>
      <c r="I34" s="44">
        <v>848.9</v>
      </c>
      <c r="J34" s="44">
        <v>853.5</v>
      </c>
      <c r="K34" s="44">
        <v>778.7</v>
      </c>
      <c r="L34" s="44">
        <v>750.1</v>
      </c>
      <c r="M34" s="1">
        <v>682.9</v>
      </c>
      <c r="N34" s="1">
        <v>744.8</v>
      </c>
    </row>
    <row r="35" spans="1:14">
      <c r="A35" s="39" t="s">
        <v>10</v>
      </c>
      <c r="B35" s="43">
        <f t="shared" si="1"/>
        <v>28.2</v>
      </c>
      <c r="C35" s="44">
        <v>0.7</v>
      </c>
      <c r="D35" s="44">
        <v>0</v>
      </c>
      <c r="E35" s="44">
        <v>0.2</v>
      </c>
      <c r="F35" s="44">
        <v>0</v>
      </c>
      <c r="G35" s="44">
        <v>6.9</v>
      </c>
      <c r="H35" s="44">
        <v>3.4</v>
      </c>
      <c r="I35" s="44">
        <v>3.4</v>
      </c>
      <c r="J35" s="44">
        <v>3.4</v>
      </c>
      <c r="K35" s="44">
        <v>3.4</v>
      </c>
      <c r="L35" s="44">
        <v>0</v>
      </c>
      <c r="M35" s="1">
        <v>6.8</v>
      </c>
      <c r="N35" s="1">
        <v>0</v>
      </c>
    </row>
    <row r="36" spans="1:14" s="34" customFormat="1">
      <c r="A36" s="36" t="s">
        <v>157</v>
      </c>
      <c r="B36" s="43">
        <f t="shared" si="1"/>
        <v>21508.399999999998</v>
      </c>
      <c r="C36" s="43">
        <v>2038.6000000000001</v>
      </c>
      <c r="D36" s="43">
        <v>2292.1999999999998</v>
      </c>
      <c r="E36" s="43">
        <v>1926</v>
      </c>
      <c r="F36" s="43">
        <v>1396.5</v>
      </c>
      <c r="G36" s="43">
        <v>1610.8000000000002</v>
      </c>
      <c r="H36" s="43">
        <v>1603.4</v>
      </c>
      <c r="I36" s="43">
        <v>1533.1</v>
      </c>
      <c r="J36" s="44">
        <v>1540.4999999999998</v>
      </c>
      <c r="K36" s="44">
        <v>1441.4999999999998</v>
      </c>
      <c r="L36" s="44">
        <v>1507</v>
      </c>
      <c r="M36" s="34">
        <v>2096.1999999999998</v>
      </c>
      <c r="N36" s="34">
        <v>2522.6</v>
      </c>
    </row>
    <row r="37" spans="1:14">
      <c r="A37" s="39" t="s">
        <v>28</v>
      </c>
      <c r="B37" s="43">
        <f t="shared" si="1"/>
        <v>17059.099999999999</v>
      </c>
      <c r="C37" s="44">
        <v>1169.5</v>
      </c>
      <c r="D37" s="44">
        <v>1542.1</v>
      </c>
      <c r="E37" s="44">
        <v>1576.3</v>
      </c>
      <c r="F37" s="44">
        <v>1231.0999999999999</v>
      </c>
      <c r="G37" s="44">
        <v>1448.9</v>
      </c>
      <c r="H37" s="44">
        <v>1428.9</v>
      </c>
      <c r="I37" s="44">
        <v>1373.3</v>
      </c>
      <c r="J37" s="43">
        <v>1383.1</v>
      </c>
      <c r="K37" s="43">
        <v>1285.0999999999999</v>
      </c>
      <c r="L37" s="43">
        <v>1295</v>
      </c>
      <c r="M37" s="1">
        <v>1630.4</v>
      </c>
      <c r="N37" s="1">
        <v>1695.4</v>
      </c>
    </row>
    <row r="38" spans="1:14">
      <c r="A38" s="39" t="s">
        <v>27</v>
      </c>
      <c r="B38" s="43">
        <f t="shared" si="1"/>
        <v>3022.6000000000004</v>
      </c>
      <c r="C38" s="44">
        <v>759.7</v>
      </c>
      <c r="D38" s="44">
        <v>640.1</v>
      </c>
      <c r="E38" s="44">
        <v>229.9</v>
      </c>
      <c r="F38" s="44">
        <v>44.1</v>
      </c>
      <c r="G38" s="44">
        <v>42.6</v>
      </c>
      <c r="H38" s="44">
        <v>51.1</v>
      </c>
      <c r="I38" s="44">
        <v>38.200000000000003</v>
      </c>
      <c r="J38" s="44">
        <v>38.299999999999997</v>
      </c>
      <c r="K38" s="44">
        <v>35</v>
      </c>
      <c r="L38" s="44">
        <v>91.4</v>
      </c>
      <c r="M38" s="1">
        <v>344.9</v>
      </c>
      <c r="N38" s="1">
        <v>707.3</v>
      </c>
    </row>
    <row r="39" spans="1:14">
      <c r="A39" s="39" t="s">
        <v>158</v>
      </c>
      <c r="B39" s="43">
        <f t="shared" si="1"/>
        <v>1084.4000000000001</v>
      </c>
      <c r="C39" s="44">
        <v>83.2</v>
      </c>
      <c r="D39" s="44">
        <v>83.2</v>
      </c>
      <c r="E39" s="44">
        <v>89.2</v>
      </c>
      <c r="F39" s="44">
        <v>90.9</v>
      </c>
      <c r="G39" s="44">
        <v>90.9</v>
      </c>
      <c r="H39" s="44">
        <v>94.7</v>
      </c>
      <c r="I39" s="44">
        <v>93.3</v>
      </c>
      <c r="J39" s="44">
        <v>91</v>
      </c>
      <c r="K39" s="44">
        <v>92.6</v>
      </c>
      <c r="L39" s="44">
        <v>91.1</v>
      </c>
      <c r="M39" s="1">
        <v>92.7</v>
      </c>
      <c r="N39" s="1">
        <v>91.6</v>
      </c>
    </row>
    <row r="40" spans="1:14" ht="19.5" customHeight="1">
      <c r="A40" s="39" t="s">
        <v>159</v>
      </c>
      <c r="B40" s="43">
        <f t="shared" si="1"/>
        <v>342.3</v>
      </c>
      <c r="C40" s="44">
        <v>26.2</v>
      </c>
      <c r="D40" s="44">
        <v>26.8</v>
      </c>
      <c r="E40" s="44">
        <v>30.6</v>
      </c>
      <c r="F40" s="44">
        <v>30.4</v>
      </c>
      <c r="G40" s="44">
        <v>28.4</v>
      </c>
      <c r="H40" s="44">
        <v>28.7</v>
      </c>
      <c r="I40" s="44">
        <v>28.3</v>
      </c>
      <c r="J40" s="44">
        <v>28.1</v>
      </c>
      <c r="K40" s="44">
        <v>28.8</v>
      </c>
      <c r="L40" s="44">
        <v>29.5</v>
      </c>
      <c r="M40" s="1">
        <v>28.2</v>
      </c>
      <c r="N40" s="1">
        <v>28.3</v>
      </c>
    </row>
    <row r="41" spans="1:14" s="34" customFormat="1" ht="24">
      <c r="A41" s="36" t="s">
        <v>29</v>
      </c>
      <c r="B41" s="43">
        <f t="shared" si="1"/>
        <v>1923.5</v>
      </c>
      <c r="C41" s="43">
        <v>51.3</v>
      </c>
      <c r="D41" s="43">
        <v>192.8</v>
      </c>
      <c r="E41" s="43">
        <v>71.3</v>
      </c>
      <c r="F41" s="43">
        <v>60.1</v>
      </c>
      <c r="G41" s="43">
        <v>67.099999999999994</v>
      </c>
      <c r="H41" s="43">
        <v>67</v>
      </c>
      <c r="I41" s="43">
        <v>65.099999999999994</v>
      </c>
      <c r="J41" s="43">
        <v>99.9</v>
      </c>
      <c r="K41" s="43">
        <v>65.3</v>
      </c>
      <c r="L41" s="43">
        <v>60.8</v>
      </c>
      <c r="M41" s="43">
        <v>118.8</v>
      </c>
      <c r="N41" s="43">
        <v>1004</v>
      </c>
    </row>
    <row r="42" spans="1:14" s="34" customFormat="1">
      <c r="A42" s="33" t="s">
        <v>31</v>
      </c>
      <c r="B42" s="43">
        <f t="shared" si="1"/>
        <v>8430.2000000000007</v>
      </c>
      <c r="C42" s="43">
        <v>757.6</v>
      </c>
      <c r="D42" s="43">
        <v>724.9</v>
      </c>
      <c r="E42" s="43">
        <v>684.7</v>
      </c>
      <c r="F42" s="43">
        <v>754.30000000000007</v>
      </c>
      <c r="G42" s="43">
        <v>721.1</v>
      </c>
      <c r="H42" s="43">
        <v>694.9</v>
      </c>
      <c r="I42" s="43">
        <v>719.9</v>
      </c>
      <c r="J42" s="43">
        <v>794.30000000000007</v>
      </c>
      <c r="K42" s="43">
        <v>733.1</v>
      </c>
      <c r="L42" s="43">
        <v>537.9</v>
      </c>
      <c r="M42" s="34">
        <v>646.6</v>
      </c>
      <c r="N42" s="34">
        <v>660.90000000000009</v>
      </c>
    </row>
    <row r="43" spans="1:14">
      <c r="A43" s="39" t="s">
        <v>30</v>
      </c>
      <c r="B43" s="43">
        <f t="shared" si="1"/>
        <v>8427.6</v>
      </c>
      <c r="C43" s="44">
        <v>757.5</v>
      </c>
      <c r="D43" s="44">
        <v>724.9</v>
      </c>
      <c r="E43" s="44">
        <v>684.6</v>
      </c>
      <c r="F43" s="44">
        <v>753.7</v>
      </c>
      <c r="G43" s="44">
        <v>721.1</v>
      </c>
      <c r="H43" s="44">
        <v>694.5</v>
      </c>
      <c r="I43" s="44">
        <v>719.8</v>
      </c>
      <c r="J43" s="44">
        <v>794.2</v>
      </c>
      <c r="K43" s="44">
        <v>732.6</v>
      </c>
      <c r="L43" s="44">
        <v>537.79999999999995</v>
      </c>
      <c r="M43" s="1">
        <v>646.20000000000005</v>
      </c>
      <c r="N43" s="1">
        <v>660.7</v>
      </c>
    </row>
    <row r="44" spans="1:14">
      <c r="A44" s="39" t="s">
        <v>10</v>
      </c>
      <c r="B44" s="43">
        <f t="shared" si="1"/>
        <v>2.6000000000000005</v>
      </c>
      <c r="C44" s="44">
        <v>0.1</v>
      </c>
      <c r="D44" s="44">
        <v>0</v>
      </c>
      <c r="E44" s="44">
        <v>0.1</v>
      </c>
      <c r="F44" s="44">
        <v>0.6</v>
      </c>
      <c r="G44" s="44">
        <v>0</v>
      </c>
      <c r="H44" s="44">
        <v>0.4</v>
      </c>
      <c r="I44" s="44">
        <v>0.1</v>
      </c>
      <c r="J44" s="44">
        <v>0.1</v>
      </c>
      <c r="K44" s="44">
        <v>0.5</v>
      </c>
      <c r="L44" s="44">
        <v>0.1</v>
      </c>
      <c r="M44" s="1">
        <v>0.4</v>
      </c>
      <c r="N44" s="1">
        <v>0.2</v>
      </c>
    </row>
    <row r="45" spans="1:14" s="34" customFormat="1">
      <c r="A45" s="33" t="s">
        <v>62</v>
      </c>
      <c r="B45" s="43">
        <f t="shared" si="1"/>
        <v>1209</v>
      </c>
      <c r="C45" s="43">
        <v>82.7</v>
      </c>
      <c r="D45" s="43">
        <v>106.1</v>
      </c>
      <c r="E45" s="43">
        <v>108.8</v>
      </c>
      <c r="F45" s="43">
        <v>86.8</v>
      </c>
      <c r="G45" s="43">
        <v>102.5</v>
      </c>
      <c r="H45" s="43">
        <v>104.3</v>
      </c>
      <c r="I45" s="43">
        <v>98.9</v>
      </c>
      <c r="J45" s="43">
        <v>92.9</v>
      </c>
      <c r="K45" s="43">
        <v>93.2</v>
      </c>
      <c r="L45" s="43">
        <v>94.4</v>
      </c>
      <c r="M45" s="34">
        <v>117.3</v>
      </c>
      <c r="N45" s="34">
        <v>121.1</v>
      </c>
    </row>
    <row r="46" spans="1:14" s="34" customFormat="1">
      <c r="A46" s="33" t="s">
        <v>53</v>
      </c>
      <c r="B46" s="43">
        <f t="shared" si="1"/>
        <v>2.9999999999999996</v>
      </c>
      <c r="C46" s="43">
        <v>0.2</v>
      </c>
      <c r="D46" s="43">
        <v>0.6</v>
      </c>
      <c r="E46" s="43">
        <v>0.2</v>
      </c>
      <c r="F46" s="43">
        <v>0.1</v>
      </c>
      <c r="G46" s="43">
        <v>0.3</v>
      </c>
      <c r="H46" s="43">
        <v>0.2</v>
      </c>
      <c r="I46" s="43">
        <v>0.2</v>
      </c>
      <c r="J46" s="43">
        <v>0.2</v>
      </c>
      <c r="K46" s="43">
        <v>0.1</v>
      </c>
      <c r="L46" s="43">
        <v>0.3</v>
      </c>
      <c r="M46" s="34">
        <v>0.3</v>
      </c>
      <c r="N46" s="34">
        <v>0.3</v>
      </c>
    </row>
    <row r="47" spans="1:14" s="34" customFormat="1">
      <c r="A47" s="33" t="s">
        <v>38</v>
      </c>
      <c r="B47" s="43">
        <f t="shared" si="1"/>
        <v>4439.8</v>
      </c>
      <c r="C47" s="43">
        <v>323.5</v>
      </c>
      <c r="D47" s="43">
        <v>394.3</v>
      </c>
      <c r="E47" s="43">
        <v>400.80000000000007</v>
      </c>
      <c r="F47" s="43">
        <v>462.9</v>
      </c>
      <c r="G47" s="43">
        <v>391.8</v>
      </c>
      <c r="H47" s="43">
        <v>372.9</v>
      </c>
      <c r="I47" s="43">
        <v>355.8</v>
      </c>
      <c r="J47" s="43">
        <v>347.7</v>
      </c>
      <c r="K47" s="43">
        <v>350.1</v>
      </c>
      <c r="L47" s="43">
        <v>311.90000000000003</v>
      </c>
      <c r="M47" s="34">
        <v>350.9</v>
      </c>
      <c r="N47" s="34">
        <v>377.2</v>
      </c>
    </row>
    <row r="48" spans="1:14" s="34" customFormat="1">
      <c r="A48" s="36" t="s">
        <v>33</v>
      </c>
      <c r="B48" s="43">
        <f t="shared" si="1"/>
        <v>3.3000000000000003</v>
      </c>
      <c r="C48" s="43">
        <v>0</v>
      </c>
      <c r="D48" s="43">
        <v>0.1</v>
      </c>
      <c r="E48" s="43">
        <v>0.1</v>
      </c>
      <c r="F48" s="43">
        <v>0.2</v>
      </c>
      <c r="G48" s="43">
        <v>1.6</v>
      </c>
      <c r="H48" s="43">
        <v>0.1</v>
      </c>
      <c r="I48" s="43">
        <v>0.1</v>
      </c>
      <c r="J48" s="43">
        <v>0.1</v>
      </c>
      <c r="K48" s="43">
        <v>0.1</v>
      </c>
      <c r="L48" s="43">
        <v>0</v>
      </c>
      <c r="M48" s="34">
        <v>0.8</v>
      </c>
      <c r="N48" s="34">
        <v>0.1</v>
      </c>
    </row>
    <row r="49" spans="1:14">
      <c r="A49" s="39" t="s">
        <v>36</v>
      </c>
      <c r="B49" s="43">
        <f t="shared" si="1"/>
        <v>3.3000000000000003</v>
      </c>
      <c r="C49" s="44">
        <v>0</v>
      </c>
      <c r="D49" s="44">
        <v>0.1</v>
      </c>
      <c r="E49" s="44">
        <v>0.1</v>
      </c>
      <c r="F49" s="44">
        <v>0.2</v>
      </c>
      <c r="G49" s="44">
        <v>1.6</v>
      </c>
      <c r="H49" s="44">
        <v>0.1</v>
      </c>
      <c r="I49" s="44">
        <v>0.1</v>
      </c>
      <c r="J49" s="43">
        <v>0.1</v>
      </c>
      <c r="K49" s="43">
        <v>0.1</v>
      </c>
      <c r="L49" s="43">
        <v>0</v>
      </c>
      <c r="M49" s="1">
        <v>0.8</v>
      </c>
      <c r="N49" s="1">
        <v>0.1</v>
      </c>
    </row>
    <row r="50" spans="1:14">
      <c r="A50" s="39" t="s">
        <v>37</v>
      </c>
      <c r="B50" s="43">
        <f t="shared" si="1"/>
        <v>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1">
        <v>0</v>
      </c>
      <c r="N50" s="1">
        <v>0</v>
      </c>
    </row>
    <row r="51" spans="1:14" s="34" customFormat="1">
      <c r="A51" s="36" t="s">
        <v>34</v>
      </c>
      <c r="B51" s="43">
        <f t="shared" si="1"/>
        <v>4383.2999999999993</v>
      </c>
      <c r="C51" s="43">
        <v>320.2</v>
      </c>
      <c r="D51" s="43">
        <v>390.4</v>
      </c>
      <c r="E51" s="43">
        <v>395.1</v>
      </c>
      <c r="F51" s="43">
        <v>459.09999999999997</v>
      </c>
      <c r="G51" s="43">
        <v>385</v>
      </c>
      <c r="H51" s="43">
        <v>367.9</v>
      </c>
      <c r="I51" s="43">
        <v>351.2</v>
      </c>
      <c r="J51" s="44">
        <v>343.4</v>
      </c>
      <c r="K51" s="44">
        <v>345.4</v>
      </c>
      <c r="L51" s="44">
        <v>307.10000000000002</v>
      </c>
      <c r="M51" s="34">
        <v>345.29999999999995</v>
      </c>
      <c r="N51" s="34">
        <v>373.2</v>
      </c>
    </row>
    <row r="52" spans="1:14">
      <c r="A52" s="40" t="s">
        <v>35</v>
      </c>
      <c r="B52" s="43">
        <f t="shared" si="1"/>
        <v>4349.9000000000005</v>
      </c>
      <c r="C52" s="44">
        <v>318</v>
      </c>
      <c r="D52" s="44">
        <v>387.7</v>
      </c>
      <c r="E52" s="44">
        <v>391.8</v>
      </c>
      <c r="F52" s="44">
        <v>456.7</v>
      </c>
      <c r="G52" s="44">
        <v>382.1</v>
      </c>
      <c r="H52" s="44">
        <v>365</v>
      </c>
      <c r="I52" s="44">
        <v>348.2</v>
      </c>
      <c r="J52" s="44">
        <v>340.4</v>
      </c>
      <c r="K52" s="44">
        <v>342.5</v>
      </c>
      <c r="L52" s="44">
        <v>304.3</v>
      </c>
      <c r="M52" s="44">
        <v>342.4</v>
      </c>
      <c r="N52" s="44">
        <v>370.8</v>
      </c>
    </row>
    <row r="53" spans="1:14">
      <c r="A53" s="40" t="s">
        <v>10</v>
      </c>
      <c r="B53" s="43">
        <f t="shared" si="1"/>
        <v>33.4</v>
      </c>
      <c r="C53" s="44">
        <v>2.2000000000000002</v>
      </c>
      <c r="D53" s="44">
        <v>2.7</v>
      </c>
      <c r="E53" s="44">
        <v>3.3</v>
      </c>
      <c r="F53" s="44">
        <v>2.4</v>
      </c>
      <c r="G53" s="44">
        <v>2.9</v>
      </c>
      <c r="H53" s="44">
        <v>2.9</v>
      </c>
      <c r="I53" s="44">
        <v>3</v>
      </c>
      <c r="J53" s="44">
        <v>3</v>
      </c>
      <c r="K53" s="44">
        <v>2.9</v>
      </c>
      <c r="L53" s="44">
        <v>2.8</v>
      </c>
      <c r="M53" s="1">
        <v>2.9</v>
      </c>
      <c r="N53" s="1">
        <v>2.4</v>
      </c>
    </row>
    <row r="54" spans="1:14" s="34" customFormat="1">
      <c r="A54" s="36" t="s">
        <v>32</v>
      </c>
      <c r="B54" s="43">
        <f t="shared" si="1"/>
        <v>53.199999999999996</v>
      </c>
      <c r="C54" s="43">
        <v>3.3</v>
      </c>
      <c r="D54" s="43">
        <v>3.8</v>
      </c>
      <c r="E54" s="43">
        <v>5.6</v>
      </c>
      <c r="F54" s="43">
        <v>3.6</v>
      </c>
      <c r="G54" s="43">
        <v>5.2</v>
      </c>
      <c r="H54" s="43">
        <v>4.9000000000000004</v>
      </c>
      <c r="I54" s="43">
        <v>4.5</v>
      </c>
      <c r="J54" s="43">
        <v>4.2</v>
      </c>
      <c r="K54" s="43">
        <v>4.5999999999999996</v>
      </c>
      <c r="L54" s="43">
        <v>4.8</v>
      </c>
      <c r="M54" s="34">
        <v>4.8</v>
      </c>
      <c r="N54" s="34">
        <v>3.9</v>
      </c>
    </row>
    <row r="55" spans="1:14" s="34" customFormat="1">
      <c r="A55" s="33" t="s">
        <v>39</v>
      </c>
      <c r="B55" s="43">
        <f t="shared" si="1"/>
        <v>9797.1999999999989</v>
      </c>
      <c r="C55" s="43">
        <v>918.2</v>
      </c>
      <c r="D55" s="43">
        <v>868.69999999999993</v>
      </c>
      <c r="E55" s="43">
        <v>938.2</v>
      </c>
      <c r="F55" s="43">
        <v>739.30000000000007</v>
      </c>
      <c r="G55" s="43">
        <v>729.69999999999993</v>
      </c>
      <c r="H55" s="43">
        <v>942.2</v>
      </c>
      <c r="I55" s="43">
        <v>715.59999999999991</v>
      </c>
      <c r="J55" s="43">
        <v>742.90000000000009</v>
      </c>
      <c r="K55" s="43">
        <v>850.19999999999993</v>
      </c>
      <c r="L55" s="43">
        <v>851.1</v>
      </c>
      <c r="M55" s="34">
        <v>563.69999999999993</v>
      </c>
      <c r="N55" s="34">
        <v>937.4</v>
      </c>
    </row>
    <row r="56" spans="1:14" s="34" customFormat="1">
      <c r="A56" s="38" t="s">
        <v>40</v>
      </c>
      <c r="B56" s="43">
        <f t="shared" si="1"/>
        <v>207.2</v>
      </c>
      <c r="C56" s="43">
        <v>207.2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</row>
    <row r="57" spans="1:14" s="34" customFormat="1">
      <c r="A57" s="36" t="s">
        <v>41</v>
      </c>
      <c r="B57" s="43">
        <f t="shared" si="1"/>
        <v>207.2</v>
      </c>
      <c r="C57" s="43">
        <v>207.2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</row>
    <row r="58" spans="1:14">
      <c r="A58" s="39" t="s">
        <v>63</v>
      </c>
      <c r="B58" s="43">
        <f t="shared" si="1"/>
        <v>207.1</v>
      </c>
      <c r="C58" s="44">
        <v>207.1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</row>
    <row r="59" spans="1:14">
      <c r="A59" s="39" t="s">
        <v>10</v>
      </c>
      <c r="B59" s="43">
        <f t="shared" si="1"/>
        <v>0.1</v>
      </c>
      <c r="C59" s="44">
        <v>0.1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</row>
    <row r="60" spans="1:14" s="34" customFormat="1">
      <c r="A60" s="36" t="s">
        <v>42</v>
      </c>
      <c r="B60" s="43">
        <f t="shared" si="1"/>
        <v>273.10000000000002</v>
      </c>
      <c r="C60" s="43">
        <v>14.9</v>
      </c>
      <c r="D60" s="43">
        <v>70.8</v>
      </c>
      <c r="E60" s="43">
        <v>25</v>
      </c>
      <c r="F60" s="43">
        <v>26.1</v>
      </c>
      <c r="G60" s="43">
        <v>20.5</v>
      </c>
      <c r="H60" s="43">
        <v>25.7</v>
      </c>
      <c r="I60" s="43">
        <v>13.8</v>
      </c>
      <c r="J60" s="43">
        <v>18.2</v>
      </c>
      <c r="K60" s="43">
        <v>13.5</v>
      </c>
      <c r="L60" s="43">
        <v>17.3</v>
      </c>
      <c r="M60" s="43">
        <v>10.8</v>
      </c>
      <c r="N60" s="34">
        <v>16.5</v>
      </c>
    </row>
    <row r="61" spans="1:14" s="34" customFormat="1">
      <c r="A61" s="36" t="s">
        <v>43</v>
      </c>
      <c r="B61" s="43">
        <f t="shared" si="1"/>
        <v>9316.9</v>
      </c>
      <c r="C61" s="43">
        <v>696.1</v>
      </c>
      <c r="D61" s="43">
        <v>797.9</v>
      </c>
      <c r="E61" s="43">
        <v>913.2</v>
      </c>
      <c r="F61" s="43">
        <v>713.2</v>
      </c>
      <c r="G61" s="43">
        <v>709.19999999999993</v>
      </c>
      <c r="H61" s="43">
        <v>916.5</v>
      </c>
      <c r="I61" s="43">
        <v>701.8</v>
      </c>
      <c r="J61" s="43">
        <v>724.7</v>
      </c>
      <c r="K61" s="43">
        <v>836.69999999999993</v>
      </c>
      <c r="L61" s="43">
        <v>833.80000000000007</v>
      </c>
      <c r="M61" s="34">
        <v>552.9</v>
      </c>
      <c r="N61" s="34">
        <v>920.9</v>
      </c>
    </row>
    <row r="62" spans="1:14">
      <c r="A62" s="39" t="s">
        <v>44</v>
      </c>
      <c r="B62" s="43">
        <f t="shared" si="1"/>
        <v>9239.1999999999989</v>
      </c>
      <c r="C62" s="44">
        <v>693.1</v>
      </c>
      <c r="D62" s="44">
        <v>785.9</v>
      </c>
      <c r="E62" s="44">
        <v>908.1</v>
      </c>
      <c r="F62" s="44">
        <v>705.1</v>
      </c>
      <c r="G62" s="44">
        <v>701.8</v>
      </c>
      <c r="H62" s="44">
        <v>912.2</v>
      </c>
      <c r="I62" s="44">
        <v>695.3</v>
      </c>
      <c r="J62" s="44">
        <v>712.9</v>
      </c>
      <c r="K62" s="44">
        <v>832.9</v>
      </c>
      <c r="L62" s="44">
        <v>828.2</v>
      </c>
      <c r="M62" s="44">
        <v>548.79999999999995</v>
      </c>
      <c r="N62" s="44">
        <v>914.9</v>
      </c>
    </row>
    <row r="63" spans="1:14" ht="4.5" customHeight="1">
      <c r="A63" s="37"/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</row>
    <row r="64" spans="1:14" s="34" customFormat="1">
      <c r="A64" s="33" t="s">
        <v>46</v>
      </c>
      <c r="B64" s="43">
        <f t="shared" si="1"/>
        <v>6475.2</v>
      </c>
      <c r="C64" s="43">
        <v>360.3</v>
      </c>
      <c r="D64" s="43">
        <v>328.49999999999994</v>
      </c>
      <c r="E64" s="43">
        <v>449.79999999999995</v>
      </c>
      <c r="F64" s="43">
        <v>940.90000000000009</v>
      </c>
      <c r="G64" s="43">
        <v>1327.1999999999998</v>
      </c>
      <c r="H64" s="43">
        <v>497.3</v>
      </c>
      <c r="I64" s="43">
        <v>482.8</v>
      </c>
      <c r="J64" s="43">
        <v>379.29999999999995</v>
      </c>
      <c r="K64" s="43">
        <v>434</v>
      </c>
      <c r="L64" s="43">
        <v>483.2</v>
      </c>
      <c r="M64" s="34">
        <v>346.40000000000003</v>
      </c>
      <c r="N64" s="34">
        <v>445.49999999999994</v>
      </c>
    </row>
    <row r="65" spans="1:14" ht="24">
      <c r="A65" s="41" t="s">
        <v>47</v>
      </c>
      <c r="B65" s="43">
        <f t="shared" si="1"/>
        <v>254.1</v>
      </c>
      <c r="C65" s="44">
        <v>22.7</v>
      </c>
      <c r="D65" s="44">
        <v>11.1</v>
      </c>
      <c r="E65" s="44">
        <v>14.7</v>
      </c>
      <c r="F65" s="44">
        <v>9.1999999999999993</v>
      </c>
      <c r="G65" s="44">
        <v>27.3</v>
      </c>
      <c r="H65" s="44">
        <v>22.1</v>
      </c>
      <c r="I65" s="44">
        <v>26.1</v>
      </c>
      <c r="J65" s="44">
        <v>22.3</v>
      </c>
      <c r="K65" s="44">
        <v>14.6</v>
      </c>
      <c r="L65" s="44">
        <v>25.5</v>
      </c>
      <c r="M65" s="1">
        <v>29.6</v>
      </c>
      <c r="N65" s="1">
        <v>28.9</v>
      </c>
    </row>
    <row r="66" spans="1:14" ht="16.5" customHeight="1">
      <c r="A66" s="41" t="s">
        <v>166</v>
      </c>
      <c r="B66" s="43">
        <f t="shared" si="1"/>
        <v>2084.9</v>
      </c>
      <c r="C66" s="44">
        <v>49</v>
      </c>
      <c r="D66" s="44">
        <v>14.6</v>
      </c>
      <c r="E66" s="44">
        <v>41.9</v>
      </c>
      <c r="F66" s="44">
        <v>627.5</v>
      </c>
      <c r="G66" s="44">
        <v>964</v>
      </c>
      <c r="H66" s="44">
        <v>88.4</v>
      </c>
      <c r="I66" s="44">
        <v>129.1</v>
      </c>
      <c r="J66" s="44">
        <v>32.6</v>
      </c>
      <c r="K66" s="44">
        <v>19.899999999999999</v>
      </c>
      <c r="L66" s="44">
        <v>89</v>
      </c>
      <c r="M66" s="1">
        <v>16.399999999999999</v>
      </c>
      <c r="N66" s="1">
        <v>12.5</v>
      </c>
    </row>
    <row r="67" spans="1:14">
      <c r="A67" s="41" t="s">
        <v>48</v>
      </c>
      <c r="B67" s="43">
        <f t="shared" si="1"/>
        <v>4135.7000000000007</v>
      </c>
      <c r="C67" s="44">
        <v>288.60000000000002</v>
      </c>
      <c r="D67" s="44">
        <v>302.39999999999998</v>
      </c>
      <c r="E67" s="44">
        <v>393.2</v>
      </c>
      <c r="F67" s="44">
        <v>304.2</v>
      </c>
      <c r="G67" s="44">
        <v>335.9</v>
      </c>
      <c r="H67" s="44">
        <v>386.8</v>
      </c>
      <c r="I67" s="44">
        <v>327.5</v>
      </c>
      <c r="J67" s="44">
        <v>324.39999999999998</v>
      </c>
      <c r="K67" s="44">
        <v>399.5</v>
      </c>
      <c r="L67" s="44">
        <v>368.7</v>
      </c>
      <c r="M67" s="1">
        <v>300.3</v>
      </c>
      <c r="N67" s="1">
        <v>404.2</v>
      </c>
    </row>
    <row r="68" spans="1:14" ht="24">
      <c r="A68" s="42" t="s">
        <v>160</v>
      </c>
      <c r="B68" s="88">
        <f t="shared" si="1"/>
        <v>0.5</v>
      </c>
      <c r="C68" s="45">
        <v>0</v>
      </c>
      <c r="D68" s="45">
        <v>0.4</v>
      </c>
      <c r="E68" s="45">
        <v>0</v>
      </c>
      <c r="F68" s="45">
        <v>0</v>
      </c>
      <c r="G68" s="45">
        <v>0</v>
      </c>
      <c r="H68" s="45">
        <v>0</v>
      </c>
      <c r="I68" s="45">
        <v>0.1</v>
      </c>
      <c r="J68" s="45">
        <v>0</v>
      </c>
      <c r="K68" s="45">
        <v>0</v>
      </c>
      <c r="L68" s="45">
        <v>0</v>
      </c>
      <c r="M68" s="95">
        <v>0.1</v>
      </c>
      <c r="N68" s="95">
        <v>-0.1</v>
      </c>
    </row>
    <row r="69" spans="1:14">
      <c r="A69" s="26" t="s">
        <v>134</v>
      </c>
      <c r="B69" s="27"/>
      <c r="C69" s="3"/>
      <c r="D69" s="3"/>
      <c r="E69" s="3"/>
      <c r="F69" s="3"/>
      <c r="G69" s="3"/>
      <c r="H69" s="3"/>
      <c r="I69" s="3"/>
    </row>
    <row r="70" spans="1:14">
      <c r="A70" s="26" t="s">
        <v>137</v>
      </c>
      <c r="B70" s="4"/>
      <c r="C70" s="3"/>
      <c r="D70" s="3"/>
      <c r="E70" s="3"/>
      <c r="F70" s="3"/>
      <c r="G70" s="3"/>
      <c r="H70" s="3"/>
      <c r="I70" s="3"/>
    </row>
    <row r="71" spans="1:14">
      <c r="A71" s="28" t="s">
        <v>136</v>
      </c>
      <c r="B71" s="4"/>
      <c r="C71" s="3"/>
      <c r="D71" s="3"/>
      <c r="E71" s="3"/>
      <c r="F71" s="3"/>
      <c r="G71" s="3"/>
      <c r="H71" s="3"/>
      <c r="I71" s="3"/>
    </row>
    <row r="72" spans="1:14">
      <c r="A72" s="26" t="s">
        <v>135</v>
      </c>
      <c r="B72" s="4"/>
      <c r="C72" s="3"/>
      <c r="D72" s="3"/>
      <c r="E72" s="3"/>
      <c r="F72" s="3"/>
      <c r="G72" s="3"/>
      <c r="H72" s="3"/>
      <c r="I72" s="3"/>
    </row>
    <row r="73" spans="1:14">
      <c r="A73" s="29" t="s">
        <v>3</v>
      </c>
      <c r="B73" s="4"/>
      <c r="C73" s="3"/>
      <c r="D73" s="3"/>
      <c r="E73" s="3"/>
      <c r="F73" s="3"/>
      <c r="G73" s="3"/>
      <c r="H73" s="3"/>
      <c r="I73" s="3"/>
    </row>
    <row r="75" spans="1:14">
      <c r="B75" s="2"/>
    </row>
    <row r="77" spans="1:14">
      <c r="A77" s="30"/>
    </row>
    <row r="78" spans="1:14">
      <c r="A78" s="31"/>
    </row>
    <row r="79" spans="1:14">
      <c r="A79" s="31"/>
    </row>
  </sheetData>
  <mergeCells count="2">
    <mergeCell ref="A1:D1"/>
    <mergeCell ref="A3:N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43"/>
  <sheetViews>
    <sheetView workbookViewId="0">
      <pane xSplit="1" topLeftCell="B1" activePane="topRight" state="frozen"/>
      <selection activeCell="A24" sqref="A24"/>
      <selection pane="topRight" activeCell="A2" sqref="A2"/>
    </sheetView>
  </sheetViews>
  <sheetFormatPr baseColWidth="10" defaultColWidth="16.33203125" defaultRowHeight="12"/>
  <cols>
    <col min="1" max="1" width="48.88671875" style="1" customWidth="1"/>
    <col min="2" max="14" width="11.6640625" style="1" customWidth="1"/>
    <col min="15" max="16384" width="16.33203125" style="1"/>
  </cols>
  <sheetData>
    <row r="1" spans="1:15" ht="21" customHeight="1">
      <c r="A1" s="112"/>
      <c r="B1" s="112"/>
      <c r="C1" s="112"/>
      <c r="D1" s="112"/>
    </row>
    <row r="2" spans="1:15" ht="17.25" customHeight="1">
      <c r="A2" s="15" t="s">
        <v>150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5">
      <c r="A3" s="108" t="s">
        <v>149</v>
      </c>
      <c r="B3" s="108"/>
      <c r="C3" s="108"/>
      <c r="D3" s="108"/>
      <c r="E3" s="108"/>
    </row>
    <row r="4" spans="1:15" ht="3.75" customHeight="1"/>
    <row r="5" spans="1:15">
      <c r="A5" s="32" t="s">
        <v>76</v>
      </c>
      <c r="B5" s="52" t="s">
        <v>55</v>
      </c>
      <c r="C5" s="52" t="s">
        <v>0</v>
      </c>
      <c r="D5" s="52" t="s">
        <v>51</v>
      </c>
      <c r="E5" s="52" t="s">
        <v>52</v>
      </c>
      <c r="F5" s="52" t="s">
        <v>56</v>
      </c>
      <c r="G5" s="52" t="s">
        <v>57</v>
      </c>
      <c r="H5" s="52" t="s">
        <v>58</v>
      </c>
      <c r="I5" s="52" t="s">
        <v>59</v>
      </c>
      <c r="J5" s="52" t="s">
        <v>60</v>
      </c>
      <c r="K5" s="52" t="s">
        <v>65</v>
      </c>
      <c r="L5" s="52" t="s">
        <v>66</v>
      </c>
      <c r="M5" s="52" t="s">
        <v>67</v>
      </c>
      <c r="N5" s="52" t="s">
        <v>68</v>
      </c>
    </row>
    <row r="6" spans="1:15" s="34" customFormat="1" ht="15" customHeight="1">
      <c r="A6" s="33" t="s">
        <v>147</v>
      </c>
      <c r="B6" s="43">
        <f>SUM(C6:N6)</f>
        <v>773122.6</v>
      </c>
      <c r="C6" s="43">
        <f>SUM(C7,C64)</f>
        <v>66097.899999999994</v>
      </c>
      <c r="D6" s="43">
        <f t="shared" ref="D6:N6" si="0">SUM(D7,D64)</f>
        <v>53165.9</v>
      </c>
      <c r="E6" s="43">
        <f t="shared" si="0"/>
        <v>61056.5</v>
      </c>
      <c r="F6" s="43">
        <f t="shared" si="0"/>
        <v>75500.100000000006</v>
      </c>
      <c r="G6" s="43">
        <f t="shared" si="0"/>
        <v>70090.2</v>
      </c>
      <c r="H6" s="43">
        <f t="shared" si="0"/>
        <v>71438.099999999991</v>
      </c>
      <c r="I6" s="43">
        <f t="shared" si="0"/>
        <v>72829.200000000012</v>
      </c>
      <c r="J6" s="43">
        <f t="shared" si="0"/>
        <v>57779.299999999996</v>
      </c>
      <c r="K6" s="43">
        <f t="shared" si="0"/>
        <v>59310.9</v>
      </c>
      <c r="L6" s="43">
        <f t="shared" si="0"/>
        <v>59691.899999999994</v>
      </c>
      <c r="M6" s="43">
        <f t="shared" si="0"/>
        <v>61113.400000000009</v>
      </c>
      <c r="N6" s="43">
        <f t="shared" si="0"/>
        <v>65049.19999999999</v>
      </c>
      <c r="O6" s="97"/>
    </row>
    <row r="7" spans="1:15" s="34" customFormat="1">
      <c r="A7" s="33" t="s">
        <v>49</v>
      </c>
      <c r="B7" s="43">
        <f t="shared" ref="B7:B68" si="1">SUM(C7:N7)</f>
        <v>766907.7</v>
      </c>
      <c r="C7" s="43">
        <v>65716.5</v>
      </c>
      <c r="D7" s="43">
        <v>52816.4</v>
      </c>
      <c r="E7" s="43">
        <v>60596.4</v>
      </c>
      <c r="F7" s="43">
        <v>74290.8</v>
      </c>
      <c r="G7" s="43">
        <v>68628.2</v>
      </c>
      <c r="H7" s="43">
        <v>70971.899999999994</v>
      </c>
      <c r="I7" s="43">
        <v>72338.900000000009</v>
      </c>
      <c r="J7" s="43">
        <v>57335.1</v>
      </c>
      <c r="K7" s="43">
        <v>58946.6</v>
      </c>
      <c r="L7" s="43">
        <v>59238.499999999993</v>
      </c>
      <c r="M7" s="43">
        <v>61006.100000000006</v>
      </c>
      <c r="N7" s="43">
        <v>65022.299999999988</v>
      </c>
      <c r="O7" s="97"/>
    </row>
    <row r="8" spans="1:15" s="34" customFormat="1">
      <c r="A8" s="33" t="s">
        <v>2</v>
      </c>
      <c r="B8" s="43">
        <f t="shared" si="1"/>
        <v>747988.10000000009</v>
      </c>
      <c r="C8" s="43">
        <v>64573.3</v>
      </c>
      <c r="D8" s="43">
        <v>51558.400000000001</v>
      </c>
      <c r="E8" s="43">
        <v>59209.5</v>
      </c>
      <c r="F8" s="43">
        <v>72874.400000000009</v>
      </c>
      <c r="G8" s="43">
        <v>67526.8</v>
      </c>
      <c r="H8" s="43">
        <v>69607.399999999994</v>
      </c>
      <c r="I8" s="43">
        <v>71211</v>
      </c>
      <c r="J8" s="43">
        <v>56001.599999999999</v>
      </c>
      <c r="K8" s="43">
        <v>57756</v>
      </c>
      <c r="L8" s="43">
        <v>58058.499999999993</v>
      </c>
      <c r="M8" s="43">
        <v>59357.8</v>
      </c>
      <c r="N8" s="43">
        <v>60253.399999999987</v>
      </c>
      <c r="O8" s="97"/>
    </row>
    <row r="9" spans="1:15" s="34" customFormat="1">
      <c r="A9" s="33" t="s">
        <v>4</v>
      </c>
      <c r="B9" s="43">
        <f t="shared" si="1"/>
        <v>342233.80000000005</v>
      </c>
      <c r="C9" s="43">
        <v>29225</v>
      </c>
      <c r="D9" s="43">
        <v>21052.799999999999</v>
      </c>
      <c r="E9" s="43">
        <v>22967.1</v>
      </c>
      <c r="F9" s="43">
        <v>39509.100000000006</v>
      </c>
      <c r="G9" s="43">
        <v>34079.699999999997</v>
      </c>
      <c r="H9" s="43">
        <v>35324.299999999996</v>
      </c>
      <c r="I9" s="43">
        <v>38983.5</v>
      </c>
      <c r="J9" s="43">
        <v>22772.400000000001</v>
      </c>
      <c r="K9" s="43">
        <v>23816</v>
      </c>
      <c r="L9" s="43">
        <v>24315.3</v>
      </c>
      <c r="M9" s="43">
        <v>25934.2</v>
      </c>
      <c r="N9" s="43">
        <v>24254.399999999998</v>
      </c>
      <c r="O9" s="97"/>
    </row>
    <row r="10" spans="1:15">
      <c r="A10" s="35" t="s">
        <v>9</v>
      </c>
      <c r="B10" s="43">
        <f t="shared" si="1"/>
        <v>103149.90000000001</v>
      </c>
      <c r="C10" s="44">
        <v>10101.6</v>
      </c>
      <c r="D10" s="44">
        <v>8585.1</v>
      </c>
      <c r="E10" s="44">
        <v>9046.2000000000007</v>
      </c>
      <c r="F10" s="44">
        <v>8895.6</v>
      </c>
      <c r="G10" s="44">
        <v>9912.6</v>
      </c>
      <c r="H10" s="44">
        <v>7929.1</v>
      </c>
      <c r="I10" s="44">
        <v>7446.9</v>
      </c>
      <c r="J10" s="44">
        <v>7885.7</v>
      </c>
      <c r="K10" s="44">
        <v>7842</v>
      </c>
      <c r="L10" s="44">
        <v>7744.4</v>
      </c>
      <c r="M10" s="44">
        <v>8250.6</v>
      </c>
      <c r="N10" s="44">
        <v>9510.1</v>
      </c>
      <c r="O10" s="97"/>
    </row>
    <row r="11" spans="1:15">
      <c r="A11" s="35" t="s">
        <v>153</v>
      </c>
      <c r="B11" s="43">
        <f t="shared" si="1"/>
        <v>180075.4</v>
      </c>
      <c r="C11" s="44">
        <v>12514</v>
      </c>
      <c r="D11" s="44">
        <v>9348.4</v>
      </c>
      <c r="E11" s="44">
        <v>9907.2000000000007</v>
      </c>
      <c r="F11" s="44">
        <v>25353.7</v>
      </c>
      <c r="G11" s="44">
        <v>16932.3</v>
      </c>
      <c r="H11" s="44">
        <v>22657.599999999999</v>
      </c>
      <c r="I11" s="44">
        <v>26942.3</v>
      </c>
      <c r="J11" s="44">
        <v>10794.6</v>
      </c>
      <c r="K11" s="44">
        <v>11291.5</v>
      </c>
      <c r="L11" s="44">
        <v>11978.1</v>
      </c>
      <c r="M11" s="44">
        <v>13055.8</v>
      </c>
      <c r="N11" s="44">
        <v>9299.9</v>
      </c>
      <c r="O11" s="97"/>
    </row>
    <row r="12" spans="1:15" ht="24">
      <c r="A12" s="35" t="s">
        <v>8</v>
      </c>
      <c r="B12" s="43">
        <f t="shared" si="1"/>
        <v>56747.700000000012</v>
      </c>
      <c r="C12" s="44">
        <v>6473.7</v>
      </c>
      <c r="D12" s="44">
        <v>3005.7</v>
      </c>
      <c r="E12" s="44">
        <v>3881.6</v>
      </c>
      <c r="F12" s="44">
        <v>5126.3999999999996</v>
      </c>
      <c r="G12" s="44">
        <v>7004.1</v>
      </c>
      <c r="H12" s="44">
        <v>4567.5</v>
      </c>
      <c r="I12" s="44">
        <v>4365.3</v>
      </c>
      <c r="J12" s="44">
        <v>3898.9</v>
      </c>
      <c r="K12" s="44">
        <v>4504.8</v>
      </c>
      <c r="L12" s="44">
        <v>4319.8</v>
      </c>
      <c r="M12" s="44">
        <v>4440.1000000000004</v>
      </c>
      <c r="N12" s="44">
        <v>5159.8</v>
      </c>
      <c r="O12" s="97"/>
    </row>
    <row r="13" spans="1:15">
      <c r="A13" s="35" t="s">
        <v>7</v>
      </c>
      <c r="B13" s="43">
        <f t="shared" si="1"/>
        <v>2260.8000000000002</v>
      </c>
      <c r="C13" s="44">
        <v>135.69999999999999</v>
      </c>
      <c r="D13" s="44">
        <v>113.6</v>
      </c>
      <c r="E13" s="44">
        <v>132.1</v>
      </c>
      <c r="F13" s="44">
        <v>133.4</v>
      </c>
      <c r="G13" s="44">
        <v>230.7</v>
      </c>
      <c r="H13" s="44">
        <v>170.1</v>
      </c>
      <c r="I13" s="44">
        <v>229</v>
      </c>
      <c r="J13" s="44">
        <v>193.2</v>
      </c>
      <c r="K13" s="44">
        <v>177.7</v>
      </c>
      <c r="L13" s="44">
        <v>273</v>
      </c>
      <c r="M13" s="44">
        <v>187.7</v>
      </c>
      <c r="N13" s="44">
        <v>284.60000000000002</v>
      </c>
      <c r="O13" s="97"/>
    </row>
    <row r="14" spans="1:15" s="34" customFormat="1">
      <c r="A14" s="33" t="s">
        <v>5</v>
      </c>
      <c r="B14" s="43">
        <f t="shared" si="1"/>
        <v>51309.700000000004</v>
      </c>
      <c r="C14" s="43">
        <v>2893.2000000000003</v>
      </c>
      <c r="D14" s="43">
        <v>3129.4</v>
      </c>
      <c r="E14" s="43">
        <v>5476.6</v>
      </c>
      <c r="F14" s="43">
        <v>4640.9000000000005</v>
      </c>
      <c r="G14" s="43">
        <v>4964.2999999999993</v>
      </c>
      <c r="H14" s="43">
        <v>4855.0000000000009</v>
      </c>
      <c r="I14" s="43">
        <v>3416.9999999999995</v>
      </c>
      <c r="J14" s="43">
        <v>3131.4</v>
      </c>
      <c r="K14" s="43">
        <v>4666.2</v>
      </c>
      <c r="L14" s="43">
        <v>6149.7999999999993</v>
      </c>
      <c r="M14" s="43">
        <v>3378.9000000000005</v>
      </c>
      <c r="N14" s="43">
        <v>4606.9999999999991</v>
      </c>
      <c r="O14" s="97"/>
    </row>
    <row r="15" spans="1:15" s="34" customFormat="1" ht="24">
      <c r="A15" s="36" t="s">
        <v>6</v>
      </c>
      <c r="B15" s="43">
        <f t="shared" si="1"/>
        <v>49223.6</v>
      </c>
      <c r="C15" s="43">
        <v>2753.4</v>
      </c>
      <c r="D15" s="43">
        <v>2975.2000000000003</v>
      </c>
      <c r="E15" s="43">
        <v>5249.8</v>
      </c>
      <c r="F15" s="43">
        <v>4483.3</v>
      </c>
      <c r="G15" s="43">
        <v>4764.0999999999995</v>
      </c>
      <c r="H15" s="43">
        <v>4655.9000000000005</v>
      </c>
      <c r="I15" s="43">
        <v>3222.2999999999997</v>
      </c>
      <c r="J15" s="43">
        <v>2985.1</v>
      </c>
      <c r="K15" s="43">
        <v>4523.0999999999995</v>
      </c>
      <c r="L15" s="43">
        <v>5992.7999999999993</v>
      </c>
      <c r="M15" s="43">
        <v>3217.4000000000005</v>
      </c>
      <c r="N15" s="43">
        <v>4401.1999999999989</v>
      </c>
      <c r="O15" s="97"/>
    </row>
    <row r="16" spans="1:15" ht="24">
      <c r="A16" s="39" t="s">
        <v>12</v>
      </c>
      <c r="B16" s="43">
        <f t="shared" si="1"/>
        <v>5105.2000000000007</v>
      </c>
      <c r="C16" s="44">
        <v>103.8</v>
      </c>
      <c r="D16" s="44">
        <v>380.9</v>
      </c>
      <c r="E16" s="44">
        <v>1696.1</v>
      </c>
      <c r="F16" s="44">
        <v>178.8</v>
      </c>
      <c r="G16" s="44">
        <v>181.5</v>
      </c>
      <c r="H16" s="44">
        <v>161.69999999999999</v>
      </c>
      <c r="I16" s="44">
        <v>143.30000000000001</v>
      </c>
      <c r="J16" s="44">
        <v>273.60000000000002</v>
      </c>
      <c r="K16" s="44">
        <v>1345.4</v>
      </c>
      <c r="L16" s="44">
        <v>202</v>
      </c>
      <c r="M16" s="44">
        <v>178.8</v>
      </c>
      <c r="N16" s="44">
        <v>259.3</v>
      </c>
      <c r="O16" s="97"/>
    </row>
    <row r="17" spans="1:15">
      <c r="A17" s="39" t="s">
        <v>13</v>
      </c>
      <c r="B17" s="43">
        <f t="shared" si="1"/>
        <v>9401</v>
      </c>
      <c r="C17" s="44">
        <v>246</v>
      </c>
      <c r="D17" s="44">
        <v>149.4</v>
      </c>
      <c r="E17" s="44">
        <v>262</v>
      </c>
      <c r="F17" s="44">
        <v>1900.6</v>
      </c>
      <c r="G17" s="44">
        <v>2008.7</v>
      </c>
      <c r="H17" s="44">
        <v>279.3</v>
      </c>
      <c r="I17" s="44">
        <v>348.2</v>
      </c>
      <c r="J17" s="44">
        <v>147.19999999999999</v>
      </c>
      <c r="K17" s="44">
        <v>235.2</v>
      </c>
      <c r="L17" s="44">
        <v>3019.3</v>
      </c>
      <c r="M17" s="44">
        <v>350.2</v>
      </c>
      <c r="N17" s="44">
        <v>454.9</v>
      </c>
      <c r="O17" s="97"/>
    </row>
    <row r="18" spans="1:15">
      <c r="A18" s="39" t="s">
        <v>14</v>
      </c>
      <c r="B18" s="43">
        <f t="shared" si="1"/>
        <v>13131.8</v>
      </c>
      <c r="C18" s="44">
        <v>754.8</v>
      </c>
      <c r="D18" s="44">
        <v>1023.7</v>
      </c>
      <c r="E18" s="44">
        <v>1321.7</v>
      </c>
      <c r="F18" s="44">
        <v>978</v>
      </c>
      <c r="G18" s="44">
        <v>1028.7</v>
      </c>
      <c r="H18" s="44">
        <v>1078.2</v>
      </c>
      <c r="I18" s="44">
        <v>1213.0999999999999</v>
      </c>
      <c r="J18" s="44">
        <v>1115.3</v>
      </c>
      <c r="K18" s="44">
        <v>1083.5999999999999</v>
      </c>
      <c r="L18" s="44">
        <v>1205</v>
      </c>
      <c r="M18" s="44">
        <v>1124.2</v>
      </c>
      <c r="N18" s="44">
        <v>1205.5</v>
      </c>
      <c r="O18" s="97"/>
    </row>
    <row r="19" spans="1:15">
      <c r="A19" s="39" t="s">
        <v>15</v>
      </c>
      <c r="B19" s="43">
        <f t="shared" si="1"/>
        <v>2098.9</v>
      </c>
      <c r="C19" s="44">
        <v>161</v>
      </c>
      <c r="D19" s="44">
        <v>167.9</v>
      </c>
      <c r="E19" s="44">
        <v>203.4</v>
      </c>
      <c r="F19" s="44">
        <v>161.80000000000001</v>
      </c>
      <c r="G19" s="44">
        <v>185.3</v>
      </c>
      <c r="H19" s="44">
        <v>180</v>
      </c>
      <c r="I19" s="44">
        <v>167.9</v>
      </c>
      <c r="J19" s="44">
        <v>166.8</v>
      </c>
      <c r="K19" s="44">
        <v>175.8</v>
      </c>
      <c r="L19" s="44">
        <v>181.5</v>
      </c>
      <c r="M19" s="44">
        <v>171.7</v>
      </c>
      <c r="N19" s="44">
        <v>175.8</v>
      </c>
      <c r="O19" s="97"/>
    </row>
    <row r="20" spans="1:15">
      <c r="A20" s="39" t="s">
        <v>16</v>
      </c>
      <c r="B20" s="43">
        <f t="shared" si="1"/>
        <v>1158.3</v>
      </c>
      <c r="C20" s="44">
        <v>82</v>
      </c>
      <c r="D20" s="44">
        <v>71.400000000000006</v>
      </c>
      <c r="E20" s="44">
        <v>136.6</v>
      </c>
      <c r="F20" s="44">
        <v>76.099999999999994</v>
      </c>
      <c r="G20" s="44">
        <v>72.3</v>
      </c>
      <c r="H20" s="44">
        <v>106.7</v>
      </c>
      <c r="I20" s="44">
        <v>92.6</v>
      </c>
      <c r="J20" s="44">
        <v>100.6</v>
      </c>
      <c r="K20" s="44">
        <v>96.5</v>
      </c>
      <c r="L20" s="44">
        <v>97.9</v>
      </c>
      <c r="M20" s="44">
        <v>84.9</v>
      </c>
      <c r="N20" s="44">
        <v>140.69999999999999</v>
      </c>
      <c r="O20" s="97"/>
    </row>
    <row r="21" spans="1:15">
      <c r="A21" s="39" t="s">
        <v>11</v>
      </c>
      <c r="B21" s="43">
        <f t="shared" si="1"/>
        <v>15506.1</v>
      </c>
      <c r="C21" s="44">
        <v>1055.2</v>
      </c>
      <c r="D21" s="44">
        <v>1123.8</v>
      </c>
      <c r="E21" s="44">
        <v>1448.3</v>
      </c>
      <c r="F21" s="44">
        <v>1107.2</v>
      </c>
      <c r="G21" s="44">
        <v>1172.7</v>
      </c>
      <c r="H21" s="44">
        <v>1450.2</v>
      </c>
      <c r="I21" s="44">
        <v>1190.5999999999999</v>
      </c>
      <c r="J21" s="44">
        <v>1114.3</v>
      </c>
      <c r="K21" s="44">
        <v>1548.7</v>
      </c>
      <c r="L21" s="44">
        <v>1215.2</v>
      </c>
      <c r="M21" s="44">
        <v>1210.8</v>
      </c>
      <c r="N21" s="44">
        <v>1869.1</v>
      </c>
      <c r="O21" s="97"/>
    </row>
    <row r="22" spans="1:15">
      <c r="A22" s="39" t="s">
        <v>10</v>
      </c>
      <c r="B22" s="43">
        <f t="shared" si="1"/>
        <v>2822.3000000000006</v>
      </c>
      <c r="C22" s="44">
        <v>350.6</v>
      </c>
      <c r="D22" s="44">
        <v>58.1</v>
      </c>
      <c r="E22" s="44">
        <v>181.7</v>
      </c>
      <c r="F22" s="44">
        <v>80.8</v>
      </c>
      <c r="G22" s="44">
        <v>114.9</v>
      </c>
      <c r="H22" s="44">
        <v>1399.8</v>
      </c>
      <c r="I22" s="44">
        <v>66.599999999999994</v>
      </c>
      <c r="J22" s="44">
        <v>67.3</v>
      </c>
      <c r="K22" s="44">
        <v>37.9</v>
      </c>
      <c r="L22" s="44">
        <v>71.900000000000006</v>
      </c>
      <c r="M22" s="44">
        <v>96.8</v>
      </c>
      <c r="N22" s="44">
        <v>295.89999999999998</v>
      </c>
      <c r="O22" s="97"/>
    </row>
    <row r="23" spans="1:15" s="34" customFormat="1">
      <c r="A23" s="36" t="s">
        <v>17</v>
      </c>
      <c r="B23" s="43">
        <f t="shared" si="1"/>
        <v>2086.1</v>
      </c>
      <c r="C23" s="43">
        <v>139.80000000000001</v>
      </c>
      <c r="D23" s="43">
        <v>154.19999999999999</v>
      </c>
      <c r="E23" s="43">
        <v>226.8</v>
      </c>
      <c r="F23" s="43">
        <v>157.6</v>
      </c>
      <c r="G23" s="43">
        <v>200.2</v>
      </c>
      <c r="H23" s="43">
        <v>199.1</v>
      </c>
      <c r="I23" s="43">
        <v>194.7</v>
      </c>
      <c r="J23" s="43">
        <v>146.30000000000001</v>
      </c>
      <c r="K23" s="43">
        <v>143.1</v>
      </c>
      <c r="L23" s="43">
        <v>157</v>
      </c>
      <c r="M23" s="43">
        <v>161.5</v>
      </c>
      <c r="N23" s="43">
        <v>205.8</v>
      </c>
      <c r="O23" s="97"/>
    </row>
    <row r="24" spans="1:15" s="34" customFormat="1">
      <c r="A24" s="33" t="s">
        <v>61</v>
      </c>
      <c r="B24" s="43">
        <f t="shared" si="1"/>
        <v>343355.89999999997</v>
      </c>
      <c r="C24" s="43">
        <v>31494.600000000002</v>
      </c>
      <c r="D24" s="43">
        <v>26439.200000000001</v>
      </c>
      <c r="E24" s="43">
        <v>29822.5</v>
      </c>
      <c r="F24" s="43">
        <v>27758.799999999999</v>
      </c>
      <c r="G24" s="43">
        <v>27569.8</v>
      </c>
      <c r="H24" s="43">
        <v>28539.499999999996</v>
      </c>
      <c r="I24" s="43">
        <v>27834.799999999999</v>
      </c>
      <c r="J24" s="43">
        <v>29024.800000000003</v>
      </c>
      <c r="K24" s="43">
        <v>28311.899999999998</v>
      </c>
      <c r="L24" s="43">
        <v>26812.699999999997</v>
      </c>
      <c r="M24" s="43">
        <v>29222.300000000003</v>
      </c>
      <c r="N24" s="43">
        <v>30524.999999999996</v>
      </c>
      <c r="O24" s="97"/>
    </row>
    <row r="25" spans="1:15" s="34" customFormat="1">
      <c r="A25" s="36" t="s">
        <v>18</v>
      </c>
      <c r="B25" s="43">
        <f t="shared" si="1"/>
        <v>188587.6</v>
      </c>
      <c r="C25" s="43">
        <v>18118.900000000001</v>
      </c>
      <c r="D25" s="43">
        <v>14379</v>
      </c>
      <c r="E25" s="43">
        <v>16312.1</v>
      </c>
      <c r="F25" s="43">
        <v>15940.7</v>
      </c>
      <c r="G25" s="43">
        <v>14605</v>
      </c>
      <c r="H25" s="43">
        <v>15586.4</v>
      </c>
      <c r="I25" s="43">
        <v>15449.8</v>
      </c>
      <c r="J25" s="43">
        <v>15381.7</v>
      </c>
      <c r="K25" s="43">
        <v>15633.3</v>
      </c>
      <c r="L25" s="43">
        <v>14571.9</v>
      </c>
      <c r="M25" s="43">
        <v>15237.7</v>
      </c>
      <c r="N25" s="43">
        <v>17371.099999999999</v>
      </c>
      <c r="O25" s="97"/>
    </row>
    <row r="26" spans="1:15" ht="24">
      <c r="A26" s="39" t="s">
        <v>154</v>
      </c>
      <c r="B26" s="43">
        <f t="shared" si="1"/>
        <v>188587.6</v>
      </c>
      <c r="C26" s="44">
        <v>18118.900000000001</v>
      </c>
      <c r="D26" s="44">
        <v>14379</v>
      </c>
      <c r="E26" s="44">
        <v>16312.1</v>
      </c>
      <c r="F26" s="44">
        <v>15940.7</v>
      </c>
      <c r="G26" s="44">
        <v>14605</v>
      </c>
      <c r="H26" s="44">
        <v>15586.4</v>
      </c>
      <c r="I26" s="44">
        <v>15449.8</v>
      </c>
      <c r="J26" s="44">
        <v>15381.7</v>
      </c>
      <c r="K26" s="44">
        <v>15633.3</v>
      </c>
      <c r="L26" s="44">
        <v>14571.9</v>
      </c>
      <c r="M26" s="44">
        <v>15237.7</v>
      </c>
      <c r="N26" s="44">
        <v>17371.099999999999</v>
      </c>
      <c r="O26" s="97"/>
    </row>
    <row r="27" spans="1:15" s="34" customFormat="1" ht="24">
      <c r="A27" s="36" t="s">
        <v>19</v>
      </c>
      <c r="B27" s="43">
        <f t="shared" si="1"/>
        <v>129312.70000000001</v>
      </c>
      <c r="C27" s="43">
        <v>10918.7</v>
      </c>
      <c r="D27" s="43">
        <v>9734.6</v>
      </c>
      <c r="E27" s="43">
        <v>11363.199999999999</v>
      </c>
      <c r="F27" s="43">
        <v>10120.299999999999</v>
      </c>
      <c r="G27" s="43">
        <v>10892</v>
      </c>
      <c r="H27" s="43">
        <v>11136.199999999999</v>
      </c>
      <c r="I27" s="43">
        <v>10506</v>
      </c>
      <c r="J27" s="43">
        <v>11755.6</v>
      </c>
      <c r="K27" s="43">
        <v>10577.300000000001</v>
      </c>
      <c r="L27" s="43">
        <v>10168.4</v>
      </c>
      <c r="M27" s="43">
        <v>11732.6</v>
      </c>
      <c r="N27" s="43">
        <v>10407.799999999999</v>
      </c>
      <c r="O27" s="97"/>
    </row>
    <row r="28" spans="1:15" ht="24">
      <c r="A28" s="39" t="s">
        <v>20</v>
      </c>
      <c r="B28" s="43">
        <f t="shared" si="1"/>
        <v>47188.700000000004</v>
      </c>
      <c r="C28" s="44">
        <v>3466.6</v>
      </c>
      <c r="D28" s="44">
        <v>3527.9</v>
      </c>
      <c r="E28" s="44">
        <v>4490.5</v>
      </c>
      <c r="F28" s="44">
        <v>3583.4</v>
      </c>
      <c r="G28" s="44">
        <v>3922.8</v>
      </c>
      <c r="H28" s="44">
        <v>4263</v>
      </c>
      <c r="I28" s="44">
        <v>3776.1</v>
      </c>
      <c r="J28" s="44">
        <v>4543.5</v>
      </c>
      <c r="K28" s="44">
        <v>3762.2</v>
      </c>
      <c r="L28" s="44">
        <v>3643.9</v>
      </c>
      <c r="M28" s="44">
        <v>4783.8</v>
      </c>
      <c r="N28" s="44">
        <v>3425</v>
      </c>
      <c r="O28" s="97"/>
    </row>
    <row r="29" spans="1:15" ht="24">
      <c r="A29" s="39" t="s">
        <v>21</v>
      </c>
      <c r="B29" s="43">
        <f t="shared" si="1"/>
        <v>32225.100000000002</v>
      </c>
      <c r="C29" s="44">
        <v>2410</v>
      </c>
      <c r="D29" s="44">
        <v>2566</v>
      </c>
      <c r="E29" s="44">
        <v>3229.2</v>
      </c>
      <c r="F29" s="44">
        <v>2452.1</v>
      </c>
      <c r="G29" s="44">
        <v>2639.3</v>
      </c>
      <c r="H29" s="44">
        <v>2901.4</v>
      </c>
      <c r="I29" s="44">
        <v>2524.6</v>
      </c>
      <c r="J29" s="44">
        <v>3040.9</v>
      </c>
      <c r="K29" s="44">
        <v>2502.6</v>
      </c>
      <c r="L29" s="44">
        <v>2489.9</v>
      </c>
      <c r="M29" s="44">
        <v>2953.1</v>
      </c>
      <c r="N29" s="44">
        <v>2516</v>
      </c>
      <c r="O29" s="97"/>
    </row>
    <row r="30" spans="1:15">
      <c r="A30" s="39" t="s">
        <v>22</v>
      </c>
      <c r="B30" s="43">
        <f t="shared" si="1"/>
        <v>9553.7000000000007</v>
      </c>
      <c r="C30" s="44">
        <v>1429.6</v>
      </c>
      <c r="D30" s="44">
        <v>624.29999999999995</v>
      </c>
      <c r="E30" s="44">
        <v>724.7</v>
      </c>
      <c r="F30" s="44">
        <v>904.1</v>
      </c>
      <c r="G30" s="44">
        <v>956.1</v>
      </c>
      <c r="H30" s="44">
        <v>600.6</v>
      </c>
      <c r="I30" s="44">
        <v>672.2</v>
      </c>
      <c r="J30" s="44">
        <v>624.5</v>
      </c>
      <c r="K30" s="44">
        <v>712.6</v>
      </c>
      <c r="L30" s="44">
        <v>708.7</v>
      </c>
      <c r="M30" s="44">
        <v>595.1</v>
      </c>
      <c r="N30" s="44">
        <v>1001.2</v>
      </c>
      <c r="O30" s="97"/>
    </row>
    <row r="31" spans="1:15">
      <c r="A31" s="39" t="s">
        <v>23</v>
      </c>
      <c r="B31" s="43">
        <f t="shared" si="1"/>
        <v>19292.7</v>
      </c>
      <c r="C31" s="44">
        <v>1903</v>
      </c>
      <c r="D31" s="44">
        <v>1480</v>
      </c>
      <c r="E31" s="44">
        <v>1284.8</v>
      </c>
      <c r="F31" s="44">
        <v>1431.5</v>
      </c>
      <c r="G31" s="44">
        <v>1474.8</v>
      </c>
      <c r="H31" s="44">
        <v>1632.1</v>
      </c>
      <c r="I31" s="44">
        <v>1660.3</v>
      </c>
      <c r="J31" s="44">
        <v>1722.7</v>
      </c>
      <c r="K31" s="44">
        <v>1710.1</v>
      </c>
      <c r="L31" s="44">
        <v>1591.4</v>
      </c>
      <c r="M31" s="44">
        <v>1694.6</v>
      </c>
      <c r="N31" s="44">
        <v>1707.4</v>
      </c>
      <c r="O31" s="97"/>
    </row>
    <row r="32" spans="1:15">
      <c r="A32" s="39" t="s">
        <v>24</v>
      </c>
      <c r="B32" s="43">
        <f t="shared" si="1"/>
        <v>493.2</v>
      </c>
      <c r="C32" s="44">
        <v>50.1</v>
      </c>
      <c r="D32" s="44">
        <v>55.3</v>
      </c>
      <c r="E32" s="44">
        <v>26.1</v>
      </c>
      <c r="F32" s="44">
        <v>40.6</v>
      </c>
      <c r="G32" s="44">
        <v>37.799999999999997</v>
      </c>
      <c r="H32" s="44">
        <v>41.3</v>
      </c>
      <c r="I32" s="44">
        <v>6</v>
      </c>
      <c r="J32" s="44">
        <v>28.8</v>
      </c>
      <c r="K32" s="44">
        <v>77.599999999999994</v>
      </c>
      <c r="L32" s="44">
        <v>33.200000000000003</v>
      </c>
      <c r="M32" s="44">
        <v>44</v>
      </c>
      <c r="N32" s="44">
        <v>52.4</v>
      </c>
      <c r="O32" s="97"/>
    </row>
    <row r="33" spans="1:15">
      <c r="A33" s="39" t="s">
        <v>25</v>
      </c>
      <c r="B33" s="43">
        <f t="shared" si="1"/>
        <v>9035.5</v>
      </c>
      <c r="C33" s="44">
        <v>759</v>
      </c>
      <c r="D33" s="44">
        <v>751</v>
      </c>
      <c r="E33" s="44">
        <v>728.5</v>
      </c>
      <c r="F33" s="44">
        <v>741.8</v>
      </c>
      <c r="G33" s="44">
        <v>745.5</v>
      </c>
      <c r="H33" s="44">
        <v>753.8</v>
      </c>
      <c r="I33" s="44">
        <v>752</v>
      </c>
      <c r="J33" s="44">
        <v>756.7</v>
      </c>
      <c r="K33" s="44">
        <v>758.1</v>
      </c>
      <c r="L33" s="44">
        <v>761.5</v>
      </c>
      <c r="M33" s="44">
        <v>770.6</v>
      </c>
      <c r="N33" s="44">
        <v>757</v>
      </c>
      <c r="O33" s="97"/>
    </row>
    <row r="34" spans="1:15">
      <c r="A34" s="39" t="s">
        <v>165</v>
      </c>
      <c r="B34" s="43">
        <f t="shared" si="1"/>
        <v>11491.3</v>
      </c>
      <c r="C34" s="44">
        <v>897</v>
      </c>
      <c r="D34" s="44">
        <v>726.7</v>
      </c>
      <c r="E34" s="44">
        <v>872.6</v>
      </c>
      <c r="F34" s="44">
        <v>966.8</v>
      </c>
      <c r="G34" s="44">
        <v>1111.5</v>
      </c>
      <c r="H34" s="44">
        <v>940.6</v>
      </c>
      <c r="I34" s="44">
        <v>1114.5999999999999</v>
      </c>
      <c r="J34" s="44">
        <v>1031.4000000000001</v>
      </c>
      <c r="K34" s="44">
        <v>1053.5</v>
      </c>
      <c r="L34" s="44">
        <v>936.4</v>
      </c>
      <c r="M34" s="44">
        <v>891.4</v>
      </c>
      <c r="N34" s="44">
        <v>948.8</v>
      </c>
      <c r="O34" s="97"/>
    </row>
    <row r="35" spans="1:15">
      <c r="A35" s="39" t="s">
        <v>10</v>
      </c>
      <c r="B35" s="43">
        <f t="shared" si="1"/>
        <v>32.5</v>
      </c>
      <c r="C35" s="44">
        <v>3.4</v>
      </c>
      <c r="D35" s="44">
        <v>3.4</v>
      </c>
      <c r="E35" s="44">
        <v>6.8</v>
      </c>
      <c r="F35" s="44">
        <v>0</v>
      </c>
      <c r="G35" s="44">
        <v>4.2</v>
      </c>
      <c r="H35" s="44">
        <v>3.4</v>
      </c>
      <c r="I35" s="44">
        <v>0.2</v>
      </c>
      <c r="J35" s="44">
        <v>7.1</v>
      </c>
      <c r="K35" s="44">
        <v>0.6</v>
      </c>
      <c r="L35" s="44">
        <v>3.4</v>
      </c>
      <c r="M35" s="44">
        <v>0</v>
      </c>
      <c r="N35" s="44">
        <v>0</v>
      </c>
      <c r="O35" s="97"/>
    </row>
    <row r="36" spans="1:15" s="34" customFormat="1">
      <c r="A36" s="36" t="s">
        <v>26</v>
      </c>
      <c r="B36" s="43">
        <f t="shared" si="1"/>
        <v>23703.999999999996</v>
      </c>
      <c r="C36" s="43">
        <v>2289.2999999999997</v>
      </c>
      <c r="D36" s="43">
        <v>2241.1999999999998</v>
      </c>
      <c r="E36" s="43">
        <v>2053.9</v>
      </c>
      <c r="F36" s="43">
        <v>1612.6</v>
      </c>
      <c r="G36" s="43">
        <v>1967.1</v>
      </c>
      <c r="H36" s="43">
        <v>1726.1</v>
      </c>
      <c r="I36" s="43">
        <v>1739.6000000000001</v>
      </c>
      <c r="J36" s="43">
        <v>1748.5000000000002</v>
      </c>
      <c r="K36" s="43">
        <v>1976.6999999999998</v>
      </c>
      <c r="L36" s="43">
        <v>1897.8000000000002</v>
      </c>
      <c r="M36" s="43">
        <v>2078.1</v>
      </c>
      <c r="N36" s="43">
        <v>2373.1</v>
      </c>
      <c r="O36" s="97"/>
    </row>
    <row r="37" spans="1:15">
      <c r="A37" s="39" t="s">
        <v>28</v>
      </c>
      <c r="B37" s="43">
        <f t="shared" si="1"/>
        <v>19329.2</v>
      </c>
      <c r="C37" s="44">
        <v>1303.4000000000001</v>
      </c>
      <c r="D37" s="44">
        <v>1503.3</v>
      </c>
      <c r="E37" s="44">
        <v>1846</v>
      </c>
      <c r="F37" s="44">
        <v>1442.8</v>
      </c>
      <c r="G37" s="44">
        <v>1791.6</v>
      </c>
      <c r="H37" s="44">
        <v>1555.1</v>
      </c>
      <c r="I37" s="44">
        <v>1569.5</v>
      </c>
      <c r="J37" s="44">
        <v>1580.2</v>
      </c>
      <c r="K37" s="44">
        <v>1802.6</v>
      </c>
      <c r="L37" s="44">
        <v>1666.4</v>
      </c>
      <c r="M37" s="44">
        <v>1631.2</v>
      </c>
      <c r="N37" s="44">
        <v>1637.1</v>
      </c>
      <c r="O37" s="97"/>
    </row>
    <row r="38" spans="1:15">
      <c r="A38" s="39" t="s">
        <v>27</v>
      </c>
      <c r="B38" s="43">
        <f t="shared" si="1"/>
        <v>2765.5</v>
      </c>
      <c r="C38" s="44">
        <v>867.8</v>
      </c>
      <c r="D38" s="44">
        <v>619.79999999999995</v>
      </c>
      <c r="E38" s="44">
        <v>79.900000000000006</v>
      </c>
      <c r="F38" s="44">
        <v>42</v>
      </c>
      <c r="G38" s="44">
        <v>47.2</v>
      </c>
      <c r="H38" s="44">
        <v>41.5</v>
      </c>
      <c r="I38" s="44">
        <v>41.9</v>
      </c>
      <c r="J38" s="44">
        <v>39.5</v>
      </c>
      <c r="K38" s="44">
        <v>40.5</v>
      </c>
      <c r="L38" s="44">
        <v>87.8</v>
      </c>
      <c r="M38" s="44">
        <v>312.39999999999998</v>
      </c>
      <c r="N38" s="44">
        <v>545.20000000000005</v>
      </c>
      <c r="O38" s="97"/>
    </row>
    <row r="39" spans="1:15">
      <c r="A39" s="39" t="s">
        <v>158</v>
      </c>
      <c r="B39" s="43">
        <f t="shared" si="1"/>
        <v>1217.1999999999998</v>
      </c>
      <c r="C39" s="44">
        <v>90.2</v>
      </c>
      <c r="D39" s="44">
        <v>90.1</v>
      </c>
      <c r="E39" s="44">
        <v>98</v>
      </c>
      <c r="F39" s="44">
        <v>97.7</v>
      </c>
      <c r="G39" s="44">
        <v>98.1</v>
      </c>
      <c r="H39" s="44">
        <v>99</v>
      </c>
      <c r="I39" s="44">
        <v>97.9</v>
      </c>
      <c r="J39" s="44">
        <v>98.4</v>
      </c>
      <c r="K39" s="44">
        <v>102.6</v>
      </c>
      <c r="L39" s="44">
        <v>101.9</v>
      </c>
      <c r="M39" s="44">
        <v>101.7</v>
      </c>
      <c r="N39" s="44">
        <v>141.6</v>
      </c>
      <c r="O39" s="97"/>
    </row>
    <row r="40" spans="1:15">
      <c r="A40" s="39" t="s">
        <v>159</v>
      </c>
      <c r="B40" s="43">
        <f t="shared" si="1"/>
        <v>392.09999999999997</v>
      </c>
      <c r="C40" s="44">
        <v>27.9</v>
      </c>
      <c r="D40" s="44">
        <v>28</v>
      </c>
      <c r="E40" s="44">
        <v>30</v>
      </c>
      <c r="F40" s="44">
        <v>30.1</v>
      </c>
      <c r="G40" s="44">
        <v>30.2</v>
      </c>
      <c r="H40" s="44">
        <v>30.5</v>
      </c>
      <c r="I40" s="44">
        <v>30.3</v>
      </c>
      <c r="J40" s="44">
        <v>30.4</v>
      </c>
      <c r="K40" s="44">
        <v>31</v>
      </c>
      <c r="L40" s="44">
        <v>41.7</v>
      </c>
      <c r="M40" s="44">
        <v>32.799999999999997</v>
      </c>
      <c r="N40" s="44">
        <v>49.2</v>
      </c>
      <c r="O40" s="97"/>
    </row>
    <row r="41" spans="1:15" s="34" customFormat="1" ht="24">
      <c r="A41" s="36" t="s">
        <v>29</v>
      </c>
      <c r="B41" s="43">
        <f t="shared" si="1"/>
        <v>1751.6</v>
      </c>
      <c r="C41" s="43">
        <v>167.7</v>
      </c>
      <c r="D41" s="43">
        <v>84.4</v>
      </c>
      <c r="E41" s="43">
        <v>93.3</v>
      </c>
      <c r="F41" s="43">
        <v>85.2</v>
      </c>
      <c r="G41" s="43">
        <v>105.7</v>
      </c>
      <c r="H41" s="43">
        <v>90.8</v>
      </c>
      <c r="I41" s="43">
        <v>139.4</v>
      </c>
      <c r="J41" s="43">
        <v>139</v>
      </c>
      <c r="K41" s="43">
        <v>124.6</v>
      </c>
      <c r="L41" s="43">
        <v>174.6</v>
      </c>
      <c r="M41" s="43">
        <v>173.9</v>
      </c>
      <c r="N41" s="43">
        <v>373</v>
      </c>
      <c r="O41" s="97"/>
    </row>
    <row r="42" spans="1:15" s="34" customFormat="1">
      <c r="A42" s="33" t="s">
        <v>31</v>
      </c>
      <c r="B42" s="43">
        <f t="shared" si="1"/>
        <v>9684.5000000000018</v>
      </c>
      <c r="C42" s="43">
        <v>870</v>
      </c>
      <c r="D42" s="43">
        <v>830.8</v>
      </c>
      <c r="E42" s="43">
        <v>812.8</v>
      </c>
      <c r="F42" s="43">
        <v>864.6</v>
      </c>
      <c r="G42" s="43">
        <v>779.4</v>
      </c>
      <c r="H42" s="43">
        <v>775.6</v>
      </c>
      <c r="I42" s="43">
        <v>854.7</v>
      </c>
      <c r="J42" s="43">
        <v>958.2</v>
      </c>
      <c r="K42" s="43">
        <v>837.3</v>
      </c>
      <c r="L42" s="43">
        <v>651.20000000000005</v>
      </c>
      <c r="M42" s="43">
        <v>700.7</v>
      </c>
      <c r="N42" s="43">
        <v>749.2</v>
      </c>
      <c r="O42" s="97"/>
    </row>
    <row r="43" spans="1:15">
      <c r="A43" s="39" t="s">
        <v>30</v>
      </c>
      <c r="B43" s="43">
        <f t="shared" si="1"/>
        <v>9684.5000000000018</v>
      </c>
      <c r="C43" s="44">
        <v>870</v>
      </c>
      <c r="D43" s="44">
        <v>830.8</v>
      </c>
      <c r="E43" s="44">
        <v>812.8</v>
      </c>
      <c r="F43" s="44">
        <v>864.6</v>
      </c>
      <c r="G43" s="44">
        <v>779.4</v>
      </c>
      <c r="H43" s="44">
        <v>775.6</v>
      </c>
      <c r="I43" s="44">
        <v>854.7</v>
      </c>
      <c r="J43" s="44">
        <v>958.2</v>
      </c>
      <c r="K43" s="44">
        <v>837.3</v>
      </c>
      <c r="L43" s="44">
        <v>651.20000000000005</v>
      </c>
      <c r="M43" s="44">
        <v>700.7</v>
      </c>
      <c r="N43" s="44">
        <v>749.2</v>
      </c>
      <c r="O43" s="97"/>
    </row>
    <row r="44" spans="1:15">
      <c r="A44" s="39" t="s">
        <v>10</v>
      </c>
      <c r="B44" s="43">
        <f t="shared" si="1"/>
        <v>0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97"/>
    </row>
    <row r="45" spans="1:15" s="34" customFormat="1">
      <c r="A45" s="33" t="s">
        <v>62</v>
      </c>
      <c r="B45" s="43">
        <f t="shared" si="1"/>
        <v>1401.3</v>
      </c>
      <c r="C45" s="43">
        <v>90.4</v>
      </c>
      <c r="D45" s="43">
        <v>106.1</v>
      </c>
      <c r="E45" s="43">
        <v>130</v>
      </c>
      <c r="F45" s="43">
        <v>100.9</v>
      </c>
      <c r="G45" s="43">
        <v>133</v>
      </c>
      <c r="H45" s="43">
        <v>112.8</v>
      </c>
      <c r="I45" s="43">
        <v>120.7</v>
      </c>
      <c r="J45" s="43">
        <v>114.6</v>
      </c>
      <c r="K45" s="43">
        <v>124.4</v>
      </c>
      <c r="L45" s="43">
        <v>129.1</v>
      </c>
      <c r="M45" s="43">
        <v>121.6</v>
      </c>
      <c r="N45" s="43">
        <v>117.7</v>
      </c>
      <c r="O45" s="97"/>
    </row>
    <row r="46" spans="1:15" s="34" customFormat="1">
      <c r="A46" s="33" t="s">
        <v>53</v>
      </c>
      <c r="B46" s="43">
        <f t="shared" si="1"/>
        <v>2.9000000000000004</v>
      </c>
      <c r="C46" s="43">
        <v>0.1</v>
      </c>
      <c r="D46" s="43">
        <v>0.1</v>
      </c>
      <c r="E46" s="43">
        <v>0.5</v>
      </c>
      <c r="F46" s="43">
        <v>0.1</v>
      </c>
      <c r="G46" s="43">
        <v>0.6</v>
      </c>
      <c r="H46" s="43">
        <v>0.2</v>
      </c>
      <c r="I46" s="43">
        <v>0.3</v>
      </c>
      <c r="J46" s="43">
        <v>0.2</v>
      </c>
      <c r="K46" s="43">
        <v>0.2</v>
      </c>
      <c r="L46" s="43">
        <v>0.4</v>
      </c>
      <c r="M46" s="43">
        <v>0.1</v>
      </c>
      <c r="N46" s="43">
        <v>0.1</v>
      </c>
      <c r="O46" s="97"/>
    </row>
    <row r="47" spans="1:15" s="34" customFormat="1">
      <c r="A47" s="33" t="s">
        <v>38</v>
      </c>
      <c r="B47" s="43">
        <f t="shared" si="1"/>
        <v>5044.3</v>
      </c>
      <c r="C47" s="43">
        <v>385.70000000000005</v>
      </c>
      <c r="D47" s="43">
        <v>506.20000000000005</v>
      </c>
      <c r="E47" s="43">
        <v>443.9</v>
      </c>
      <c r="F47" s="43">
        <v>494.90000000000003</v>
      </c>
      <c r="G47" s="43">
        <v>410.90000000000003</v>
      </c>
      <c r="H47" s="43">
        <v>397.09999999999997</v>
      </c>
      <c r="I47" s="43">
        <v>411.6</v>
      </c>
      <c r="J47" s="43">
        <v>406.4</v>
      </c>
      <c r="K47" s="43">
        <v>390.00000000000006</v>
      </c>
      <c r="L47" s="43">
        <v>368.90000000000003</v>
      </c>
      <c r="M47" s="43">
        <v>388.29999999999995</v>
      </c>
      <c r="N47" s="43">
        <v>440.40000000000003</v>
      </c>
      <c r="O47" s="97"/>
    </row>
    <row r="48" spans="1:15" s="34" customFormat="1">
      <c r="A48" s="36" t="s">
        <v>33</v>
      </c>
      <c r="B48" s="43">
        <f t="shared" si="1"/>
        <v>4.3</v>
      </c>
      <c r="C48" s="43">
        <v>0.1</v>
      </c>
      <c r="D48" s="43">
        <v>0.1</v>
      </c>
      <c r="E48" s="43">
        <v>0.2</v>
      </c>
      <c r="F48" s="43">
        <v>1.6</v>
      </c>
      <c r="G48" s="43">
        <v>0.1</v>
      </c>
      <c r="H48" s="43">
        <v>0.2</v>
      </c>
      <c r="I48" s="43">
        <v>0.1</v>
      </c>
      <c r="J48" s="43">
        <v>0</v>
      </c>
      <c r="K48" s="43">
        <v>1.6</v>
      </c>
      <c r="L48" s="43">
        <v>0.1</v>
      </c>
      <c r="M48" s="43">
        <v>0.2</v>
      </c>
      <c r="N48" s="43">
        <v>0</v>
      </c>
      <c r="O48" s="97"/>
    </row>
    <row r="49" spans="1:15">
      <c r="A49" s="39" t="s">
        <v>36</v>
      </c>
      <c r="B49" s="43">
        <f t="shared" si="1"/>
        <v>4.3</v>
      </c>
      <c r="C49" s="44">
        <v>0.1</v>
      </c>
      <c r="D49" s="44">
        <v>0.1</v>
      </c>
      <c r="E49" s="44">
        <v>0.2</v>
      </c>
      <c r="F49" s="44">
        <v>1.6</v>
      </c>
      <c r="G49" s="44">
        <v>0.1</v>
      </c>
      <c r="H49" s="44">
        <v>0.2</v>
      </c>
      <c r="I49" s="44">
        <v>0.1</v>
      </c>
      <c r="J49" s="44">
        <v>0</v>
      </c>
      <c r="K49" s="44">
        <v>1.6</v>
      </c>
      <c r="L49" s="44">
        <v>0.1</v>
      </c>
      <c r="M49" s="44">
        <v>0.2</v>
      </c>
      <c r="N49" s="44">
        <v>0</v>
      </c>
      <c r="O49" s="97"/>
    </row>
    <row r="50" spans="1:15">
      <c r="A50" s="39" t="s">
        <v>37</v>
      </c>
      <c r="B50" s="43">
        <f t="shared" si="1"/>
        <v>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97"/>
    </row>
    <row r="51" spans="1:15" s="34" customFormat="1">
      <c r="A51" s="36" t="s">
        <v>34</v>
      </c>
      <c r="B51" s="43">
        <f t="shared" si="1"/>
        <v>4992.6000000000004</v>
      </c>
      <c r="C51" s="43">
        <v>381.8</v>
      </c>
      <c r="D51" s="43">
        <v>502.1</v>
      </c>
      <c r="E51" s="43">
        <v>438.8</v>
      </c>
      <c r="F51" s="43">
        <v>490.1</v>
      </c>
      <c r="G51" s="43">
        <v>406</v>
      </c>
      <c r="H51" s="43">
        <v>393.2</v>
      </c>
      <c r="I51" s="43">
        <v>407.2</v>
      </c>
      <c r="J51" s="43">
        <v>402.5</v>
      </c>
      <c r="K51" s="43">
        <v>384.8</v>
      </c>
      <c r="L51" s="43">
        <v>364.3</v>
      </c>
      <c r="M51" s="43">
        <v>384.7</v>
      </c>
      <c r="N51" s="43">
        <v>437.1</v>
      </c>
      <c r="O51" s="97"/>
    </row>
    <row r="52" spans="1:15">
      <c r="A52" s="40" t="s">
        <v>35</v>
      </c>
      <c r="B52" s="43">
        <f t="shared" si="1"/>
        <v>4962.6000000000004</v>
      </c>
      <c r="C52" s="44">
        <v>379.2</v>
      </c>
      <c r="D52" s="44">
        <v>499.6</v>
      </c>
      <c r="E52" s="44">
        <v>435.7</v>
      </c>
      <c r="F52" s="44">
        <v>487.8</v>
      </c>
      <c r="G52" s="44">
        <v>403.4</v>
      </c>
      <c r="H52" s="44">
        <v>390.7</v>
      </c>
      <c r="I52" s="44">
        <v>404.7</v>
      </c>
      <c r="J52" s="44">
        <v>400.1</v>
      </c>
      <c r="K52" s="44">
        <v>382.3</v>
      </c>
      <c r="L52" s="44">
        <v>361.7</v>
      </c>
      <c r="M52" s="44">
        <v>382.3</v>
      </c>
      <c r="N52" s="44">
        <v>435.1</v>
      </c>
      <c r="O52" s="97"/>
    </row>
    <row r="53" spans="1:15">
      <c r="A53" s="40" t="s">
        <v>10</v>
      </c>
      <c r="B53" s="43">
        <f t="shared" si="1"/>
        <v>30</v>
      </c>
      <c r="C53" s="44">
        <v>2.6</v>
      </c>
      <c r="D53" s="44">
        <v>2.5</v>
      </c>
      <c r="E53" s="44">
        <v>3.1</v>
      </c>
      <c r="F53" s="44">
        <v>2.2999999999999998</v>
      </c>
      <c r="G53" s="44">
        <v>2.6</v>
      </c>
      <c r="H53" s="44">
        <v>2.5</v>
      </c>
      <c r="I53" s="44">
        <v>2.5</v>
      </c>
      <c r="J53" s="44">
        <v>2.4</v>
      </c>
      <c r="K53" s="44">
        <v>2.5</v>
      </c>
      <c r="L53" s="44">
        <v>2.6</v>
      </c>
      <c r="M53" s="44">
        <v>2.4</v>
      </c>
      <c r="N53" s="44">
        <v>2</v>
      </c>
      <c r="O53" s="97"/>
    </row>
    <row r="54" spans="1:15" s="34" customFormat="1">
      <c r="A54" s="36" t="s">
        <v>32</v>
      </c>
      <c r="B54" s="43">
        <f t="shared" si="1"/>
        <v>47.4</v>
      </c>
      <c r="C54" s="43">
        <v>3.8</v>
      </c>
      <c r="D54" s="43">
        <v>4</v>
      </c>
      <c r="E54" s="43">
        <v>4.9000000000000004</v>
      </c>
      <c r="F54" s="43">
        <v>3.2</v>
      </c>
      <c r="G54" s="43">
        <v>4.8</v>
      </c>
      <c r="H54" s="43">
        <v>3.7</v>
      </c>
      <c r="I54" s="43">
        <v>4.3</v>
      </c>
      <c r="J54" s="43">
        <v>3.9</v>
      </c>
      <c r="K54" s="43">
        <v>3.6</v>
      </c>
      <c r="L54" s="43">
        <v>4.5</v>
      </c>
      <c r="M54" s="43">
        <v>3.4</v>
      </c>
      <c r="N54" s="43">
        <v>3.3</v>
      </c>
      <c r="O54" s="97"/>
    </row>
    <row r="55" spans="1:15" s="34" customFormat="1">
      <c r="A55" s="33" t="s">
        <v>39</v>
      </c>
      <c r="B55" s="43">
        <f t="shared" si="1"/>
        <v>13875.300000000001</v>
      </c>
      <c r="C55" s="43">
        <v>757.5</v>
      </c>
      <c r="D55" s="43">
        <v>751.80000000000007</v>
      </c>
      <c r="E55" s="43">
        <v>943.00000000000011</v>
      </c>
      <c r="F55" s="43">
        <v>921.5</v>
      </c>
      <c r="G55" s="43">
        <v>690.5</v>
      </c>
      <c r="H55" s="43">
        <v>967.4</v>
      </c>
      <c r="I55" s="43">
        <v>716.30000000000007</v>
      </c>
      <c r="J55" s="43">
        <v>927.1</v>
      </c>
      <c r="K55" s="43">
        <v>800.6</v>
      </c>
      <c r="L55" s="43">
        <v>811.1</v>
      </c>
      <c r="M55" s="43">
        <v>1260</v>
      </c>
      <c r="N55" s="43">
        <v>4328.5</v>
      </c>
      <c r="O55" s="97"/>
    </row>
    <row r="56" spans="1:15" s="34" customFormat="1">
      <c r="A56" s="38" t="s">
        <v>40</v>
      </c>
      <c r="B56" s="43">
        <f t="shared" si="1"/>
        <v>0.79999999999999993</v>
      </c>
      <c r="C56" s="43">
        <v>0</v>
      </c>
      <c r="D56" s="43">
        <v>0.1</v>
      </c>
      <c r="E56" s="43">
        <v>0</v>
      </c>
      <c r="F56" s="43">
        <v>0</v>
      </c>
      <c r="G56" s="43">
        <v>0.7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97"/>
    </row>
    <row r="57" spans="1:15" s="34" customFormat="1">
      <c r="A57" s="36" t="s">
        <v>41</v>
      </c>
      <c r="B57" s="43">
        <f t="shared" si="1"/>
        <v>0.79999999999999993</v>
      </c>
      <c r="C57" s="43">
        <v>0</v>
      </c>
      <c r="D57" s="43">
        <v>0.1</v>
      </c>
      <c r="E57" s="43">
        <v>0</v>
      </c>
      <c r="F57" s="43">
        <v>0</v>
      </c>
      <c r="G57" s="43">
        <v>0.7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97"/>
    </row>
    <row r="58" spans="1:15">
      <c r="A58" s="39" t="s">
        <v>63</v>
      </c>
      <c r="B58" s="43">
        <f t="shared" si="1"/>
        <v>0.4</v>
      </c>
      <c r="C58" s="44">
        <v>0</v>
      </c>
      <c r="D58" s="44">
        <v>0</v>
      </c>
      <c r="E58" s="44">
        <v>0</v>
      </c>
      <c r="F58" s="44">
        <v>0</v>
      </c>
      <c r="G58" s="44">
        <v>0.4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97"/>
    </row>
    <row r="59" spans="1:15">
      <c r="A59" s="39" t="s">
        <v>10</v>
      </c>
      <c r="B59" s="43">
        <f t="shared" si="1"/>
        <v>0.4</v>
      </c>
      <c r="C59" s="44">
        <v>0</v>
      </c>
      <c r="D59" s="44">
        <v>0.1</v>
      </c>
      <c r="E59" s="44">
        <v>0</v>
      </c>
      <c r="F59" s="44">
        <v>0</v>
      </c>
      <c r="G59" s="44">
        <v>0.3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97"/>
    </row>
    <row r="60" spans="1:15" s="34" customFormat="1">
      <c r="A60" s="36" t="s">
        <v>42</v>
      </c>
      <c r="B60" s="43">
        <f t="shared" si="1"/>
        <v>482</v>
      </c>
      <c r="C60" s="43">
        <v>7.1</v>
      </c>
      <c r="D60" s="43">
        <v>9.6</v>
      </c>
      <c r="E60" s="43">
        <v>24.2</v>
      </c>
      <c r="F60" s="43">
        <v>24</v>
      </c>
      <c r="G60" s="43">
        <v>20.9</v>
      </c>
      <c r="H60" s="43">
        <v>16.100000000000001</v>
      </c>
      <c r="I60" s="43">
        <v>20.6</v>
      </c>
      <c r="J60" s="43">
        <v>41.3</v>
      </c>
      <c r="K60" s="43">
        <v>35.9</v>
      </c>
      <c r="L60" s="43">
        <v>54.7</v>
      </c>
      <c r="M60" s="43">
        <v>65.7</v>
      </c>
      <c r="N60" s="43">
        <v>161.9</v>
      </c>
      <c r="O60" s="97"/>
    </row>
    <row r="61" spans="1:15" s="34" customFormat="1">
      <c r="A61" s="36" t="s">
        <v>43</v>
      </c>
      <c r="B61" s="43">
        <f t="shared" si="1"/>
        <v>13392.5</v>
      </c>
      <c r="C61" s="43">
        <v>750.4</v>
      </c>
      <c r="D61" s="43">
        <v>742.1</v>
      </c>
      <c r="E61" s="43">
        <v>918.80000000000007</v>
      </c>
      <c r="F61" s="43">
        <v>897.5</v>
      </c>
      <c r="G61" s="43">
        <v>668.9</v>
      </c>
      <c r="H61" s="43">
        <v>951.3</v>
      </c>
      <c r="I61" s="43">
        <v>695.7</v>
      </c>
      <c r="J61" s="43">
        <v>885.80000000000007</v>
      </c>
      <c r="K61" s="43">
        <v>764.7</v>
      </c>
      <c r="L61" s="43">
        <v>756.4</v>
      </c>
      <c r="M61" s="43">
        <v>1194.3</v>
      </c>
      <c r="N61" s="43">
        <v>4166.6000000000004</v>
      </c>
      <c r="O61" s="97"/>
    </row>
    <row r="62" spans="1:15">
      <c r="A62" s="39" t="s">
        <v>44</v>
      </c>
      <c r="B62" s="43">
        <f t="shared" si="1"/>
        <v>9527.4000000000015</v>
      </c>
      <c r="C62" s="44">
        <v>745.1</v>
      </c>
      <c r="D62" s="44">
        <v>737.5</v>
      </c>
      <c r="E62" s="44">
        <v>913.2</v>
      </c>
      <c r="F62" s="44">
        <v>726.3</v>
      </c>
      <c r="G62" s="44">
        <v>661.8</v>
      </c>
      <c r="H62" s="44">
        <v>946.5</v>
      </c>
      <c r="I62" s="44">
        <v>691.5</v>
      </c>
      <c r="J62" s="44">
        <v>881.6</v>
      </c>
      <c r="K62" s="44">
        <v>760.5</v>
      </c>
      <c r="L62" s="44">
        <v>753.8</v>
      </c>
      <c r="M62" s="44">
        <v>879.9</v>
      </c>
      <c r="N62" s="44">
        <v>829.7</v>
      </c>
      <c r="O62" s="97"/>
    </row>
    <row r="63" spans="1:15" ht="4.5" customHeight="1">
      <c r="A63" s="37"/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97"/>
    </row>
    <row r="64" spans="1:15" s="34" customFormat="1">
      <c r="A64" s="33" t="s">
        <v>46</v>
      </c>
      <c r="B64" s="43">
        <f t="shared" si="1"/>
        <v>6214.9</v>
      </c>
      <c r="C64" s="43">
        <v>381.4</v>
      </c>
      <c r="D64" s="43">
        <v>349.5</v>
      </c>
      <c r="E64" s="43">
        <v>460.1</v>
      </c>
      <c r="F64" s="43">
        <v>1209.2999999999997</v>
      </c>
      <c r="G64" s="43">
        <v>1462</v>
      </c>
      <c r="H64" s="43">
        <v>466.20000000000005</v>
      </c>
      <c r="I64" s="43">
        <v>490.30000000000007</v>
      </c>
      <c r="J64" s="43">
        <v>444.2</v>
      </c>
      <c r="K64" s="43">
        <v>364.3</v>
      </c>
      <c r="L64" s="43">
        <v>453.40000000000003</v>
      </c>
      <c r="M64" s="43">
        <v>107.3</v>
      </c>
      <c r="N64" s="43">
        <v>26.9</v>
      </c>
      <c r="O64" s="97"/>
    </row>
    <row r="65" spans="1:15" ht="24">
      <c r="A65" s="41" t="s">
        <v>47</v>
      </c>
      <c r="B65" s="43">
        <f t="shared" si="1"/>
        <v>233.99999999999997</v>
      </c>
      <c r="C65" s="44">
        <v>8.6</v>
      </c>
      <c r="D65" s="44">
        <v>7.6</v>
      </c>
      <c r="E65" s="44">
        <v>8.8000000000000007</v>
      </c>
      <c r="F65" s="44">
        <v>7.9</v>
      </c>
      <c r="G65" s="44">
        <v>62.8</v>
      </c>
      <c r="H65" s="44">
        <v>22.3</v>
      </c>
      <c r="I65" s="44">
        <v>29.8</v>
      </c>
      <c r="J65" s="44">
        <v>19.7</v>
      </c>
      <c r="K65" s="44">
        <v>12.3</v>
      </c>
      <c r="L65" s="44">
        <v>33.9</v>
      </c>
      <c r="M65" s="44">
        <v>9.1999999999999993</v>
      </c>
      <c r="N65" s="44">
        <v>11.1</v>
      </c>
      <c r="O65" s="97"/>
    </row>
    <row r="66" spans="1:15" ht="16.5" customHeight="1">
      <c r="A66" s="41" t="s">
        <v>166</v>
      </c>
      <c r="B66" s="43">
        <f t="shared" si="1"/>
        <v>2442.8000000000006</v>
      </c>
      <c r="C66" s="44">
        <v>63.5</v>
      </c>
      <c r="D66" s="44">
        <v>21.2</v>
      </c>
      <c r="E66" s="44">
        <v>45</v>
      </c>
      <c r="F66" s="44">
        <v>883.8</v>
      </c>
      <c r="G66" s="44">
        <v>1053.8</v>
      </c>
      <c r="H66" s="44">
        <v>66.8</v>
      </c>
      <c r="I66" s="44">
        <v>128.9</v>
      </c>
      <c r="J66" s="44">
        <v>25.1</v>
      </c>
      <c r="K66" s="44">
        <v>22.3</v>
      </c>
      <c r="L66" s="44">
        <v>96.6</v>
      </c>
      <c r="M66" s="44">
        <v>19.899999999999999</v>
      </c>
      <c r="N66" s="44">
        <v>15.9</v>
      </c>
      <c r="O66" s="97"/>
    </row>
    <row r="67" spans="1:15">
      <c r="A67" s="41" t="s">
        <v>48</v>
      </c>
      <c r="B67" s="43">
        <f t="shared" si="1"/>
        <v>3537.9999999999995</v>
      </c>
      <c r="C67" s="44">
        <v>309.3</v>
      </c>
      <c r="D67" s="44">
        <v>320.7</v>
      </c>
      <c r="E67" s="44">
        <v>406.3</v>
      </c>
      <c r="F67" s="44">
        <v>317.5</v>
      </c>
      <c r="G67" s="44">
        <v>345.4</v>
      </c>
      <c r="H67" s="44">
        <v>377.1</v>
      </c>
      <c r="I67" s="44">
        <v>331.6</v>
      </c>
      <c r="J67" s="44">
        <v>399.4</v>
      </c>
      <c r="K67" s="44">
        <v>329.7</v>
      </c>
      <c r="L67" s="44">
        <v>322.8</v>
      </c>
      <c r="M67" s="44">
        <v>78.2</v>
      </c>
      <c r="N67" s="44">
        <v>0</v>
      </c>
      <c r="O67" s="97"/>
    </row>
    <row r="68" spans="1:15" ht="24">
      <c r="A68" s="42" t="s">
        <v>160</v>
      </c>
      <c r="B68" s="88">
        <f t="shared" si="1"/>
        <v>0.1</v>
      </c>
      <c r="C68" s="45">
        <v>0</v>
      </c>
      <c r="D68" s="45">
        <v>0</v>
      </c>
      <c r="E68" s="45">
        <v>0</v>
      </c>
      <c r="F68" s="45">
        <v>0.1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0.1</v>
      </c>
      <c r="M68" s="45">
        <v>0</v>
      </c>
      <c r="N68" s="45">
        <v>-0.1</v>
      </c>
      <c r="O68" s="97"/>
    </row>
    <row r="69" spans="1:15">
      <c r="A69" s="28" t="s">
        <v>140</v>
      </c>
      <c r="B69" s="98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</row>
    <row r="70" spans="1:15">
      <c r="A70" s="26" t="s">
        <v>137</v>
      </c>
      <c r="B70" s="100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</row>
    <row r="71" spans="1:15">
      <c r="A71" s="29" t="s">
        <v>151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</row>
    <row r="72" spans="1:15">
      <c r="A72" s="29" t="s">
        <v>162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</row>
    <row r="73" spans="1:15">
      <c r="A73" s="29" t="s">
        <v>139</v>
      </c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</row>
    <row r="74" spans="1:15">
      <c r="A74" s="29" t="s">
        <v>3</v>
      </c>
      <c r="B74" s="104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5">
      <c r="B75" s="102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5">
      <c r="A76" s="30"/>
      <c r="B76" s="102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5">
      <c r="A77" s="31"/>
      <c r="B77" s="102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</row>
    <row r="78" spans="1:15">
      <c r="A78" s="31"/>
      <c r="B78" s="102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</row>
    <row r="79" spans="1:15">
      <c r="B79" s="102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</row>
    <row r="80" spans="1:15">
      <c r="B80" s="102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</row>
    <row r="81" spans="2:14">
      <c r="B81" s="102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</row>
    <row r="82" spans="2:14">
      <c r="B82" s="102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</row>
    <row r="83" spans="2:14">
      <c r="B83" s="102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</row>
    <row r="84" spans="2:14">
      <c r="B84" s="102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</row>
    <row r="85" spans="2:14">
      <c r="B85" s="102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</row>
    <row r="86" spans="2:14">
      <c r="B86" s="102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</row>
    <row r="87" spans="2:14">
      <c r="B87" s="102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</row>
    <row r="88" spans="2:14">
      <c r="B88" s="102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</row>
    <row r="89" spans="2:14">
      <c r="B89" s="102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</row>
    <row r="90" spans="2:14">
      <c r="B90" s="102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</row>
    <row r="91" spans="2:14">
      <c r="B91" s="102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</row>
    <row r="92" spans="2:14">
      <c r="B92" s="102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</row>
    <row r="93" spans="2:14">
      <c r="B93" s="102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</row>
    <row r="94" spans="2:14">
      <c r="B94" s="102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</row>
    <row r="95" spans="2:14">
      <c r="B95" s="102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</row>
    <row r="96" spans="2:14">
      <c r="B96" s="102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</row>
    <row r="97" spans="2:14">
      <c r="B97" s="102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</row>
    <row r="98" spans="2:14">
      <c r="B98" s="102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</row>
    <row r="99" spans="2:14">
      <c r="B99" s="102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</row>
    <row r="100" spans="2:14">
      <c r="B100" s="102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</row>
    <row r="101" spans="2:14">
      <c r="B101" s="102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</row>
    <row r="102" spans="2:14">
      <c r="B102" s="102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</row>
    <row r="103" spans="2:14">
      <c r="B103" s="102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</row>
    <row r="104" spans="2:14">
      <c r="B104" s="102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</row>
    <row r="105" spans="2:14">
      <c r="B105" s="102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</row>
    <row r="106" spans="2:14"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</row>
    <row r="107" spans="2:14"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</row>
    <row r="108" spans="2:14"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</row>
    <row r="109" spans="2:14"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</row>
    <row r="110" spans="2:14"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</row>
    <row r="111" spans="2:14"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</row>
    <row r="112" spans="2:14"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</row>
    <row r="113" spans="3:14"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</row>
    <row r="114" spans="3:14"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</row>
    <row r="115" spans="3:14"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</row>
    <row r="116" spans="3:14"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</row>
    <row r="117" spans="3:14"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</row>
    <row r="118" spans="3:14"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</row>
    <row r="119" spans="3:14"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</row>
    <row r="120" spans="3:14"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</row>
    <row r="121" spans="3:14"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</row>
    <row r="122" spans="3:14"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</row>
    <row r="123" spans="3:14"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</row>
    <row r="124" spans="3:14"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</row>
    <row r="125" spans="3:14"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</row>
    <row r="126" spans="3:14"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</row>
    <row r="127" spans="3:14"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</row>
    <row r="128" spans="3:14"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</row>
    <row r="129" spans="3:14"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</row>
    <row r="130" spans="3:14"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</row>
    <row r="131" spans="3:14"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</row>
    <row r="132" spans="3:14"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</row>
    <row r="133" spans="3:14"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</row>
    <row r="134" spans="3:14"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</row>
    <row r="135" spans="3:14"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</row>
    <row r="136" spans="3:14"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</row>
    <row r="137" spans="3:14"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</row>
    <row r="138" spans="3:14"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</row>
    <row r="139" spans="3:14"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</row>
    <row r="140" spans="3:14"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</row>
    <row r="141" spans="3:14"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</row>
    <row r="142" spans="3:14"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</row>
    <row r="143" spans="3:14"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</row>
  </sheetData>
  <mergeCells count="2">
    <mergeCell ref="A1:D1"/>
    <mergeCell ref="A3:E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43"/>
  <sheetViews>
    <sheetView workbookViewId="0">
      <pane xSplit="1" topLeftCell="B1" activePane="topRight" state="frozen"/>
      <selection pane="topRight" sqref="A1:XFD1048576"/>
    </sheetView>
  </sheetViews>
  <sheetFormatPr baseColWidth="10" defaultColWidth="16.33203125" defaultRowHeight="12"/>
  <cols>
    <col min="1" max="1" width="48.88671875" style="1" customWidth="1"/>
    <col min="2" max="2" width="14.6640625" style="1" customWidth="1"/>
    <col min="3" max="14" width="14.44140625" style="1" customWidth="1"/>
    <col min="15" max="16384" width="16.33203125" style="1"/>
  </cols>
  <sheetData>
    <row r="1" spans="1:14" ht="33.75" customHeight="1">
      <c r="A1" s="112"/>
      <c r="B1" s="112"/>
      <c r="C1" s="112"/>
      <c r="D1" s="112"/>
    </row>
    <row r="2" spans="1:14" ht="17.25" customHeight="1">
      <c r="A2" s="111" t="s">
        <v>168</v>
      </c>
      <c r="B2" s="111"/>
      <c r="C2" s="111"/>
      <c r="D2" s="111"/>
      <c r="E2" s="111"/>
      <c r="F2" s="111"/>
    </row>
    <row r="3" spans="1:14">
      <c r="A3" s="108" t="s">
        <v>149</v>
      </c>
      <c r="B3" s="108"/>
      <c r="C3" s="108"/>
      <c r="D3" s="108"/>
      <c r="E3" s="108"/>
    </row>
    <row r="4" spans="1:14" ht="3.75" customHeight="1"/>
    <row r="5" spans="1:14">
      <c r="A5" s="32" t="s">
        <v>76</v>
      </c>
      <c r="B5" s="52" t="s">
        <v>55</v>
      </c>
      <c r="C5" s="52" t="s">
        <v>0</v>
      </c>
      <c r="D5" s="52" t="s">
        <v>51</v>
      </c>
      <c r="E5" s="52" t="s">
        <v>52</v>
      </c>
      <c r="F5" s="52" t="s">
        <v>56</v>
      </c>
      <c r="G5" s="52" t="s">
        <v>57</v>
      </c>
      <c r="H5" s="52" t="s">
        <v>58</v>
      </c>
      <c r="I5" s="52" t="s">
        <v>59</v>
      </c>
      <c r="J5" s="52" t="s">
        <v>60</v>
      </c>
      <c r="K5" s="52" t="s">
        <v>65</v>
      </c>
      <c r="L5" s="52" t="s">
        <v>66</v>
      </c>
      <c r="M5" s="52" t="s">
        <v>67</v>
      </c>
      <c r="N5" s="52" t="s">
        <v>68</v>
      </c>
    </row>
    <row r="6" spans="1:14" s="34" customFormat="1" ht="15" customHeight="1">
      <c r="A6" s="33" t="s">
        <v>152</v>
      </c>
      <c r="B6" s="43">
        <f>SUM(C6:N6)</f>
        <v>849483.99999999988</v>
      </c>
      <c r="C6" s="43">
        <f>SUM(C7,C64)</f>
        <v>76691.299999999988</v>
      </c>
      <c r="D6" s="43">
        <f t="shared" ref="D6:N6" si="0">SUM(D7,D64)</f>
        <v>66302.8</v>
      </c>
      <c r="E6" s="43">
        <f t="shared" si="0"/>
        <v>64929.2</v>
      </c>
      <c r="F6" s="43">
        <f t="shared" si="0"/>
        <v>96733.4</v>
      </c>
      <c r="G6" s="43">
        <f t="shared" si="0"/>
        <v>68008.3</v>
      </c>
      <c r="H6" s="43">
        <f t="shared" si="0"/>
        <v>61846.399999999994</v>
      </c>
      <c r="I6" s="43">
        <f t="shared" si="0"/>
        <v>69052.700000000012</v>
      </c>
      <c r="J6" s="43">
        <f t="shared" si="0"/>
        <v>67222.499999999985</v>
      </c>
      <c r="K6" s="43">
        <f t="shared" si="0"/>
        <v>63472.399999999994</v>
      </c>
      <c r="L6" s="43">
        <f t="shared" si="0"/>
        <v>73793.3</v>
      </c>
      <c r="M6" s="43">
        <f t="shared" si="0"/>
        <v>71907.600000000006</v>
      </c>
      <c r="N6" s="43">
        <f t="shared" si="0"/>
        <v>69524.100000000006</v>
      </c>
    </row>
    <row r="7" spans="1:14" s="34" customFormat="1">
      <c r="A7" s="33" t="s">
        <v>49</v>
      </c>
      <c r="B7" s="43">
        <f t="shared" ref="B7:B68" si="1">SUM(C7:N7)</f>
        <v>846505.59999999986</v>
      </c>
      <c r="C7" s="43">
        <v>76592.499999999985</v>
      </c>
      <c r="D7" s="43">
        <v>66254.600000000006</v>
      </c>
      <c r="E7" s="43">
        <v>64833.2</v>
      </c>
      <c r="F7" s="43">
        <v>94759.9</v>
      </c>
      <c r="G7" s="43">
        <v>67782.600000000006</v>
      </c>
      <c r="H7" s="43">
        <v>61761.499999999993</v>
      </c>
      <c r="I7" s="43">
        <v>68868.200000000012</v>
      </c>
      <c r="J7" s="43">
        <v>67172.999999999985</v>
      </c>
      <c r="K7" s="43">
        <v>63435.499999999993</v>
      </c>
      <c r="L7" s="43">
        <v>73667.199999999997</v>
      </c>
      <c r="M7" s="43">
        <v>71871.400000000009</v>
      </c>
      <c r="N7" s="43">
        <v>69506</v>
      </c>
    </row>
    <row r="8" spans="1:14" s="34" customFormat="1">
      <c r="A8" s="33" t="s">
        <v>2</v>
      </c>
      <c r="B8" s="43">
        <f t="shared" si="1"/>
        <v>829039.3</v>
      </c>
      <c r="C8" s="43">
        <v>75360.999999999985</v>
      </c>
      <c r="D8" s="43">
        <v>64587.200000000004</v>
      </c>
      <c r="E8" s="43">
        <v>63500</v>
      </c>
      <c r="F8" s="43">
        <v>93370.599999999991</v>
      </c>
      <c r="G8" s="43">
        <v>66310.3</v>
      </c>
      <c r="H8" s="43">
        <v>60535.799999999996</v>
      </c>
      <c r="I8" s="43">
        <v>67526.100000000006</v>
      </c>
      <c r="J8" s="43">
        <v>65485.19999999999</v>
      </c>
      <c r="K8" s="43">
        <v>62020.999999999993</v>
      </c>
      <c r="L8" s="43">
        <v>72036.899999999994</v>
      </c>
      <c r="M8" s="43">
        <v>70279.400000000009</v>
      </c>
      <c r="N8" s="43">
        <v>68025.8</v>
      </c>
    </row>
    <row r="9" spans="1:14" s="34" customFormat="1">
      <c r="A9" s="33" t="s">
        <v>4</v>
      </c>
      <c r="B9" s="43">
        <f t="shared" si="1"/>
        <v>383237.1</v>
      </c>
      <c r="C9" s="43">
        <v>33787.200000000004</v>
      </c>
      <c r="D9" s="43">
        <v>28997.600000000002</v>
      </c>
      <c r="E9" s="43">
        <v>26235.5</v>
      </c>
      <c r="F9" s="43">
        <v>52144.800000000003</v>
      </c>
      <c r="G9" s="43">
        <v>28995.4</v>
      </c>
      <c r="H9" s="43">
        <v>26678.799999999999</v>
      </c>
      <c r="I9" s="43">
        <v>31649.1</v>
      </c>
      <c r="J9" s="43">
        <v>28727.4</v>
      </c>
      <c r="K9" s="43">
        <v>26084.499999999996</v>
      </c>
      <c r="L9" s="43">
        <v>34098.5</v>
      </c>
      <c r="M9" s="43">
        <v>34924.800000000003</v>
      </c>
      <c r="N9" s="43">
        <v>30913.499999999996</v>
      </c>
    </row>
    <row r="10" spans="1:14">
      <c r="A10" s="35" t="s">
        <v>9</v>
      </c>
      <c r="B10" s="43">
        <f t="shared" si="1"/>
        <v>117251.7</v>
      </c>
      <c r="C10" s="44">
        <v>11648</v>
      </c>
      <c r="D10" s="44">
        <v>10213.799999999999</v>
      </c>
      <c r="E10" s="44">
        <v>9585.4</v>
      </c>
      <c r="F10" s="44">
        <v>10858.6</v>
      </c>
      <c r="G10" s="44">
        <v>10904.2</v>
      </c>
      <c r="H10" s="44">
        <v>9130.1</v>
      </c>
      <c r="I10" s="44">
        <v>8562.7000000000007</v>
      </c>
      <c r="J10" s="44">
        <v>8963.7000000000007</v>
      </c>
      <c r="K10" s="44">
        <v>9138.6</v>
      </c>
      <c r="L10" s="44">
        <v>9173.7000000000007</v>
      </c>
      <c r="M10" s="44">
        <v>9036.2000000000007</v>
      </c>
      <c r="N10" s="44">
        <v>10036.700000000001</v>
      </c>
    </row>
    <row r="11" spans="1:14">
      <c r="A11" s="35" t="s">
        <v>153</v>
      </c>
      <c r="B11" s="43">
        <f t="shared" si="1"/>
        <v>193430.7</v>
      </c>
      <c r="C11" s="44">
        <v>12491.3</v>
      </c>
      <c r="D11" s="44">
        <v>14806.1</v>
      </c>
      <c r="E11" s="44">
        <v>11688.1</v>
      </c>
      <c r="F11" s="44">
        <v>35827.4</v>
      </c>
      <c r="G11" s="44">
        <v>11062.1</v>
      </c>
      <c r="H11" s="44">
        <v>11699.5</v>
      </c>
      <c r="I11" s="44">
        <v>16789.099999999999</v>
      </c>
      <c r="J11" s="44">
        <v>11811.5</v>
      </c>
      <c r="K11" s="44">
        <v>11808.5</v>
      </c>
      <c r="L11" s="44">
        <v>19174.5</v>
      </c>
      <c r="M11" s="44">
        <v>20761.7</v>
      </c>
      <c r="N11" s="44">
        <v>15510.9</v>
      </c>
    </row>
    <row r="12" spans="1:14" ht="24">
      <c r="A12" s="35" t="s">
        <v>8</v>
      </c>
      <c r="B12" s="43">
        <f t="shared" si="1"/>
        <v>69809.5</v>
      </c>
      <c r="C12" s="44">
        <v>9395.6</v>
      </c>
      <c r="D12" s="44">
        <v>3826.2</v>
      </c>
      <c r="E12" s="44">
        <v>4821.7</v>
      </c>
      <c r="F12" s="44">
        <v>5219.8</v>
      </c>
      <c r="G12" s="44">
        <v>6756</v>
      </c>
      <c r="H12" s="44">
        <v>5569.2</v>
      </c>
      <c r="I12" s="44">
        <v>6058.4</v>
      </c>
      <c r="J12" s="44">
        <v>7760.5</v>
      </c>
      <c r="K12" s="44">
        <v>4915.1000000000004</v>
      </c>
      <c r="L12" s="44">
        <v>5517.6</v>
      </c>
      <c r="M12" s="44">
        <v>4922.8</v>
      </c>
      <c r="N12" s="44">
        <v>5046.6000000000004</v>
      </c>
    </row>
    <row r="13" spans="1:14">
      <c r="A13" s="35" t="s">
        <v>7</v>
      </c>
      <c r="B13" s="43">
        <f t="shared" si="1"/>
        <v>2745.2000000000003</v>
      </c>
      <c r="C13" s="44">
        <v>252.3</v>
      </c>
      <c r="D13" s="44">
        <v>151.5</v>
      </c>
      <c r="E13" s="44">
        <v>140.30000000000001</v>
      </c>
      <c r="F13" s="44">
        <v>239</v>
      </c>
      <c r="G13" s="44">
        <v>273.10000000000002</v>
      </c>
      <c r="H13" s="44">
        <v>280</v>
      </c>
      <c r="I13" s="44">
        <v>238.9</v>
      </c>
      <c r="J13" s="44">
        <v>191.7</v>
      </c>
      <c r="K13" s="44">
        <v>222.3</v>
      </c>
      <c r="L13" s="44">
        <v>232.7</v>
      </c>
      <c r="M13" s="44">
        <v>204.1</v>
      </c>
      <c r="N13" s="44">
        <v>319.3</v>
      </c>
    </row>
    <row r="14" spans="1:14" s="34" customFormat="1">
      <c r="A14" s="33" t="s">
        <v>5</v>
      </c>
      <c r="B14" s="43">
        <f t="shared" si="1"/>
        <v>55102.400000000001</v>
      </c>
      <c r="C14" s="43">
        <v>3217.7000000000003</v>
      </c>
      <c r="D14" s="43">
        <v>3868.4999999999995</v>
      </c>
      <c r="E14" s="43">
        <v>4933.1999999999989</v>
      </c>
      <c r="F14" s="43">
        <v>7803.7999999999984</v>
      </c>
      <c r="G14" s="43">
        <v>4123.8</v>
      </c>
      <c r="H14" s="43">
        <v>3534.3</v>
      </c>
      <c r="I14" s="43">
        <v>3690.7</v>
      </c>
      <c r="J14" s="43">
        <v>4258.7</v>
      </c>
      <c r="K14" s="43">
        <v>4804.3</v>
      </c>
      <c r="L14" s="43">
        <v>6949.2</v>
      </c>
      <c r="M14" s="43">
        <v>3892.8</v>
      </c>
      <c r="N14" s="43">
        <v>4025.4</v>
      </c>
    </row>
    <row r="15" spans="1:14" s="34" customFormat="1" ht="24">
      <c r="A15" s="36" t="s">
        <v>6</v>
      </c>
      <c r="B15" s="43">
        <f t="shared" si="1"/>
        <v>52618.6</v>
      </c>
      <c r="C15" s="43">
        <v>3070.3</v>
      </c>
      <c r="D15" s="43">
        <v>3690.3999999999996</v>
      </c>
      <c r="E15" s="43">
        <v>4726.2999999999993</v>
      </c>
      <c r="F15" s="43">
        <v>7588.8999999999987</v>
      </c>
      <c r="G15" s="43">
        <v>3913.7</v>
      </c>
      <c r="H15" s="43">
        <v>3330.8</v>
      </c>
      <c r="I15" s="43">
        <v>3487.7</v>
      </c>
      <c r="J15" s="43">
        <v>4051.8999999999996</v>
      </c>
      <c r="K15" s="43">
        <v>4588.1000000000004</v>
      </c>
      <c r="L15" s="43">
        <v>6725.4</v>
      </c>
      <c r="M15" s="43">
        <v>3647.2000000000003</v>
      </c>
      <c r="N15" s="43">
        <v>3797.9</v>
      </c>
    </row>
    <row r="16" spans="1:14" ht="24">
      <c r="A16" s="39" t="s">
        <v>12</v>
      </c>
      <c r="B16" s="43">
        <f t="shared" si="1"/>
        <v>5348.7000000000007</v>
      </c>
      <c r="C16" s="44">
        <v>163.69999999999999</v>
      </c>
      <c r="D16" s="44">
        <v>486.5</v>
      </c>
      <c r="E16" s="44">
        <v>1757.6</v>
      </c>
      <c r="F16" s="44">
        <v>271.39999999999998</v>
      </c>
      <c r="G16" s="44">
        <v>200.3</v>
      </c>
      <c r="H16" s="44">
        <v>140.1</v>
      </c>
      <c r="I16" s="44">
        <v>156.9</v>
      </c>
      <c r="J16" s="44">
        <v>313</v>
      </c>
      <c r="K16" s="44">
        <v>1478.9</v>
      </c>
      <c r="L16" s="44">
        <v>175.3</v>
      </c>
      <c r="M16" s="44">
        <v>110</v>
      </c>
      <c r="N16" s="44">
        <v>95</v>
      </c>
    </row>
    <row r="17" spans="1:14">
      <c r="A17" s="39" t="s">
        <v>13</v>
      </c>
      <c r="B17" s="43">
        <f t="shared" si="1"/>
        <v>9989.7999999999993</v>
      </c>
      <c r="C17" s="44">
        <v>330</v>
      </c>
      <c r="D17" s="44">
        <v>207.4</v>
      </c>
      <c r="E17" s="44">
        <v>184.7</v>
      </c>
      <c r="F17" s="44">
        <v>4032.4</v>
      </c>
      <c r="G17" s="44">
        <v>384.1</v>
      </c>
      <c r="H17" s="44">
        <v>286</v>
      </c>
      <c r="I17" s="44">
        <v>330.5</v>
      </c>
      <c r="J17" s="44">
        <v>144.5</v>
      </c>
      <c r="K17" s="44">
        <v>223.9</v>
      </c>
      <c r="L17" s="44">
        <v>3417.9</v>
      </c>
      <c r="M17" s="44">
        <v>285.5</v>
      </c>
      <c r="N17" s="44">
        <v>162.9</v>
      </c>
    </row>
    <row r="18" spans="1:14">
      <c r="A18" s="39" t="s">
        <v>14</v>
      </c>
      <c r="B18" s="43">
        <f t="shared" si="1"/>
        <v>14106.599999999997</v>
      </c>
      <c r="C18" s="44">
        <v>960</v>
      </c>
      <c r="D18" s="44">
        <v>1157.3</v>
      </c>
      <c r="E18" s="44">
        <v>1093.0999999999999</v>
      </c>
      <c r="F18" s="44">
        <v>1127</v>
      </c>
      <c r="G18" s="44">
        <v>1220</v>
      </c>
      <c r="H18" s="44">
        <v>1165.4000000000001</v>
      </c>
      <c r="I18" s="44">
        <v>1269.3</v>
      </c>
      <c r="J18" s="44">
        <v>1190.0999999999999</v>
      </c>
      <c r="K18" s="44">
        <v>1164.5</v>
      </c>
      <c r="L18" s="44">
        <v>1318.8</v>
      </c>
      <c r="M18" s="44">
        <v>1159.8</v>
      </c>
      <c r="N18" s="44">
        <v>1281.3</v>
      </c>
    </row>
    <row r="19" spans="1:14">
      <c r="A19" s="39" t="s">
        <v>15</v>
      </c>
      <c r="B19" s="43">
        <f t="shared" si="1"/>
        <v>2394.2000000000003</v>
      </c>
      <c r="C19" s="44">
        <v>215.2</v>
      </c>
      <c r="D19" s="44">
        <v>203.6</v>
      </c>
      <c r="E19" s="44">
        <v>203.9</v>
      </c>
      <c r="F19" s="44">
        <v>200.9</v>
      </c>
      <c r="G19" s="44">
        <v>203.5</v>
      </c>
      <c r="H19" s="44">
        <v>189.4</v>
      </c>
      <c r="I19" s="44">
        <v>209.1</v>
      </c>
      <c r="J19" s="44">
        <v>196.8</v>
      </c>
      <c r="K19" s="44">
        <v>184.5</v>
      </c>
      <c r="L19" s="44">
        <v>217.9</v>
      </c>
      <c r="M19" s="44">
        <v>181</v>
      </c>
      <c r="N19" s="44">
        <v>188.4</v>
      </c>
    </row>
    <row r="20" spans="1:14">
      <c r="A20" s="39" t="s">
        <v>16</v>
      </c>
      <c r="B20" s="43">
        <f t="shared" si="1"/>
        <v>1251</v>
      </c>
      <c r="C20" s="44">
        <v>96.4</v>
      </c>
      <c r="D20" s="44">
        <v>147</v>
      </c>
      <c r="E20" s="44">
        <v>97.7</v>
      </c>
      <c r="F20" s="44">
        <v>104.9</v>
      </c>
      <c r="G20" s="44">
        <v>130</v>
      </c>
      <c r="H20" s="44">
        <v>123.3</v>
      </c>
      <c r="I20" s="44">
        <v>85.5</v>
      </c>
      <c r="J20" s="44">
        <v>89</v>
      </c>
      <c r="K20" s="44">
        <v>89.5</v>
      </c>
      <c r="L20" s="44">
        <v>90.6</v>
      </c>
      <c r="M20" s="44">
        <v>84.9</v>
      </c>
      <c r="N20" s="44">
        <v>112.2</v>
      </c>
    </row>
    <row r="21" spans="1:14">
      <c r="A21" s="39" t="s">
        <v>11</v>
      </c>
      <c r="B21" s="43">
        <f t="shared" si="1"/>
        <v>17958.3</v>
      </c>
      <c r="C21" s="44">
        <v>1257.9000000000001</v>
      </c>
      <c r="D21" s="44">
        <v>1418.1</v>
      </c>
      <c r="E21" s="44">
        <v>1202.8</v>
      </c>
      <c r="F21" s="44">
        <v>1667.6</v>
      </c>
      <c r="G21" s="44">
        <v>1679.8</v>
      </c>
      <c r="H21" s="44">
        <v>1365.9</v>
      </c>
      <c r="I21" s="44">
        <v>1348.4</v>
      </c>
      <c r="J21" s="44">
        <v>1711.5</v>
      </c>
      <c r="K21" s="44">
        <v>1381</v>
      </c>
      <c r="L21" s="44">
        <v>1458.9</v>
      </c>
      <c r="M21" s="44">
        <v>1747.9</v>
      </c>
      <c r="N21" s="44">
        <v>1718.5</v>
      </c>
    </row>
    <row r="22" spans="1:14">
      <c r="A22" s="39" t="s">
        <v>10</v>
      </c>
      <c r="B22" s="43">
        <f t="shared" si="1"/>
        <v>1569.9999999999998</v>
      </c>
      <c r="C22" s="44">
        <v>47.1</v>
      </c>
      <c r="D22" s="44">
        <v>70.5</v>
      </c>
      <c r="E22" s="44">
        <v>186.5</v>
      </c>
      <c r="F22" s="44">
        <v>184.7</v>
      </c>
      <c r="G22" s="44">
        <v>96</v>
      </c>
      <c r="H22" s="44">
        <v>60.7</v>
      </c>
      <c r="I22" s="44">
        <v>88</v>
      </c>
      <c r="J22" s="44">
        <v>407</v>
      </c>
      <c r="K22" s="44">
        <v>65.8</v>
      </c>
      <c r="L22" s="44">
        <v>46</v>
      </c>
      <c r="M22" s="44">
        <v>78.099999999999994</v>
      </c>
      <c r="N22" s="44">
        <v>239.6</v>
      </c>
    </row>
    <row r="23" spans="1:14" s="34" customFormat="1">
      <c r="A23" s="36" t="s">
        <v>17</v>
      </c>
      <c r="B23" s="43">
        <f t="shared" si="1"/>
        <v>2483.8000000000002</v>
      </c>
      <c r="C23" s="43">
        <v>147.4</v>
      </c>
      <c r="D23" s="43">
        <v>178.1</v>
      </c>
      <c r="E23" s="43">
        <v>206.9</v>
      </c>
      <c r="F23" s="43">
        <v>214.9</v>
      </c>
      <c r="G23" s="43">
        <v>210.1</v>
      </c>
      <c r="H23" s="43">
        <v>203.5</v>
      </c>
      <c r="I23" s="43">
        <v>203</v>
      </c>
      <c r="J23" s="43">
        <v>206.8</v>
      </c>
      <c r="K23" s="43">
        <v>216.2</v>
      </c>
      <c r="L23" s="43">
        <v>223.8</v>
      </c>
      <c r="M23" s="43">
        <v>245.6</v>
      </c>
      <c r="N23" s="43">
        <v>227.5</v>
      </c>
    </row>
    <row r="24" spans="1:14" s="34" customFormat="1">
      <c r="A24" s="33" t="s">
        <v>61</v>
      </c>
      <c r="B24" s="43">
        <f t="shared" si="1"/>
        <v>378460.29999999993</v>
      </c>
      <c r="C24" s="43">
        <v>37198.299999999996</v>
      </c>
      <c r="D24" s="43">
        <v>30618.800000000003</v>
      </c>
      <c r="E24" s="43">
        <v>31221.4</v>
      </c>
      <c r="F24" s="43">
        <v>32220.299999999996</v>
      </c>
      <c r="G24" s="43">
        <v>32220.5</v>
      </c>
      <c r="H24" s="43">
        <v>29344.9</v>
      </c>
      <c r="I24" s="43">
        <v>31105.4</v>
      </c>
      <c r="J24" s="43">
        <v>31395.8</v>
      </c>
      <c r="K24" s="43">
        <v>30186.199999999997</v>
      </c>
      <c r="L24" s="43">
        <v>30184.500000000004</v>
      </c>
      <c r="M24" s="43">
        <v>30612.099999999995</v>
      </c>
      <c r="N24" s="43">
        <v>32152.100000000002</v>
      </c>
    </row>
    <row r="25" spans="1:14" s="34" customFormat="1">
      <c r="A25" s="36" t="s">
        <v>18</v>
      </c>
      <c r="B25" s="43">
        <f t="shared" si="1"/>
        <v>207949.5</v>
      </c>
      <c r="C25" s="43">
        <v>21797.8</v>
      </c>
      <c r="D25" s="43">
        <v>17100.7</v>
      </c>
      <c r="E25" s="43">
        <v>16961.599999999999</v>
      </c>
      <c r="F25" s="43">
        <v>18373.099999999999</v>
      </c>
      <c r="G25" s="43">
        <v>16997.3</v>
      </c>
      <c r="H25" s="43">
        <v>16427</v>
      </c>
      <c r="I25" s="43">
        <v>16493.3</v>
      </c>
      <c r="J25" s="43">
        <v>17110.400000000001</v>
      </c>
      <c r="K25" s="43">
        <v>16901</v>
      </c>
      <c r="L25" s="43">
        <v>15209.9</v>
      </c>
      <c r="M25" s="43">
        <v>17038.5</v>
      </c>
      <c r="N25" s="43">
        <v>17538.900000000001</v>
      </c>
    </row>
    <row r="26" spans="1:14" ht="24">
      <c r="A26" s="39" t="s">
        <v>167</v>
      </c>
      <c r="B26" s="43">
        <f t="shared" si="1"/>
        <v>207949.5</v>
      </c>
      <c r="C26" s="44">
        <v>21797.8</v>
      </c>
      <c r="D26" s="44">
        <v>17100.7</v>
      </c>
      <c r="E26" s="44">
        <v>16961.599999999999</v>
      </c>
      <c r="F26" s="44">
        <v>18373.099999999999</v>
      </c>
      <c r="G26" s="44">
        <v>16997.3</v>
      </c>
      <c r="H26" s="44">
        <v>16427</v>
      </c>
      <c r="I26" s="44">
        <v>16493.3</v>
      </c>
      <c r="J26" s="44">
        <v>17110.400000000001</v>
      </c>
      <c r="K26" s="44">
        <v>16901</v>
      </c>
      <c r="L26" s="44">
        <v>15209.9</v>
      </c>
      <c r="M26" s="44">
        <v>17038.5</v>
      </c>
      <c r="N26" s="44">
        <v>17538.900000000001</v>
      </c>
    </row>
    <row r="27" spans="1:14" s="34" customFormat="1" ht="24">
      <c r="A27" s="36" t="s">
        <v>19</v>
      </c>
      <c r="B27" s="43">
        <f t="shared" si="1"/>
        <v>141404.4</v>
      </c>
      <c r="C27" s="43">
        <v>12488.7</v>
      </c>
      <c r="D27" s="43">
        <v>10419</v>
      </c>
      <c r="E27" s="43">
        <v>11897</v>
      </c>
      <c r="F27" s="43">
        <v>11628.000000000002</v>
      </c>
      <c r="G27" s="43">
        <v>13039.300000000001</v>
      </c>
      <c r="H27" s="43">
        <v>10781.300000000001</v>
      </c>
      <c r="I27" s="43">
        <v>12192.5</v>
      </c>
      <c r="J27" s="43">
        <v>12295.2</v>
      </c>
      <c r="K27" s="43">
        <v>11416.1</v>
      </c>
      <c r="L27" s="43">
        <v>12559.800000000003</v>
      </c>
      <c r="M27" s="43">
        <v>11160.399999999998</v>
      </c>
      <c r="N27" s="43">
        <v>11527.099999999999</v>
      </c>
    </row>
    <row r="28" spans="1:14" ht="24">
      <c r="A28" s="39" t="s">
        <v>20</v>
      </c>
      <c r="B28" s="43">
        <f t="shared" si="1"/>
        <v>54108.599999999991</v>
      </c>
      <c r="C28" s="44">
        <v>4142.6000000000004</v>
      </c>
      <c r="D28" s="44">
        <v>4157.3999999999996</v>
      </c>
      <c r="E28" s="44">
        <v>4844.7</v>
      </c>
      <c r="F28" s="44">
        <v>4087.7</v>
      </c>
      <c r="G28" s="44">
        <v>5115.3</v>
      </c>
      <c r="H28" s="44">
        <v>4165.2</v>
      </c>
      <c r="I28" s="44">
        <v>4697.2</v>
      </c>
      <c r="J28" s="44">
        <v>4798.3999999999996</v>
      </c>
      <c r="K28" s="44">
        <v>4197.7</v>
      </c>
      <c r="L28" s="44">
        <v>5307.2</v>
      </c>
      <c r="M28" s="44">
        <v>4100.1000000000004</v>
      </c>
      <c r="N28" s="44">
        <v>4495.1000000000004</v>
      </c>
    </row>
    <row r="29" spans="1:14" ht="24">
      <c r="A29" s="39" t="s">
        <v>21</v>
      </c>
      <c r="B29" s="43">
        <f t="shared" si="1"/>
        <v>32047.5</v>
      </c>
      <c r="C29" s="44">
        <v>2466.9</v>
      </c>
      <c r="D29" s="44">
        <v>2569</v>
      </c>
      <c r="E29" s="44">
        <v>3012.3</v>
      </c>
      <c r="F29" s="44">
        <v>2512.9</v>
      </c>
      <c r="G29" s="44">
        <v>3049.3</v>
      </c>
      <c r="H29" s="44">
        <v>2480</v>
      </c>
      <c r="I29" s="44">
        <v>2840.6</v>
      </c>
      <c r="J29" s="44">
        <v>2773.3</v>
      </c>
      <c r="K29" s="44">
        <v>2455.9</v>
      </c>
      <c r="L29" s="44">
        <v>2825.5</v>
      </c>
      <c r="M29" s="44">
        <v>2460</v>
      </c>
      <c r="N29" s="44">
        <v>2601.8000000000002</v>
      </c>
    </row>
    <row r="30" spans="1:14">
      <c r="A30" s="39" t="s">
        <v>22</v>
      </c>
      <c r="B30" s="43">
        <f t="shared" si="1"/>
        <v>9205.5</v>
      </c>
      <c r="C30" s="44">
        <v>1505.7</v>
      </c>
      <c r="D30" s="44">
        <v>451.9</v>
      </c>
      <c r="E30" s="44">
        <v>618.1</v>
      </c>
      <c r="F30" s="44">
        <v>998.8</v>
      </c>
      <c r="G30" s="44">
        <v>937.2</v>
      </c>
      <c r="H30" s="44">
        <v>308.60000000000002</v>
      </c>
      <c r="I30" s="44">
        <v>688.1</v>
      </c>
      <c r="J30" s="44">
        <v>596.79999999999995</v>
      </c>
      <c r="K30" s="44">
        <v>675.3</v>
      </c>
      <c r="L30" s="44">
        <v>795.2</v>
      </c>
      <c r="M30" s="44">
        <v>792.4</v>
      </c>
      <c r="N30" s="44">
        <v>837.4</v>
      </c>
    </row>
    <row r="31" spans="1:14">
      <c r="A31" s="39" t="s">
        <v>23</v>
      </c>
      <c r="B31" s="43">
        <f t="shared" si="1"/>
        <v>22270.9</v>
      </c>
      <c r="C31" s="44">
        <v>2360.6999999999998</v>
      </c>
      <c r="D31" s="44">
        <v>1604</v>
      </c>
      <c r="E31" s="44">
        <v>1598.2</v>
      </c>
      <c r="F31" s="44">
        <v>1939.5</v>
      </c>
      <c r="G31" s="44">
        <v>1754.3</v>
      </c>
      <c r="H31" s="44">
        <v>1833.9</v>
      </c>
      <c r="I31" s="44">
        <v>1901.2</v>
      </c>
      <c r="J31" s="44">
        <v>1892.2</v>
      </c>
      <c r="K31" s="44">
        <v>2119.9</v>
      </c>
      <c r="L31" s="44">
        <v>1753.2</v>
      </c>
      <c r="M31" s="44">
        <v>1800.8</v>
      </c>
      <c r="N31" s="44">
        <v>1713</v>
      </c>
    </row>
    <row r="32" spans="1:14">
      <c r="A32" s="39" t="s">
        <v>24</v>
      </c>
      <c r="B32" s="43">
        <f t="shared" si="1"/>
        <v>500.2</v>
      </c>
      <c r="C32" s="44">
        <v>46.2</v>
      </c>
      <c r="D32" s="44">
        <v>26.2</v>
      </c>
      <c r="E32" s="44">
        <v>30.4</v>
      </c>
      <c r="F32" s="44">
        <v>60</v>
      </c>
      <c r="G32" s="44">
        <v>29.6</v>
      </c>
      <c r="H32" s="44">
        <v>49.5</v>
      </c>
      <c r="I32" s="44">
        <v>46.3</v>
      </c>
      <c r="J32" s="44">
        <v>45.1</v>
      </c>
      <c r="K32" s="44">
        <v>41</v>
      </c>
      <c r="L32" s="44">
        <v>34.700000000000003</v>
      </c>
      <c r="M32" s="44">
        <v>50.3</v>
      </c>
      <c r="N32" s="44">
        <v>40.9</v>
      </c>
    </row>
    <row r="33" spans="1:14">
      <c r="A33" s="39" t="s">
        <v>155</v>
      </c>
      <c r="B33" s="43">
        <f t="shared" si="1"/>
        <v>9495</v>
      </c>
      <c r="C33" s="44">
        <v>786.5</v>
      </c>
      <c r="D33" s="44">
        <v>779.6</v>
      </c>
      <c r="E33" s="44">
        <v>773.4</v>
      </c>
      <c r="F33" s="44">
        <v>793</v>
      </c>
      <c r="G33" s="44">
        <v>786.1</v>
      </c>
      <c r="H33" s="44">
        <v>801.8</v>
      </c>
      <c r="I33" s="44">
        <v>790.6</v>
      </c>
      <c r="J33" s="44">
        <v>792.5</v>
      </c>
      <c r="K33" s="44">
        <v>808.8</v>
      </c>
      <c r="L33" s="44">
        <v>794.6</v>
      </c>
      <c r="M33" s="44">
        <v>805.3</v>
      </c>
      <c r="N33" s="44">
        <v>782.8</v>
      </c>
    </row>
    <row r="34" spans="1:14">
      <c r="A34" s="39" t="s">
        <v>156</v>
      </c>
      <c r="B34" s="43">
        <f t="shared" si="1"/>
        <v>13715.300000000001</v>
      </c>
      <c r="C34" s="44">
        <v>1176.7</v>
      </c>
      <c r="D34" s="44">
        <v>827.5</v>
      </c>
      <c r="E34" s="44">
        <v>1016.5</v>
      </c>
      <c r="F34" s="44">
        <v>1231.5999999999999</v>
      </c>
      <c r="G34" s="44">
        <v>1364.1</v>
      </c>
      <c r="H34" s="44">
        <v>1141.2</v>
      </c>
      <c r="I34" s="44">
        <v>1224.5</v>
      </c>
      <c r="J34" s="44">
        <v>1389.9</v>
      </c>
      <c r="K34" s="44">
        <v>1102.2</v>
      </c>
      <c r="L34" s="44">
        <v>1042.2</v>
      </c>
      <c r="M34" s="44">
        <v>1146.5</v>
      </c>
      <c r="N34" s="44">
        <v>1052.4000000000001</v>
      </c>
    </row>
    <row r="35" spans="1:14">
      <c r="A35" s="39" t="s">
        <v>10</v>
      </c>
      <c r="B35" s="43">
        <f t="shared" si="1"/>
        <v>61.400000000000006</v>
      </c>
      <c r="C35" s="44">
        <v>3.4</v>
      </c>
      <c r="D35" s="44">
        <v>3.4</v>
      </c>
      <c r="E35" s="44">
        <v>3.4</v>
      </c>
      <c r="F35" s="44">
        <v>4.5</v>
      </c>
      <c r="G35" s="44">
        <v>3.4</v>
      </c>
      <c r="H35" s="44">
        <v>1.1000000000000001</v>
      </c>
      <c r="I35" s="44">
        <v>4</v>
      </c>
      <c r="J35" s="44">
        <v>7</v>
      </c>
      <c r="K35" s="44">
        <v>15.3</v>
      </c>
      <c r="L35" s="44">
        <v>7.2</v>
      </c>
      <c r="M35" s="44">
        <v>5</v>
      </c>
      <c r="N35" s="44">
        <v>3.7</v>
      </c>
    </row>
    <row r="36" spans="1:14" s="34" customFormat="1">
      <c r="A36" s="36" t="s">
        <v>157</v>
      </c>
      <c r="B36" s="43">
        <f t="shared" si="1"/>
        <v>26866.6</v>
      </c>
      <c r="C36" s="43">
        <v>2707.2</v>
      </c>
      <c r="D36" s="43">
        <v>2930.7000000000003</v>
      </c>
      <c r="E36" s="43">
        <v>2092.8999999999996</v>
      </c>
      <c r="F36" s="43">
        <v>2058.6000000000004</v>
      </c>
      <c r="G36" s="43">
        <v>2009</v>
      </c>
      <c r="H36" s="43">
        <v>1859.1</v>
      </c>
      <c r="I36" s="43">
        <v>2256.4</v>
      </c>
      <c r="J36" s="43">
        <v>1832.6000000000001</v>
      </c>
      <c r="K36" s="43">
        <v>1731</v>
      </c>
      <c r="L36" s="43">
        <v>2258.6</v>
      </c>
      <c r="M36" s="43">
        <v>2244.6</v>
      </c>
      <c r="N36" s="43">
        <v>2885.9</v>
      </c>
    </row>
    <row r="37" spans="1:14">
      <c r="A37" s="39" t="s">
        <v>28</v>
      </c>
      <c r="B37" s="43">
        <f t="shared" si="1"/>
        <v>21916.499999999996</v>
      </c>
      <c r="C37" s="44">
        <v>1684.8</v>
      </c>
      <c r="D37" s="44">
        <v>1971.1</v>
      </c>
      <c r="E37" s="44">
        <v>1770.4</v>
      </c>
      <c r="F37" s="44">
        <v>1837.7</v>
      </c>
      <c r="G37" s="44">
        <v>1824.1</v>
      </c>
      <c r="H37" s="44">
        <v>1682</v>
      </c>
      <c r="I37" s="44">
        <v>2069.8000000000002</v>
      </c>
      <c r="J37" s="44">
        <v>1660.4</v>
      </c>
      <c r="K37" s="44">
        <v>1559</v>
      </c>
      <c r="L37" s="44">
        <v>2022.1</v>
      </c>
      <c r="M37" s="44">
        <v>1770.5</v>
      </c>
      <c r="N37" s="44">
        <v>2064.6</v>
      </c>
    </row>
    <row r="38" spans="1:14">
      <c r="A38" s="39" t="s">
        <v>27</v>
      </c>
      <c r="B38" s="43">
        <f t="shared" si="1"/>
        <v>3314.2000000000003</v>
      </c>
      <c r="C38" s="44">
        <v>876.2</v>
      </c>
      <c r="D38" s="44">
        <v>817.7</v>
      </c>
      <c r="E38" s="44">
        <v>191.3</v>
      </c>
      <c r="F38" s="44">
        <v>77.7</v>
      </c>
      <c r="G38" s="44">
        <v>49.7</v>
      </c>
      <c r="H38" s="44">
        <v>42.3</v>
      </c>
      <c r="I38" s="44">
        <v>49.5</v>
      </c>
      <c r="J38" s="44">
        <v>40</v>
      </c>
      <c r="K38" s="44">
        <v>37.6</v>
      </c>
      <c r="L38" s="44">
        <v>103.8</v>
      </c>
      <c r="M38" s="44">
        <v>338.5</v>
      </c>
      <c r="N38" s="44">
        <v>689.9</v>
      </c>
    </row>
    <row r="39" spans="1:14">
      <c r="A39" s="39" t="s">
        <v>158</v>
      </c>
      <c r="B39" s="43">
        <f t="shared" si="1"/>
        <v>1233.1000000000001</v>
      </c>
      <c r="C39" s="44">
        <v>112.2</v>
      </c>
      <c r="D39" s="44">
        <v>108.1</v>
      </c>
      <c r="E39" s="44">
        <v>100</v>
      </c>
      <c r="F39" s="44">
        <v>111.4</v>
      </c>
      <c r="G39" s="44">
        <v>102.7</v>
      </c>
      <c r="H39" s="44">
        <v>99.2</v>
      </c>
      <c r="I39" s="44">
        <v>102.1</v>
      </c>
      <c r="J39" s="44">
        <v>98.2</v>
      </c>
      <c r="K39" s="44">
        <v>100.5</v>
      </c>
      <c r="L39" s="44">
        <v>98.6</v>
      </c>
      <c r="M39" s="44">
        <v>102</v>
      </c>
      <c r="N39" s="44">
        <v>98.1</v>
      </c>
    </row>
    <row r="40" spans="1:14">
      <c r="A40" s="39" t="s">
        <v>159</v>
      </c>
      <c r="B40" s="43">
        <f t="shared" si="1"/>
        <v>402.8</v>
      </c>
      <c r="C40" s="44">
        <v>34</v>
      </c>
      <c r="D40" s="44">
        <v>33.799999999999997</v>
      </c>
      <c r="E40" s="44">
        <v>31.2</v>
      </c>
      <c r="F40" s="44">
        <v>31.8</v>
      </c>
      <c r="G40" s="44">
        <v>32.5</v>
      </c>
      <c r="H40" s="44">
        <v>35.6</v>
      </c>
      <c r="I40" s="44">
        <v>35</v>
      </c>
      <c r="J40" s="44">
        <v>34</v>
      </c>
      <c r="K40" s="44">
        <v>33.9</v>
      </c>
      <c r="L40" s="44">
        <v>34.1</v>
      </c>
      <c r="M40" s="44">
        <v>33.6</v>
      </c>
      <c r="N40" s="44">
        <v>33.299999999999997</v>
      </c>
    </row>
    <row r="41" spans="1:14" s="34" customFormat="1" ht="24">
      <c r="A41" s="36" t="s">
        <v>29</v>
      </c>
      <c r="B41" s="43">
        <f t="shared" si="1"/>
        <v>2239.7999999999997</v>
      </c>
      <c r="C41" s="43">
        <v>204.6</v>
      </c>
      <c r="D41" s="43">
        <v>168.4</v>
      </c>
      <c r="E41" s="43">
        <v>269.89999999999998</v>
      </c>
      <c r="F41" s="43">
        <v>160.6</v>
      </c>
      <c r="G41" s="43">
        <v>174.9</v>
      </c>
      <c r="H41" s="43">
        <v>277.5</v>
      </c>
      <c r="I41" s="43">
        <v>163.19999999999999</v>
      </c>
      <c r="J41" s="43">
        <v>157.6</v>
      </c>
      <c r="K41" s="43">
        <v>138.1</v>
      </c>
      <c r="L41" s="43">
        <v>156.19999999999999</v>
      </c>
      <c r="M41" s="43">
        <v>168.6</v>
      </c>
      <c r="N41" s="43">
        <v>200.2</v>
      </c>
    </row>
    <row r="42" spans="1:14" s="34" customFormat="1">
      <c r="A42" s="33" t="s">
        <v>31</v>
      </c>
      <c r="B42" s="43">
        <f t="shared" si="1"/>
        <v>10620.5</v>
      </c>
      <c r="C42" s="43">
        <v>1030.7</v>
      </c>
      <c r="D42" s="43">
        <v>955.3</v>
      </c>
      <c r="E42" s="43">
        <v>976.9</v>
      </c>
      <c r="F42" s="43">
        <v>1064.7</v>
      </c>
      <c r="G42" s="43">
        <v>835.7</v>
      </c>
      <c r="H42" s="43">
        <v>848.5</v>
      </c>
      <c r="I42" s="43">
        <v>931.6</v>
      </c>
      <c r="J42" s="43">
        <v>979.2</v>
      </c>
      <c r="K42" s="43">
        <v>833.4</v>
      </c>
      <c r="L42" s="43">
        <v>655.7</v>
      </c>
      <c r="M42" s="43">
        <v>721.3</v>
      </c>
      <c r="N42" s="43">
        <v>787.5</v>
      </c>
    </row>
    <row r="43" spans="1:14">
      <c r="A43" s="39" t="s">
        <v>30</v>
      </c>
      <c r="B43" s="43">
        <f t="shared" si="1"/>
        <v>10620.5</v>
      </c>
      <c r="C43" s="44">
        <v>1030.7</v>
      </c>
      <c r="D43" s="44">
        <v>955.3</v>
      </c>
      <c r="E43" s="44">
        <v>976.9</v>
      </c>
      <c r="F43" s="44">
        <v>1064.7</v>
      </c>
      <c r="G43" s="44">
        <v>835.7</v>
      </c>
      <c r="H43" s="44">
        <v>848.5</v>
      </c>
      <c r="I43" s="44">
        <v>931.6</v>
      </c>
      <c r="J43" s="44">
        <v>979.2</v>
      </c>
      <c r="K43" s="44">
        <v>833.4</v>
      </c>
      <c r="L43" s="44">
        <v>655.7</v>
      </c>
      <c r="M43" s="44">
        <v>721.3</v>
      </c>
      <c r="N43" s="44">
        <v>787.5</v>
      </c>
    </row>
    <row r="44" spans="1:14">
      <c r="A44" s="39" t="s">
        <v>10</v>
      </c>
      <c r="B44" s="43">
        <f t="shared" si="1"/>
        <v>0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</row>
    <row r="45" spans="1:14" s="34" customFormat="1">
      <c r="A45" s="33" t="s">
        <v>62</v>
      </c>
      <c r="B45" s="43">
        <f t="shared" si="1"/>
        <v>1616.3999999999999</v>
      </c>
      <c r="C45" s="43">
        <v>126.9</v>
      </c>
      <c r="D45" s="43">
        <v>146.69999999999999</v>
      </c>
      <c r="E45" s="43">
        <v>132.6</v>
      </c>
      <c r="F45" s="43">
        <v>136.80000000000001</v>
      </c>
      <c r="G45" s="43">
        <v>134.4</v>
      </c>
      <c r="H45" s="43">
        <v>129.1</v>
      </c>
      <c r="I45" s="43">
        <v>149.1</v>
      </c>
      <c r="J45" s="43">
        <v>124</v>
      </c>
      <c r="K45" s="43">
        <v>112.5</v>
      </c>
      <c r="L45" s="43">
        <v>148.80000000000001</v>
      </c>
      <c r="M45" s="43">
        <v>128.30000000000001</v>
      </c>
      <c r="N45" s="43">
        <v>147.19999999999999</v>
      </c>
    </row>
    <row r="46" spans="1:14" s="34" customFormat="1">
      <c r="A46" s="33" t="s">
        <v>53</v>
      </c>
      <c r="B46" s="43">
        <f t="shared" si="1"/>
        <v>2.6000000000000005</v>
      </c>
      <c r="C46" s="43">
        <v>0.2</v>
      </c>
      <c r="D46" s="43">
        <v>0.3</v>
      </c>
      <c r="E46" s="43">
        <v>0.4</v>
      </c>
      <c r="F46" s="43">
        <v>0.2</v>
      </c>
      <c r="G46" s="43">
        <v>0.5</v>
      </c>
      <c r="H46" s="43">
        <v>0.2</v>
      </c>
      <c r="I46" s="43">
        <v>0.2</v>
      </c>
      <c r="J46" s="43">
        <v>0.1</v>
      </c>
      <c r="K46" s="43">
        <v>0.1</v>
      </c>
      <c r="L46" s="43">
        <v>0.2</v>
      </c>
      <c r="M46" s="43">
        <v>0.1</v>
      </c>
      <c r="N46" s="43">
        <v>0.1</v>
      </c>
    </row>
    <row r="47" spans="1:14" s="34" customFormat="1">
      <c r="A47" s="33" t="s">
        <v>38</v>
      </c>
      <c r="B47" s="43">
        <f t="shared" si="1"/>
        <v>5527.4000000000005</v>
      </c>
      <c r="C47" s="43">
        <v>426.6</v>
      </c>
      <c r="D47" s="43">
        <v>568.79999999999995</v>
      </c>
      <c r="E47" s="43">
        <v>545.69999999999993</v>
      </c>
      <c r="F47" s="43">
        <v>555.5</v>
      </c>
      <c r="G47" s="43">
        <v>467.3</v>
      </c>
      <c r="H47" s="43">
        <v>448.00000000000006</v>
      </c>
      <c r="I47" s="43">
        <v>431</v>
      </c>
      <c r="J47" s="43">
        <v>442.8</v>
      </c>
      <c r="K47" s="43">
        <v>400.5</v>
      </c>
      <c r="L47" s="43">
        <v>385.3</v>
      </c>
      <c r="M47" s="43">
        <v>426.2</v>
      </c>
      <c r="N47" s="43">
        <v>429.7</v>
      </c>
    </row>
    <row r="48" spans="1:14" s="34" customFormat="1">
      <c r="A48" s="36" t="s">
        <v>33</v>
      </c>
      <c r="B48" s="43">
        <f t="shared" si="1"/>
        <v>7</v>
      </c>
      <c r="C48" s="43">
        <v>0.9</v>
      </c>
      <c r="D48" s="43">
        <v>0</v>
      </c>
      <c r="E48" s="43">
        <v>0</v>
      </c>
      <c r="F48" s="43">
        <v>0</v>
      </c>
      <c r="G48" s="43">
        <v>1.8</v>
      </c>
      <c r="H48" s="43">
        <v>0</v>
      </c>
      <c r="I48" s="43">
        <v>0.1</v>
      </c>
      <c r="J48" s="43">
        <v>0.3</v>
      </c>
      <c r="K48" s="43">
        <v>1.5</v>
      </c>
      <c r="L48" s="43">
        <v>0.4</v>
      </c>
      <c r="M48" s="43">
        <v>0.1</v>
      </c>
      <c r="N48" s="43">
        <v>1.9</v>
      </c>
    </row>
    <row r="49" spans="1:14">
      <c r="A49" s="39" t="s">
        <v>36</v>
      </c>
      <c r="B49" s="43">
        <f t="shared" si="1"/>
        <v>7</v>
      </c>
      <c r="C49" s="44">
        <v>0.9</v>
      </c>
      <c r="D49" s="44">
        <v>0</v>
      </c>
      <c r="E49" s="44">
        <v>0</v>
      </c>
      <c r="F49" s="44">
        <v>0</v>
      </c>
      <c r="G49" s="44">
        <v>1.8</v>
      </c>
      <c r="H49" s="44">
        <v>0</v>
      </c>
      <c r="I49" s="44">
        <v>0.1</v>
      </c>
      <c r="J49" s="44">
        <v>0.3</v>
      </c>
      <c r="K49" s="44">
        <v>1.5</v>
      </c>
      <c r="L49" s="44">
        <v>0.4</v>
      </c>
      <c r="M49" s="44">
        <v>0.1</v>
      </c>
      <c r="N49" s="44">
        <v>1.9</v>
      </c>
    </row>
    <row r="50" spans="1:14">
      <c r="A50" s="39" t="s">
        <v>37</v>
      </c>
      <c r="B50" s="43">
        <f t="shared" si="1"/>
        <v>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</row>
    <row r="51" spans="1:14" s="34" customFormat="1">
      <c r="A51" s="36" t="s">
        <v>34</v>
      </c>
      <c r="B51" s="43">
        <f t="shared" si="1"/>
        <v>5473.4999999999991</v>
      </c>
      <c r="C51" s="43">
        <v>421.6</v>
      </c>
      <c r="D51" s="43">
        <v>565.5</v>
      </c>
      <c r="E51" s="43">
        <v>541.69999999999993</v>
      </c>
      <c r="F51" s="43">
        <v>551.70000000000005</v>
      </c>
      <c r="G51" s="43">
        <v>461.6</v>
      </c>
      <c r="H51" s="43">
        <v>443.70000000000005</v>
      </c>
      <c r="I51" s="43">
        <v>426.7</v>
      </c>
      <c r="J51" s="43">
        <v>438.3</v>
      </c>
      <c r="K51" s="43">
        <v>395.2</v>
      </c>
      <c r="L51" s="43">
        <v>380.40000000000003</v>
      </c>
      <c r="M51" s="43">
        <v>422.4</v>
      </c>
      <c r="N51" s="43">
        <v>424.7</v>
      </c>
    </row>
    <row r="52" spans="1:14">
      <c r="A52" s="40" t="s">
        <v>35</v>
      </c>
      <c r="B52" s="43">
        <f t="shared" si="1"/>
        <v>5443.2999999999993</v>
      </c>
      <c r="C52" s="44">
        <v>419.1</v>
      </c>
      <c r="D52" s="44">
        <v>563.1</v>
      </c>
      <c r="E52" s="44">
        <v>539.29999999999995</v>
      </c>
      <c r="F52" s="44">
        <v>549.1</v>
      </c>
      <c r="G52" s="44">
        <v>459</v>
      </c>
      <c r="H52" s="44">
        <v>441.1</v>
      </c>
      <c r="I52" s="44">
        <v>424</v>
      </c>
      <c r="J52" s="44">
        <v>435.7</v>
      </c>
      <c r="K52" s="44">
        <v>392.7</v>
      </c>
      <c r="L52" s="44">
        <v>377.6</v>
      </c>
      <c r="M52" s="44">
        <v>419.9</v>
      </c>
      <c r="N52" s="44">
        <v>422.7</v>
      </c>
    </row>
    <row r="53" spans="1:14">
      <c r="A53" s="40" t="s">
        <v>10</v>
      </c>
      <c r="B53" s="43">
        <f t="shared" si="1"/>
        <v>30.200000000000003</v>
      </c>
      <c r="C53" s="44">
        <v>2.5</v>
      </c>
      <c r="D53" s="44">
        <v>2.4</v>
      </c>
      <c r="E53" s="44">
        <v>2.4</v>
      </c>
      <c r="F53" s="44">
        <v>2.6</v>
      </c>
      <c r="G53" s="44">
        <v>2.6</v>
      </c>
      <c r="H53" s="44">
        <v>2.6</v>
      </c>
      <c r="I53" s="44">
        <v>2.7</v>
      </c>
      <c r="J53" s="44">
        <v>2.6</v>
      </c>
      <c r="K53" s="44">
        <v>2.5</v>
      </c>
      <c r="L53" s="44">
        <v>2.8</v>
      </c>
      <c r="M53" s="44">
        <v>2.5</v>
      </c>
      <c r="N53" s="44">
        <v>2</v>
      </c>
    </row>
    <row r="54" spans="1:14" s="34" customFormat="1">
      <c r="A54" s="36" t="s">
        <v>32</v>
      </c>
      <c r="B54" s="43">
        <f t="shared" si="1"/>
        <v>46.9</v>
      </c>
      <c r="C54" s="43">
        <v>4.0999999999999996</v>
      </c>
      <c r="D54" s="43">
        <v>3.3</v>
      </c>
      <c r="E54" s="43">
        <v>4</v>
      </c>
      <c r="F54" s="43">
        <v>3.8</v>
      </c>
      <c r="G54" s="43">
        <v>3.9</v>
      </c>
      <c r="H54" s="43">
        <v>4.3</v>
      </c>
      <c r="I54" s="43">
        <v>4.2</v>
      </c>
      <c r="J54" s="43">
        <v>4.2</v>
      </c>
      <c r="K54" s="43">
        <v>3.8</v>
      </c>
      <c r="L54" s="43">
        <v>4.5</v>
      </c>
      <c r="M54" s="43">
        <v>3.7</v>
      </c>
      <c r="N54" s="43">
        <v>3.1</v>
      </c>
    </row>
    <row r="55" spans="1:14" s="34" customFormat="1">
      <c r="A55" s="33" t="s">
        <v>39</v>
      </c>
      <c r="B55" s="43">
        <f t="shared" si="1"/>
        <v>11938.900000000001</v>
      </c>
      <c r="C55" s="43">
        <v>804.90000000000009</v>
      </c>
      <c r="D55" s="43">
        <v>1098.6000000000001</v>
      </c>
      <c r="E55" s="43">
        <v>787.5</v>
      </c>
      <c r="F55" s="43">
        <v>833.8</v>
      </c>
      <c r="G55" s="43">
        <v>1005</v>
      </c>
      <c r="H55" s="43">
        <v>777.7</v>
      </c>
      <c r="I55" s="43">
        <v>911.1</v>
      </c>
      <c r="J55" s="43">
        <v>1245</v>
      </c>
      <c r="K55" s="43">
        <v>1014</v>
      </c>
      <c r="L55" s="43">
        <v>1245</v>
      </c>
      <c r="M55" s="43">
        <v>1165.8000000000002</v>
      </c>
      <c r="N55" s="43">
        <v>1050.5</v>
      </c>
    </row>
    <row r="56" spans="1:14" s="34" customFormat="1">
      <c r="A56" s="38" t="s">
        <v>40</v>
      </c>
      <c r="B56" s="43">
        <f t="shared" si="1"/>
        <v>1368.2</v>
      </c>
      <c r="C56" s="43">
        <v>0.1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115.19999999999999</v>
      </c>
      <c r="J56" s="43">
        <v>212.4</v>
      </c>
      <c r="K56" s="43">
        <v>222.1</v>
      </c>
      <c r="L56" s="43">
        <v>295.89999999999998</v>
      </c>
      <c r="M56" s="43">
        <v>334.3</v>
      </c>
      <c r="N56" s="43">
        <v>188.2</v>
      </c>
    </row>
    <row r="57" spans="1:14" s="34" customFormat="1">
      <c r="A57" s="36" t="s">
        <v>41</v>
      </c>
      <c r="B57" s="43">
        <f t="shared" si="1"/>
        <v>1368.2</v>
      </c>
      <c r="C57" s="43">
        <v>0.1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115.19999999999999</v>
      </c>
      <c r="J57" s="43">
        <v>212.4</v>
      </c>
      <c r="K57" s="43">
        <v>222.1</v>
      </c>
      <c r="L57" s="43">
        <v>295.89999999999998</v>
      </c>
      <c r="M57" s="43">
        <v>334.3</v>
      </c>
      <c r="N57" s="43">
        <v>188.2</v>
      </c>
    </row>
    <row r="58" spans="1:14">
      <c r="A58" s="39" t="s">
        <v>63</v>
      </c>
      <c r="B58" s="43">
        <f t="shared" si="1"/>
        <v>1368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115.1</v>
      </c>
      <c r="J58" s="44">
        <v>212.4</v>
      </c>
      <c r="K58" s="44">
        <v>222.1</v>
      </c>
      <c r="L58" s="44">
        <v>295.89999999999998</v>
      </c>
      <c r="M58" s="44">
        <v>334.3</v>
      </c>
      <c r="N58" s="44">
        <v>188.2</v>
      </c>
    </row>
    <row r="59" spans="1:14">
      <c r="A59" s="39" t="s">
        <v>10</v>
      </c>
      <c r="B59" s="43">
        <f t="shared" si="1"/>
        <v>0.2</v>
      </c>
      <c r="C59" s="44">
        <v>0.1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0.1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</row>
    <row r="60" spans="1:14" s="34" customFormat="1">
      <c r="A60" s="36" t="s">
        <v>42</v>
      </c>
      <c r="B60" s="43">
        <f t="shared" si="1"/>
        <v>337.70000000000005</v>
      </c>
      <c r="C60" s="43">
        <v>64.099999999999994</v>
      </c>
      <c r="D60" s="43">
        <v>51.7</v>
      </c>
      <c r="E60" s="43">
        <v>11.5</v>
      </c>
      <c r="F60" s="43">
        <v>40</v>
      </c>
      <c r="G60" s="43">
        <v>43</v>
      </c>
      <c r="H60" s="43">
        <v>10.1</v>
      </c>
      <c r="I60" s="43">
        <v>26.9</v>
      </c>
      <c r="J60" s="43">
        <v>14.3</v>
      </c>
      <c r="K60" s="43">
        <v>16</v>
      </c>
      <c r="L60" s="43">
        <v>17.600000000000001</v>
      </c>
      <c r="M60" s="43">
        <v>14.3</v>
      </c>
      <c r="N60" s="43">
        <v>28.2</v>
      </c>
    </row>
    <row r="61" spans="1:14" s="34" customFormat="1">
      <c r="A61" s="36" t="s">
        <v>43</v>
      </c>
      <c r="B61" s="43">
        <f t="shared" si="1"/>
        <v>10233.000000000002</v>
      </c>
      <c r="C61" s="43">
        <v>740.7</v>
      </c>
      <c r="D61" s="43">
        <v>1046.9000000000001</v>
      </c>
      <c r="E61" s="43">
        <v>776</v>
      </c>
      <c r="F61" s="43">
        <v>793.8</v>
      </c>
      <c r="G61" s="43">
        <v>962</v>
      </c>
      <c r="H61" s="43">
        <v>767.6</v>
      </c>
      <c r="I61" s="43">
        <v>769</v>
      </c>
      <c r="J61" s="43">
        <v>1018.3</v>
      </c>
      <c r="K61" s="43">
        <v>775.9</v>
      </c>
      <c r="L61" s="43">
        <v>931.5</v>
      </c>
      <c r="M61" s="43">
        <v>817.2</v>
      </c>
      <c r="N61" s="43">
        <v>834.1</v>
      </c>
    </row>
    <row r="62" spans="1:14">
      <c r="A62" s="39" t="s">
        <v>44</v>
      </c>
      <c r="B62" s="43">
        <f t="shared" si="1"/>
        <v>10158.599999999999</v>
      </c>
      <c r="C62" s="44">
        <v>736.3</v>
      </c>
      <c r="D62" s="44">
        <v>1040.5</v>
      </c>
      <c r="E62" s="44">
        <v>766.8</v>
      </c>
      <c r="F62" s="44">
        <v>785.8</v>
      </c>
      <c r="G62" s="44">
        <v>959</v>
      </c>
      <c r="H62" s="44">
        <v>754.7</v>
      </c>
      <c r="I62" s="44">
        <v>760</v>
      </c>
      <c r="J62" s="44">
        <v>1012.4</v>
      </c>
      <c r="K62" s="44">
        <v>771.9</v>
      </c>
      <c r="L62" s="44">
        <v>927.8</v>
      </c>
      <c r="M62" s="44">
        <v>813.4</v>
      </c>
      <c r="N62" s="44">
        <v>830</v>
      </c>
    </row>
    <row r="63" spans="1:14" ht="4.5" customHeight="1">
      <c r="A63" s="37"/>
      <c r="B63" s="43">
        <f t="shared" si="1"/>
        <v>0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s="34" customFormat="1">
      <c r="A64" s="33" t="s">
        <v>46</v>
      </c>
      <c r="B64" s="43">
        <f t="shared" si="1"/>
        <v>2978.3999999999996</v>
      </c>
      <c r="C64" s="43">
        <v>98.8</v>
      </c>
      <c r="D64" s="43">
        <v>48.2</v>
      </c>
      <c r="E64" s="43">
        <v>96</v>
      </c>
      <c r="F64" s="43">
        <v>1973.5</v>
      </c>
      <c r="G64" s="43">
        <v>225.7</v>
      </c>
      <c r="H64" s="43">
        <v>84.9</v>
      </c>
      <c r="I64" s="43">
        <v>184.5</v>
      </c>
      <c r="J64" s="43">
        <v>49.5</v>
      </c>
      <c r="K64" s="43">
        <v>36.9</v>
      </c>
      <c r="L64" s="43">
        <v>126.1</v>
      </c>
      <c r="M64" s="43">
        <v>36.200000000000003</v>
      </c>
      <c r="N64" s="43">
        <v>18.099999999999998</v>
      </c>
    </row>
    <row r="65" spans="1:14" ht="24">
      <c r="A65" s="41" t="s">
        <v>47</v>
      </c>
      <c r="B65" s="43">
        <f t="shared" si="1"/>
        <v>279.09999999999997</v>
      </c>
      <c r="C65" s="44">
        <v>23.7</v>
      </c>
      <c r="D65" s="44">
        <v>25.1</v>
      </c>
      <c r="E65" s="44">
        <v>42.8</v>
      </c>
      <c r="F65" s="44">
        <v>15.9</v>
      </c>
      <c r="G65" s="44">
        <v>37.1</v>
      </c>
      <c r="H65" s="44">
        <v>19.399999999999999</v>
      </c>
      <c r="I65" s="44">
        <v>34.700000000000003</v>
      </c>
      <c r="J65" s="44">
        <v>12.2</v>
      </c>
      <c r="K65" s="44">
        <v>15.7</v>
      </c>
      <c r="L65" s="44">
        <v>26.3</v>
      </c>
      <c r="M65" s="44">
        <v>19.399999999999999</v>
      </c>
      <c r="N65" s="44">
        <v>6.8</v>
      </c>
    </row>
    <row r="66" spans="1:14" ht="27" customHeight="1">
      <c r="A66" s="41" t="s">
        <v>174</v>
      </c>
      <c r="B66" s="43">
        <f t="shared" si="1"/>
        <v>2699.3</v>
      </c>
      <c r="C66" s="44">
        <v>75.099999999999994</v>
      </c>
      <c r="D66" s="44">
        <v>23.1</v>
      </c>
      <c r="E66" s="44">
        <v>53.2</v>
      </c>
      <c r="F66" s="44">
        <v>1957.6</v>
      </c>
      <c r="G66" s="44">
        <v>188.6</v>
      </c>
      <c r="H66" s="44">
        <v>65.5</v>
      </c>
      <c r="I66" s="44">
        <v>149.80000000000001</v>
      </c>
      <c r="J66" s="44">
        <v>37.299999999999997</v>
      </c>
      <c r="K66" s="44">
        <v>21.2</v>
      </c>
      <c r="L66" s="44">
        <v>99.7</v>
      </c>
      <c r="M66" s="44">
        <v>15.3</v>
      </c>
      <c r="N66" s="44">
        <v>12.9</v>
      </c>
    </row>
    <row r="67" spans="1:14">
      <c r="A67" s="41" t="s">
        <v>48</v>
      </c>
      <c r="B67" s="43">
        <f t="shared" si="1"/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</row>
    <row r="68" spans="1:14" ht="24">
      <c r="A68" s="42" t="s">
        <v>160</v>
      </c>
      <c r="B68" s="45">
        <f t="shared" si="1"/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0.1</v>
      </c>
      <c r="M68" s="45">
        <v>1.5</v>
      </c>
      <c r="N68" s="45">
        <v>-1.6</v>
      </c>
    </row>
    <row r="69" spans="1:14">
      <c r="A69" s="28" t="s">
        <v>140</v>
      </c>
      <c r="B69" s="98"/>
      <c r="C69" s="99"/>
      <c r="D69" s="99"/>
      <c r="E69" s="99"/>
      <c r="F69" s="99"/>
    </row>
    <row r="70" spans="1:14">
      <c r="A70" s="26" t="s">
        <v>137</v>
      </c>
      <c r="B70" s="100"/>
      <c r="C70" s="101"/>
      <c r="D70" s="101"/>
      <c r="E70" s="101"/>
      <c r="F70" s="101"/>
    </row>
    <row r="71" spans="1:14">
      <c r="A71" s="29" t="s">
        <v>161</v>
      </c>
      <c r="B71" s="100"/>
      <c r="C71" s="100"/>
      <c r="D71" s="100"/>
      <c r="E71" s="100"/>
      <c r="F71" s="100"/>
    </row>
    <row r="72" spans="1:14">
      <c r="A72" s="29" t="s">
        <v>162</v>
      </c>
      <c r="B72" s="99"/>
      <c r="C72" s="99"/>
      <c r="D72" s="99"/>
      <c r="E72" s="99"/>
      <c r="F72" s="99"/>
    </row>
    <row r="73" spans="1:14">
      <c r="A73" s="29" t="s">
        <v>139</v>
      </c>
      <c r="B73" s="103"/>
      <c r="C73" s="103"/>
      <c r="D73" s="103"/>
      <c r="E73" s="103"/>
      <c r="F73" s="103"/>
    </row>
    <row r="74" spans="1:14">
      <c r="A74" s="29" t="s">
        <v>3</v>
      </c>
      <c r="B74" s="104"/>
      <c r="C74" s="103"/>
      <c r="D74" s="103"/>
      <c r="E74" s="103"/>
      <c r="F74" s="103"/>
    </row>
    <row r="75" spans="1:14">
      <c r="B75" s="102"/>
      <c r="C75" s="103"/>
      <c r="D75" s="103"/>
      <c r="E75" s="103"/>
      <c r="F75" s="103"/>
    </row>
    <row r="76" spans="1:14">
      <c r="A76" s="30"/>
      <c r="B76" s="102"/>
      <c r="C76" s="103"/>
      <c r="D76" s="103"/>
      <c r="E76" s="103"/>
      <c r="F76" s="103"/>
    </row>
    <row r="77" spans="1:14">
      <c r="A77" s="31"/>
      <c r="B77" s="102"/>
      <c r="C77" s="103"/>
      <c r="D77" s="103"/>
      <c r="E77" s="103"/>
      <c r="F77" s="103"/>
    </row>
    <row r="78" spans="1:14">
      <c r="A78" s="31"/>
      <c r="B78" s="102"/>
      <c r="C78" s="103"/>
      <c r="D78" s="103"/>
      <c r="E78" s="103"/>
      <c r="F78" s="103"/>
    </row>
    <row r="79" spans="1:14">
      <c r="B79" s="102"/>
      <c r="C79" s="103"/>
      <c r="D79" s="103"/>
      <c r="E79" s="103"/>
      <c r="F79" s="103"/>
    </row>
    <row r="80" spans="1:14">
      <c r="B80" s="102"/>
      <c r="C80" s="103"/>
      <c r="D80" s="103"/>
      <c r="E80" s="103"/>
      <c r="F80" s="103"/>
    </row>
    <row r="81" spans="2:6">
      <c r="B81" s="102"/>
      <c r="C81" s="103"/>
      <c r="D81" s="103"/>
      <c r="E81" s="103"/>
      <c r="F81" s="103"/>
    </row>
    <row r="82" spans="2:6">
      <c r="B82" s="102"/>
      <c r="C82" s="103"/>
      <c r="D82" s="103"/>
      <c r="E82" s="103"/>
      <c r="F82" s="103"/>
    </row>
    <row r="83" spans="2:6">
      <c r="B83" s="102"/>
      <c r="C83" s="103"/>
      <c r="D83" s="103"/>
      <c r="E83" s="103"/>
      <c r="F83" s="103"/>
    </row>
    <row r="84" spans="2:6">
      <c r="B84" s="102"/>
      <c r="C84" s="103"/>
      <c r="D84" s="103"/>
      <c r="E84" s="103"/>
      <c r="F84" s="103"/>
    </row>
    <row r="85" spans="2:6">
      <c r="B85" s="102"/>
      <c r="C85" s="103"/>
      <c r="D85" s="103"/>
      <c r="E85" s="103"/>
      <c r="F85" s="103"/>
    </row>
    <row r="86" spans="2:6">
      <c r="B86" s="102"/>
      <c r="C86" s="103"/>
      <c r="D86" s="103"/>
      <c r="E86" s="103"/>
      <c r="F86" s="103"/>
    </row>
    <row r="87" spans="2:6">
      <c r="B87" s="102"/>
      <c r="C87" s="103"/>
      <c r="D87" s="103"/>
      <c r="E87" s="103"/>
      <c r="F87" s="103"/>
    </row>
    <row r="88" spans="2:6">
      <c r="B88" s="102"/>
      <c r="C88" s="103"/>
      <c r="D88" s="103"/>
      <c r="E88" s="103"/>
      <c r="F88" s="103"/>
    </row>
    <row r="89" spans="2:6">
      <c r="B89" s="102"/>
      <c r="C89" s="103"/>
      <c r="D89" s="103"/>
      <c r="E89" s="103"/>
      <c r="F89" s="103"/>
    </row>
    <row r="90" spans="2:6">
      <c r="B90" s="102"/>
      <c r="C90" s="103"/>
      <c r="D90" s="103"/>
      <c r="E90" s="103"/>
      <c r="F90" s="103"/>
    </row>
    <row r="91" spans="2:6">
      <c r="B91" s="102"/>
      <c r="C91" s="103"/>
      <c r="D91" s="103"/>
      <c r="E91" s="103"/>
      <c r="F91" s="103"/>
    </row>
    <row r="92" spans="2:6">
      <c r="B92" s="102"/>
      <c r="C92" s="103"/>
      <c r="D92" s="103"/>
      <c r="E92" s="103"/>
      <c r="F92" s="103"/>
    </row>
    <row r="93" spans="2:6">
      <c r="B93" s="102"/>
      <c r="C93" s="103"/>
      <c r="D93" s="103"/>
      <c r="E93" s="103"/>
      <c r="F93" s="103"/>
    </row>
    <row r="94" spans="2:6">
      <c r="B94" s="102"/>
      <c r="C94" s="103"/>
      <c r="D94" s="103"/>
      <c r="E94" s="103"/>
      <c r="F94" s="103"/>
    </row>
    <row r="95" spans="2:6">
      <c r="B95" s="102"/>
      <c r="C95" s="103"/>
      <c r="D95" s="103"/>
      <c r="E95" s="103"/>
      <c r="F95" s="103"/>
    </row>
    <row r="96" spans="2:6">
      <c r="B96" s="102"/>
      <c r="C96" s="103"/>
      <c r="D96" s="103"/>
      <c r="E96" s="103"/>
      <c r="F96" s="103"/>
    </row>
    <row r="97" spans="2:6">
      <c r="B97" s="102"/>
      <c r="C97" s="103"/>
      <c r="D97" s="103"/>
      <c r="E97" s="103"/>
      <c r="F97" s="103"/>
    </row>
    <row r="98" spans="2:6">
      <c r="B98" s="102"/>
      <c r="C98" s="103"/>
      <c r="D98" s="103"/>
      <c r="E98" s="103"/>
      <c r="F98" s="103"/>
    </row>
    <row r="99" spans="2:6">
      <c r="B99" s="102"/>
      <c r="C99" s="103"/>
      <c r="D99" s="103"/>
      <c r="E99" s="103"/>
      <c r="F99" s="103"/>
    </row>
    <row r="100" spans="2:6">
      <c r="B100" s="102"/>
      <c r="C100" s="103"/>
      <c r="D100" s="103"/>
      <c r="E100" s="103"/>
      <c r="F100" s="103"/>
    </row>
    <row r="101" spans="2:6">
      <c r="B101" s="102"/>
      <c r="C101" s="103"/>
      <c r="D101" s="103"/>
      <c r="E101" s="103"/>
      <c r="F101" s="103"/>
    </row>
    <row r="102" spans="2:6">
      <c r="B102" s="102"/>
      <c r="C102" s="103"/>
      <c r="D102" s="103"/>
      <c r="E102" s="103"/>
      <c r="F102" s="103"/>
    </row>
    <row r="103" spans="2:6">
      <c r="B103" s="102"/>
      <c r="C103" s="103"/>
      <c r="D103" s="103"/>
      <c r="E103" s="103"/>
      <c r="F103" s="103"/>
    </row>
    <row r="104" spans="2:6">
      <c r="B104" s="102"/>
      <c r="C104" s="103"/>
      <c r="D104" s="103"/>
      <c r="E104" s="103"/>
      <c r="F104" s="103"/>
    </row>
    <row r="105" spans="2:6">
      <c r="B105" s="102"/>
      <c r="C105" s="103"/>
      <c r="D105" s="103"/>
      <c r="E105" s="103"/>
      <c r="F105" s="103"/>
    </row>
    <row r="106" spans="2:6">
      <c r="C106" s="96"/>
      <c r="D106" s="96"/>
      <c r="E106" s="96"/>
      <c r="F106" s="96"/>
    </row>
    <row r="107" spans="2:6">
      <c r="C107" s="96"/>
      <c r="D107" s="96"/>
      <c r="E107" s="96"/>
      <c r="F107" s="96"/>
    </row>
    <row r="108" spans="2:6">
      <c r="C108" s="96"/>
      <c r="D108" s="96"/>
      <c r="E108" s="96"/>
      <c r="F108" s="96"/>
    </row>
    <row r="109" spans="2:6">
      <c r="C109" s="96"/>
      <c r="D109" s="96"/>
      <c r="E109" s="96"/>
      <c r="F109" s="96"/>
    </row>
    <row r="110" spans="2:6">
      <c r="C110" s="96"/>
      <c r="D110" s="96"/>
      <c r="E110" s="96"/>
      <c r="F110" s="96"/>
    </row>
    <row r="111" spans="2:6">
      <c r="C111" s="96"/>
      <c r="D111" s="96"/>
      <c r="E111" s="96"/>
      <c r="F111" s="96"/>
    </row>
    <row r="112" spans="2:6">
      <c r="C112" s="96"/>
      <c r="D112" s="96"/>
      <c r="E112" s="96"/>
      <c r="F112" s="96"/>
    </row>
    <row r="113" spans="3:6">
      <c r="C113" s="96"/>
      <c r="D113" s="96"/>
      <c r="E113" s="96"/>
      <c r="F113" s="96"/>
    </row>
    <row r="114" spans="3:6">
      <c r="C114" s="96"/>
      <c r="D114" s="96"/>
      <c r="E114" s="96"/>
      <c r="F114" s="96"/>
    </row>
    <row r="115" spans="3:6">
      <c r="C115" s="96"/>
      <c r="D115" s="96"/>
      <c r="E115" s="96"/>
      <c r="F115" s="96"/>
    </row>
    <row r="116" spans="3:6">
      <c r="C116" s="96"/>
      <c r="D116" s="96"/>
      <c r="E116" s="96"/>
      <c r="F116" s="96"/>
    </row>
    <row r="117" spans="3:6">
      <c r="C117" s="96"/>
      <c r="D117" s="96"/>
      <c r="E117" s="96"/>
      <c r="F117" s="96"/>
    </row>
    <row r="118" spans="3:6">
      <c r="C118" s="96"/>
      <c r="D118" s="96"/>
      <c r="E118" s="96"/>
      <c r="F118" s="96"/>
    </row>
    <row r="119" spans="3:6">
      <c r="C119" s="96"/>
      <c r="D119" s="96"/>
      <c r="E119" s="96"/>
      <c r="F119" s="96"/>
    </row>
    <row r="120" spans="3:6">
      <c r="C120" s="96"/>
      <c r="D120" s="96"/>
      <c r="E120" s="96"/>
      <c r="F120" s="96"/>
    </row>
    <row r="121" spans="3:6">
      <c r="C121" s="96"/>
      <c r="D121" s="96"/>
      <c r="E121" s="96"/>
      <c r="F121" s="96"/>
    </row>
    <row r="122" spans="3:6">
      <c r="C122" s="96"/>
      <c r="D122" s="96"/>
      <c r="E122" s="96"/>
      <c r="F122" s="96"/>
    </row>
    <row r="123" spans="3:6">
      <c r="C123" s="96"/>
      <c r="D123" s="96"/>
      <c r="E123" s="96"/>
      <c r="F123" s="96"/>
    </row>
    <row r="124" spans="3:6">
      <c r="C124" s="96"/>
      <c r="D124" s="96"/>
      <c r="E124" s="96"/>
      <c r="F124" s="96"/>
    </row>
    <row r="125" spans="3:6">
      <c r="C125" s="96"/>
      <c r="D125" s="96"/>
      <c r="E125" s="96"/>
      <c r="F125" s="96"/>
    </row>
    <row r="126" spans="3:6">
      <c r="C126" s="96"/>
      <c r="D126" s="96"/>
      <c r="E126" s="96"/>
      <c r="F126" s="96"/>
    </row>
    <row r="127" spans="3:6">
      <c r="C127" s="96"/>
      <c r="D127" s="96"/>
      <c r="E127" s="96"/>
      <c r="F127" s="96"/>
    </row>
    <row r="128" spans="3:6">
      <c r="C128" s="96"/>
      <c r="D128" s="96"/>
      <c r="E128" s="96"/>
      <c r="F128" s="96"/>
    </row>
    <row r="129" spans="3:6">
      <c r="C129" s="96"/>
      <c r="D129" s="96"/>
      <c r="E129" s="96"/>
      <c r="F129" s="96"/>
    </row>
    <row r="130" spans="3:6">
      <c r="C130" s="96"/>
      <c r="D130" s="96"/>
      <c r="E130" s="96"/>
      <c r="F130" s="96"/>
    </row>
    <row r="131" spans="3:6">
      <c r="C131" s="96"/>
      <c r="D131" s="96"/>
      <c r="E131" s="96"/>
      <c r="F131" s="96"/>
    </row>
    <row r="132" spans="3:6">
      <c r="C132" s="96"/>
      <c r="D132" s="96"/>
      <c r="E132" s="96"/>
      <c r="F132" s="96"/>
    </row>
    <row r="133" spans="3:6">
      <c r="C133" s="96"/>
      <c r="D133" s="96"/>
      <c r="E133" s="96"/>
      <c r="F133" s="96"/>
    </row>
    <row r="134" spans="3:6">
      <c r="C134" s="96"/>
      <c r="D134" s="96"/>
      <c r="E134" s="96"/>
      <c r="F134" s="96"/>
    </row>
    <row r="135" spans="3:6">
      <c r="C135" s="96"/>
      <c r="D135" s="96"/>
      <c r="E135" s="96"/>
      <c r="F135" s="96"/>
    </row>
    <row r="136" spans="3:6">
      <c r="C136" s="96"/>
      <c r="D136" s="96"/>
      <c r="E136" s="96"/>
      <c r="F136" s="96"/>
    </row>
    <row r="137" spans="3:6">
      <c r="C137" s="96"/>
      <c r="D137" s="96"/>
      <c r="E137" s="96"/>
      <c r="F137" s="96"/>
    </row>
    <row r="138" spans="3:6">
      <c r="C138" s="96"/>
      <c r="D138" s="96"/>
      <c r="E138" s="96"/>
      <c r="F138" s="96"/>
    </row>
    <row r="139" spans="3:6">
      <c r="C139" s="96"/>
      <c r="D139" s="96"/>
      <c r="E139" s="96"/>
      <c r="F139" s="96"/>
    </row>
    <row r="140" spans="3:6">
      <c r="C140" s="96"/>
      <c r="D140" s="96"/>
      <c r="E140" s="96"/>
      <c r="F140" s="96"/>
    </row>
    <row r="141" spans="3:6">
      <c r="C141" s="96"/>
      <c r="D141" s="96"/>
      <c r="E141" s="96"/>
      <c r="F141" s="96"/>
    </row>
    <row r="142" spans="3:6">
      <c r="C142" s="96"/>
      <c r="D142" s="96"/>
      <c r="E142" s="96"/>
      <c r="F142" s="96"/>
    </row>
    <row r="143" spans="3:6">
      <c r="C143" s="96"/>
      <c r="D143" s="96"/>
      <c r="E143" s="96"/>
      <c r="F143" s="96"/>
    </row>
  </sheetData>
  <mergeCells count="3">
    <mergeCell ref="A1:D1"/>
    <mergeCell ref="A3:E3"/>
    <mergeCell ref="A2:F2"/>
  </mergeCells>
  <phoneticPr fontId="8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62D19-39B8-4715-A974-63454F1EEE17}">
  <dimension ref="A1:K146"/>
  <sheetViews>
    <sheetView tabSelected="1" topLeftCell="A34" workbookViewId="0">
      <pane xSplit="1" topLeftCell="B1" activePane="topRight" state="frozen"/>
      <selection pane="topRight" activeCell="B8" sqref="B8"/>
    </sheetView>
  </sheetViews>
  <sheetFormatPr baseColWidth="10" defaultColWidth="16.33203125" defaultRowHeight="12"/>
  <cols>
    <col min="1" max="1" width="48.88671875" style="1" customWidth="1"/>
    <col min="2" max="2" width="14.6640625" style="1" customWidth="1"/>
    <col min="3" max="11" width="14.44140625" style="1" customWidth="1"/>
    <col min="12" max="16384" width="16.33203125" style="1"/>
  </cols>
  <sheetData>
    <row r="1" spans="1:11" ht="27.75" customHeight="1">
      <c r="A1" s="112"/>
      <c r="B1" s="112"/>
      <c r="C1" s="112"/>
      <c r="D1" s="112"/>
    </row>
    <row r="2" spans="1:11" ht="17.25" customHeight="1">
      <c r="A2" s="113" t="s">
        <v>178</v>
      </c>
      <c r="B2" s="113"/>
      <c r="C2" s="113"/>
      <c r="D2" s="113"/>
      <c r="E2" s="113"/>
      <c r="F2" s="113"/>
      <c r="G2" s="113"/>
      <c r="H2" s="113"/>
    </row>
    <row r="3" spans="1:11">
      <c r="A3" s="108" t="s">
        <v>149</v>
      </c>
      <c r="B3" s="108"/>
      <c r="C3" s="108"/>
      <c r="D3" s="108"/>
      <c r="E3" s="108"/>
    </row>
    <row r="4" spans="1:11" ht="3.75" customHeight="1"/>
    <row r="5" spans="1:11">
      <c r="A5" s="32" t="s">
        <v>76</v>
      </c>
      <c r="B5" s="52" t="s">
        <v>55</v>
      </c>
      <c r="C5" s="52" t="s">
        <v>0</v>
      </c>
      <c r="D5" s="52" t="s">
        <v>51</v>
      </c>
      <c r="E5" s="52" t="s">
        <v>52</v>
      </c>
      <c r="F5" s="52" t="s">
        <v>56</v>
      </c>
      <c r="G5" s="52" t="s">
        <v>57</v>
      </c>
      <c r="H5" s="52" t="s">
        <v>58</v>
      </c>
      <c r="I5" s="52" t="s">
        <v>59</v>
      </c>
      <c r="J5" s="52" t="s">
        <v>60</v>
      </c>
      <c r="K5" s="52" t="s">
        <v>65</v>
      </c>
    </row>
    <row r="6" spans="1:11" s="34" customFormat="1" ht="15" customHeight="1">
      <c r="A6" s="33" t="s">
        <v>152</v>
      </c>
      <c r="B6" s="43">
        <f>SUM(C6:K6)</f>
        <v>691557.4</v>
      </c>
      <c r="C6" s="43">
        <f>SUM(C7,C64)</f>
        <v>85408.599999999991</v>
      </c>
      <c r="D6" s="43">
        <f t="shared" ref="D6:K6" si="0">SUM(D7,D64)</f>
        <v>66044</v>
      </c>
      <c r="E6" s="43">
        <f t="shared" si="0"/>
        <v>67146.200000000012</v>
      </c>
      <c r="F6" s="43">
        <f t="shared" si="0"/>
        <v>105121.00000000001</v>
      </c>
      <c r="G6" s="43">
        <f t="shared" si="0"/>
        <v>80513.3</v>
      </c>
      <c r="H6" s="43">
        <f t="shared" si="0"/>
        <v>70706.600000000006</v>
      </c>
      <c r="I6" s="43">
        <f t="shared" si="0"/>
        <v>76664.89999999998</v>
      </c>
      <c r="J6" s="43">
        <f t="shared" si="0"/>
        <v>71830.700000000012</v>
      </c>
      <c r="K6" s="43">
        <f t="shared" si="0"/>
        <v>68122.100000000006</v>
      </c>
    </row>
    <row r="7" spans="1:11" s="34" customFormat="1">
      <c r="A7" s="33" t="s">
        <v>49</v>
      </c>
      <c r="B7" s="43">
        <f t="shared" ref="B7:B70" si="1">SUM(C7:K7)</f>
        <v>686649.39999999991</v>
      </c>
      <c r="C7" s="43">
        <v>85307.199999999997</v>
      </c>
      <c r="D7" s="43">
        <v>65990</v>
      </c>
      <c r="E7" s="43">
        <v>67036.700000000012</v>
      </c>
      <c r="F7" s="43">
        <v>102897.40000000001</v>
      </c>
      <c r="G7" s="43">
        <v>80316</v>
      </c>
      <c r="H7" s="43">
        <v>70596.800000000003</v>
      </c>
      <c r="I7" s="43">
        <v>76463.89999999998</v>
      </c>
      <c r="J7" s="43">
        <v>70341.200000000012</v>
      </c>
      <c r="K7" s="43">
        <v>67700.200000000012</v>
      </c>
    </row>
    <row r="8" spans="1:11" s="34" customFormat="1">
      <c r="A8" s="33" t="s">
        <v>2</v>
      </c>
      <c r="B8" s="43">
        <f t="shared" si="1"/>
        <v>671456.29999999993</v>
      </c>
      <c r="C8" s="43">
        <v>83492.400000000009</v>
      </c>
      <c r="D8" s="43">
        <v>64299</v>
      </c>
      <c r="E8" s="43">
        <v>65444.700000000012</v>
      </c>
      <c r="F8" s="43">
        <v>101262.70000000001</v>
      </c>
      <c r="G8" s="43">
        <v>78642.8</v>
      </c>
      <c r="H8" s="43">
        <v>68958.899999999994</v>
      </c>
      <c r="I8" s="43">
        <v>74657.999999999985</v>
      </c>
      <c r="J8" s="43">
        <v>68651.700000000012</v>
      </c>
      <c r="K8" s="43">
        <v>66046.100000000006</v>
      </c>
    </row>
    <row r="9" spans="1:11" s="34" customFormat="1">
      <c r="A9" s="33" t="s">
        <v>4</v>
      </c>
      <c r="B9" s="43">
        <f t="shared" si="1"/>
        <v>324190.5</v>
      </c>
      <c r="C9" s="43">
        <v>39449.800000000003</v>
      </c>
      <c r="D9" s="43">
        <v>27934.600000000002</v>
      </c>
      <c r="E9" s="43">
        <v>27960.5</v>
      </c>
      <c r="F9" s="43">
        <v>59551</v>
      </c>
      <c r="G9" s="43">
        <v>41173.199999999997</v>
      </c>
      <c r="H9" s="43">
        <v>32751.199999999997</v>
      </c>
      <c r="I9" s="43">
        <v>36116.6</v>
      </c>
      <c r="J9" s="43">
        <v>31391.000000000004</v>
      </c>
      <c r="K9" s="43">
        <v>27862.6</v>
      </c>
    </row>
    <row r="10" spans="1:11">
      <c r="A10" s="35" t="s">
        <v>9</v>
      </c>
      <c r="B10" s="43">
        <f t="shared" si="1"/>
        <v>101818.99999999999</v>
      </c>
      <c r="C10" s="44">
        <v>12908.9</v>
      </c>
      <c r="D10" s="44">
        <v>11313.6</v>
      </c>
      <c r="E10" s="44">
        <v>11933.5</v>
      </c>
      <c r="F10" s="44">
        <v>11986.6</v>
      </c>
      <c r="G10" s="44">
        <v>12744.3</v>
      </c>
      <c r="H10" s="44">
        <v>10631.9</v>
      </c>
      <c r="I10" s="44">
        <v>9242</v>
      </c>
      <c r="J10" s="44">
        <v>10913.3</v>
      </c>
      <c r="K10" s="44">
        <v>10144.9</v>
      </c>
    </row>
    <row r="11" spans="1:11">
      <c r="A11" s="35" t="s">
        <v>153</v>
      </c>
      <c r="B11" s="43">
        <f t="shared" si="1"/>
        <v>167520</v>
      </c>
      <c r="C11" s="44">
        <v>17302</v>
      </c>
      <c r="D11" s="44">
        <v>12300.8</v>
      </c>
      <c r="E11" s="44">
        <v>11863.2</v>
      </c>
      <c r="F11" s="44">
        <v>40824.800000000003</v>
      </c>
      <c r="G11" s="44">
        <v>21556.2</v>
      </c>
      <c r="H11" s="44">
        <v>13687.3</v>
      </c>
      <c r="I11" s="44">
        <v>21721.8</v>
      </c>
      <c r="J11" s="44">
        <v>15323.6</v>
      </c>
      <c r="K11" s="44">
        <v>12940.3</v>
      </c>
    </row>
    <row r="12" spans="1:11" ht="24">
      <c r="A12" s="35" t="s">
        <v>8</v>
      </c>
      <c r="B12" s="43">
        <f t="shared" si="1"/>
        <v>52173.599999999999</v>
      </c>
      <c r="C12" s="44">
        <v>9006.4</v>
      </c>
      <c r="D12" s="44">
        <v>4037.7</v>
      </c>
      <c r="E12" s="44">
        <v>3901.8</v>
      </c>
      <c r="F12" s="44">
        <v>6448.2</v>
      </c>
      <c r="G12" s="44">
        <v>6465.6</v>
      </c>
      <c r="H12" s="44">
        <v>8149.9</v>
      </c>
      <c r="I12" s="44">
        <v>4850.1000000000004</v>
      </c>
      <c r="J12" s="44">
        <v>4835.8999999999996</v>
      </c>
      <c r="K12" s="44">
        <v>4478</v>
      </c>
    </row>
    <row r="13" spans="1:11">
      <c r="A13" s="35" t="s">
        <v>7</v>
      </c>
      <c r="B13" s="43">
        <f t="shared" si="1"/>
        <v>2677.8999999999996</v>
      </c>
      <c r="C13" s="44">
        <v>232.5</v>
      </c>
      <c r="D13" s="44">
        <v>282.5</v>
      </c>
      <c r="E13" s="44">
        <v>262</v>
      </c>
      <c r="F13" s="44">
        <v>291.39999999999998</v>
      </c>
      <c r="G13" s="44">
        <v>407.1</v>
      </c>
      <c r="H13" s="44">
        <v>282.10000000000002</v>
      </c>
      <c r="I13" s="44">
        <v>302.7</v>
      </c>
      <c r="J13" s="44">
        <v>318.2</v>
      </c>
      <c r="K13" s="44">
        <v>299.39999999999998</v>
      </c>
    </row>
    <row r="14" spans="1:11" s="34" customFormat="1">
      <c r="A14" s="33" t="s">
        <v>5</v>
      </c>
      <c r="B14" s="43">
        <f t="shared" si="1"/>
        <v>44811.4</v>
      </c>
      <c r="C14" s="43">
        <v>3853.7</v>
      </c>
      <c r="D14" s="43">
        <v>3770.2000000000003</v>
      </c>
      <c r="E14" s="43">
        <v>6252.2000000000016</v>
      </c>
      <c r="F14" s="43">
        <v>8025.0999999999995</v>
      </c>
      <c r="G14" s="43">
        <v>4554.5999999999995</v>
      </c>
      <c r="H14" s="43">
        <v>4043.5000000000005</v>
      </c>
      <c r="I14" s="43">
        <v>3979.3</v>
      </c>
      <c r="J14" s="43">
        <v>4518.9000000000005</v>
      </c>
      <c r="K14" s="43">
        <v>5813.9</v>
      </c>
    </row>
    <row r="15" spans="1:11" s="34" customFormat="1" ht="24">
      <c r="A15" s="36" t="s">
        <v>6</v>
      </c>
      <c r="B15" s="43">
        <f t="shared" si="1"/>
        <v>42268.799999999996</v>
      </c>
      <c r="C15" s="43">
        <v>3657.7999999999997</v>
      </c>
      <c r="D15" s="43">
        <v>3543.9</v>
      </c>
      <c r="E15" s="43">
        <v>5918.6000000000013</v>
      </c>
      <c r="F15" s="43">
        <v>7773.2999999999993</v>
      </c>
      <c r="G15" s="43">
        <v>4253.7</v>
      </c>
      <c r="H15" s="43">
        <v>3746.1000000000004</v>
      </c>
      <c r="I15" s="43">
        <v>3719.8</v>
      </c>
      <c r="J15" s="43">
        <v>4206.4000000000005</v>
      </c>
      <c r="K15" s="43">
        <v>5449.2</v>
      </c>
    </row>
    <row r="16" spans="1:11" ht="24">
      <c r="A16" s="39" t="s">
        <v>12</v>
      </c>
      <c r="B16" s="43">
        <f t="shared" si="1"/>
        <v>5609.9</v>
      </c>
      <c r="C16" s="44">
        <v>133.5</v>
      </c>
      <c r="D16" s="44">
        <v>511.2</v>
      </c>
      <c r="E16" s="44">
        <v>2130.3000000000002</v>
      </c>
      <c r="F16" s="44">
        <v>232.5</v>
      </c>
      <c r="G16" s="44">
        <v>199.3</v>
      </c>
      <c r="H16" s="44">
        <v>162.6</v>
      </c>
      <c r="I16" s="44">
        <v>150.6</v>
      </c>
      <c r="J16" s="44">
        <v>328.8</v>
      </c>
      <c r="K16" s="44">
        <v>1761.1</v>
      </c>
    </row>
    <row r="17" spans="1:11">
      <c r="A17" s="39" t="s">
        <v>13</v>
      </c>
      <c r="B17" s="43">
        <f t="shared" si="1"/>
        <v>6649.2</v>
      </c>
      <c r="C17" s="44">
        <v>280.8</v>
      </c>
      <c r="D17" s="44">
        <v>144.80000000000001</v>
      </c>
      <c r="E17" s="44">
        <v>363.7</v>
      </c>
      <c r="F17" s="44">
        <v>4321.7</v>
      </c>
      <c r="G17" s="44">
        <v>361.2</v>
      </c>
      <c r="H17" s="44">
        <v>273.5</v>
      </c>
      <c r="I17" s="44">
        <v>332</v>
      </c>
      <c r="J17" s="44">
        <v>311.7</v>
      </c>
      <c r="K17" s="44">
        <v>259.8</v>
      </c>
    </row>
    <row r="18" spans="1:11">
      <c r="A18" s="39" t="s">
        <v>14</v>
      </c>
      <c r="B18" s="43">
        <f t="shared" si="1"/>
        <v>11591.7</v>
      </c>
      <c r="C18" s="44">
        <v>1004.4</v>
      </c>
      <c r="D18" s="44">
        <v>1046.7</v>
      </c>
      <c r="E18" s="44">
        <v>1394.8</v>
      </c>
      <c r="F18" s="44">
        <v>1366.7</v>
      </c>
      <c r="G18" s="44">
        <v>1356.7</v>
      </c>
      <c r="H18" s="44">
        <v>1420.5</v>
      </c>
      <c r="I18" s="44">
        <v>1286.7</v>
      </c>
      <c r="J18" s="44">
        <v>1249.5</v>
      </c>
      <c r="K18" s="44">
        <v>1465.7</v>
      </c>
    </row>
    <row r="19" spans="1:11">
      <c r="A19" s="39" t="s">
        <v>15</v>
      </c>
      <c r="B19" s="43">
        <f t="shared" si="1"/>
        <v>1937.4999999999998</v>
      </c>
      <c r="C19" s="44">
        <v>222.1</v>
      </c>
      <c r="D19" s="44">
        <v>216.7</v>
      </c>
      <c r="E19" s="44">
        <v>220.1</v>
      </c>
      <c r="F19" s="44">
        <v>205</v>
      </c>
      <c r="G19" s="44">
        <v>213.7</v>
      </c>
      <c r="H19" s="44">
        <v>201.8</v>
      </c>
      <c r="I19" s="44">
        <v>232.9</v>
      </c>
      <c r="J19" s="44">
        <v>216.1</v>
      </c>
      <c r="K19" s="44">
        <v>209.1</v>
      </c>
    </row>
    <row r="20" spans="1:11">
      <c r="A20" s="39" t="s">
        <v>16</v>
      </c>
      <c r="B20" s="43">
        <f t="shared" si="1"/>
        <v>930.40000000000009</v>
      </c>
      <c r="C20" s="44">
        <v>97.5</v>
      </c>
      <c r="D20" s="44">
        <v>99.5</v>
      </c>
      <c r="E20" s="44">
        <v>91.1</v>
      </c>
      <c r="F20" s="44">
        <v>120.1</v>
      </c>
      <c r="G20" s="44">
        <v>93.9</v>
      </c>
      <c r="H20" s="44">
        <v>111.4</v>
      </c>
      <c r="I20" s="44">
        <v>80.7</v>
      </c>
      <c r="J20" s="44">
        <v>91</v>
      </c>
      <c r="K20" s="44">
        <v>145.19999999999999</v>
      </c>
    </row>
    <row r="21" spans="1:11">
      <c r="A21" s="39" t="s">
        <v>11</v>
      </c>
      <c r="B21" s="43">
        <f t="shared" si="1"/>
        <v>14604.699999999999</v>
      </c>
      <c r="C21" s="44">
        <v>1792.6</v>
      </c>
      <c r="D21" s="44">
        <v>1470.6</v>
      </c>
      <c r="E21" s="44">
        <v>1504</v>
      </c>
      <c r="F21" s="44">
        <v>1449.4</v>
      </c>
      <c r="G21" s="44">
        <v>1903.7</v>
      </c>
      <c r="H21" s="44">
        <v>1471</v>
      </c>
      <c r="I21" s="44">
        <v>1550.9</v>
      </c>
      <c r="J21" s="44">
        <v>1948.5</v>
      </c>
      <c r="K21" s="44">
        <v>1514</v>
      </c>
    </row>
    <row r="22" spans="1:11">
      <c r="A22" s="39" t="s">
        <v>10</v>
      </c>
      <c r="B22" s="43">
        <f t="shared" si="1"/>
        <v>945.39999999999986</v>
      </c>
      <c r="C22" s="44">
        <v>126.9</v>
      </c>
      <c r="D22" s="44">
        <v>54.4</v>
      </c>
      <c r="E22" s="44">
        <v>214.6</v>
      </c>
      <c r="F22" s="44">
        <v>77.900000000000006</v>
      </c>
      <c r="G22" s="44">
        <v>125.2</v>
      </c>
      <c r="H22" s="44">
        <v>105.3</v>
      </c>
      <c r="I22" s="44">
        <v>86</v>
      </c>
      <c r="J22" s="44">
        <v>60.8</v>
      </c>
      <c r="K22" s="44">
        <v>94.3</v>
      </c>
    </row>
    <row r="23" spans="1:11" s="34" customFormat="1">
      <c r="A23" s="36" t="s">
        <v>17</v>
      </c>
      <c r="B23" s="43">
        <f t="shared" si="1"/>
        <v>2542.6</v>
      </c>
      <c r="C23" s="43">
        <v>195.9</v>
      </c>
      <c r="D23" s="43">
        <v>226.3</v>
      </c>
      <c r="E23" s="43">
        <v>333.6</v>
      </c>
      <c r="F23" s="43">
        <v>251.8</v>
      </c>
      <c r="G23" s="43">
        <v>300.89999999999998</v>
      </c>
      <c r="H23" s="43">
        <v>297.39999999999998</v>
      </c>
      <c r="I23" s="43">
        <v>259.5</v>
      </c>
      <c r="J23" s="43">
        <v>312.5</v>
      </c>
      <c r="K23" s="43">
        <v>364.7</v>
      </c>
    </row>
    <row r="24" spans="1:11" s="34" customFormat="1">
      <c r="A24" s="33" t="s">
        <v>61</v>
      </c>
      <c r="B24" s="43">
        <f t="shared" si="1"/>
        <v>292646</v>
      </c>
      <c r="C24" s="43">
        <v>39028.5</v>
      </c>
      <c r="D24" s="43">
        <v>31479.399999999998</v>
      </c>
      <c r="E24" s="43">
        <v>30100.100000000002</v>
      </c>
      <c r="F24" s="43">
        <v>32559.100000000002</v>
      </c>
      <c r="G24" s="43">
        <v>31922.300000000003</v>
      </c>
      <c r="H24" s="43">
        <v>31217.3</v>
      </c>
      <c r="I24" s="43">
        <v>33474.299999999996</v>
      </c>
      <c r="J24" s="43">
        <v>31528.2</v>
      </c>
      <c r="K24" s="43">
        <v>31336.799999999999</v>
      </c>
    </row>
    <row r="25" spans="1:11" s="34" customFormat="1">
      <c r="A25" s="36" t="s">
        <v>18</v>
      </c>
      <c r="B25" s="43">
        <f t="shared" si="1"/>
        <v>162546.6</v>
      </c>
      <c r="C25" s="43">
        <v>21901.9</v>
      </c>
      <c r="D25" s="43">
        <v>17624.8</v>
      </c>
      <c r="E25" s="43">
        <v>16953.7</v>
      </c>
      <c r="F25" s="43">
        <v>18555.400000000001</v>
      </c>
      <c r="G25" s="43">
        <v>16861.400000000001</v>
      </c>
      <c r="H25" s="43">
        <v>17399.099999999999</v>
      </c>
      <c r="I25" s="43">
        <v>17189.3</v>
      </c>
      <c r="J25" s="43">
        <v>18612.3</v>
      </c>
      <c r="K25" s="43">
        <v>17448.7</v>
      </c>
    </row>
    <row r="26" spans="1:11" ht="24">
      <c r="A26" s="39" t="s">
        <v>167</v>
      </c>
      <c r="B26" s="43">
        <f t="shared" si="1"/>
        <v>162546.6</v>
      </c>
      <c r="C26" s="44">
        <v>21901.9</v>
      </c>
      <c r="D26" s="44">
        <v>17624.8</v>
      </c>
      <c r="E26" s="44">
        <v>16953.7</v>
      </c>
      <c r="F26" s="44">
        <v>18555.400000000001</v>
      </c>
      <c r="G26" s="44">
        <v>16861.400000000001</v>
      </c>
      <c r="H26" s="44">
        <v>17399.099999999999</v>
      </c>
      <c r="I26" s="44">
        <v>17189.3</v>
      </c>
      <c r="J26" s="44">
        <v>18612.3</v>
      </c>
      <c r="K26" s="44">
        <v>17448.7</v>
      </c>
    </row>
    <row r="27" spans="1:11" s="34" customFormat="1" ht="24">
      <c r="A27" s="36" t="s">
        <v>19</v>
      </c>
      <c r="B27" s="43">
        <f t="shared" si="1"/>
        <v>107873.5</v>
      </c>
      <c r="C27" s="43">
        <v>13760.699999999999</v>
      </c>
      <c r="D27" s="43">
        <v>10868.3</v>
      </c>
      <c r="E27" s="43">
        <v>10847.2</v>
      </c>
      <c r="F27" s="43">
        <v>11924.2</v>
      </c>
      <c r="G27" s="43">
        <v>12746.499999999998</v>
      </c>
      <c r="H27" s="43">
        <v>11542.599999999999</v>
      </c>
      <c r="I27" s="43">
        <v>13845.9</v>
      </c>
      <c r="J27" s="43">
        <v>10673.1</v>
      </c>
      <c r="K27" s="43">
        <v>11665</v>
      </c>
    </row>
    <row r="28" spans="1:11" ht="24">
      <c r="A28" s="39" t="s">
        <v>20</v>
      </c>
      <c r="B28" s="43">
        <f t="shared" si="1"/>
        <v>40280.600000000006</v>
      </c>
      <c r="C28" s="44">
        <v>5006.6000000000004</v>
      </c>
      <c r="D28" s="44">
        <v>4257.3</v>
      </c>
      <c r="E28" s="44">
        <v>4350.6000000000004</v>
      </c>
      <c r="F28" s="44">
        <v>4448.3999999999996</v>
      </c>
      <c r="G28" s="44">
        <v>4942.8999999999996</v>
      </c>
      <c r="H28" s="44">
        <v>4275.3999999999996</v>
      </c>
      <c r="I28" s="44">
        <v>5500</v>
      </c>
      <c r="J28" s="44">
        <v>3400</v>
      </c>
      <c r="K28" s="44">
        <v>4099.3999999999996</v>
      </c>
    </row>
    <row r="29" spans="1:11" ht="24">
      <c r="A29" s="39" t="s">
        <v>21</v>
      </c>
      <c r="B29" s="43">
        <f t="shared" si="1"/>
        <v>24334.099999999995</v>
      </c>
      <c r="C29" s="44">
        <v>2957.2</v>
      </c>
      <c r="D29" s="44">
        <v>2520.6</v>
      </c>
      <c r="E29" s="44">
        <v>2544.4</v>
      </c>
      <c r="F29" s="44">
        <v>2598.6</v>
      </c>
      <c r="G29" s="44">
        <v>2876.1</v>
      </c>
      <c r="H29" s="44">
        <v>2478.1999999999998</v>
      </c>
      <c r="I29" s="44">
        <v>3372.1</v>
      </c>
      <c r="J29" s="44">
        <v>2375.1</v>
      </c>
      <c r="K29" s="44">
        <v>2611.8000000000002</v>
      </c>
    </row>
    <row r="30" spans="1:11">
      <c r="A30" s="39" t="s">
        <v>22</v>
      </c>
      <c r="B30" s="43">
        <f t="shared" si="1"/>
        <v>6728.4000000000005</v>
      </c>
      <c r="C30" s="44">
        <v>1194.8</v>
      </c>
      <c r="D30" s="44">
        <v>506.2</v>
      </c>
      <c r="E30" s="44">
        <v>573.29999999999995</v>
      </c>
      <c r="F30" s="44">
        <v>809.6</v>
      </c>
      <c r="G30" s="44">
        <v>701.4</v>
      </c>
      <c r="H30" s="44">
        <v>787.5</v>
      </c>
      <c r="I30" s="44">
        <v>833.5</v>
      </c>
      <c r="J30" s="44">
        <v>601</v>
      </c>
      <c r="K30" s="44">
        <v>721.1</v>
      </c>
    </row>
    <row r="31" spans="1:11">
      <c r="A31" s="39" t="s">
        <v>23</v>
      </c>
      <c r="B31" s="43">
        <f t="shared" si="1"/>
        <v>17081.2</v>
      </c>
      <c r="C31" s="44">
        <v>2517.1999999999998</v>
      </c>
      <c r="D31" s="44">
        <v>1589.5</v>
      </c>
      <c r="E31" s="44">
        <v>1416.7</v>
      </c>
      <c r="F31" s="44">
        <v>1785.4</v>
      </c>
      <c r="G31" s="44">
        <v>1839.9</v>
      </c>
      <c r="H31" s="44">
        <v>1882.7</v>
      </c>
      <c r="I31" s="44">
        <v>1906</v>
      </c>
      <c r="J31" s="44">
        <v>2021.6</v>
      </c>
      <c r="K31" s="44">
        <v>2122.1999999999998</v>
      </c>
    </row>
    <row r="32" spans="1:11">
      <c r="A32" s="39" t="s">
        <v>24</v>
      </c>
      <c r="B32" s="43">
        <f t="shared" si="1"/>
        <v>319.49999999999994</v>
      </c>
      <c r="C32" s="44">
        <v>44.9</v>
      </c>
      <c r="D32" s="44">
        <v>27.7</v>
      </c>
      <c r="E32" s="44">
        <v>30.6</v>
      </c>
      <c r="F32" s="44">
        <v>63.6</v>
      </c>
      <c r="G32" s="44">
        <v>20.9</v>
      </c>
      <c r="H32" s="44">
        <v>34.9</v>
      </c>
      <c r="I32" s="44">
        <v>32.299999999999997</v>
      </c>
      <c r="J32" s="44">
        <v>30.4</v>
      </c>
      <c r="K32" s="44">
        <v>34.200000000000003</v>
      </c>
    </row>
    <row r="33" spans="1:11">
      <c r="A33" s="39" t="s">
        <v>155</v>
      </c>
      <c r="B33" s="43">
        <f t="shared" si="1"/>
        <v>7324</v>
      </c>
      <c r="C33" s="44">
        <v>826.3</v>
      </c>
      <c r="D33" s="44">
        <v>817.4</v>
      </c>
      <c r="E33" s="44">
        <v>795.2</v>
      </c>
      <c r="F33" s="44">
        <v>810.5</v>
      </c>
      <c r="G33" s="44">
        <v>805.3</v>
      </c>
      <c r="H33" s="44">
        <v>819.1</v>
      </c>
      <c r="I33" s="44">
        <v>816.7</v>
      </c>
      <c r="J33" s="44">
        <v>805.1</v>
      </c>
      <c r="K33" s="44">
        <v>828.4</v>
      </c>
    </row>
    <row r="34" spans="1:11">
      <c r="A34" s="39" t="s">
        <v>156</v>
      </c>
      <c r="B34" s="43">
        <f t="shared" si="1"/>
        <v>11768.999999999998</v>
      </c>
      <c r="C34" s="44">
        <v>1205.7</v>
      </c>
      <c r="D34" s="44">
        <v>1144.0999999999999</v>
      </c>
      <c r="E34" s="44">
        <v>1132.9000000000001</v>
      </c>
      <c r="F34" s="44">
        <v>1408.1</v>
      </c>
      <c r="G34" s="44">
        <v>1550.6</v>
      </c>
      <c r="H34" s="44">
        <v>1261.4000000000001</v>
      </c>
      <c r="I34" s="44">
        <v>1381.9</v>
      </c>
      <c r="J34" s="44">
        <v>1439.9</v>
      </c>
      <c r="K34" s="44">
        <v>1244.4000000000001</v>
      </c>
    </row>
    <row r="35" spans="1:11">
      <c r="A35" s="39" t="s">
        <v>10</v>
      </c>
      <c r="B35" s="43">
        <f t="shared" si="1"/>
        <v>36.699999999999996</v>
      </c>
      <c r="C35" s="44">
        <v>8</v>
      </c>
      <c r="D35" s="44">
        <v>5.5</v>
      </c>
      <c r="E35" s="44">
        <v>3.5</v>
      </c>
      <c r="F35" s="44">
        <v>0</v>
      </c>
      <c r="G35" s="44">
        <v>9.4</v>
      </c>
      <c r="H35" s="44">
        <v>3.4</v>
      </c>
      <c r="I35" s="44">
        <v>3.4</v>
      </c>
      <c r="J35" s="44">
        <v>0</v>
      </c>
      <c r="K35" s="44">
        <v>3.5</v>
      </c>
    </row>
    <row r="36" spans="1:11" s="34" customFormat="1">
      <c r="A36" s="36" t="s">
        <v>157</v>
      </c>
      <c r="B36" s="43">
        <f t="shared" si="1"/>
        <v>20165.899999999998</v>
      </c>
      <c r="C36" s="43">
        <v>3168.5999999999995</v>
      </c>
      <c r="D36" s="43">
        <v>2767.9999999999995</v>
      </c>
      <c r="E36" s="43">
        <v>2091.8000000000002</v>
      </c>
      <c r="F36" s="43">
        <v>1835.7</v>
      </c>
      <c r="G36" s="43">
        <v>2085.4</v>
      </c>
      <c r="H36" s="43">
        <v>1894.9</v>
      </c>
      <c r="I36" s="43">
        <v>2247.1</v>
      </c>
      <c r="J36" s="43">
        <v>2054.6</v>
      </c>
      <c r="K36" s="43">
        <v>2019.8000000000002</v>
      </c>
    </row>
    <row r="37" spans="1:11">
      <c r="A37" s="39" t="s">
        <v>28</v>
      </c>
      <c r="B37" s="43">
        <f t="shared" si="1"/>
        <v>16720.599999999999</v>
      </c>
      <c r="C37" s="44">
        <v>1839</v>
      </c>
      <c r="D37" s="44">
        <v>1973.2</v>
      </c>
      <c r="E37" s="44">
        <v>1885.9</v>
      </c>
      <c r="F37" s="44">
        <v>1649.7</v>
      </c>
      <c r="G37" s="44">
        <v>1897.5</v>
      </c>
      <c r="H37" s="44">
        <v>1715.8</v>
      </c>
      <c r="I37" s="44">
        <v>2040.6</v>
      </c>
      <c r="J37" s="44">
        <v>1877.4</v>
      </c>
      <c r="K37" s="44">
        <v>1841.5</v>
      </c>
    </row>
    <row r="38" spans="1:11">
      <c r="A38" s="39" t="s">
        <v>27</v>
      </c>
      <c r="B38" s="43">
        <f t="shared" si="1"/>
        <v>2185.6</v>
      </c>
      <c r="C38" s="44">
        <v>1196.2</v>
      </c>
      <c r="D38" s="44">
        <v>661.4</v>
      </c>
      <c r="E38" s="44">
        <v>67.099999999999994</v>
      </c>
      <c r="F38" s="44">
        <v>45.5</v>
      </c>
      <c r="G38" s="44">
        <v>47.2</v>
      </c>
      <c r="H38" s="44">
        <v>41.4</v>
      </c>
      <c r="I38" s="44">
        <v>46.6</v>
      </c>
      <c r="J38" s="44">
        <v>40.799999999999997</v>
      </c>
      <c r="K38" s="44">
        <v>39.4</v>
      </c>
    </row>
    <row r="39" spans="1:11">
      <c r="A39" s="39" t="s">
        <v>158</v>
      </c>
      <c r="B39" s="43">
        <f t="shared" si="1"/>
        <v>959</v>
      </c>
      <c r="C39" s="44">
        <v>98.2</v>
      </c>
      <c r="D39" s="44">
        <v>102.7</v>
      </c>
      <c r="E39" s="44">
        <v>105.4</v>
      </c>
      <c r="F39" s="44">
        <v>108.1</v>
      </c>
      <c r="G39" s="44">
        <v>106.2</v>
      </c>
      <c r="H39" s="44">
        <v>103.8</v>
      </c>
      <c r="I39" s="44">
        <v>126.1</v>
      </c>
      <c r="J39" s="44">
        <v>103.6</v>
      </c>
      <c r="K39" s="44">
        <v>104.9</v>
      </c>
    </row>
    <row r="40" spans="1:11">
      <c r="A40" s="39" t="s">
        <v>159</v>
      </c>
      <c r="B40" s="43">
        <f t="shared" si="1"/>
        <v>300.70000000000005</v>
      </c>
      <c r="C40" s="44">
        <v>35.200000000000003</v>
      </c>
      <c r="D40" s="44">
        <v>30.7</v>
      </c>
      <c r="E40" s="44">
        <v>33.4</v>
      </c>
      <c r="F40" s="44">
        <v>32.4</v>
      </c>
      <c r="G40" s="44">
        <v>34.5</v>
      </c>
      <c r="H40" s="44">
        <v>33.9</v>
      </c>
      <c r="I40" s="44">
        <v>33.799999999999997</v>
      </c>
      <c r="J40" s="44">
        <v>32.799999999999997</v>
      </c>
      <c r="K40" s="44">
        <v>34</v>
      </c>
    </row>
    <row r="41" spans="1:11" s="34" customFormat="1" ht="24">
      <c r="A41" s="36" t="s">
        <v>29</v>
      </c>
      <c r="B41" s="43">
        <f t="shared" si="1"/>
        <v>2060</v>
      </c>
      <c r="C41" s="43">
        <v>197.3</v>
      </c>
      <c r="D41" s="43">
        <v>218.3</v>
      </c>
      <c r="E41" s="43">
        <v>207.4</v>
      </c>
      <c r="F41" s="43">
        <v>243.8</v>
      </c>
      <c r="G41" s="43">
        <v>229</v>
      </c>
      <c r="H41" s="43">
        <v>380.7</v>
      </c>
      <c r="I41" s="43">
        <v>192</v>
      </c>
      <c r="J41" s="43">
        <v>188.2</v>
      </c>
      <c r="K41" s="43">
        <v>203.3</v>
      </c>
    </row>
    <row r="42" spans="1:11" s="34" customFormat="1">
      <c r="A42" s="33" t="s">
        <v>31</v>
      </c>
      <c r="B42" s="43">
        <f t="shared" si="1"/>
        <v>8639.4</v>
      </c>
      <c r="C42" s="43">
        <v>1031.5</v>
      </c>
      <c r="D42" s="43">
        <v>980.4</v>
      </c>
      <c r="E42" s="43">
        <v>995.8</v>
      </c>
      <c r="F42" s="43">
        <v>1002.7</v>
      </c>
      <c r="G42" s="43">
        <v>863.9</v>
      </c>
      <c r="H42" s="43">
        <v>828.7</v>
      </c>
      <c r="I42" s="43">
        <v>946.7</v>
      </c>
      <c r="J42" s="43">
        <v>1086.0999999999999</v>
      </c>
      <c r="K42" s="43">
        <v>903.6</v>
      </c>
    </row>
    <row r="43" spans="1:11">
      <c r="A43" s="39" t="s">
        <v>30</v>
      </c>
      <c r="B43" s="43">
        <f t="shared" si="1"/>
        <v>8639.2999999999993</v>
      </c>
      <c r="C43" s="44">
        <v>1031.5</v>
      </c>
      <c r="D43" s="44">
        <v>980.4</v>
      </c>
      <c r="E43" s="44">
        <v>995.8</v>
      </c>
      <c r="F43" s="44">
        <v>1002.7</v>
      </c>
      <c r="G43" s="44">
        <v>863.8</v>
      </c>
      <c r="H43" s="44">
        <v>828.7</v>
      </c>
      <c r="I43" s="44">
        <v>946.7</v>
      </c>
      <c r="J43" s="44">
        <v>1086.0999999999999</v>
      </c>
      <c r="K43" s="44">
        <v>903.6</v>
      </c>
    </row>
    <row r="44" spans="1:11">
      <c r="A44" s="39" t="s">
        <v>10</v>
      </c>
      <c r="B44" s="43">
        <f t="shared" si="1"/>
        <v>0.1</v>
      </c>
      <c r="C44" s="44">
        <v>0</v>
      </c>
      <c r="D44" s="44">
        <v>0</v>
      </c>
      <c r="E44" s="44">
        <v>0</v>
      </c>
      <c r="F44" s="44">
        <v>0</v>
      </c>
      <c r="G44" s="44">
        <v>0.1</v>
      </c>
      <c r="H44" s="44">
        <v>0</v>
      </c>
      <c r="I44" s="44">
        <v>0</v>
      </c>
      <c r="J44" s="44">
        <v>0</v>
      </c>
      <c r="K44" s="44">
        <v>0</v>
      </c>
    </row>
    <row r="45" spans="1:11" s="34" customFormat="1">
      <c r="A45" s="33" t="s">
        <v>62</v>
      </c>
      <c r="B45" s="43">
        <f t="shared" si="1"/>
        <v>1164</v>
      </c>
      <c r="C45" s="43">
        <v>128.80000000000001</v>
      </c>
      <c r="D45" s="43">
        <v>132.5</v>
      </c>
      <c r="E45" s="43">
        <v>135.80000000000001</v>
      </c>
      <c r="F45" s="43">
        <v>123.6</v>
      </c>
      <c r="G45" s="43">
        <v>128.6</v>
      </c>
      <c r="H45" s="43">
        <v>117.8</v>
      </c>
      <c r="I45" s="43">
        <v>140.69999999999999</v>
      </c>
      <c r="J45" s="43">
        <v>127.3</v>
      </c>
      <c r="K45" s="43">
        <v>128.9</v>
      </c>
    </row>
    <row r="46" spans="1:11" s="34" customFormat="1">
      <c r="A46" s="33" t="s">
        <v>53</v>
      </c>
      <c r="B46" s="43">
        <f t="shared" si="1"/>
        <v>5.0000000000000009</v>
      </c>
      <c r="C46" s="43">
        <v>0.1</v>
      </c>
      <c r="D46" s="43">
        <v>1.9</v>
      </c>
      <c r="E46" s="43">
        <v>0.3</v>
      </c>
      <c r="F46" s="43">
        <v>1.2</v>
      </c>
      <c r="G46" s="43">
        <v>0.2</v>
      </c>
      <c r="H46" s="43">
        <v>0.4</v>
      </c>
      <c r="I46" s="43">
        <v>0.4</v>
      </c>
      <c r="J46" s="43">
        <v>0.2</v>
      </c>
      <c r="K46" s="43">
        <v>0.3</v>
      </c>
    </row>
    <row r="47" spans="1:11" s="34" customFormat="1">
      <c r="A47" s="33" t="s">
        <v>38</v>
      </c>
      <c r="B47" s="43">
        <f t="shared" si="1"/>
        <v>4310.1000000000004</v>
      </c>
      <c r="C47" s="43">
        <v>448.9</v>
      </c>
      <c r="D47" s="43">
        <v>571.69999999999993</v>
      </c>
      <c r="E47" s="43">
        <v>506.9</v>
      </c>
      <c r="F47" s="43">
        <v>560.69999999999993</v>
      </c>
      <c r="G47" s="43">
        <v>445.30000000000007</v>
      </c>
      <c r="H47" s="43">
        <v>464.29999999999995</v>
      </c>
      <c r="I47" s="43">
        <v>407</v>
      </c>
      <c r="J47" s="43">
        <v>473.79999999999995</v>
      </c>
      <c r="K47" s="43">
        <v>431.50000000000006</v>
      </c>
    </row>
    <row r="48" spans="1:11" s="34" customFormat="1">
      <c r="A48" s="36" t="s">
        <v>33</v>
      </c>
      <c r="B48" s="43">
        <f t="shared" si="1"/>
        <v>8.1000000000000014</v>
      </c>
      <c r="C48" s="43">
        <v>0.2</v>
      </c>
      <c r="D48" s="43">
        <v>0</v>
      </c>
      <c r="E48" s="43">
        <v>1.2</v>
      </c>
      <c r="F48" s="43">
        <v>2.2999999999999998</v>
      </c>
      <c r="G48" s="43">
        <v>0.3</v>
      </c>
      <c r="H48" s="43">
        <v>0.5</v>
      </c>
      <c r="I48" s="43">
        <v>1.9</v>
      </c>
      <c r="J48" s="43">
        <v>0.7</v>
      </c>
      <c r="K48" s="43">
        <v>1</v>
      </c>
    </row>
    <row r="49" spans="1:11">
      <c r="A49" s="39" t="s">
        <v>36</v>
      </c>
      <c r="B49" s="43">
        <f t="shared" si="1"/>
        <v>8.1000000000000014</v>
      </c>
      <c r="C49" s="44">
        <v>0.2</v>
      </c>
      <c r="D49" s="44">
        <v>0</v>
      </c>
      <c r="E49" s="44">
        <v>1.2</v>
      </c>
      <c r="F49" s="44">
        <v>2.2999999999999998</v>
      </c>
      <c r="G49" s="44">
        <v>0.3</v>
      </c>
      <c r="H49" s="44">
        <v>0.5</v>
      </c>
      <c r="I49" s="44">
        <v>1.9</v>
      </c>
      <c r="J49" s="44">
        <v>0.7</v>
      </c>
      <c r="K49" s="44">
        <v>1</v>
      </c>
    </row>
    <row r="50" spans="1:11">
      <c r="A50" s="39" t="s">
        <v>37</v>
      </c>
      <c r="B50" s="43">
        <f t="shared" si="1"/>
        <v>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</row>
    <row r="51" spans="1:11" s="34" customFormat="1">
      <c r="A51" s="36" t="s">
        <v>34</v>
      </c>
      <c r="B51" s="43">
        <f t="shared" si="1"/>
        <v>4301.7999999999993</v>
      </c>
      <c r="C51" s="43">
        <v>448.7</v>
      </c>
      <c r="D51" s="43">
        <v>571.69999999999993</v>
      </c>
      <c r="E51" s="43">
        <v>505.7</v>
      </c>
      <c r="F51" s="43">
        <v>558.4</v>
      </c>
      <c r="G51" s="43">
        <v>444.90000000000003</v>
      </c>
      <c r="H51" s="43">
        <v>463.79999999999995</v>
      </c>
      <c r="I51" s="43">
        <v>405.1</v>
      </c>
      <c r="J51" s="43">
        <v>473.09999999999997</v>
      </c>
      <c r="K51" s="43">
        <v>430.40000000000003</v>
      </c>
    </row>
    <row r="52" spans="1:11">
      <c r="A52" s="40" t="s">
        <v>35</v>
      </c>
      <c r="B52" s="43">
        <f t="shared" si="1"/>
        <v>4278.5</v>
      </c>
      <c r="C52" s="44">
        <v>446.2</v>
      </c>
      <c r="D52" s="44">
        <v>569.29999999999995</v>
      </c>
      <c r="E52" s="44">
        <v>502.7</v>
      </c>
      <c r="F52" s="44">
        <v>555.79999999999995</v>
      </c>
      <c r="G52" s="44">
        <v>442.3</v>
      </c>
      <c r="H52" s="44">
        <v>461.4</v>
      </c>
      <c r="I52" s="44">
        <v>402.3</v>
      </c>
      <c r="J52" s="44">
        <v>470.7</v>
      </c>
      <c r="K52" s="44">
        <v>427.8</v>
      </c>
    </row>
    <row r="53" spans="1:11">
      <c r="A53" s="40" t="s">
        <v>10</v>
      </c>
      <c r="B53" s="43">
        <f t="shared" si="1"/>
        <v>23.3</v>
      </c>
      <c r="C53" s="44">
        <v>2.5</v>
      </c>
      <c r="D53" s="44">
        <v>2.4</v>
      </c>
      <c r="E53" s="44">
        <v>3</v>
      </c>
      <c r="F53" s="44">
        <v>2.6</v>
      </c>
      <c r="G53" s="44">
        <v>2.6</v>
      </c>
      <c r="H53" s="44">
        <v>2.4</v>
      </c>
      <c r="I53" s="44">
        <v>2.8</v>
      </c>
      <c r="J53" s="44">
        <v>2.4</v>
      </c>
      <c r="K53" s="44">
        <v>2.6</v>
      </c>
    </row>
    <row r="54" spans="1:11" s="34" customFormat="1">
      <c r="A54" s="36" t="s">
        <v>32</v>
      </c>
      <c r="B54" s="43">
        <f t="shared" si="1"/>
        <v>0.2</v>
      </c>
      <c r="C54" s="43">
        <v>0</v>
      </c>
      <c r="D54" s="43">
        <v>0</v>
      </c>
      <c r="E54" s="43">
        <v>0</v>
      </c>
      <c r="F54" s="43">
        <v>0</v>
      </c>
      <c r="G54" s="43">
        <v>0.1</v>
      </c>
      <c r="H54" s="43">
        <v>0</v>
      </c>
      <c r="I54" s="43">
        <v>0</v>
      </c>
      <c r="J54" s="43">
        <v>0</v>
      </c>
      <c r="K54" s="43">
        <v>0.1</v>
      </c>
    </row>
    <row r="55" spans="1:11" s="34" customFormat="1">
      <c r="A55" s="33" t="s">
        <v>39</v>
      </c>
      <c r="B55" s="43">
        <f t="shared" si="1"/>
        <v>10883</v>
      </c>
      <c r="C55" s="43">
        <v>1365.9</v>
      </c>
      <c r="D55" s="43">
        <v>1119.3</v>
      </c>
      <c r="E55" s="43">
        <v>1085.0999999999999</v>
      </c>
      <c r="F55" s="43">
        <v>1074</v>
      </c>
      <c r="G55" s="43">
        <v>1227.8999999999999</v>
      </c>
      <c r="H55" s="43">
        <v>1173.5999999999999</v>
      </c>
      <c r="I55" s="43">
        <v>1398.9</v>
      </c>
      <c r="J55" s="43">
        <v>1215.7</v>
      </c>
      <c r="K55" s="43">
        <v>1222.5999999999999</v>
      </c>
    </row>
    <row r="56" spans="1:11" s="34" customFormat="1">
      <c r="A56" s="38" t="s">
        <v>40</v>
      </c>
      <c r="B56" s="43">
        <f t="shared" si="1"/>
        <v>2828.3</v>
      </c>
      <c r="C56" s="43">
        <v>336.5</v>
      </c>
      <c r="D56" s="43">
        <v>218.1</v>
      </c>
      <c r="E56" s="43">
        <v>255.1</v>
      </c>
      <c r="F56" s="43">
        <v>248.2</v>
      </c>
      <c r="G56" s="43">
        <v>223.5</v>
      </c>
      <c r="H56" s="43">
        <v>411.3</v>
      </c>
      <c r="I56" s="43">
        <v>357.4</v>
      </c>
      <c r="J56" s="43">
        <v>380.90000000000003</v>
      </c>
      <c r="K56" s="43">
        <v>397.3</v>
      </c>
    </row>
    <row r="57" spans="1:11" s="34" customFormat="1">
      <c r="A57" s="36" t="s">
        <v>41</v>
      </c>
      <c r="B57" s="43">
        <f t="shared" si="1"/>
        <v>2828.3</v>
      </c>
      <c r="C57" s="43">
        <v>336.5</v>
      </c>
      <c r="D57" s="43">
        <v>218.1</v>
      </c>
      <c r="E57" s="43">
        <v>255.1</v>
      </c>
      <c r="F57" s="43">
        <v>248.2</v>
      </c>
      <c r="G57" s="43">
        <v>223.5</v>
      </c>
      <c r="H57" s="43">
        <v>411.3</v>
      </c>
      <c r="I57" s="43">
        <v>357.4</v>
      </c>
      <c r="J57" s="43">
        <v>380.90000000000003</v>
      </c>
      <c r="K57" s="43">
        <v>397.3</v>
      </c>
    </row>
    <row r="58" spans="1:11">
      <c r="A58" s="39" t="s">
        <v>63</v>
      </c>
      <c r="B58" s="43">
        <f t="shared" si="1"/>
        <v>2828.2000000000003</v>
      </c>
      <c r="C58" s="44">
        <v>336.5</v>
      </c>
      <c r="D58" s="44">
        <v>218.1</v>
      </c>
      <c r="E58" s="44">
        <v>255.1</v>
      </c>
      <c r="F58" s="44">
        <v>248.2</v>
      </c>
      <c r="G58" s="44">
        <v>223.5</v>
      </c>
      <c r="H58" s="44">
        <v>411.3</v>
      </c>
      <c r="I58" s="44">
        <v>357.4</v>
      </c>
      <c r="J58" s="44">
        <v>380.8</v>
      </c>
      <c r="K58" s="44">
        <v>397.3</v>
      </c>
    </row>
    <row r="59" spans="1:11">
      <c r="A59" s="39" t="s">
        <v>10</v>
      </c>
      <c r="B59" s="43">
        <f t="shared" si="1"/>
        <v>0.1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0.1</v>
      </c>
      <c r="K59" s="44">
        <v>0</v>
      </c>
    </row>
    <row r="60" spans="1:11" s="34" customFormat="1">
      <c r="A60" s="36" t="s">
        <v>42</v>
      </c>
      <c r="B60" s="43">
        <f t="shared" si="1"/>
        <v>141</v>
      </c>
      <c r="C60" s="43">
        <v>10.7</v>
      </c>
      <c r="D60" s="43">
        <v>9.9</v>
      </c>
      <c r="E60" s="43">
        <v>13.9</v>
      </c>
      <c r="F60" s="43">
        <v>14.8</v>
      </c>
      <c r="G60" s="43">
        <v>14.1</v>
      </c>
      <c r="H60" s="43">
        <v>19.2</v>
      </c>
      <c r="I60" s="43">
        <v>25.1</v>
      </c>
      <c r="J60" s="43">
        <v>19.899999999999999</v>
      </c>
      <c r="K60" s="43">
        <v>13.4</v>
      </c>
    </row>
    <row r="61" spans="1:11" s="34" customFormat="1">
      <c r="A61" s="36" t="s">
        <v>43</v>
      </c>
      <c r="B61" s="43">
        <f t="shared" si="1"/>
        <v>7913.6999999999989</v>
      </c>
      <c r="C61" s="43">
        <v>1018.7</v>
      </c>
      <c r="D61" s="43">
        <v>891.3</v>
      </c>
      <c r="E61" s="43">
        <v>816.1</v>
      </c>
      <c r="F61" s="43">
        <v>811</v>
      </c>
      <c r="G61" s="43">
        <v>990.3</v>
      </c>
      <c r="H61" s="43">
        <v>743.1</v>
      </c>
      <c r="I61" s="43">
        <v>1016.4</v>
      </c>
      <c r="J61" s="43">
        <v>814.9</v>
      </c>
      <c r="K61" s="43">
        <v>811.9</v>
      </c>
    </row>
    <row r="62" spans="1:11">
      <c r="A62" s="39" t="s">
        <v>44</v>
      </c>
      <c r="B62" s="43">
        <f t="shared" si="1"/>
        <v>7860.3</v>
      </c>
      <c r="C62" s="44">
        <v>1014.3</v>
      </c>
      <c r="D62" s="44">
        <v>883.2</v>
      </c>
      <c r="E62" s="44">
        <v>810.1</v>
      </c>
      <c r="F62" s="44">
        <v>806.8</v>
      </c>
      <c r="G62" s="44">
        <v>984.6</v>
      </c>
      <c r="H62" s="44">
        <v>735.5</v>
      </c>
      <c r="I62" s="44">
        <v>1010.1</v>
      </c>
      <c r="J62" s="44">
        <v>810.7</v>
      </c>
      <c r="K62" s="44">
        <v>805</v>
      </c>
    </row>
    <row r="63" spans="1:11" ht="4.5" customHeight="1">
      <c r="A63" s="37"/>
      <c r="B63" s="43"/>
      <c r="C63" s="44"/>
      <c r="D63" s="44"/>
      <c r="E63" s="44"/>
      <c r="F63" s="44"/>
      <c r="G63" s="44"/>
      <c r="H63" s="44"/>
      <c r="I63" s="44"/>
      <c r="J63" s="44"/>
      <c r="K63" s="44"/>
    </row>
    <row r="64" spans="1:11" s="34" customFormat="1">
      <c r="A64" s="33" t="s">
        <v>46</v>
      </c>
      <c r="B64" s="43">
        <f t="shared" si="1"/>
        <v>4908</v>
      </c>
      <c r="C64" s="43">
        <v>101.4</v>
      </c>
      <c r="D64" s="43">
        <v>54.000000000000007</v>
      </c>
      <c r="E64" s="43">
        <v>109.5</v>
      </c>
      <c r="F64" s="43">
        <v>2223.6</v>
      </c>
      <c r="G64" s="43">
        <v>197.3</v>
      </c>
      <c r="H64" s="43">
        <v>109.8</v>
      </c>
      <c r="I64" s="43">
        <v>201</v>
      </c>
      <c r="J64" s="43">
        <v>1489.5</v>
      </c>
      <c r="K64" s="43">
        <v>421.9</v>
      </c>
    </row>
    <row r="65" spans="1:11" ht="15" customHeight="1">
      <c r="A65" s="1" t="s">
        <v>176</v>
      </c>
      <c r="B65" s="43">
        <f t="shared" si="1"/>
        <v>48</v>
      </c>
      <c r="C65" s="1">
        <v>3</v>
      </c>
      <c r="D65" s="1">
        <v>4.7</v>
      </c>
      <c r="E65" s="1">
        <v>14.2</v>
      </c>
      <c r="F65" s="1">
        <v>5.3</v>
      </c>
      <c r="G65" s="1">
        <v>3.4</v>
      </c>
      <c r="H65" s="1">
        <v>0.1</v>
      </c>
      <c r="I65" s="1">
        <v>9.6999999999999993</v>
      </c>
      <c r="J65" s="1">
        <v>0.2</v>
      </c>
      <c r="K65" s="1">
        <v>7.4</v>
      </c>
    </row>
    <row r="66" spans="1:11">
      <c r="A66" s="1" t="s">
        <v>177</v>
      </c>
      <c r="B66" s="43">
        <f t="shared" si="1"/>
        <v>212.5</v>
      </c>
      <c r="C66" s="1">
        <v>14</v>
      </c>
      <c r="D66" s="1">
        <v>16.100000000000001</v>
      </c>
      <c r="E66" s="1">
        <v>21.9</v>
      </c>
      <c r="F66" s="1">
        <v>23.9</v>
      </c>
      <c r="G66" s="1">
        <v>15.4</v>
      </c>
      <c r="H66" s="1">
        <v>38</v>
      </c>
      <c r="I66" s="1">
        <v>32.9</v>
      </c>
      <c r="J66" s="1">
        <v>17.100000000000001</v>
      </c>
      <c r="K66" s="1">
        <v>33.200000000000003</v>
      </c>
    </row>
    <row r="67" spans="1:11" ht="27" customHeight="1">
      <c r="A67" s="41" t="s">
        <v>174</v>
      </c>
      <c r="B67" s="43">
        <f t="shared" si="1"/>
        <v>2833.1000000000004</v>
      </c>
      <c r="C67" s="44">
        <v>81</v>
      </c>
      <c r="D67" s="44">
        <v>29.1</v>
      </c>
      <c r="E67" s="44">
        <v>69.400000000000006</v>
      </c>
      <c r="F67" s="44">
        <v>2190</v>
      </c>
      <c r="G67" s="44">
        <v>174.8</v>
      </c>
      <c r="H67" s="44">
        <v>67.5</v>
      </c>
      <c r="I67" s="44">
        <v>153.9</v>
      </c>
      <c r="J67" s="44">
        <v>40.4</v>
      </c>
      <c r="K67" s="44">
        <v>27</v>
      </c>
    </row>
    <row r="68" spans="1:11" ht="15.75" customHeight="1">
      <c r="A68" s="105" t="s">
        <v>48</v>
      </c>
      <c r="B68" s="43">
        <f t="shared" si="1"/>
        <v>1778.2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1428</v>
      </c>
      <c r="K68" s="44">
        <v>350.2</v>
      </c>
    </row>
    <row r="69" spans="1:11" ht="12" customHeight="1">
      <c r="A69" s="105" t="s">
        <v>175</v>
      </c>
      <c r="B69" s="43">
        <f t="shared" si="1"/>
        <v>36.200000000000003</v>
      </c>
      <c r="C69" s="44">
        <v>3.4</v>
      </c>
      <c r="D69" s="44">
        <v>4.0999999999999996</v>
      </c>
      <c r="E69" s="44">
        <v>4</v>
      </c>
      <c r="F69" s="44">
        <v>4.4000000000000004</v>
      </c>
      <c r="G69" s="44">
        <v>3.7</v>
      </c>
      <c r="H69" s="44">
        <v>4.2</v>
      </c>
      <c r="I69" s="44">
        <v>4.5</v>
      </c>
      <c r="J69" s="44">
        <v>3.8</v>
      </c>
      <c r="K69" s="44">
        <v>4.0999999999999996</v>
      </c>
    </row>
    <row r="70" spans="1:11" ht="27" customHeight="1">
      <c r="A70" s="105" t="s">
        <v>160</v>
      </c>
      <c r="B70" s="43">
        <f t="shared" si="1"/>
        <v>0</v>
      </c>
      <c r="C70" s="106">
        <v>0</v>
      </c>
      <c r="D70" s="106">
        <v>0</v>
      </c>
      <c r="E70" s="106">
        <v>0</v>
      </c>
      <c r="F70" s="106">
        <v>0</v>
      </c>
      <c r="G70" s="106">
        <v>0</v>
      </c>
      <c r="H70" s="106">
        <v>0</v>
      </c>
      <c r="I70" s="106">
        <v>0</v>
      </c>
      <c r="J70" s="106">
        <v>0</v>
      </c>
      <c r="K70" s="106">
        <v>0</v>
      </c>
    </row>
    <row r="71" spans="1:11" ht="24">
      <c r="A71" s="42" t="s">
        <v>47</v>
      </c>
      <c r="B71" s="88">
        <f t="shared" ref="B71" si="2">SUM(C71:K71)</f>
        <v>0</v>
      </c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</row>
    <row r="72" spans="1:11">
      <c r="A72" s="28" t="s">
        <v>140</v>
      </c>
      <c r="B72" s="98"/>
      <c r="C72" s="99"/>
      <c r="D72" s="99"/>
      <c r="E72" s="99"/>
      <c r="F72" s="99"/>
    </row>
    <row r="73" spans="1:11">
      <c r="A73" s="26" t="s">
        <v>137</v>
      </c>
      <c r="B73" s="100"/>
      <c r="C73" s="101"/>
      <c r="D73" s="101"/>
      <c r="E73" s="101"/>
      <c r="F73" s="101"/>
    </row>
    <row r="74" spans="1:11">
      <c r="A74" s="29" t="s">
        <v>161</v>
      </c>
      <c r="B74" s="100"/>
      <c r="C74" s="100"/>
      <c r="D74" s="100"/>
      <c r="E74" s="100"/>
      <c r="F74" s="100"/>
    </row>
    <row r="75" spans="1:11">
      <c r="A75" s="29" t="s">
        <v>162</v>
      </c>
      <c r="B75" s="99"/>
      <c r="C75" s="99"/>
      <c r="D75" s="99"/>
      <c r="E75" s="99"/>
      <c r="F75" s="99"/>
    </row>
    <row r="76" spans="1:11">
      <c r="A76" s="29" t="s">
        <v>139</v>
      </c>
      <c r="B76" s="103"/>
      <c r="C76" s="103"/>
      <c r="D76" s="103"/>
      <c r="E76" s="103"/>
      <c r="F76" s="103"/>
    </row>
    <row r="77" spans="1:11">
      <c r="A77" s="29" t="s">
        <v>3</v>
      </c>
      <c r="B77" s="104"/>
      <c r="C77" s="103"/>
      <c r="D77" s="103"/>
      <c r="E77" s="103"/>
      <c r="F77" s="103"/>
    </row>
    <row r="78" spans="1:11">
      <c r="B78" s="102"/>
      <c r="C78" s="103"/>
      <c r="D78" s="103"/>
      <c r="E78" s="103"/>
      <c r="F78" s="103"/>
    </row>
    <row r="79" spans="1:11">
      <c r="A79" s="30"/>
      <c r="B79" s="102"/>
      <c r="C79" s="103"/>
      <c r="D79" s="103"/>
      <c r="E79" s="103"/>
      <c r="F79" s="103"/>
    </row>
    <row r="80" spans="1:11">
      <c r="A80" s="31"/>
      <c r="B80" s="102"/>
      <c r="C80" s="103"/>
      <c r="D80" s="103"/>
      <c r="E80" s="103"/>
      <c r="F80" s="103"/>
    </row>
    <row r="81" spans="1:6">
      <c r="A81" s="31"/>
      <c r="B81" s="102"/>
      <c r="C81" s="103"/>
      <c r="D81" s="103"/>
      <c r="E81" s="103"/>
      <c r="F81" s="103"/>
    </row>
    <row r="82" spans="1:6">
      <c r="B82" s="102"/>
      <c r="C82" s="103"/>
      <c r="D82" s="103"/>
      <c r="E82" s="103"/>
      <c r="F82" s="103"/>
    </row>
    <row r="83" spans="1:6">
      <c r="B83" s="102"/>
      <c r="C83" s="103"/>
      <c r="D83" s="103"/>
      <c r="E83" s="103"/>
      <c r="F83" s="103"/>
    </row>
    <row r="84" spans="1:6">
      <c r="B84" s="102"/>
      <c r="C84" s="103"/>
      <c r="D84" s="103"/>
      <c r="E84" s="103"/>
      <c r="F84" s="103"/>
    </row>
    <row r="85" spans="1:6">
      <c r="B85" s="102"/>
      <c r="C85" s="103"/>
      <c r="D85" s="103"/>
      <c r="E85" s="103"/>
      <c r="F85" s="103"/>
    </row>
    <row r="86" spans="1:6">
      <c r="B86" s="102"/>
      <c r="C86" s="103"/>
      <c r="D86" s="103"/>
      <c r="E86" s="103"/>
      <c r="F86" s="103"/>
    </row>
    <row r="87" spans="1:6">
      <c r="B87" s="102"/>
      <c r="C87" s="103"/>
      <c r="D87" s="103"/>
      <c r="E87" s="103"/>
      <c r="F87" s="103"/>
    </row>
    <row r="88" spans="1:6">
      <c r="B88" s="102"/>
      <c r="C88" s="103"/>
      <c r="D88" s="103"/>
      <c r="E88" s="103"/>
      <c r="F88" s="103"/>
    </row>
    <row r="89" spans="1:6">
      <c r="B89" s="102"/>
      <c r="C89" s="103"/>
      <c r="D89" s="103"/>
      <c r="E89" s="103"/>
      <c r="F89" s="103"/>
    </row>
    <row r="90" spans="1:6">
      <c r="B90" s="102"/>
      <c r="C90" s="103"/>
      <c r="D90" s="103"/>
      <c r="E90" s="103"/>
      <c r="F90" s="103"/>
    </row>
    <row r="91" spans="1:6">
      <c r="B91" s="102"/>
      <c r="C91" s="103"/>
      <c r="D91" s="103"/>
      <c r="E91" s="103"/>
      <c r="F91" s="103"/>
    </row>
    <row r="92" spans="1:6">
      <c r="B92" s="102"/>
      <c r="C92" s="103"/>
      <c r="D92" s="103"/>
      <c r="E92" s="103"/>
      <c r="F92" s="103"/>
    </row>
    <row r="93" spans="1:6">
      <c r="B93" s="102"/>
      <c r="C93" s="103"/>
      <c r="D93" s="103"/>
      <c r="E93" s="103"/>
      <c r="F93" s="103"/>
    </row>
    <row r="94" spans="1:6">
      <c r="B94" s="102"/>
      <c r="C94" s="103"/>
      <c r="D94" s="103"/>
      <c r="E94" s="103"/>
      <c r="F94" s="103"/>
    </row>
    <row r="95" spans="1:6">
      <c r="B95" s="102"/>
      <c r="C95" s="103"/>
      <c r="D95" s="103"/>
      <c r="E95" s="103"/>
      <c r="F95" s="103"/>
    </row>
    <row r="96" spans="1:6">
      <c r="B96" s="102"/>
      <c r="C96" s="103"/>
      <c r="D96" s="103"/>
      <c r="E96" s="103"/>
      <c r="F96" s="103"/>
    </row>
    <row r="97" spans="2:6">
      <c r="B97" s="102"/>
      <c r="C97" s="103"/>
      <c r="D97" s="103"/>
      <c r="E97" s="103"/>
      <c r="F97" s="103"/>
    </row>
    <row r="98" spans="2:6">
      <c r="B98" s="102"/>
      <c r="C98" s="103"/>
      <c r="D98" s="103"/>
      <c r="E98" s="103"/>
      <c r="F98" s="103"/>
    </row>
    <row r="99" spans="2:6">
      <c r="B99" s="102"/>
      <c r="C99" s="103"/>
      <c r="D99" s="103"/>
      <c r="E99" s="103"/>
      <c r="F99" s="103"/>
    </row>
    <row r="100" spans="2:6">
      <c r="B100" s="102"/>
      <c r="C100" s="103"/>
      <c r="D100" s="103"/>
      <c r="E100" s="103"/>
      <c r="F100" s="103"/>
    </row>
    <row r="101" spans="2:6">
      <c r="B101" s="102"/>
      <c r="C101" s="103"/>
      <c r="D101" s="103"/>
      <c r="E101" s="103"/>
      <c r="F101" s="103"/>
    </row>
    <row r="102" spans="2:6">
      <c r="B102" s="102"/>
      <c r="C102" s="103"/>
      <c r="D102" s="103"/>
      <c r="E102" s="103"/>
      <c r="F102" s="103"/>
    </row>
    <row r="103" spans="2:6">
      <c r="B103" s="102"/>
      <c r="C103" s="103"/>
      <c r="D103" s="103"/>
      <c r="E103" s="103"/>
      <c r="F103" s="103"/>
    </row>
    <row r="104" spans="2:6">
      <c r="B104" s="102"/>
      <c r="C104" s="103"/>
      <c r="D104" s="103"/>
      <c r="E104" s="103"/>
      <c r="F104" s="103"/>
    </row>
    <row r="105" spans="2:6">
      <c r="B105" s="102"/>
      <c r="C105" s="103"/>
      <c r="D105" s="103"/>
      <c r="E105" s="103"/>
      <c r="F105" s="103"/>
    </row>
    <row r="106" spans="2:6">
      <c r="B106" s="102"/>
      <c r="C106" s="103"/>
      <c r="D106" s="103"/>
      <c r="E106" s="103"/>
      <c r="F106" s="103"/>
    </row>
    <row r="107" spans="2:6">
      <c r="B107" s="102"/>
      <c r="C107" s="103"/>
      <c r="D107" s="103"/>
      <c r="E107" s="103"/>
      <c r="F107" s="103"/>
    </row>
    <row r="108" spans="2:6">
      <c r="B108" s="102"/>
      <c r="C108" s="103"/>
      <c r="D108" s="103"/>
      <c r="E108" s="103"/>
      <c r="F108" s="103"/>
    </row>
    <row r="109" spans="2:6">
      <c r="C109" s="96"/>
      <c r="D109" s="96"/>
      <c r="E109" s="96"/>
      <c r="F109" s="96"/>
    </row>
    <row r="110" spans="2:6">
      <c r="C110" s="96"/>
      <c r="D110" s="96"/>
      <c r="E110" s="96"/>
      <c r="F110" s="96"/>
    </row>
    <row r="111" spans="2:6">
      <c r="C111" s="96"/>
      <c r="D111" s="96"/>
      <c r="E111" s="96"/>
      <c r="F111" s="96"/>
    </row>
    <row r="112" spans="2:6">
      <c r="C112" s="96"/>
      <c r="D112" s="96"/>
      <c r="E112" s="96"/>
      <c r="F112" s="96"/>
    </row>
    <row r="113" spans="3:6">
      <c r="C113" s="96"/>
      <c r="D113" s="96"/>
      <c r="E113" s="96"/>
      <c r="F113" s="96"/>
    </row>
    <row r="114" spans="3:6">
      <c r="C114" s="96"/>
      <c r="D114" s="96"/>
      <c r="E114" s="96"/>
      <c r="F114" s="96"/>
    </row>
    <row r="115" spans="3:6">
      <c r="C115" s="96"/>
      <c r="D115" s="96"/>
      <c r="E115" s="96"/>
      <c r="F115" s="96"/>
    </row>
    <row r="116" spans="3:6">
      <c r="C116" s="96"/>
      <c r="D116" s="96"/>
      <c r="E116" s="96"/>
      <c r="F116" s="96"/>
    </row>
    <row r="117" spans="3:6">
      <c r="C117" s="96"/>
      <c r="D117" s="96"/>
      <c r="E117" s="96"/>
      <c r="F117" s="96"/>
    </row>
    <row r="118" spans="3:6">
      <c r="C118" s="96"/>
      <c r="D118" s="96"/>
      <c r="E118" s="96"/>
      <c r="F118" s="96"/>
    </row>
    <row r="119" spans="3:6">
      <c r="C119" s="96"/>
      <c r="D119" s="96"/>
      <c r="E119" s="96"/>
      <c r="F119" s="96"/>
    </row>
    <row r="120" spans="3:6">
      <c r="C120" s="96"/>
      <c r="D120" s="96"/>
      <c r="E120" s="96"/>
      <c r="F120" s="96"/>
    </row>
    <row r="121" spans="3:6">
      <c r="C121" s="96"/>
      <c r="D121" s="96"/>
      <c r="E121" s="96"/>
      <c r="F121" s="96"/>
    </row>
    <row r="122" spans="3:6">
      <c r="C122" s="96"/>
      <c r="D122" s="96"/>
      <c r="E122" s="96"/>
      <c r="F122" s="96"/>
    </row>
    <row r="123" spans="3:6">
      <c r="C123" s="96"/>
      <c r="D123" s="96"/>
      <c r="E123" s="96"/>
      <c r="F123" s="96"/>
    </row>
    <row r="124" spans="3:6">
      <c r="C124" s="96"/>
      <c r="D124" s="96"/>
      <c r="E124" s="96"/>
      <c r="F124" s="96"/>
    </row>
    <row r="125" spans="3:6">
      <c r="C125" s="96"/>
      <c r="D125" s="96"/>
      <c r="E125" s="96"/>
      <c r="F125" s="96"/>
    </row>
    <row r="126" spans="3:6">
      <c r="C126" s="96"/>
      <c r="D126" s="96"/>
      <c r="E126" s="96"/>
      <c r="F126" s="96"/>
    </row>
    <row r="127" spans="3:6">
      <c r="C127" s="96"/>
      <c r="D127" s="96"/>
      <c r="E127" s="96"/>
      <c r="F127" s="96"/>
    </row>
    <row r="128" spans="3:6">
      <c r="C128" s="96"/>
      <c r="D128" s="96"/>
      <c r="E128" s="96"/>
      <c r="F128" s="96"/>
    </row>
    <row r="129" spans="3:6">
      <c r="C129" s="96"/>
      <c r="D129" s="96"/>
      <c r="E129" s="96"/>
      <c r="F129" s="96"/>
    </row>
    <row r="130" spans="3:6">
      <c r="C130" s="96"/>
      <c r="D130" s="96"/>
      <c r="E130" s="96"/>
      <c r="F130" s="96"/>
    </row>
    <row r="131" spans="3:6">
      <c r="C131" s="96"/>
      <c r="D131" s="96"/>
      <c r="E131" s="96"/>
      <c r="F131" s="96"/>
    </row>
    <row r="132" spans="3:6">
      <c r="C132" s="96"/>
      <c r="D132" s="96"/>
      <c r="E132" s="96"/>
      <c r="F132" s="96"/>
    </row>
    <row r="133" spans="3:6">
      <c r="C133" s="96"/>
      <c r="D133" s="96"/>
      <c r="E133" s="96"/>
      <c r="F133" s="96"/>
    </row>
    <row r="134" spans="3:6">
      <c r="C134" s="96"/>
      <c r="D134" s="96"/>
      <c r="E134" s="96"/>
      <c r="F134" s="96"/>
    </row>
    <row r="135" spans="3:6">
      <c r="C135" s="96"/>
      <c r="D135" s="96"/>
      <c r="E135" s="96"/>
      <c r="F135" s="96"/>
    </row>
    <row r="136" spans="3:6">
      <c r="C136" s="96"/>
      <c r="D136" s="96"/>
      <c r="E136" s="96"/>
      <c r="F136" s="96"/>
    </row>
    <row r="137" spans="3:6">
      <c r="C137" s="96"/>
      <c r="D137" s="96"/>
      <c r="E137" s="96"/>
      <c r="F137" s="96"/>
    </row>
    <row r="138" spans="3:6">
      <c r="C138" s="96"/>
      <c r="D138" s="96"/>
      <c r="E138" s="96"/>
      <c r="F138" s="96"/>
    </row>
    <row r="139" spans="3:6">
      <c r="C139" s="96"/>
      <c r="D139" s="96"/>
      <c r="E139" s="96"/>
      <c r="F139" s="96"/>
    </row>
    <row r="140" spans="3:6">
      <c r="C140" s="96"/>
      <c r="D140" s="96"/>
      <c r="E140" s="96"/>
      <c r="F140" s="96"/>
    </row>
    <row r="141" spans="3:6">
      <c r="C141" s="96"/>
      <c r="D141" s="96"/>
      <c r="E141" s="96"/>
      <c r="F141" s="96"/>
    </row>
    <row r="142" spans="3:6">
      <c r="C142" s="96"/>
      <c r="D142" s="96"/>
      <c r="E142" s="96"/>
      <c r="F142" s="96"/>
    </row>
    <row r="143" spans="3:6">
      <c r="C143" s="96"/>
      <c r="D143" s="96"/>
      <c r="E143" s="96"/>
      <c r="F143" s="96"/>
    </row>
    <row r="144" spans="3:6">
      <c r="C144" s="96"/>
      <c r="D144" s="96"/>
      <c r="E144" s="96"/>
      <c r="F144" s="96"/>
    </row>
    <row r="145" spans="3:6">
      <c r="C145" s="96"/>
      <c r="D145" s="96"/>
      <c r="E145" s="96"/>
      <c r="F145" s="96"/>
    </row>
    <row r="146" spans="3:6">
      <c r="C146" s="96"/>
      <c r="D146" s="96"/>
      <c r="E146" s="96"/>
      <c r="F146" s="96"/>
    </row>
  </sheetData>
  <mergeCells count="3">
    <mergeCell ref="A1:D1"/>
    <mergeCell ref="A3:E3"/>
    <mergeCell ref="A2:H2"/>
  </mergeCells>
  <phoneticPr fontId="8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  <vt:lpstr>'2018'!Área_de_impresión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mariana.deleon</dc:creator>
  <cp:lastModifiedBy>Mariana De León De León</cp:lastModifiedBy>
  <dcterms:created xsi:type="dcterms:W3CDTF">2013-04-24T14:35:47Z</dcterms:created>
  <dcterms:modified xsi:type="dcterms:W3CDTF">2025-11-04T13:35:06Z</dcterms:modified>
</cp:coreProperties>
</file>