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ine.local\perfil\ONE\manuela.garcia\Desktop\Cuadros 2022\Cuadros 2023 Proteccion social\"/>
    </mc:Choice>
  </mc:AlternateContent>
  <xr:revisionPtr revIDLastSave="0" documentId="13_ncr:1_{3F011ED4-4BD1-403C-A619-938FCE1EB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4" i="1" l="1"/>
  <c r="AB44" i="1"/>
  <c r="AC40" i="1"/>
  <c r="AB40" i="1"/>
  <c r="AC36" i="1"/>
  <c r="AB36" i="1"/>
  <c r="AC31" i="1"/>
  <c r="AB31" i="1"/>
  <c r="AC27" i="1"/>
  <c r="AB27" i="1"/>
  <c r="AC22" i="1"/>
  <c r="AB22" i="1"/>
  <c r="AC17" i="1"/>
  <c r="AB17" i="1"/>
  <c r="AC13" i="1"/>
  <c r="AB13" i="1"/>
  <c r="AC9" i="1"/>
  <c r="AB9" i="1"/>
  <c r="AC6" i="1"/>
  <c r="AB6" i="1"/>
</calcChain>
</file>

<file path=xl/sharedStrings.xml><?xml version="1.0" encoding="utf-8"?>
<sst xmlns="http://schemas.openxmlformats.org/spreadsheetml/2006/main" count="157" uniqueCount="51">
  <si>
    <t>Provincia</t>
  </si>
  <si>
    <t>Beneficiarios</t>
  </si>
  <si>
    <t>Monto</t>
  </si>
  <si>
    <t>Total</t>
  </si>
  <si>
    <t>Distrito Nacional</t>
  </si>
  <si>
    <t>Azua</t>
  </si>
  <si>
    <t>Barahona</t>
  </si>
  <si>
    <t>Duarte</t>
  </si>
  <si>
    <t>El Seibo</t>
  </si>
  <si>
    <t>Espaillat</t>
  </si>
  <si>
    <t>Independencia</t>
  </si>
  <si>
    <t>La Altagracia</t>
  </si>
  <si>
    <t>La Romana</t>
  </si>
  <si>
    <t>La Vega</t>
  </si>
  <si>
    <t>Monte Cristi</t>
  </si>
  <si>
    <t>Pedernales</t>
  </si>
  <si>
    <t>Peravia</t>
  </si>
  <si>
    <t>Puerto Plata</t>
  </si>
  <si>
    <t>San Juan</t>
  </si>
  <si>
    <t>Santiago</t>
  </si>
  <si>
    <t>Valverde</t>
  </si>
  <si>
    <t>Monseñor Nouel</t>
  </si>
  <si>
    <t>Monte Plata</t>
  </si>
  <si>
    <t>Hato Mayor</t>
  </si>
  <si>
    <t>Santo Domingo</t>
  </si>
  <si>
    <t>Fuente: Administradora de Subsidios Sociales (ADESS).</t>
  </si>
  <si>
    <t>Región Metropolitana</t>
  </si>
  <si>
    <t>Región Cibao Norte</t>
  </si>
  <si>
    <t>Región Cibao Sur</t>
  </si>
  <si>
    <t>Sánchez Ramírez</t>
  </si>
  <si>
    <t>Región Cibao Nordeste</t>
  </si>
  <si>
    <t>María Trinidad Sánchez</t>
  </si>
  <si>
    <t>Hermanas Mirabal</t>
  </si>
  <si>
    <t>Samaná</t>
  </si>
  <si>
    <t>Región Cibao Noroeste</t>
  </si>
  <si>
    <t>Dajabón</t>
  </si>
  <si>
    <t>Santiago Rodríguez</t>
  </si>
  <si>
    <t>Región Valdesia</t>
  </si>
  <si>
    <t>San Cristóbal</t>
  </si>
  <si>
    <t>San José de Ocoa</t>
  </si>
  <si>
    <t>Región Enriquillo</t>
  </si>
  <si>
    <t>Baoruco</t>
  </si>
  <si>
    <t>Región del Valle</t>
  </si>
  <si>
    <t>Elías Piña</t>
  </si>
  <si>
    <t>Región Yuma</t>
  </si>
  <si>
    <t>Región Higuamo</t>
  </si>
  <si>
    <t>San Pedro de Macorís</t>
  </si>
  <si>
    <t>---</t>
  </si>
  <si>
    <t>*último dato disponble, actualizadas a octubre 2023, sujetas a rectificación.</t>
  </si>
  <si>
    <t>2023*</t>
  </si>
  <si>
    <t>REPÚBLICA DOMINICANA: Cantidad de beneficiarios y monto otorgado (RD$) del programa de subsidio social Bono Luz, según región y provincia, 2009-2023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</si>
</sst>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9"/>
      <name val="Roboto"/>
    </font>
    <font>
      <b/>
      <sz val="9"/>
      <name val="Roboto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11"/>
      <color theme="1"/>
      <name val="Calibri"/>
      <family val="2"/>
      <scheme val="minor"/>
    </font>
    <font>
      <b/>
      <sz val="9"/>
      <color rgb="FF000000"/>
      <name val="Roboto}"/>
    </font>
    <font>
      <b/>
      <sz val="9"/>
      <name val="Roboto}"/>
    </font>
    <font>
      <sz val="9"/>
      <color rgb="FF000000"/>
      <name val="Roboto}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3" fontId="1" fillId="2" borderId="0" xfId="0" applyNumberFormat="1" applyFont="1" applyFill="1" applyAlignment="1">
      <alignment horizontal="right" vertical="center" wrapText="1" readingOrder="1"/>
    </xf>
    <xf numFmtId="0" fontId="2" fillId="2" borderId="0" xfId="0" applyFont="1" applyFill="1" applyAlignment="1">
      <alignment horizontal="center"/>
    </xf>
    <xf numFmtId="3" fontId="1" fillId="2" borderId="3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 wrapText="1"/>
    </xf>
    <xf numFmtId="0" fontId="1" fillId="2" borderId="3" xfId="0" applyFont="1" applyFill="1" applyBorder="1" applyAlignment="1">
      <alignment horizontal="left"/>
    </xf>
    <xf numFmtId="3" fontId="4" fillId="2" borderId="0" xfId="0" applyNumberFormat="1" applyFont="1" applyFill="1"/>
    <xf numFmtId="3" fontId="7" fillId="2" borderId="1" xfId="0" applyNumberFormat="1" applyFont="1" applyFill="1" applyBorder="1" applyAlignment="1">
      <alignment horizontal="right" vertical="center" wrapText="1" readingOrder="1"/>
    </xf>
    <xf numFmtId="3" fontId="8" fillId="2" borderId="0" xfId="0" applyNumberFormat="1" applyFont="1" applyFill="1" applyAlignment="1">
      <alignment horizontal="right" vertical="center" indent="1"/>
    </xf>
    <xf numFmtId="3" fontId="9" fillId="2" borderId="0" xfId="0" applyNumberFormat="1" applyFont="1" applyFill="1" applyAlignment="1">
      <alignment horizontal="right" vertical="center" wrapText="1" readingOrder="1"/>
    </xf>
    <xf numFmtId="3" fontId="9" fillId="2" borderId="3" xfId="0" applyNumberFormat="1" applyFont="1" applyFill="1" applyBorder="1" applyAlignment="1">
      <alignment horizontal="right" vertical="center" wrapText="1" readingOrder="1"/>
    </xf>
    <xf numFmtId="3" fontId="3" fillId="2" borderId="0" xfId="0" quotePrefix="1" applyNumberFormat="1" applyFont="1" applyFill="1" applyAlignment="1">
      <alignment horizontal="right"/>
    </xf>
    <xf numFmtId="3" fontId="4" fillId="2" borderId="0" xfId="1" applyNumberFormat="1" applyFont="1" applyFill="1" applyBorder="1" applyAlignment="1"/>
    <xf numFmtId="3" fontId="3" fillId="2" borderId="3" xfId="0" quotePrefix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84"/>
  <sheetViews>
    <sheetView showGridLines="0" tabSelected="1" zoomScale="90" zoomScaleNormal="90" workbookViewId="0">
      <selection activeCell="A2" sqref="A2"/>
    </sheetView>
  </sheetViews>
  <sheetFormatPr baseColWidth="10" defaultRowHeight="12"/>
  <cols>
    <col min="1" max="1" width="17.42578125" style="4" customWidth="1"/>
    <col min="2" max="27" width="15.28515625" style="4" customWidth="1"/>
    <col min="28" max="28" width="12.28515625" style="4" bestFit="1" customWidth="1"/>
    <col min="29" max="29" width="17" style="4" customWidth="1"/>
    <col min="30" max="30" width="11.42578125" style="4"/>
    <col min="31" max="31" width="14.85546875" style="4" customWidth="1"/>
    <col min="32" max="16384" width="11.42578125" style="4"/>
  </cols>
  <sheetData>
    <row r="2" spans="1:31">
      <c r="A2" s="4" t="s">
        <v>50</v>
      </c>
    </row>
    <row r="3" spans="1:31" s="5" customFormat="1">
      <c r="A3" s="23" t="s">
        <v>0</v>
      </c>
      <c r="B3" s="22">
        <v>2009</v>
      </c>
      <c r="C3" s="22"/>
      <c r="D3" s="22">
        <v>2010</v>
      </c>
      <c r="E3" s="22"/>
      <c r="F3" s="22">
        <v>2011</v>
      </c>
      <c r="G3" s="22"/>
      <c r="H3" s="22">
        <v>2012</v>
      </c>
      <c r="I3" s="22"/>
      <c r="J3" s="22">
        <v>2013</v>
      </c>
      <c r="K3" s="22"/>
      <c r="L3" s="22">
        <v>2014</v>
      </c>
      <c r="M3" s="22"/>
      <c r="N3" s="22">
        <v>2015</v>
      </c>
      <c r="O3" s="22"/>
      <c r="P3" s="22">
        <v>2016</v>
      </c>
      <c r="Q3" s="22"/>
      <c r="R3" s="22">
        <v>2017</v>
      </c>
      <c r="S3" s="22"/>
      <c r="T3" s="22">
        <v>2018</v>
      </c>
      <c r="U3" s="22"/>
      <c r="V3" s="22">
        <v>2019</v>
      </c>
      <c r="W3" s="22"/>
      <c r="X3" s="22">
        <v>2020</v>
      </c>
      <c r="Y3" s="22"/>
      <c r="Z3" s="22">
        <v>2021</v>
      </c>
      <c r="AA3" s="22"/>
      <c r="AB3" s="22">
        <v>2022</v>
      </c>
      <c r="AC3" s="22"/>
      <c r="AD3" s="22" t="s">
        <v>49</v>
      </c>
      <c r="AE3" s="22"/>
    </row>
    <row r="4" spans="1:31" s="8" customFormat="1">
      <c r="A4" s="24"/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1</v>
      </c>
      <c r="I4" s="7" t="s">
        <v>2</v>
      </c>
      <c r="J4" s="7" t="s">
        <v>1</v>
      </c>
      <c r="K4" s="7" t="s">
        <v>2</v>
      </c>
      <c r="L4" s="7" t="s">
        <v>1</v>
      </c>
      <c r="M4" s="7" t="s">
        <v>2</v>
      </c>
      <c r="N4" s="7" t="s">
        <v>1</v>
      </c>
      <c r="O4" s="7" t="s">
        <v>2</v>
      </c>
      <c r="P4" s="7" t="s">
        <v>1</v>
      </c>
      <c r="Q4" s="7" t="s">
        <v>2</v>
      </c>
      <c r="R4" s="7" t="s">
        <v>1</v>
      </c>
      <c r="S4" s="7" t="s">
        <v>2</v>
      </c>
      <c r="T4" s="7" t="s">
        <v>1</v>
      </c>
      <c r="U4" s="7" t="s">
        <v>2</v>
      </c>
      <c r="V4" s="7" t="s">
        <v>1</v>
      </c>
      <c r="W4" s="7" t="s">
        <v>2</v>
      </c>
      <c r="X4" s="7" t="s">
        <v>1</v>
      </c>
      <c r="Y4" s="7" t="s">
        <v>2</v>
      </c>
      <c r="Z4" s="7" t="s">
        <v>1</v>
      </c>
      <c r="AA4" s="7" t="s">
        <v>2</v>
      </c>
      <c r="AB4" s="7" t="s">
        <v>1</v>
      </c>
      <c r="AC4" s="7" t="s">
        <v>2</v>
      </c>
      <c r="AD4" s="7" t="s">
        <v>1</v>
      </c>
      <c r="AE4" s="7" t="s">
        <v>2</v>
      </c>
    </row>
    <row r="5" spans="1:31" s="5" customFormat="1">
      <c r="A5" s="2" t="s">
        <v>3</v>
      </c>
      <c r="B5" s="9">
        <v>213</v>
      </c>
      <c r="C5" s="9">
        <v>71104</v>
      </c>
      <c r="D5" s="9">
        <v>134692</v>
      </c>
      <c r="E5" s="9">
        <v>222332218</v>
      </c>
      <c r="F5" s="9">
        <v>270973</v>
      </c>
      <c r="G5" s="9">
        <v>599293556</v>
      </c>
      <c r="H5" s="9">
        <v>536875</v>
      </c>
      <c r="I5" s="9">
        <v>1954510341</v>
      </c>
      <c r="J5" s="9">
        <v>533766</v>
      </c>
      <c r="K5" s="9">
        <v>2390507109</v>
      </c>
      <c r="L5" s="9">
        <v>508905</v>
      </c>
      <c r="M5" s="9">
        <v>2178805896</v>
      </c>
      <c r="N5" s="9">
        <v>462166</v>
      </c>
      <c r="O5" s="9">
        <v>2110103834</v>
      </c>
      <c r="P5" s="9">
        <v>463351</v>
      </c>
      <c r="Q5" s="9">
        <v>2100211381</v>
      </c>
      <c r="R5" s="9">
        <v>468785</v>
      </c>
      <c r="S5" s="9">
        <v>2081549556</v>
      </c>
      <c r="T5" s="9">
        <v>452433</v>
      </c>
      <c r="U5" s="9">
        <v>2052642198</v>
      </c>
      <c r="V5" s="9">
        <v>438522</v>
      </c>
      <c r="W5" s="9">
        <v>2001208313</v>
      </c>
      <c r="X5" s="9">
        <v>446137</v>
      </c>
      <c r="Y5" s="9">
        <v>1937781884</v>
      </c>
      <c r="Z5" s="9">
        <v>333710</v>
      </c>
      <c r="AA5" s="9">
        <v>1565287818</v>
      </c>
      <c r="AB5" s="15">
        <v>1327347</v>
      </c>
      <c r="AC5" s="15">
        <v>5625719732</v>
      </c>
      <c r="AD5" s="25">
        <v>514460</v>
      </c>
      <c r="AE5" s="25">
        <v>3315067605.3099999</v>
      </c>
    </row>
    <row r="6" spans="1:31">
      <c r="A6" s="10" t="s">
        <v>26</v>
      </c>
      <c r="B6" s="14">
        <v>213</v>
      </c>
      <c r="C6" s="14">
        <v>71104</v>
      </c>
      <c r="D6" s="14">
        <v>72920</v>
      </c>
      <c r="E6" s="14">
        <v>135761254</v>
      </c>
      <c r="F6" s="14">
        <v>102287</v>
      </c>
      <c r="G6" s="14">
        <v>302978059</v>
      </c>
      <c r="H6" s="14">
        <v>140894</v>
      </c>
      <c r="I6" s="14">
        <v>509727851</v>
      </c>
      <c r="J6" s="14">
        <v>139055</v>
      </c>
      <c r="K6" s="14">
        <v>572513050</v>
      </c>
      <c r="L6" s="14">
        <v>131992</v>
      </c>
      <c r="M6" s="14">
        <v>533045832</v>
      </c>
      <c r="N6" s="14">
        <v>123890</v>
      </c>
      <c r="O6" s="14">
        <v>516437276</v>
      </c>
      <c r="P6" s="14">
        <v>123462</v>
      </c>
      <c r="Q6" s="14">
        <v>512938989</v>
      </c>
      <c r="R6" s="14">
        <v>123349</v>
      </c>
      <c r="S6" s="14">
        <v>502837053</v>
      </c>
      <c r="T6" s="14">
        <v>119698</v>
      </c>
      <c r="U6" s="14">
        <v>499002190</v>
      </c>
      <c r="V6" s="14">
        <v>117700</v>
      </c>
      <c r="W6" s="14">
        <v>493625453</v>
      </c>
      <c r="X6" s="14">
        <v>119800</v>
      </c>
      <c r="Y6" s="14">
        <v>463427676</v>
      </c>
      <c r="Z6" s="14">
        <v>70655</v>
      </c>
      <c r="AA6" s="14">
        <v>302328439</v>
      </c>
      <c r="AB6" s="16">
        <f>+SUM(AB7:AB8)</f>
        <v>121919</v>
      </c>
      <c r="AC6" s="16">
        <f>+SUM(AC7:AC8)</f>
        <v>538373738</v>
      </c>
      <c r="AD6" s="26">
        <v>124004</v>
      </c>
      <c r="AE6" s="26">
        <v>730935308.49000001</v>
      </c>
    </row>
    <row r="7" spans="1:31">
      <c r="A7" s="11" t="s">
        <v>4</v>
      </c>
      <c r="B7" s="12">
        <v>3</v>
      </c>
      <c r="C7" s="12">
        <v>992</v>
      </c>
      <c r="D7" s="12">
        <v>24473</v>
      </c>
      <c r="E7" s="12">
        <v>39498766</v>
      </c>
      <c r="F7" s="12">
        <v>36111</v>
      </c>
      <c r="G7" s="12">
        <v>107224313</v>
      </c>
      <c r="H7" s="12">
        <v>47280</v>
      </c>
      <c r="I7" s="12">
        <v>176345262</v>
      </c>
      <c r="J7" s="12">
        <v>46609</v>
      </c>
      <c r="K7" s="12">
        <v>196909367</v>
      </c>
      <c r="L7" s="12">
        <v>44624</v>
      </c>
      <c r="M7" s="12">
        <v>189040562</v>
      </c>
      <c r="N7" s="12">
        <v>43307</v>
      </c>
      <c r="O7" s="12">
        <v>185111769</v>
      </c>
      <c r="P7" s="12">
        <v>42991</v>
      </c>
      <c r="Q7" s="12">
        <v>183777345</v>
      </c>
      <c r="R7" s="12">
        <v>42757</v>
      </c>
      <c r="S7" s="12">
        <v>179541122</v>
      </c>
      <c r="T7" s="12">
        <v>41477</v>
      </c>
      <c r="U7" s="12">
        <v>177504244</v>
      </c>
      <c r="V7" s="12">
        <v>40692</v>
      </c>
      <c r="W7" s="12">
        <v>175050220</v>
      </c>
      <c r="X7" s="12">
        <v>41331</v>
      </c>
      <c r="Y7" s="12">
        <v>165603926</v>
      </c>
      <c r="Z7" s="12">
        <v>26105</v>
      </c>
      <c r="AA7" s="12">
        <v>113976654</v>
      </c>
      <c r="AB7" s="17">
        <v>41319</v>
      </c>
      <c r="AC7" s="17">
        <v>179705041</v>
      </c>
      <c r="AD7" s="27">
        <v>40592</v>
      </c>
      <c r="AE7" s="27">
        <v>236387514.30999997</v>
      </c>
    </row>
    <row r="8" spans="1:31">
      <c r="A8" s="11" t="s">
        <v>24</v>
      </c>
      <c r="B8" s="12">
        <v>210</v>
      </c>
      <c r="C8" s="12">
        <v>70112</v>
      </c>
      <c r="D8" s="12">
        <v>48447</v>
      </c>
      <c r="E8" s="12">
        <v>96262488</v>
      </c>
      <c r="F8" s="12">
        <v>66176</v>
      </c>
      <c r="G8" s="12">
        <v>195753746</v>
      </c>
      <c r="H8" s="12">
        <v>93614</v>
      </c>
      <c r="I8" s="12">
        <v>333382589</v>
      </c>
      <c r="J8" s="12">
        <v>92446</v>
      </c>
      <c r="K8" s="12">
        <v>375603683</v>
      </c>
      <c r="L8" s="12">
        <v>87368</v>
      </c>
      <c r="M8" s="12">
        <v>344005270</v>
      </c>
      <c r="N8" s="12">
        <v>80583</v>
      </c>
      <c r="O8" s="12">
        <v>331325507</v>
      </c>
      <c r="P8" s="12">
        <v>80471</v>
      </c>
      <c r="Q8" s="12">
        <v>329161644</v>
      </c>
      <c r="R8" s="12">
        <v>80592</v>
      </c>
      <c r="S8" s="12">
        <v>323295931</v>
      </c>
      <c r="T8" s="12">
        <v>78221</v>
      </c>
      <c r="U8" s="12">
        <v>321497946</v>
      </c>
      <c r="V8" s="12">
        <v>77008</v>
      </c>
      <c r="W8" s="12">
        <v>318575233</v>
      </c>
      <c r="X8" s="12">
        <v>78469</v>
      </c>
      <c r="Y8" s="12">
        <v>297823750</v>
      </c>
      <c r="Z8" s="12">
        <v>44550</v>
      </c>
      <c r="AA8" s="12">
        <v>188351785</v>
      </c>
      <c r="AB8" s="17">
        <v>80600</v>
      </c>
      <c r="AC8" s="17">
        <v>358668697</v>
      </c>
      <c r="AD8" s="27">
        <v>83412</v>
      </c>
      <c r="AE8" s="27">
        <v>494547794.18000001</v>
      </c>
    </row>
    <row r="9" spans="1:31">
      <c r="A9" s="10" t="s">
        <v>27</v>
      </c>
      <c r="B9" s="19" t="s">
        <v>47</v>
      </c>
      <c r="C9" s="19" t="s">
        <v>47</v>
      </c>
      <c r="D9" s="14">
        <v>10220</v>
      </c>
      <c r="E9" s="14">
        <v>19234282</v>
      </c>
      <c r="F9" s="14">
        <v>26738</v>
      </c>
      <c r="G9" s="14">
        <v>62560230</v>
      </c>
      <c r="H9" s="14">
        <v>54412</v>
      </c>
      <c r="I9" s="14">
        <v>220167339</v>
      </c>
      <c r="J9" s="14">
        <v>55389</v>
      </c>
      <c r="K9" s="14">
        <v>281425403</v>
      </c>
      <c r="L9" s="14">
        <v>53780</v>
      </c>
      <c r="M9" s="14">
        <v>276360278</v>
      </c>
      <c r="N9" s="14">
        <v>53269</v>
      </c>
      <c r="O9" s="14">
        <v>273212159</v>
      </c>
      <c r="P9" s="14">
        <v>52698</v>
      </c>
      <c r="Q9" s="14">
        <v>270597384</v>
      </c>
      <c r="R9" s="14">
        <v>52444</v>
      </c>
      <c r="S9" s="14">
        <v>265302926</v>
      </c>
      <c r="T9" s="14">
        <v>51159</v>
      </c>
      <c r="U9" s="14">
        <v>261037022</v>
      </c>
      <c r="V9" s="14">
        <v>47913</v>
      </c>
      <c r="W9" s="14">
        <v>243313521</v>
      </c>
      <c r="X9" s="14">
        <v>47533</v>
      </c>
      <c r="Y9" s="14">
        <v>235548918</v>
      </c>
      <c r="Z9" s="14">
        <v>42206</v>
      </c>
      <c r="AA9" s="14">
        <v>215736517</v>
      </c>
      <c r="AB9" s="16">
        <f>+SUM(AB10:AB12)</f>
        <v>86205</v>
      </c>
      <c r="AC9" s="16">
        <f>+SUM(AC10:AC12)</f>
        <v>316689388</v>
      </c>
      <c r="AD9" s="26">
        <v>88937</v>
      </c>
      <c r="AE9" s="26">
        <v>583018223.68000007</v>
      </c>
    </row>
    <row r="10" spans="1:31">
      <c r="A10" s="11" t="s">
        <v>9</v>
      </c>
      <c r="B10" s="19" t="s">
        <v>47</v>
      </c>
      <c r="C10" s="19" t="s">
        <v>47</v>
      </c>
      <c r="D10" s="12">
        <v>627</v>
      </c>
      <c r="E10" s="12">
        <v>724723</v>
      </c>
      <c r="F10" s="12">
        <v>3195</v>
      </c>
      <c r="G10" s="12">
        <v>3518334</v>
      </c>
      <c r="H10" s="12">
        <v>11093</v>
      </c>
      <c r="I10" s="12">
        <v>43391609</v>
      </c>
      <c r="J10" s="12">
        <v>11830</v>
      </c>
      <c r="K10" s="12">
        <v>61247517</v>
      </c>
      <c r="L10" s="12">
        <v>11435</v>
      </c>
      <c r="M10" s="12">
        <v>60055059</v>
      </c>
      <c r="N10" s="12">
        <v>11360</v>
      </c>
      <c r="O10" s="12">
        <v>59533642</v>
      </c>
      <c r="P10" s="12">
        <v>11265</v>
      </c>
      <c r="Q10" s="12">
        <v>58892866</v>
      </c>
      <c r="R10" s="12">
        <v>11151</v>
      </c>
      <c r="S10" s="12">
        <v>57580733</v>
      </c>
      <c r="T10" s="12">
        <v>10893</v>
      </c>
      <c r="U10" s="12">
        <v>56682936</v>
      </c>
      <c r="V10" s="12">
        <v>10730</v>
      </c>
      <c r="W10" s="12">
        <v>56251354</v>
      </c>
      <c r="X10" s="12">
        <v>10734</v>
      </c>
      <c r="Y10" s="12">
        <v>52810594</v>
      </c>
      <c r="Z10" s="12">
        <v>9862</v>
      </c>
      <c r="AA10" s="12">
        <v>51611156</v>
      </c>
      <c r="AB10" s="17">
        <v>17909</v>
      </c>
      <c r="AC10" s="17">
        <v>71405073</v>
      </c>
      <c r="AD10" s="27">
        <v>17894</v>
      </c>
      <c r="AE10" s="27">
        <v>115188697.91000001</v>
      </c>
    </row>
    <row r="11" spans="1:31">
      <c r="A11" s="11" t="s">
        <v>17</v>
      </c>
      <c r="B11" s="19" t="s">
        <v>47</v>
      </c>
      <c r="C11" s="19" t="s">
        <v>47</v>
      </c>
      <c r="D11" s="12">
        <v>2064</v>
      </c>
      <c r="E11" s="12">
        <v>1619620</v>
      </c>
      <c r="F11" s="12">
        <v>3894</v>
      </c>
      <c r="G11" s="12">
        <v>10097708</v>
      </c>
      <c r="H11" s="12">
        <v>13374</v>
      </c>
      <c r="I11" s="12">
        <v>53001230</v>
      </c>
      <c r="J11" s="12">
        <v>13492</v>
      </c>
      <c r="K11" s="12">
        <v>68395555</v>
      </c>
      <c r="L11" s="12">
        <v>13004</v>
      </c>
      <c r="M11" s="12">
        <v>66333170</v>
      </c>
      <c r="N11" s="12">
        <v>12873</v>
      </c>
      <c r="O11" s="12">
        <v>65485528</v>
      </c>
      <c r="P11" s="12">
        <v>12705</v>
      </c>
      <c r="Q11" s="12">
        <v>64847681</v>
      </c>
      <c r="R11" s="12">
        <v>12640</v>
      </c>
      <c r="S11" s="12">
        <v>63900812</v>
      </c>
      <c r="T11" s="12">
        <v>12404</v>
      </c>
      <c r="U11" s="12">
        <v>62947841</v>
      </c>
      <c r="V11" s="12">
        <v>12226</v>
      </c>
      <c r="W11" s="12">
        <v>60129122</v>
      </c>
      <c r="X11" s="12">
        <v>11622</v>
      </c>
      <c r="Y11" s="12">
        <v>58260605</v>
      </c>
      <c r="Z11" s="12">
        <v>10742</v>
      </c>
      <c r="AA11" s="12">
        <v>54258940</v>
      </c>
      <c r="AB11" s="17">
        <v>20052</v>
      </c>
      <c r="AC11" s="17">
        <v>79990506</v>
      </c>
      <c r="AD11" s="27">
        <v>21541</v>
      </c>
      <c r="AE11" s="27">
        <v>133277570.41</v>
      </c>
    </row>
    <row r="12" spans="1:31">
      <c r="A12" s="11" t="s">
        <v>19</v>
      </c>
      <c r="B12" s="19" t="s">
        <v>47</v>
      </c>
      <c r="C12" s="19" t="s">
        <v>47</v>
      </c>
      <c r="D12" s="12">
        <v>7529</v>
      </c>
      <c r="E12" s="12">
        <v>16889939</v>
      </c>
      <c r="F12" s="12">
        <v>19649</v>
      </c>
      <c r="G12" s="12">
        <v>48944188</v>
      </c>
      <c r="H12" s="12">
        <v>29945</v>
      </c>
      <c r="I12" s="12">
        <v>123774500</v>
      </c>
      <c r="J12" s="12">
        <v>30067</v>
      </c>
      <c r="K12" s="12">
        <v>151782331</v>
      </c>
      <c r="L12" s="12">
        <v>29341</v>
      </c>
      <c r="M12" s="12">
        <v>149972049</v>
      </c>
      <c r="N12" s="12">
        <v>29036</v>
      </c>
      <c r="O12" s="12">
        <v>148192989</v>
      </c>
      <c r="P12" s="12">
        <v>28728</v>
      </c>
      <c r="Q12" s="12">
        <v>146856837</v>
      </c>
      <c r="R12" s="12">
        <v>28653</v>
      </c>
      <c r="S12" s="12">
        <v>143821381</v>
      </c>
      <c r="T12" s="12">
        <v>27862</v>
      </c>
      <c r="U12" s="12">
        <v>141406245</v>
      </c>
      <c r="V12" s="12">
        <v>24957</v>
      </c>
      <c r="W12" s="12">
        <v>126933045</v>
      </c>
      <c r="X12" s="12">
        <v>25177</v>
      </c>
      <c r="Y12" s="12">
        <v>124477719</v>
      </c>
      <c r="Z12" s="12">
        <v>21602</v>
      </c>
      <c r="AA12" s="12">
        <v>109866421</v>
      </c>
      <c r="AB12" s="17">
        <v>48244</v>
      </c>
      <c r="AC12" s="17">
        <v>165293809</v>
      </c>
      <c r="AD12" s="27">
        <v>49502</v>
      </c>
      <c r="AE12" s="27">
        <v>334551955.36000001</v>
      </c>
    </row>
    <row r="13" spans="1:31">
      <c r="A13" s="10" t="s">
        <v>28</v>
      </c>
      <c r="B13" s="19" t="s">
        <v>47</v>
      </c>
      <c r="C13" s="19" t="s">
        <v>47</v>
      </c>
      <c r="D13" s="14">
        <v>4763</v>
      </c>
      <c r="E13" s="14">
        <v>8479054</v>
      </c>
      <c r="F13" s="14">
        <v>18670</v>
      </c>
      <c r="G13" s="14">
        <v>29489240</v>
      </c>
      <c r="H13" s="14">
        <v>44513</v>
      </c>
      <c r="I13" s="14">
        <v>178796582</v>
      </c>
      <c r="J13" s="14">
        <v>44943</v>
      </c>
      <c r="K13" s="14">
        <v>231325430</v>
      </c>
      <c r="L13" s="14">
        <v>44139</v>
      </c>
      <c r="M13" s="14">
        <v>228395755</v>
      </c>
      <c r="N13" s="14">
        <v>43547</v>
      </c>
      <c r="O13" s="14">
        <v>225338381</v>
      </c>
      <c r="P13" s="14">
        <v>42983</v>
      </c>
      <c r="Q13" s="14">
        <v>221969339</v>
      </c>
      <c r="R13" s="14">
        <v>42457</v>
      </c>
      <c r="S13" s="14">
        <v>216455238</v>
      </c>
      <c r="T13" s="14">
        <v>41241</v>
      </c>
      <c r="U13" s="14">
        <v>208618060</v>
      </c>
      <c r="V13" s="14">
        <v>39639</v>
      </c>
      <c r="W13" s="14">
        <v>205906008</v>
      </c>
      <c r="X13" s="14">
        <v>39823</v>
      </c>
      <c r="Y13" s="14">
        <v>204486943</v>
      </c>
      <c r="Z13" s="14">
        <v>38418</v>
      </c>
      <c r="AA13" s="14">
        <v>198153043</v>
      </c>
      <c r="AB13" s="16">
        <f>+SUM(AB14:AB16)</f>
        <v>55748</v>
      </c>
      <c r="AC13" s="16">
        <f>+SUM(AC14:AC16)</f>
        <v>243119251</v>
      </c>
      <c r="AD13" s="26">
        <v>54269</v>
      </c>
      <c r="AE13" s="26">
        <v>363349291.57999998</v>
      </c>
    </row>
    <row r="14" spans="1:31">
      <c r="A14" s="11" t="s">
        <v>13</v>
      </c>
      <c r="B14" s="19" t="s">
        <v>47</v>
      </c>
      <c r="C14" s="19" t="s">
        <v>47</v>
      </c>
      <c r="D14" s="12">
        <v>3580</v>
      </c>
      <c r="E14" s="12">
        <v>6855645</v>
      </c>
      <c r="F14" s="12">
        <v>14857</v>
      </c>
      <c r="G14" s="12">
        <v>23604975</v>
      </c>
      <c r="H14" s="12">
        <v>27067</v>
      </c>
      <c r="I14" s="12">
        <v>111369555</v>
      </c>
      <c r="J14" s="12">
        <v>26953</v>
      </c>
      <c r="K14" s="12">
        <v>137634859</v>
      </c>
      <c r="L14" s="12">
        <v>26378</v>
      </c>
      <c r="M14" s="12">
        <v>135597456</v>
      </c>
      <c r="N14" s="12">
        <v>26026</v>
      </c>
      <c r="O14" s="12">
        <v>133770284</v>
      </c>
      <c r="P14" s="12">
        <v>25679</v>
      </c>
      <c r="Q14" s="12">
        <v>132067469</v>
      </c>
      <c r="R14" s="12">
        <v>25555</v>
      </c>
      <c r="S14" s="12">
        <v>129777706</v>
      </c>
      <c r="T14" s="1">
        <v>24884</v>
      </c>
      <c r="U14" s="1">
        <v>123008397</v>
      </c>
      <c r="V14" s="1">
        <v>23489</v>
      </c>
      <c r="W14" s="1">
        <v>121225923</v>
      </c>
      <c r="X14" s="1">
        <v>23646</v>
      </c>
      <c r="Y14" s="1">
        <v>120837113</v>
      </c>
      <c r="Z14" s="1">
        <v>23224</v>
      </c>
      <c r="AA14" s="1">
        <v>119249657</v>
      </c>
      <c r="AB14" s="17">
        <v>33579</v>
      </c>
      <c r="AC14" s="17">
        <v>145863529</v>
      </c>
      <c r="AD14" s="27">
        <v>32763</v>
      </c>
      <c r="AE14" s="27">
        <v>221171247.49000001</v>
      </c>
    </row>
    <row r="15" spans="1:31">
      <c r="A15" s="11" t="s">
        <v>29</v>
      </c>
      <c r="B15" s="19" t="s">
        <v>47</v>
      </c>
      <c r="C15" s="19" t="s">
        <v>47</v>
      </c>
      <c r="D15" s="12">
        <v>131</v>
      </c>
      <c r="E15" s="12">
        <v>191938</v>
      </c>
      <c r="F15" s="12">
        <v>2684</v>
      </c>
      <c r="G15" s="12">
        <v>2094053</v>
      </c>
      <c r="H15" s="12">
        <v>9344</v>
      </c>
      <c r="I15" s="12">
        <v>38545092</v>
      </c>
      <c r="J15" s="12">
        <v>9918</v>
      </c>
      <c r="K15" s="12">
        <v>51756100</v>
      </c>
      <c r="L15" s="12">
        <v>9814</v>
      </c>
      <c r="M15" s="12">
        <v>51452519</v>
      </c>
      <c r="N15" s="12">
        <v>9685</v>
      </c>
      <c r="O15" s="12">
        <v>50735406</v>
      </c>
      <c r="P15" s="12">
        <v>9563</v>
      </c>
      <c r="Q15" s="12">
        <v>50113102</v>
      </c>
      <c r="R15" s="12">
        <v>9446</v>
      </c>
      <c r="S15" s="12">
        <v>48176627</v>
      </c>
      <c r="T15" s="12">
        <v>9045</v>
      </c>
      <c r="U15" s="12">
        <v>47494774</v>
      </c>
      <c r="V15" s="12">
        <v>8932</v>
      </c>
      <c r="W15" s="12">
        <v>46941636</v>
      </c>
      <c r="X15" s="12">
        <v>8940</v>
      </c>
      <c r="Y15" s="12">
        <v>46194013</v>
      </c>
      <c r="Z15" s="12">
        <v>8151</v>
      </c>
      <c r="AA15" s="12">
        <v>42448379</v>
      </c>
      <c r="AB15" s="17">
        <v>12340</v>
      </c>
      <c r="AC15" s="17">
        <v>54240880</v>
      </c>
      <c r="AD15" s="27">
        <v>12005</v>
      </c>
      <c r="AE15" s="27">
        <v>78256560.25999999</v>
      </c>
    </row>
    <row r="16" spans="1:31">
      <c r="A16" s="11" t="s">
        <v>21</v>
      </c>
      <c r="B16" s="19" t="s">
        <v>47</v>
      </c>
      <c r="C16" s="19" t="s">
        <v>47</v>
      </c>
      <c r="D16" s="12">
        <v>1052</v>
      </c>
      <c r="E16" s="12">
        <v>1431471</v>
      </c>
      <c r="F16" s="12">
        <v>1129</v>
      </c>
      <c r="G16" s="12">
        <v>3790212</v>
      </c>
      <c r="H16" s="12">
        <v>8102</v>
      </c>
      <c r="I16" s="12">
        <v>28881935</v>
      </c>
      <c r="J16" s="12">
        <v>8072</v>
      </c>
      <c r="K16" s="12">
        <v>41934471</v>
      </c>
      <c r="L16" s="12">
        <v>7947</v>
      </c>
      <c r="M16" s="12">
        <v>41345780</v>
      </c>
      <c r="N16" s="12">
        <v>7836</v>
      </c>
      <c r="O16" s="12">
        <v>40832691</v>
      </c>
      <c r="P16" s="12">
        <v>7741</v>
      </c>
      <c r="Q16" s="12">
        <v>39788768</v>
      </c>
      <c r="R16" s="12">
        <v>7456</v>
      </c>
      <c r="S16" s="12">
        <v>38500905</v>
      </c>
      <c r="T16" s="12">
        <v>7312</v>
      </c>
      <c r="U16" s="12">
        <v>38114889</v>
      </c>
      <c r="V16" s="12">
        <v>7218</v>
      </c>
      <c r="W16" s="12">
        <v>37738449</v>
      </c>
      <c r="X16" s="12">
        <v>7237</v>
      </c>
      <c r="Y16" s="12">
        <v>37455817</v>
      </c>
      <c r="Z16" s="12">
        <v>7043</v>
      </c>
      <c r="AA16" s="12">
        <v>36455007</v>
      </c>
      <c r="AB16" s="17">
        <v>9829</v>
      </c>
      <c r="AC16" s="17">
        <v>43014842</v>
      </c>
      <c r="AD16" s="27">
        <v>9501</v>
      </c>
      <c r="AE16" s="27">
        <v>63921483.830000006</v>
      </c>
    </row>
    <row r="17" spans="1:31">
      <c r="A17" s="10" t="s">
        <v>30</v>
      </c>
      <c r="B17" s="19" t="s">
        <v>47</v>
      </c>
      <c r="C17" s="19" t="s">
        <v>47</v>
      </c>
      <c r="D17" s="14">
        <v>5258</v>
      </c>
      <c r="E17" s="14">
        <v>9064012</v>
      </c>
      <c r="F17" s="14">
        <v>21285</v>
      </c>
      <c r="G17" s="14">
        <v>37434419</v>
      </c>
      <c r="H17" s="14">
        <v>45678</v>
      </c>
      <c r="I17" s="14">
        <v>178247523</v>
      </c>
      <c r="J17" s="14">
        <v>45996</v>
      </c>
      <c r="K17" s="14">
        <v>237453826</v>
      </c>
      <c r="L17" s="14">
        <v>45208</v>
      </c>
      <c r="M17" s="14">
        <v>235296801</v>
      </c>
      <c r="N17" s="14">
        <v>44618</v>
      </c>
      <c r="O17" s="14">
        <v>230372887</v>
      </c>
      <c r="P17" s="14">
        <v>43479</v>
      </c>
      <c r="Q17" s="14">
        <v>224702058</v>
      </c>
      <c r="R17" s="14">
        <v>42892</v>
      </c>
      <c r="S17" s="14">
        <v>220512947</v>
      </c>
      <c r="T17" s="14">
        <v>41707</v>
      </c>
      <c r="U17" s="14">
        <v>216102837</v>
      </c>
      <c r="V17" s="14">
        <v>39782</v>
      </c>
      <c r="W17" s="14">
        <v>206019958</v>
      </c>
      <c r="X17" s="14">
        <v>39712</v>
      </c>
      <c r="Y17" s="14">
        <v>203271289</v>
      </c>
      <c r="Z17" s="14">
        <v>36861</v>
      </c>
      <c r="AA17" s="14">
        <v>190562178</v>
      </c>
      <c r="AB17" s="16">
        <f>+SUM(AB18:AB21)</f>
        <v>54147</v>
      </c>
      <c r="AC17" s="16">
        <f>+SUM(AC18:AC21)</f>
        <v>239580486</v>
      </c>
      <c r="AD17" s="26">
        <v>53064</v>
      </c>
      <c r="AE17" s="26">
        <v>354869806.88999999</v>
      </c>
    </row>
    <row r="18" spans="1:31">
      <c r="A18" s="11" t="s">
        <v>7</v>
      </c>
      <c r="B18" s="19" t="s">
        <v>47</v>
      </c>
      <c r="C18" s="19" t="s">
        <v>47</v>
      </c>
      <c r="D18" s="12">
        <v>4529</v>
      </c>
      <c r="E18" s="12">
        <v>8553400</v>
      </c>
      <c r="F18" s="12">
        <v>14615</v>
      </c>
      <c r="G18" s="12">
        <v>28802645</v>
      </c>
      <c r="H18" s="12">
        <v>25584</v>
      </c>
      <c r="I18" s="12">
        <v>103233457</v>
      </c>
      <c r="J18" s="12">
        <v>25768</v>
      </c>
      <c r="K18" s="12">
        <v>131732688</v>
      </c>
      <c r="L18" s="12">
        <v>25310</v>
      </c>
      <c r="M18" s="12">
        <v>131089492</v>
      </c>
      <c r="N18" s="12">
        <v>24992</v>
      </c>
      <c r="O18" s="12">
        <v>128192499</v>
      </c>
      <c r="P18" s="12">
        <v>24326</v>
      </c>
      <c r="Q18" s="12">
        <v>125189706</v>
      </c>
      <c r="R18" s="12">
        <v>24128</v>
      </c>
      <c r="S18" s="12">
        <v>123148346</v>
      </c>
      <c r="T18" s="12">
        <v>23516</v>
      </c>
      <c r="U18" s="12">
        <v>121066978</v>
      </c>
      <c r="V18" s="12">
        <v>21871</v>
      </c>
      <c r="W18" s="12">
        <v>112807479</v>
      </c>
      <c r="X18" s="12">
        <v>22042</v>
      </c>
      <c r="Y18" s="12">
        <v>111999166</v>
      </c>
      <c r="Z18" s="12">
        <v>20293</v>
      </c>
      <c r="AA18" s="12">
        <v>104542885</v>
      </c>
      <c r="AB18" s="17">
        <v>28341</v>
      </c>
      <c r="AC18" s="17">
        <v>129532389</v>
      </c>
      <c r="AD18" s="27">
        <v>28642</v>
      </c>
      <c r="AE18" s="27">
        <v>191902515.75999999</v>
      </c>
    </row>
    <row r="19" spans="1:31">
      <c r="A19" s="11" t="s">
        <v>31</v>
      </c>
      <c r="B19" s="19" t="s">
        <v>47</v>
      </c>
      <c r="C19" s="19" t="s">
        <v>47</v>
      </c>
      <c r="D19" s="12">
        <v>618</v>
      </c>
      <c r="E19" s="12">
        <v>367879</v>
      </c>
      <c r="F19" s="12">
        <v>4112</v>
      </c>
      <c r="G19" s="12">
        <v>5651002</v>
      </c>
      <c r="H19" s="12">
        <v>10241</v>
      </c>
      <c r="I19" s="12">
        <v>37113423</v>
      </c>
      <c r="J19" s="12">
        <v>10375</v>
      </c>
      <c r="K19" s="12">
        <v>53921764</v>
      </c>
      <c r="L19" s="12">
        <v>10143</v>
      </c>
      <c r="M19" s="12">
        <v>52825113</v>
      </c>
      <c r="N19" s="12">
        <v>9998</v>
      </c>
      <c r="O19" s="12">
        <v>51944081</v>
      </c>
      <c r="P19" s="12">
        <v>9802</v>
      </c>
      <c r="Q19" s="12">
        <v>51085225</v>
      </c>
      <c r="R19" s="12">
        <v>9698</v>
      </c>
      <c r="S19" s="12">
        <v>50276467</v>
      </c>
      <c r="T19" s="12">
        <v>9502</v>
      </c>
      <c r="U19" s="12">
        <v>49462192</v>
      </c>
      <c r="V19" s="12">
        <v>9372</v>
      </c>
      <c r="W19" s="12">
        <v>48860709</v>
      </c>
      <c r="X19" s="12">
        <v>9330</v>
      </c>
      <c r="Y19" s="12">
        <v>47834276</v>
      </c>
      <c r="Z19" s="12">
        <v>8665</v>
      </c>
      <c r="AA19" s="12">
        <v>44561367</v>
      </c>
      <c r="AB19" s="17">
        <v>12761</v>
      </c>
      <c r="AC19" s="17">
        <v>56140347</v>
      </c>
      <c r="AD19" s="27">
        <v>11722</v>
      </c>
      <c r="AE19" s="27">
        <v>80847884.750000015</v>
      </c>
    </row>
    <row r="20" spans="1:31">
      <c r="A20" s="11" t="s">
        <v>32</v>
      </c>
      <c r="B20" s="19" t="s">
        <v>47</v>
      </c>
      <c r="C20" s="19" t="s">
        <v>47</v>
      </c>
      <c r="D20" s="1">
        <v>65</v>
      </c>
      <c r="E20" s="1">
        <v>83915</v>
      </c>
      <c r="F20" s="1">
        <v>2170</v>
      </c>
      <c r="G20" s="1">
        <v>2228409</v>
      </c>
      <c r="H20" s="1">
        <v>5614</v>
      </c>
      <c r="I20" s="1">
        <v>22799481</v>
      </c>
      <c r="J20" s="1">
        <v>5597</v>
      </c>
      <c r="K20" s="1">
        <v>29408571</v>
      </c>
      <c r="L20" s="1">
        <v>5540</v>
      </c>
      <c r="M20" s="1">
        <v>29148724</v>
      </c>
      <c r="N20" s="1">
        <v>5453</v>
      </c>
      <c r="O20" s="1">
        <v>28274660</v>
      </c>
      <c r="P20" s="1">
        <v>5237</v>
      </c>
      <c r="Q20" s="1">
        <v>27186727</v>
      </c>
      <c r="R20" s="1">
        <v>5060</v>
      </c>
      <c r="S20" s="1">
        <v>26249230</v>
      </c>
      <c r="T20" s="1">
        <v>4759</v>
      </c>
      <c r="U20" s="1">
        <v>24932625</v>
      </c>
      <c r="V20" s="1">
        <v>4654</v>
      </c>
      <c r="W20" s="1">
        <v>24503448</v>
      </c>
      <c r="X20" s="1">
        <v>4624</v>
      </c>
      <c r="Y20" s="1">
        <v>24130631</v>
      </c>
      <c r="Z20" s="1">
        <v>4486</v>
      </c>
      <c r="AA20" s="1">
        <v>23393232</v>
      </c>
      <c r="AB20" s="17">
        <v>7443</v>
      </c>
      <c r="AC20" s="17">
        <v>30009223</v>
      </c>
      <c r="AD20" s="27">
        <v>7620</v>
      </c>
      <c r="AE20" s="27">
        <v>47969158.980000004</v>
      </c>
    </row>
    <row r="21" spans="1:31">
      <c r="A21" s="11" t="s">
        <v>33</v>
      </c>
      <c r="B21" s="19" t="s">
        <v>47</v>
      </c>
      <c r="C21" s="19" t="s">
        <v>47</v>
      </c>
      <c r="D21" s="12">
        <v>46</v>
      </c>
      <c r="E21" s="12">
        <v>58818</v>
      </c>
      <c r="F21" s="12">
        <v>388</v>
      </c>
      <c r="G21" s="12">
        <v>752363</v>
      </c>
      <c r="H21" s="12">
        <v>4239</v>
      </c>
      <c r="I21" s="12">
        <v>15101162</v>
      </c>
      <c r="J21" s="12">
        <v>4256</v>
      </c>
      <c r="K21" s="12">
        <v>22390803</v>
      </c>
      <c r="L21" s="12">
        <v>4215</v>
      </c>
      <c r="M21" s="12">
        <v>22233472</v>
      </c>
      <c r="N21" s="12">
        <v>4175</v>
      </c>
      <c r="O21" s="12">
        <v>21961647</v>
      </c>
      <c r="P21" s="12">
        <v>4114</v>
      </c>
      <c r="Q21" s="12">
        <v>21240400</v>
      </c>
      <c r="R21" s="12">
        <v>4006</v>
      </c>
      <c r="S21" s="12">
        <v>20838904</v>
      </c>
      <c r="T21" s="12">
        <v>3930</v>
      </c>
      <c r="U21" s="12">
        <v>20641042</v>
      </c>
      <c r="V21" s="12">
        <v>3885</v>
      </c>
      <c r="W21" s="12">
        <v>19848322</v>
      </c>
      <c r="X21" s="12">
        <v>3716</v>
      </c>
      <c r="Y21" s="12">
        <v>19307216</v>
      </c>
      <c r="Z21" s="12">
        <v>3417</v>
      </c>
      <c r="AA21" s="12">
        <v>18064694</v>
      </c>
      <c r="AB21" s="17">
        <v>5602</v>
      </c>
      <c r="AC21" s="17">
        <v>23898527</v>
      </c>
      <c r="AD21" s="27">
        <v>5080</v>
      </c>
      <c r="AE21" s="27">
        <v>34150247.399999999</v>
      </c>
    </row>
    <row r="22" spans="1:31">
      <c r="A22" s="10" t="s">
        <v>34</v>
      </c>
      <c r="B22" s="19" t="s">
        <v>47</v>
      </c>
      <c r="C22" s="19" t="s">
        <v>47</v>
      </c>
      <c r="D22" s="20">
        <v>171</v>
      </c>
      <c r="E22" s="20">
        <v>229939</v>
      </c>
      <c r="F22" s="20">
        <v>15339</v>
      </c>
      <c r="G22" s="20">
        <v>15984720</v>
      </c>
      <c r="H22" s="20">
        <v>34067</v>
      </c>
      <c r="I22" s="20">
        <v>146408668</v>
      </c>
      <c r="J22" s="20">
        <v>33660</v>
      </c>
      <c r="K22" s="20">
        <v>174211697</v>
      </c>
      <c r="L22" s="20">
        <v>32194</v>
      </c>
      <c r="M22" s="20">
        <v>170161740</v>
      </c>
      <c r="N22" s="20">
        <v>31842</v>
      </c>
      <c r="O22" s="20">
        <v>167503766</v>
      </c>
      <c r="P22" s="20">
        <v>31438</v>
      </c>
      <c r="Q22" s="20">
        <v>165006589</v>
      </c>
      <c r="R22" s="20">
        <v>31122</v>
      </c>
      <c r="S22" s="20">
        <v>159619595</v>
      </c>
      <c r="T22" s="20">
        <v>29600</v>
      </c>
      <c r="U22" s="20">
        <v>155518419</v>
      </c>
      <c r="V22" s="20">
        <v>28980</v>
      </c>
      <c r="W22" s="20">
        <v>152685985</v>
      </c>
      <c r="X22" s="20">
        <v>29159</v>
      </c>
      <c r="Y22" s="20">
        <v>152027621</v>
      </c>
      <c r="Z22" s="20">
        <v>28612</v>
      </c>
      <c r="AA22" s="20">
        <v>149789682</v>
      </c>
      <c r="AB22" s="16">
        <f>+SUM(AB23:AB26)</f>
        <v>43644</v>
      </c>
      <c r="AC22" s="16">
        <f>+SUM(AC23:AC26)</f>
        <v>186592530</v>
      </c>
      <c r="AD22" s="26">
        <v>41223</v>
      </c>
      <c r="AE22" s="26">
        <v>273054167.58999997</v>
      </c>
    </row>
    <row r="23" spans="1:31">
      <c r="A23" s="11" t="s">
        <v>35</v>
      </c>
      <c r="B23" s="19" t="s">
        <v>47</v>
      </c>
      <c r="C23" s="19" t="s">
        <v>47</v>
      </c>
      <c r="D23" s="12">
        <v>43</v>
      </c>
      <c r="E23" s="12">
        <v>67410</v>
      </c>
      <c r="F23" s="12">
        <v>3625</v>
      </c>
      <c r="G23" s="12">
        <v>6720291</v>
      </c>
      <c r="H23" s="12">
        <v>5846</v>
      </c>
      <c r="I23" s="12">
        <v>25917533</v>
      </c>
      <c r="J23" s="12">
        <v>5811</v>
      </c>
      <c r="K23" s="12">
        <v>29979473</v>
      </c>
      <c r="L23" s="12">
        <v>5534</v>
      </c>
      <c r="M23" s="12">
        <v>29232560</v>
      </c>
      <c r="N23" s="12">
        <v>5474</v>
      </c>
      <c r="O23" s="12">
        <v>28789384</v>
      </c>
      <c r="P23" s="12">
        <v>5410</v>
      </c>
      <c r="Q23" s="12">
        <v>28502736</v>
      </c>
      <c r="R23" s="12">
        <v>5382</v>
      </c>
      <c r="S23" s="12">
        <v>27599640</v>
      </c>
      <c r="T23" s="12">
        <v>5142</v>
      </c>
      <c r="U23" s="12">
        <v>27011364</v>
      </c>
      <c r="V23" s="12">
        <v>5038</v>
      </c>
      <c r="W23" s="12">
        <v>26606676</v>
      </c>
      <c r="X23" s="12">
        <v>5076</v>
      </c>
      <c r="Y23" s="12">
        <v>26484153</v>
      </c>
      <c r="Z23" s="12">
        <v>4961</v>
      </c>
      <c r="AA23" s="12">
        <v>25962612</v>
      </c>
      <c r="AB23" s="17">
        <v>7637</v>
      </c>
      <c r="AC23" s="17">
        <v>33813953</v>
      </c>
      <c r="AD23" s="27">
        <v>7422</v>
      </c>
      <c r="AE23" s="27">
        <v>47808819.769999996</v>
      </c>
    </row>
    <row r="24" spans="1:31">
      <c r="A24" s="11" t="s">
        <v>14</v>
      </c>
      <c r="B24" s="19" t="s">
        <v>47</v>
      </c>
      <c r="C24" s="19" t="s">
        <v>47</v>
      </c>
      <c r="D24" s="12">
        <v>46</v>
      </c>
      <c r="E24" s="12">
        <v>54097</v>
      </c>
      <c r="F24" s="12">
        <v>3003</v>
      </c>
      <c r="G24" s="12">
        <v>3379614</v>
      </c>
      <c r="H24" s="12">
        <v>9603</v>
      </c>
      <c r="I24" s="12">
        <v>38808220</v>
      </c>
      <c r="J24" s="12">
        <v>9377</v>
      </c>
      <c r="K24" s="12">
        <v>48868801</v>
      </c>
      <c r="L24" s="12">
        <v>9114</v>
      </c>
      <c r="M24" s="12">
        <v>48155140</v>
      </c>
      <c r="N24" s="12">
        <v>9006</v>
      </c>
      <c r="O24" s="12">
        <v>47413408</v>
      </c>
      <c r="P24" s="12">
        <v>8933</v>
      </c>
      <c r="Q24" s="12">
        <v>46618605</v>
      </c>
      <c r="R24" s="12">
        <v>8794</v>
      </c>
      <c r="S24" s="12">
        <v>44856916</v>
      </c>
      <c r="T24" s="12">
        <v>8308</v>
      </c>
      <c r="U24" s="12">
        <v>43591971</v>
      </c>
      <c r="V24" s="12">
        <v>8104</v>
      </c>
      <c r="W24" s="12">
        <v>42723185</v>
      </c>
      <c r="X24" s="12">
        <v>8159</v>
      </c>
      <c r="Y24" s="12">
        <v>42397694</v>
      </c>
      <c r="Z24" s="12">
        <v>7974</v>
      </c>
      <c r="AA24" s="12">
        <v>41932866</v>
      </c>
      <c r="AB24" s="17">
        <v>13131</v>
      </c>
      <c r="AC24" s="17">
        <v>52395828</v>
      </c>
      <c r="AD24" s="27">
        <v>12412</v>
      </c>
      <c r="AE24" s="27">
        <v>81061340.780000001</v>
      </c>
    </row>
    <row r="25" spans="1:31">
      <c r="A25" s="11" t="s">
        <v>36</v>
      </c>
      <c r="B25" s="19" t="s">
        <v>47</v>
      </c>
      <c r="C25" s="19" t="s">
        <v>47</v>
      </c>
      <c r="D25" s="12">
        <v>32</v>
      </c>
      <c r="E25" s="12">
        <v>47593</v>
      </c>
      <c r="F25" s="12">
        <v>2364</v>
      </c>
      <c r="G25" s="12">
        <v>1198782</v>
      </c>
      <c r="H25" s="12">
        <v>4574</v>
      </c>
      <c r="I25" s="12">
        <v>20208976</v>
      </c>
      <c r="J25" s="12">
        <v>4489</v>
      </c>
      <c r="K25" s="12">
        <v>23248084</v>
      </c>
      <c r="L25" s="12">
        <v>4240</v>
      </c>
      <c r="M25" s="12">
        <v>22429966</v>
      </c>
      <c r="N25" s="12">
        <v>4200</v>
      </c>
      <c r="O25" s="12">
        <v>22171398</v>
      </c>
      <c r="P25" s="12">
        <v>4158</v>
      </c>
      <c r="Q25" s="12">
        <v>21947592</v>
      </c>
      <c r="R25" s="12">
        <v>4163</v>
      </c>
      <c r="S25" s="12">
        <v>21383638</v>
      </c>
      <c r="T25" s="12">
        <v>3977</v>
      </c>
      <c r="U25" s="12">
        <v>20984700</v>
      </c>
      <c r="V25" s="12">
        <v>3929</v>
      </c>
      <c r="W25" s="12">
        <v>20674428</v>
      </c>
      <c r="X25" s="12">
        <v>3937</v>
      </c>
      <c r="Y25" s="12">
        <v>20489982</v>
      </c>
      <c r="Z25" s="12">
        <v>3857</v>
      </c>
      <c r="AA25" s="12">
        <v>20064660</v>
      </c>
      <c r="AB25" s="17">
        <v>6211</v>
      </c>
      <c r="AC25" s="17">
        <v>26607553</v>
      </c>
      <c r="AD25" s="27">
        <v>6212</v>
      </c>
      <c r="AE25" s="27">
        <v>41718547.68</v>
      </c>
    </row>
    <row r="26" spans="1:31">
      <c r="A26" s="11" t="s">
        <v>20</v>
      </c>
      <c r="B26" s="19" t="s">
        <v>47</v>
      </c>
      <c r="C26" s="19" t="s">
        <v>47</v>
      </c>
      <c r="D26" s="12">
        <v>50</v>
      </c>
      <c r="E26" s="12">
        <v>60839</v>
      </c>
      <c r="F26" s="12">
        <v>6347</v>
      </c>
      <c r="G26" s="12">
        <v>4686033</v>
      </c>
      <c r="H26" s="12">
        <v>14044</v>
      </c>
      <c r="I26" s="12">
        <v>61473939</v>
      </c>
      <c r="J26" s="12">
        <v>13983</v>
      </c>
      <c r="K26" s="12">
        <v>72115339</v>
      </c>
      <c r="L26" s="12">
        <v>13306</v>
      </c>
      <c r="M26" s="12">
        <v>70344074</v>
      </c>
      <c r="N26" s="12">
        <v>13162</v>
      </c>
      <c r="O26" s="12">
        <v>69129576</v>
      </c>
      <c r="P26" s="12">
        <v>12937</v>
      </c>
      <c r="Q26" s="12">
        <v>67937656</v>
      </c>
      <c r="R26" s="12">
        <v>12783</v>
      </c>
      <c r="S26" s="12">
        <v>65779401</v>
      </c>
      <c r="T26" s="12">
        <v>12173</v>
      </c>
      <c r="U26" s="12">
        <v>63930384</v>
      </c>
      <c r="V26" s="12">
        <v>11909</v>
      </c>
      <c r="W26" s="12">
        <v>62681696</v>
      </c>
      <c r="X26" s="12">
        <v>11987</v>
      </c>
      <c r="Y26" s="12">
        <v>62655792</v>
      </c>
      <c r="Z26" s="12">
        <v>11820</v>
      </c>
      <c r="AA26" s="12">
        <v>61829544</v>
      </c>
      <c r="AB26" s="17">
        <v>16665</v>
      </c>
      <c r="AC26" s="17">
        <v>73775196</v>
      </c>
      <c r="AD26" s="27">
        <v>15177</v>
      </c>
      <c r="AE26" s="27">
        <v>102465459.36</v>
      </c>
    </row>
    <row r="27" spans="1:31">
      <c r="A27" s="10" t="s">
        <v>37</v>
      </c>
      <c r="B27" s="19" t="s">
        <v>47</v>
      </c>
      <c r="C27" s="19" t="s">
        <v>47</v>
      </c>
      <c r="D27" s="14">
        <v>7755</v>
      </c>
      <c r="E27" s="14">
        <v>9355876</v>
      </c>
      <c r="F27" s="14">
        <v>13430</v>
      </c>
      <c r="G27" s="14">
        <v>30731273</v>
      </c>
      <c r="H27" s="14">
        <v>57361</v>
      </c>
      <c r="I27" s="14">
        <v>204300131</v>
      </c>
      <c r="J27" s="14">
        <v>56494</v>
      </c>
      <c r="K27" s="14">
        <v>241129171</v>
      </c>
      <c r="L27" s="14">
        <v>54232</v>
      </c>
      <c r="M27" s="14">
        <v>153398530</v>
      </c>
      <c r="N27" s="14">
        <v>31574</v>
      </c>
      <c r="O27" s="14">
        <v>134056147</v>
      </c>
      <c r="P27" s="14">
        <v>35167</v>
      </c>
      <c r="Q27" s="14">
        <v>144104694</v>
      </c>
      <c r="R27" s="14">
        <v>40536</v>
      </c>
      <c r="S27" s="14">
        <v>166490017</v>
      </c>
      <c r="T27" s="14">
        <v>39312</v>
      </c>
      <c r="U27" s="14">
        <v>167301608</v>
      </c>
      <c r="V27" s="14">
        <v>38583</v>
      </c>
      <c r="W27" s="14">
        <v>166212776</v>
      </c>
      <c r="X27" s="14">
        <v>40482</v>
      </c>
      <c r="Y27" s="14">
        <v>161106333</v>
      </c>
      <c r="Z27" s="14">
        <v>25036</v>
      </c>
      <c r="AA27" s="14">
        <v>111297657</v>
      </c>
      <c r="AB27" s="16">
        <f>+SUM(AB28:AB30)</f>
        <v>42323</v>
      </c>
      <c r="AC27" s="16">
        <f>+SUM(AC28:AC30)</f>
        <v>170047946</v>
      </c>
      <c r="AD27" s="26">
        <v>43057</v>
      </c>
      <c r="AE27" s="26">
        <v>260313600.60000002</v>
      </c>
    </row>
    <row r="28" spans="1:31">
      <c r="A28" s="11" t="s">
        <v>16</v>
      </c>
      <c r="B28" s="19" t="s">
        <v>47</v>
      </c>
      <c r="C28" s="19" t="s">
        <v>47</v>
      </c>
      <c r="D28" s="12">
        <v>837</v>
      </c>
      <c r="E28" s="12">
        <v>1205588</v>
      </c>
      <c r="F28" s="12">
        <v>3253</v>
      </c>
      <c r="G28" s="12">
        <v>5505640</v>
      </c>
      <c r="H28" s="12">
        <v>8645</v>
      </c>
      <c r="I28" s="12">
        <v>34097563</v>
      </c>
      <c r="J28" s="12">
        <v>8464</v>
      </c>
      <c r="K28" s="12">
        <v>36589368</v>
      </c>
      <c r="L28" s="12">
        <v>8157</v>
      </c>
      <c r="M28" s="12">
        <v>35065064</v>
      </c>
      <c r="N28" s="12">
        <v>7822</v>
      </c>
      <c r="O28" s="12">
        <v>34295224</v>
      </c>
      <c r="P28" s="12">
        <v>7754</v>
      </c>
      <c r="Q28" s="12">
        <v>32979253</v>
      </c>
      <c r="R28" s="12">
        <v>7491</v>
      </c>
      <c r="S28" s="12">
        <v>31861497</v>
      </c>
      <c r="T28" s="12">
        <v>7201</v>
      </c>
      <c r="U28" s="12">
        <v>31488582</v>
      </c>
      <c r="V28" s="12">
        <v>7137</v>
      </c>
      <c r="W28" s="12">
        <v>31400381</v>
      </c>
      <c r="X28" s="12">
        <v>7208</v>
      </c>
      <c r="Y28" s="12">
        <v>29568504</v>
      </c>
      <c r="Z28" s="12">
        <v>4301</v>
      </c>
      <c r="AA28" s="12">
        <v>19508156</v>
      </c>
      <c r="AB28" s="17">
        <v>9483</v>
      </c>
      <c r="AC28" s="17">
        <v>40172778</v>
      </c>
      <c r="AD28" s="27">
        <v>9015</v>
      </c>
      <c r="AE28" s="27">
        <v>57961670.420000002</v>
      </c>
    </row>
    <row r="29" spans="1:31">
      <c r="A29" s="11" t="s">
        <v>38</v>
      </c>
      <c r="B29" s="19" t="s">
        <v>47</v>
      </c>
      <c r="C29" s="19" t="s">
        <v>47</v>
      </c>
      <c r="D29" s="12">
        <v>4581</v>
      </c>
      <c r="E29" s="12">
        <v>5898066</v>
      </c>
      <c r="F29" s="12">
        <v>7495</v>
      </c>
      <c r="G29" s="12">
        <v>19279112</v>
      </c>
      <c r="H29" s="12">
        <v>27578</v>
      </c>
      <c r="I29" s="12">
        <v>94457126</v>
      </c>
      <c r="J29" s="12">
        <v>27246</v>
      </c>
      <c r="K29" s="12">
        <v>115415512</v>
      </c>
      <c r="L29" s="12">
        <v>26376</v>
      </c>
      <c r="M29" s="12">
        <v>94437193</v>
      </c>
      <c r="N29" s="12">
        <v>20291</v>
      </c>
      <c r="O29" s="12">
        <v>88715543</v>
      </c>
      <c r="P29" s="12">
        <v>20873</v>
      </c>
      <c r="Q29" s="12">
        <v>88020376</v>
      </c>
      <c r="R29" s="12">
        <v>21746</v>
      </c>
      <c r="S29" s="12">
        <v>91360097</v>
      </c>
      <c r="T29" s="12">
        <v>21161</v>
      </c>
      <c r="U29" s="12">
        <v>90455079</v>
      </c>
      <c r="V29" s="12">
        <v>20632</v>
      </c>
      <c r="W29" s="12">
        <v>89673866</v>
      </c>
      <c r="X29" s="12">
        <v>21381</v>
      </c>
      <c r="Y29" s="12">
        <v>85702122</v>
      </c>
      <c r="Z29" s="12">
        <v>13017</v>
      </c>
      <c r="AA29" s="12">
        <v>57581585</v>
      </c>
      <c r="AB29" s="17">
        <v>27566</v>
      </c>
      <c r="AC29" s="17">
        <v>106363830</v>
      </c>
      <c r="AD29" s="27">
        <v>28091</v>
      </c>
      <c r="AE29" s="27">
        <v>165969195.00999999</v>
      </c>
    </row>
    <row r="30" spans="1:31">
      <c r="A30" s="11" t="s">
        <v>39</v>
      </c>
      <c r="B30" s="19" t="s">
        <v>47</v>
      </c>
      <c r="C30" s="19" t="s">
        <v>47</v>
      </c>
      <c r="D30" s="12">
        <v>84</v>
      </c>
      <c r="E30" s="12">
        <v>81219</v>
      </c>
      <c r="F30" s="12">
        <v>144</v>
      </c>
      <c r="G30" s="12">
        <v>361072</v>
      </c>
      <c r="H30" s="12">
        <v>4885</v>
      </c>
      <c r="I30" s="12">
        <v>20649701</v>
      </c>
      <c r="J30" s="12">
        <v>4759</v>
      </c>
      <c r="K30" s="12">
        <v>23146923</v>
      </c>
      <c r="L30" s="12">
        <v>4446</v>
      </c>
      <c r="M30" s="12">
        <v>5485629</v>
      </c>
      <c r="N30" s="12">
        <v>475</v>
      </c>
      <c r="O30" s="12">
        <v>2038932</v>
      </c>
      <c r="P30" s="12">
        <v>1277</v>
      </c>
      <c r="Q30" s="12">
        <v>5498962</v>
      </c>
      <c r="R30" s="12">
        <v>2322</v>
      </c>
      <c r="S30" s="12">
        <v>10386135</v>
      </c>
      <c r="T30" s="12">
        <v>2201</v>
      </c>
      <c r="U30" s="12">
        <v>10706036</v>
      </c>
      <c r="V30" s="12">
        <v>2136</v>
      </c>
      <c r="W30" s="12">
        <v>10643040</v>
      </c>
      <c r="X30" s="12">
        <v>2339</v>
      </c>
      <c r="Y30" s="12">
        <v>10950330</v>
      </c>
      <c r="Z30" s="12">
        <v>1880</v>
      </c>
      <c r="AA30" s="12">
        <v>9517017</v>
      </c>
      <c r="AB30" s="17">
        <v>5274</v>
      </c>
      <c r="AC30" s="17">
        <v>23511338</v>
      </c>
      <c r="AD30" s="27">
        <v>5951</v>
      </c>
      <c r="AE30" s="27">
        <v>36382735.170000002</v>
      </c>
    </row>
    <row r="31" spans="1:31">
      <c r="A31" s="10" t="s">
        <v>40</v>
      </c>
      <c r="B31" s="19" t="s">
        <v>47</v>
      </c>
      <c r="C31" s="19" t="s">
        <v>47</v>
      </c>
      <c r="D31" s="14">
        <v>2246</v>
      </c>
      <c r="E31" s="14">
        <v>2461511</v>
      </c>
      <c r="F31" s="14">
        <v>13335</v>
      </c>
      <c r="G31" s="14">
        <v>11978387</v>
      </c>
      <c r="H31" s="14">
        <v>39855</v>
      </c>
      <c r="I31" s="14">
        <v>122274193</v>
      </c>
      <c r="J31" s="14">
        <v>39544</v>
      </c>
      <c r="K31" s="14">
        <v>167384089</v>
      </c>
      <c r="L31" s="14">
        <v>36195</v>
      </c>
      <c r="M31" s="14">
        <v>119208043</v>
      </c>
      <c r="N31" s="14">
        <v>24958</v>
      </c>
      <c r="O31" s="14">
        <v>108498053</v>
      </c>
      <c r="P31" s="14">
        <v>25989</v>
      </c>
      <c r="Q31" s="14">
        <v>109870802</v>
      </c>
      <c r="R31" s="14">
        <v>27993</v>
      </c>
      <c r="S31" s="14">
        <v>115431305</v>
      </c>
      <c r="T31" s="14">
        <v>26759</v>
      </c>
      <c r="U31" s="14">
        <v>116414163</v>
      </c>
      <c r="V31" s="14">
        <v>26327</v>
      </c>
      <c r="W31" s="14">
        <v>114874268</v>
      </c>
      <c r="X31" s="14">
        <v>27887</v>
      </c>
      <c r="Y31" s="14">
        <v>112766012</v>
      </c>
      <c r="Z31" s="14">
        <v>18652</v>
      </c>
      <c r="AA31" s="14">
        <v>82455053</v>
      </c>
      <c r="AB31" s="16">
        <f>+SUM(AB32:AB35)</f>
        <v>28324</v>
      </c>
      <c r="AC31" s="16">
        <f>+SUM(AC32:AC35)</f>
        <v>122796624</v>
      </c>
      <c r="AD31" s="26">
        <v>15840</v>
      </c>
      <c r="AE31" s="26">
        <v>106220439.34999999</v>
      </c>
    </row>
    <row r="32" spans="1:31">
      <c r="A32" s="11" t="s">
        <v>41</v>
      </c>
      <c r="B32" s="19" t="s">
        <v>47</v>
      </c>
      <c r="C32" s="19" t="s">
        <v>47</v>
      </c>
      <c r="D32" s="12">
        <v>111</v>
      </c>
      <c r="E32" s="12">
        <v>152689</v>
      </c>
      <c r="F32" s="12">
        <v>2321</v>
      </c>
      <c r="G32" s="12">
        <v>1195062</v>
      </c>
      <c r="H32" s="12">
        <v>9544</v>
      </c>
      <c r="I32" s="12">
        <v>28930291</v>
      </c>
      <c r="J32" s="12">
        <v>9509</v>
      </c>
      <c r="K32" s="12">
        <v>42068977</v>
      </c>
      <c r="L32" s="12">
        <v>9088</v>
      </c>
      <c r="M32" s="12">
        <v>32106623</v>
      </c>
      <c r="N32" s="12">
        <v>6639</v>
      </c>
      <c r="O32" s="12">
        <v>29721565</v>
      </c>
      <c r="P32" s="12">
        <v>6680</v>
      </c>
      <c r="Q32" s="12">
        <v>29041833</v>
      </c>
      <c r="R32" s="12">
        <v>6805</v>
      </c>
      <c r="S32" s="12">
        <v>29962447</v>
      </c>
      <c r="T32" s="12">
        <v>6654</v>
      </c>
      <c r="U32" s="12">
        <v>29989103</v>
      </c>
      <c r="V32" s="12">
        <v>6585</v>
      </c>
      <c r="W32" s="12">
        <v>29688657</v>
      </c>
      <c r="X32" s="12">
        <v>6769</v>
      </c>
      <c r="Y32" s="12">
        <v>28433464</v>
      </c>
      <c r="Z32" s="12">
        <v>4513</v>
      </c>
      <c r="AA32" s="12">
        <v>20344073</v>
      </c>
      <c r="AB32" s="17">
        <v>7283</v>
      </c>
      <c r="AC32" s="17">
        <v>30576921</v>
      </c>
      <c r="AD32" s="27">
        <v>3767</v>
      </c>
      <c r="AE32" s="27">
        <v>25679438.889999997</v>
      </c>
    </row>
    <row r="33" spans="1:31">
      <c r="A33" s="11" t="s">
        <v>6</v>
      </c>
      <c r="B33" s="19" t="s">
        <v>47</v>
      </c>
      <c r="C33" s="19" t="s">
        <v>47</v>
      </c>
      <c r="D33" s="12">
        <v>2052</v>
      </c>
      <c r="E33" s="12">
        <v>2170059</v>
      </c>
      <c r="F33" s="12">
        <v>9117</v>
      </c>
      <c r="G33" s="12">
        <v>9729701</v>
      </c>
      <c r="H33" s="12">
        <v>22754</v>
      </c>
      <c r="I33" s="12">
        <v>67061353</v>
      </c>
      <c r="J33" s="12">
        <v>22653</v>
      </c>
      <c r="K33" s="12">
        <v>92666245</v>
      </c>
      <c r="L33" s="12">
        <v>20428</v>
      </c>
      <c r="M33" s="12">
        <v>62255751</v>
      </c>
      <c r="N33" s="12">
        <v>13370</v>
      </c>
      <c r="O33" s="12">
        <v>56026905</v>
      </c>
      <c r="P33" s="12">
        <v>14234</v>
      </c>
      <c r="Q33" s="12">
        <v>58165209</v>
      </c>
      <c r="R33" s="12">
        <v>15842</v>
      </c>
      <c r="S33" s="12">
        <v>62405168</v>
      </c>
      <c r="T33" s="12">
        <v>15046</v>
      </c>
      <c r="U33" s="12">
        <v>63045617</v>
      </c>
      <c r="V33" s="12">
        <v>14744</v>
      </c>
      <c r="W33" s="12">
        <v>62038307</v>
      </c>
      <c r="X33" s="12">
        <v>15828</v>
      </c>
      <c r="Y33" s="12">
        <v>61472755</v>
      </c>
      <c r="Z33" s="12">
        <v>10314</v>
      </c>
      <c r="AA33" s="12">
        <v>44316423</v>
      </c>
      <c r="AB33" s="17">
        <v>15306</v>
      </c>
      <c r="AC33" s="17">
        <v>66507813</v>
      </c>
      <c r="AD33" s="27">
        <v>8055</v>
      </c>
      <c r="AE33" s="27">
        <v>54965270.369999997</v>
      </c>
    </row>
    <row r="34" spans="1:31">
      <c r="A34" s="11" t="s">
        <v>10</v>
      </c>
      <c r="B34" s="19" t="s">
        <v>47</v>
      </c>
      <c r="C34" s="19" t="s">
        <v>47</v>
      </c>
      <c r="D34" s="12">
        <v>54</v>
      </c>
      <c r="E34" s="12">
        <v>88368</v>
      </c>
      <c r="F34" s="12">
        <v>1851</v>
      </c>
      <c r="G34" s="12">
        <v>939534</v>
      </c>
      <c r="H34" s="12">
        <v>5381</v>
      </c>
      <c r="I34" s="12">
        <v>18765794</v>
      </c>
      <c r="J34" s="12">
        <v>5309</v>
      </c>
      <c r="K34" s="12">
        <v>23801140</v>
      </c>
      <c r="L34" s="12">
        <v>5070</v>
      </c>
      <c r="M34" s="12">
        <v>19109311</v>
      </c>
      <c r="N34" s="12">
        <v>3921</v>
      </c>
      <c r="O34" s="12">
        <v>17830359</v>
      </c>
      <c r="P34" s="12">
        <v>3947</v>
      </c>
      <c r="Q34" s="12">
        <v>17416368</v>
      </c>
      <c r="R34" s="12">
        <v>3985</v>
      </c>
      <c r="S34" s="12">
        <v>17599588</v>
      </c>
      <c r="T34" s="12">
        <v>3844</v>
      </c>
      <c r="U34" s="12">
        <v>17588625</v>
      </c>
      <c r="V34" s="12">
        <v>3799</v>
      </c>
      <c r="W34" s="12">
        <v>17347158</v>
      </c>
      <c r="X34" s="12">
        <v>3893</v>
      </c>
      <c r="Y34" s="12">
        <v>16917034</v>
      </c>
      <c r="Z34" s="12">
        <v>3013</v>
      </c>
      <c r="AA34" s="12">
        <v>13843413</v>
      </c>
      <c r="AB34" s="17">
        <v>4042</v>
      </c>
      <c r="AC34" s="17">
        <v>18869461</v>
      </c>
      <c r="AD34" s="27">
        <v>2554</v>
      </c>
      <c r="AE34" s="27">
        <v>17227289.419999998</v>
      </c>
    </row>
    <row r="35" spans="1:31">
      <c r="A35" s="11" t="s">
        <v>15</v>
      </c>
      <c r="B35" s="19" t="s">
        <v>47</v>
      </c>
      <c r="C35" s="19" t="s">
        <v>47</v>
      </c>
      <c r="D35" s="12">
        <v>29</v>
      </c>
      <c r="E35" s="12">
        <v>50395</v>
      </c>
      <c r="F35" s="12">
        <v>46</v>
      </c>
      <c r="G35" s="12">
        <v>114090</v>
      </c>
      <c r="H35" s="12">
        <v>2176</v>
      </c>
      <c r="I35" s="12">
        <v>7516755</v>
      </c>
      <c r="J35" s="12">
        <v>2073</v>
      </c>
      <c r="K35" s="12">
        <v>8847727</v>
      </c>
      <c r="L35" s="12">
        <v>1609</v>
      </c>
      <c r="M35" s="12">
        <v>5736358</v>
      </c>
      <c r="N35" s="12">
        <v>1028</v>
      </c>
      <c r="O35" s="12">
        <v>4919224</v>
      </c>
      <c r="P35" s="12">
        <v>1128</v>
      </c>
      <c r="Q35" s="12">
        <v>5247392</v>
      </c>
      <c r="R35" s="12">
        <v>1361</v>
      </c>
      <c r="S35" s="12">
        <v>5464102</v>
      </c>
      <c r="T35" s="12">
        <v>1215</v>
      </c>
      <c r="U35" s="12">
        <v>5790818</v>
      </c>
      <c r="V35" s="12">
        <v>1199</v>
      </c>
      <c r="W35" s="12">
        <v>5800146</v>
      </c>
      <c r="X35" s="12">
        <v>1397</v>
      </c>
      <c r="Y35" s="12">
        <v>5942759</v>
      </c>
      <c r="Z35" s="12">
        <v>812</v>
      </c>
      <c r="AA35" s="12">
        <v>3951144</v>
      </c>
      <c r="AB35" s="17">
        <v>1693</v>
      </c>
      <c r="AC35" s="17">
        <v>6842429</v>
      </c>
      <c r="AD35" s="27">
        <v>1464</v>
      </c>
      <c r="AE35" s="27">
        <v>8348440.669999999</v>
      </c>
    </row>
    <row r="36" spans="1:31">
      <c r="A36" s="10" t="s">
        <v>42</v>
      </c>
      <c r="B36" s="19" t="s">
        <v>47</v>
      </c>
      <c r="C36" s="19" t="s">
        <v>47</v>
      </c>
      <c r="D36" s="14">
        <v>2420</v>
      </c>
      <c r="E36" s="14">
        <v>2887453</v>
      </c>
      <c r="F36" s="14">
        <v>17469</v>
      </c>
      <c r="G36" s="14">
        <v>15827979</v>
      </c>
      <c r="H36" s="14">
        <v>36681</v>
      </c>
      <c r="I36" s="14">
        <v>119159488</v>
      </c>
      <c r="J36" s="14">
        <v>36083</v>
      </c>
      <c r="K36" s="14">
        <v>158710171</v>
      </c>
      <c r="L36" s="14">
        <v>34099</v>
      </c>
      <c r="M36" s="14">
        <v>149419773</v>
      </c>
      <c r="N36" s="14">
        <v>32359</v>
      </c>
      <c r="O36" s="14">
        <v>145827905</v>
      </c>
      <c r="P36" s="14">
        <v>32348</v>
      </c>
      <c r="Q36" s="14">
        <v>143703476</v>
      </c>
      <c r="R36" s="14">
        <v>31847</v>
      </c>
      <c r="S36" s="14">
        <v>137997346</v>
      </c>
      <c r="T36" s="14">
        <v>30423</v>
      </c>
      <c r="U36" s="14">
        <v>137178581</v>
      </c>
      <c r="V36" s="14">
        <v>30130</v>
      </c>
      <c r="W36" s="14">
        <v>136138388</v>
      </c>
      <c r="X36" s="14">
        <v>30697</v>
      </c>
      <c r="Y36" s="14">
        <v>131643254</v>
      </c>
      <c r="Z36" s="14">
        <v>22251</v>
      </c>
      <c r="AA36" s="14">
        <v>102090883</v>
      </c>
      <c r="AB36" s="16">
        <f>+SUM(AB37:AB39)</f>
        <v>48548</v>
      </c>
      <c r="AC36" s="16">
        <f>+SUM(AC37:AC39)</f>
        <v>231564051</v>
      </c>
      <c r="AD36" s="26">
        <v>39604</v>
      </c>
      <c r="AE36" s="26">
        <v>268295984.17000002</v>
      </c>
    </row>
    <row r="37" spans="1:31">
      <c r="A37" s="11" t="s">
        <v>5</v>
      </c>
      <c r="B37" s="19" t="s">
        <v>47</v>
      </c>
      <c r="C37" s="19" t="s">
        <v>47</v>
      </c>
      <c r="D37" s="12">
        <v>2253</v>
      </c>
      <c r="E37" s="12">
        <v>2171003</v>
      </c>
      <c r="F37" s="12">
        <v>2538</v>
      </c>
      <c r="G37" s="12">
        <v>5585449</v>
      </c>
      <c r="H37" s="12">
        <v>16253</v>
      </c>
      <c r="I37" s="12">
        <v>55095741</v>
      </c>
      <c r="J37" s="12">
        <v>16025</v>
      </c>
      <c r="K37" s="12">
        <v>65977368</v>
      </c>
      <c r="L37" s="12">
        <v>15253</v>
      </c>
      <c r="M37" s="12">
        <v>18410644</v>
      </c>
      <c r="N37" s="12">
        <v>2986</v>
      </c>
      <c r="O37" s="12">
        <v>9006448</v>
      </c>
      <c r="P37" s="12">
        <v>5263</v>
      </c>
      <c r="Q37" s="12">
        <v>17606103</v>
      </c>
      <c r="R37" s="12">
        <v>8977</v>
      </c>
      <c r="S37" s="12">
        <v>32882288</v>
      </c>
      <c r="T37" s="12">
        <v>8749</v>
      </c>
      <c r="U37" s="12">
        <v>34651911</v>
      </c>
      <c r="V37" s="12">
        <v>8678</v>
      </c>
      <c r="W37" s="12">
        <v>34495489</v>
      </c>
      <c r="X37" s="12">
        <v>9554</v>
      </c>
      <c r="Y37" s="12">
        <v>34885377</v>
      </c>
      <c r="Z37" s="12">
        <v>5838</v>
      </c>
      <c r="AA37" s="12">
        <v>24690899</v>
      </c>
      <c r="AB37" s="17">
        <v>13544</v>
      </c>
      <c r="AC37" s="17">
        <v>56770288</v>
      </c>
      <c r="AD37" s="27">
        <v>10977</v>
      </c>
      <c r="AE37" s="27">
        <v>70398951.349999994</v>
      </c>
    </row>
    <row r="38" spans="1:31">
      <c r="A38" s="11" t="s">
        <v>43</v>
      </c>
      <c r="B38" s="19" t="s">
        <v>47</v>
      </c>
      <c r="C38" s="19" t="s">
        <v>47</v>
      </c>
      <c r="D38" s="12">
        <v>129</v>
      </c>
      <c r="E38" s="12">
        <v>177533</v>
      </c>
      <c r="F38" s="12">
        <v>2819</v>
      </c>
      <c r="G38" s="12">
        <v>1855140</v>
      </c>
      <c r="H38" s="12">
        <v>6184</v>
      </c>
      <c r="I38" s="12">
        <v>19808858</v>
      </c>
      <c r="J38" s="12">
        <v>6120</v>
      </c>
      <c r="K38" s="12">
        <v>27432464</v>
      </c>
      <c r="L38" s="12">
        <v>5937</v>
      </c>
      <c r="M38" s="12">
        <v>25877174</v>
      </c>
      <c r="N38" s="12">
        <v>5560</v>
      </c>
      <c r="O38" s="12">
        <v>25177498</v>
      </c>
      <c r="P38" s="12">
        <v>5537</v>
      </c>
      <c r="Q38" s="12">
        <v>24517251</v>
      </c>
      <c r="R38" s="12">
        <v>5442</v>
      </c>
      <c r="S38" s="12">
        <v>23802287</v>
      </c>
      <c r="T38" s="12">
        <v>5187</v>
      </c>
      <c r="U38" s="12">
        <v>23535691</v>
      </c>
      <c r="V38" s="12">
        <v>5131</v>
      </c>
      <c r="W38" s="12">
        <v>23299254</v>
      </c>
      <c r="X38" s="12">
        <v>5182</v>
      </c>
      <c r="Y38" s="12">
        <v>22188582</v>
      </c>
      <c r="Z38" s="12">
        <v>3546</v>
      </c>
      <c r="AA38" s="12">
        <v>16259232</v>
      </c>
      <c r="AB38" s="17">
        <v>5934</v>
      </c>
      <c r="AC38" s="17">
        <v>27680096</v>
      </c>
      <c r="AD38" s="27">
        <v>4327</v>
      </c>
      <c r="AE38" s="27">
        <v>29756310.840000004</v>
      </c>
    </row>
    <row r="39" spans="1:31">
      <c r="A39" s="11" t="s">
        <v>18</v>
      </c>
      <c r="B39" s="19" t="s">
        <v>47</v>
      </c>
      <c r="C39" s="19" t="s">
        <v>47</v>
      </c>
      <c r="D39" s="12">
        <v>2291</v>
      </c>
      <c r="E39" s="12">
        <v>2709920</v>
      </c>
      <c r="F39" s="12">
        <v>14650</v>
      </c>
      <c r="G39" s="12">
        <v>13972839</v>
      </c>
      <c r="H39" s="12">
        <v>30497</v>
      </c>
      <c r="I39" s="12">
        <v>99350630</v>
      </c>
      <c r="J39" s="12">
        <v>29963</v>
      </c>
      <c r="K39" s="12">
        <v>131277707</v>
      </c>
      <c r="L39" s="12">
        <v>28162</v>
      </c>
      <c r="M39" s="12">
        <v>123542599</v>
      </c>
      <c r="N39" s="12">
        <v>26799</v>
      </c>
      <c r="O39" s="12">
        <v>120650407</v>
      </c>
      <c r="P39" s="12">
        <v>26811</v>
      </c>
      <c r="Q39" s="12">
        <v>119186225</v>
      </c>
      <c r="R39" s="12">
        <v>26405</v>
      </c>
      <c r="S39" s="12">
        <v>114195059</v>
      </c>
      <c r="T39" s="12">
        <v>25236</v>
      </c>
      <c r="U39" s="12">
        <v>113642890</v>
      </c>
      <c r="V39" s="12">
        <v>24999</v>
      </c>
      <c r="W39" s="12">
        <v>112839134</v>
      </c>
      <c r="X39" s="12">
        <v>25515</v>
      </c>
      <c r="Y39" s="12">
        <v>109454672</v>
      </c>
      <c r="Z39" s="12">
        <v>18705</v>
      </c>
      <c r="AA39" s="12">
        <v>85831651</v>
      </c>
      <c r="AB39" s="17">
        <v>29070</v>
      </c>
      <c r="AC39" s="17">
        <v>147113667</v>
      </c>
      <c r="AD39" s="27">
        <v>24300</v>
      </c>
      <c r="AE39" s="27">
        <v>168140721.98000002</v>
      </c>
    </row>
    <row r="40" spans="1:31">
      <c r="A40" s="10" t="s">
        <v>44</v>
      </c>
      <c r="B40" s="19" t="s">
        <v>47</v>
      </c>
      <c r="C40" s="19" t="s">
        <v>47</v>
      </c>
      <c r="D40" s="14">
        <v>9806</v>
      </c>
      <c r="E40" s="14">
        <v>11638918</v>
      </c>
      <c r="F40" s="14">
        <v>13374</v>
      </c>
      <c r="G40" s="14">
        <v>31345332</v>
      </c>
      <c r="H40" s="14">
        <v>29943</v>
      </c>
      <c r="I40" s="14">
        <v>100515717</v>
      </c>
      <c r="J40" s="14">
        <v>29782</v>
      </c>
      <c r="K40" s="14">
        <v>122338740</v>
      </c>
      <c r="L40" s="14">
        <v>27898</v>
      </c>
      <c r="M40" s="14">
        <v>118235271</v>
      </c>
      <c r="N40" s="14">
        <v>27519</v>
      </c>
      <c r="O40" s="14">
        <v>116337572</v>
      </c>
      <c r="P40" s="14">
        <v>27355</v>
      </c>
      <c r="Q40" s="14">
        <v>115623576</v>
      </c>
      <c r="R40" s="14">
        <v>27496</v>
      </c>
      <c r="S40" s="14">
        <v>110220233</v>
      </c>
      <c r="T40" s="14">
        <v>25639</v>
      </c>
      <c r="U40" s="14">
        <v>107961135</v>
      </c>
      <c r="V40" s="14">
        <v>25038</v>
      </c>
      <c r="W40" s="14">
        <v>106687780</v>
      </c>
      <c r="X40" s="14">
        <v>25682</v>
      </c>
      <c r="Y40" s="14">
        <v>101934097</v>
      </c>
      <c r="Z40" s="14">
        <v>16259</v>
      </c>
      <c r="AA40" s="14">
        <v>72228520</v>
      </c>
      <c r="AB40" s="16">
        <f>+SUM(AB41:AB43)</f>
        <v>24993</v>
      </c>
      <c r="AC40" s="16">
        <f>+SUM(AC41:AC43)</f>
        <v>118631883</v>
      </c>
      <c r="AD40" s="26">
        <v>20673</v>
      </c>
      <c r="AE40" s="26">
        <v>144239849.06</v>
      </c>
    </row>
    <row r="41" spans="1:31">
      <c r="A41" s="11" t="s">
        <v>8</v>
      </c>
      <c r="B41" s="19" t="s">
        <v>47</v>
      </c>
      <c r="C41" s="19" t="s">
        <v>47</v>
      </c>
      <c r="D41" s="12">
        <v>607</v>
      </c>
      <c r="E41" s="12">
        <v>448446</v>
      </c>
      <c r="F41" s="12">
        <v>773</v>
      </c>
      <c r="G41" s="12">
        <v>1633528</v>
      </c>
      <c r="H41" s="12">
        <v>5892</v>
      </c>
      <c r="I41" s="12">
        <v>20779957</v>
      </c>
      <c r="J41" s="12">
        <v>5772</v>
      </c>
      <c r="K41" s="12">
        <v>25941489</v>
      </c>
      <c r="L41" s="12">
        <v>5143</v>
      </c>
      <c r="M41" s="12">
        <v>24748003</v>
      </c>
      <c r="N41" s="12">
        <v>5089</v>
      </c>
      <c r="O41" s="12">
        <v>24376756</v>
      </c>
      <c r="P41" s="12">
        <v>5080</v>
      </c>
      <c r="Q41" s="12">
        <v>24223490</v>
      </c>
      <c r="R41" s="12">
        <v>5201</v>
      </c>
      <c r="S41" s="12">
        <v>22631621</v>
      </c>
      <c r="T41" s="12">
        <v>4640</v>
      </c>
      <c r="U41" s="12">
        <v>21768333</v>
      </c>
      <c r="V41" s="12">
        <v>4356</v>
      </c>
      <c r="W41" s="12">
        <v>21316226</v>
      </c>
      <c r="X41" s="12">
        <v>4658</v>
      </c>
      <c r="Y41" s="12">
        <v>21130721</v>
      </c>
      <c r="Z41" s="1">
        <v>3540</v>
      </c>
      <c r="AA41" s="1">
        <v>17290507</v>
      </c>
      <c r="AB41" s="17">
        <v>6361</v>
      </c>
      <c r="AC41" s="17">
        <v>30803175</v>
      </c>
      <c r="AD41" s="27">
        <v>5534</v>
      </c>
      <c r="AE41" s="27">
        <v>38318189.289999999</v>
      </c>
    </row>
    <row r="42" spans="1:31">
      <c r="A42" s="11" t="s">
        <v>11</v>
      </c>
      <c r="B42" s="19" t="s">
        <v>47</v>
      </c>
      <c r="C42" s="19" t="s">
        <v>47</v>
      </c>
      <c r="D42" s="12">
        <v>3618</v>
      </c>
      <c r="E42" s="12">
        <v>4371915</v>
      </c>
      <c r="F42" s="12">
        <v>3893</v>
      </c>
      <c r="G42" s="12">
        <v>11622288</v>
      </c>
      <c r="H42" s="12">
        <v>9298</v>
      </c>
      <c r="I42" s="12">
        <v>31289186</v>
      </c>
      <c r="J42" s="12">
        <v>9162</v>
      </c>
      <c r="K42" s="12">
        <v>38513625</v>
      </c>
      <c r="L42" s="12">
        <v>8910</v>
      </c>
      <c r="M42" s="12">
        <v>37697210</v>
      </c>
      <c r="N42" s="12">
        <v>8753</v>
      </c>
      <c r="O42" s="12">
        <v>36998566</v>
      </c>
      <c r="P42" s="12">
        <v>8671</v>
      </c>
      <c r="Q42" s="12">
        <v>36623073</v>
      </c>
      <c r="R42" s="12">
        <v>8590</v>
      </c>
      <c r="S42" s="12">
        <v>35332680</v>
      </c>
      <c r="T42" s="12">
        <v>8101</v>
      </c>
      <c r="U42" s="12">
        <v>34293111</v>
      </c>
      <c r="V42" s="12">
        <v>7967</v>
      </c>
      <c r="W42" s="12">
        <v>33937261</v>
      </c>
      <c r="X42" s="12">
        <v>8036</v>
      </c>
      <c r="Y42" s="12">
        <v>31818098</v>
      </c>
      <c r="Z42" s="12">
        <v>4643</v>
      </c>
      <c r="AA42" s="12">
        <v>20885530</v>
      </c>
      <c r="AB42" s="17">
        <v>7683</v>
      </c>
      <c r="AC42" s="17">
        <v>35442020</v>
      </c>
      <c r="AD42" s="27">
        <v>6268</v>
      </c>
      <c r="AE42" s="27">
        <v>43468145.63000001</v>
      </c>
    </row>
    <row r="43" spans="1:31">
      <c r="A43" s="11" t="s">
        <v>12</v>
      </c>
      <c r="B43" s="19" t="s">
        <v>47</v>
      </c>
      <c r="C43" s="19" t="s">
        <v>47</v>
      </c>
      <c r="D43" s="12">
        <v>5581</v>
      </c>
      <c r="E43" s="12">
        <v>6818557</v>
      </c>
      <c r="F43" s="12">
        <v>8708</v>
      </c>
      <c r="G43" s="12">
        <v>18089516</v>
      </c>
      <c r="H43" s="12">
        <v>14753</v>
      </c>
      <c r="I43" s="12">
        <v>48446574</v>
      </c>
      <c r="J43" s="12">
        <v>14848</v>
      </c>
      <c r="K43" s="12">
        <v>57883626</v>
      </c>
      <c r="L43" s="12">
        <v>13845</v>
      </c>
      <c r="M43" s="12">
        <v>55790058</v>
      </c>
      <c r="N43" s="12">
        <v>13677</v>
      </c>
      <c r="O43" s="12">
        <v>54962250</v>
      </c>
      <c r="P43" s="12">
        <v>13604</v>
      </c>
      <c r="Q43" s="12">
        <v>54777013</v>
      </c>
      <c r="R43" s="12">
        <v>13705</v>
      </c>
      <c r="S43" s="12">
        <v>52255932</v>
      </c>
      <c r="T43" s="12">
        <v>12898</v>
      </c>
      <c r="U43" s="12">
        <v>51899691</v>
      </c>
      <c r="V43" s="12">
        <v>12715</v>
      </c>
      <c r="W43" s="12">
        <v>51434293</v>
      </c>
      <c r="X43" s="12">
        <v>12988</v>
      </c>
      <c r="Y43" s="12">
        <v>48985278</v>
      </c>
      <c r="Z43" s="12">
        <v>8076</v>
      </c>
      <c r="AA43" s="12">
        <v>34052483</v>
      </c>
      <c r="AB43" s="17">
        <v>10949</v>
      </c>
      <c r="AC43" s="17">
        <v>52386688</v>
      </c>
      <c r="AD43" s="27">
        <v>8871</v>
      </c>
      <c r="AE43" s="27">
        <v>62453514.140000001</v>
      </c>
    </row>
    <row r="44" spans="1:31">
      <c r="A44" s="10" t="s">
        <v>45</v>
      </c>
      <c r="B44" s="19" t="s">
        <v>47</v>
      </c>
      <c r="C44" s="19" t="s">
        <v>47</v>
      </c>
      <c r="D44" s="14">
        <v>19133</v>
      </c>
      <c r="E44" s="14">
        <v>23219919</v>
      </c>
      <c r="F44" s="14">
        <v>29062</v>
      </c>
      <c r="G44" s="14">
        <v>60963917</v>
      </c>
      <c r="H44" s="14">
        <v>53511</v>
      </c>
      <c r="I44" s="14">
        <v>174912849</v>
      </c>
      <c r="J44" s="14">
        <v>52820</v>
      </c>
      <c r="K44" s="14">
        <v>204015532</v>
      </c>
      <c r="L44" s="14">
        <v>49190</v>
      </c>
      <c r="M44" s="14">
        <v>195283873</v>
      </c>
      <c r="N44" s="14">
        <v>48590</v>
      </c>
      <c r="O44" s="14">
        <v>192519688</v>
      </c>
      <c r="P44" s="14">
        <v>48432</v>
      </c>
      <c r="Q44" s="14">
        <v>191694474</v>
      </c>
      <c r="R44" s="14">
        <v>48649</v>
      </c>
      <c r="S44" s="14">
        <v>186682896</v>
      </c>
      <c r="T44" s="14">
        <v>46895</v>
      </c>
      <c r="U44" s="14">
        <v>183508183</v>
      </c>
      <c r="V44" s="14">
        <v>44430</v>
      </c>
      <c r="W44" s="14">
        <v>175744176</v>
      </c>
      <c r="X44" s="14">
        <v>45362</v>
      </c>
      <c r="Y44" s="14">
        <v>171569741</v>
      </c>
      <c r="Z44" s="14">
        <v>34760</v>
      </c>
      <c r="AA44" s="14">
        <v>140645846</v>
      </c>
      <c r="AB44" s="16">
        <f>+SUM(AB45:AB51)</f>
        <v>45475</v>
      </c>
      <c r="AC44" s="16">
        <f>+SUM(AC45:AC51)</f>
        <v>220275949</v>
      </c>
      <c r="AD44" s="26">
        <v>33789</v>
      </c>
      <c r="AE44" s="26">
        <v>230770933.90000004</v>
      </c>
    </row>
    <row r="45" spans="1:31">
      <c r="A45" s="11" t="s">
        <v>46</v>
      </c>
      <c r="B45" s="19" t="s">
        <v>47</v>
      </c>
      <c r="C45" s="19" t="s">
        <v>47</v>
      </c>
      <c r="D45" s="1">
        <v>14260</v>
      </c>
      <c r="E45" s="1">
        <v>16798022</v>
      </c>
      <c r="F45" s="1">
        <v>18778</v>
      </c>
      <c r="G45" s="1">
        <v>43378944</v>
      </c>
      <c r="H45" s="1">
        <v>24629</v>
      </c>
      <c r="I45" s="1">
        <v>80130454</v>
      </c>
      <c r="J45" s="1">
        <v>24203</v>
      </c>
      <c r="K45" s="1">
        <v>89905673</v>
      </c>
      <c r="L45" s="1">
        <v>23298</v>
      </c>
      <c r="M45" s="1">
        <v>87443667</v>
      </c>
      <c r="N45" s="1">
        <v>23025</v>
      </c>
      <c r="O45" s="1">
        <v>86268961</v>
      </c>
      <c r="P45" s="1">
        <v>22899</v>
      </c>
      <c r="Q45" s="1">
        <v>85846180</v>
      </c>
      <c r="R45" s="1">
        <v>22882</v>
      </c>
      <c r="S45" s="1">
        <v>84352837</v>
      </c>
      <c r="T45" s="1">
        <v>22333</v>
      </c>
      <c r="U45" s="1">
        <v>83713750</v>
      </c>
      <c r="V45" s="1">
        <v>20706</v>
      </c>
      <c r="W45" s="1">
        <v>77601465</v>
      </c>
      <c r="X45" s="1">
        <v>21026</v>
      </c>
      <c r="Y45" s="1">
        <v>74245989</v>
      </c>
      <c r="Z45" s="1">
        <v>13964</v>
      </c>
      <c r="AA45" s="1">
        <v>53981686</v>
      </c>
      <c r="AB45" s="17">
        <v>18223</v>
      </c>
      <c r="AC45" s="17">
        <v>90001326</v>
      </c>
      <c r="AD45" s="27">
        <v>14601</v>
      </c>
      <c r="AE45" s="27">
        <v>99717222.710000023</v>
      </c>
    </row>
    <row r="46" spans="1:31">
      <c r="A46" s="11" t="s">
        <v>22</v>
      </c>
      <c r="B46" s="19" t="s">
        <v>47</v>
      </c>
      <c r="C46" s="19" t="s">
        <v>47</v>
      </c>
      <c r="D46" s="1">
        <v>4573</v>
      </c>
      <c r="E46" s="1">
        <v>6183129</v>
      </c>
      <c r="F46" s="1">
        <v>7594</v>
      </c>
      <c r="G46" s="1">
        <v>15663823</v>
      </c>
      <c r="H46" s="1">
        <v>20674</v>
      </c>
      <c r="I46" s="1">
        <v>63155917</v>
      </c>
      <c r="J46" s="1">
        <v>20504</v>
      </c>
      <c r="K46" s="1">
        <v>75460779</v>
      </c>
      <c r="L46" s="1">
        <v>18357</v>
      </c>
      <c r="M46" s="1">
        <v>70631336</v>
      </c>
      <c r="N46" s="1">
        <v>18148</v>
      </c>
      <c r="O46" s="1">
        <v>69694601</v>
      </c>
      <c r="P46" s="1">
        <v>18149</v>
      </c>
      <c r="Q46" s="1">
        <v>69570868</v>
      </c>
      <c r="R46" s="1">
        <v>18334</v>
      </c>
      <c r="S46" s="1">
        <v>67621137</v>
      </c>
      <c r="T46" s="1">
        <v>17582</v>
      </c>
      <c r="U46" s="1">
        <v>66758990</v>
      </c>
      <c r="V46" s="1">
        <v>17192</v>
      </c>
      <c r="W46" s="1">
        <v>65958353</v>
      </c>
      <c r="X46" s="1">
        <v>17602</v>
      </c>
      <c r="Y46" s="1">
        <v>65669296</v>
      </c>
      <c r="Z46" s="1">
        <v>15489</v>
      </c>
      <c r="AA46" s="1">
        <v>60087332</v>
      </c>
      <c r="AB46" s="17">
        <v>18991</v>
      </c>
      <c r="AC46" s="17">
        <v>90142610</v>
      </c>
      <c r="AD46" s="27">
        <v>12085</v>
      </c>
      <c r="AE46" s="27">
        <v>82618258.99000001</v>
      </c>
    </row>
    <row r="47" spans="1:31">
      <c r="A47" s="13" t="s">
        <v>23</v>
      </c>
      <c r="B47" s="21" t="s">
        <v>47</v>
      </c>
      <c r="C47" s="21" t="s">
        <v>47</v>
      </c>
      <c r="D47" s="3">
        <v>300</v>
      </c>
      <c r="E47" s="3">
        <v>238768</v>
      </c>
      <c r="F47" s="3">
        <v>2690</v>
      </c>
      <c r="G47" s="3">
        <v>1921150</v>
      </c>
      <c r="H47" s="3">
        <v>8208</v>
      </c>
      <c r="I47" s="3">
        <v>31626478</v>
      </c>
      <c r="J47" s="3">
        <v>8113</v>
      </c>
      <c r="K47" s="3">
        <v>38649080</v>
      </c>
      <c r="L47" s="3">
        <v>7535</v>
      </c>
      <c r="M47" s="3">
        <v>37208870</v>
      </c>
      <c r="N47" s="3">
        <v>7417</v>
      </c>
      <c r="O47" s="3">
        <v>36556126</v>
      </c>
      <c r="P47" s="3">
        <v>7384</v>
      </c>
      <c r="Q47" s="3">
        <v>36277426</v>
      </c>
      <c r="R47" s="3">
        <v>7433</v>
      </c>
      <c r="S47" s="3">
        <v>34708922</v>
      </c>
      <c r="T47" s="3">
        <v>6980</v>
      </c>
      <c r="U47" s="3">
        <v>33035443</v>
      </c>
      <c r="V47" s="3">
        <v>6532</v>
      </c>
      <c r="W47" s="3">
        <v>32184358</v>
      </c>
      <c r="X47" s="3">
        <v>6734</v>
      </c>
      <c r="Y47" s="3">
        <v>31654456</v>
      </c>
      <c r="Z47" s="3">
        <v>5307</v>
      </c>
      <c r="AA47" s="3">
        <v>26576828</v>
      </c>
      <c r="AB47" s="18">
        <v>8261</v>
      </c>
      <c r="AC47" s="18">
        <v>40132013</v>
      </c>
      <c r="AD47" s="28">
        <v>7103</v>
      </c>
      <c r="AE47" s="28">
        <v>48435452.200000003</v>
      </c>
    </row>
    <row r="48" spans="1:31">
      <c r="A48" s="6" t="s">
        <v>48</v>
      </c>
    </row>
    <row r="49" spans="1:1">
      <c r="A49" s="6" t="s">
        <v>25</v>
      </c>
    </row>
    <row r="84" spans="1:1">
      <c r="A84" s="6" t="s">
        <v>25</v>
      </c>
    </row>
  </sheetData>
  <mergeCells count="16">
    <mergeCell ref="AD3:AE3"/>
    <mergeCell ref="AB3:AC3"/>
    <mergeCell ref="L3:M3"/>
    <mergeCell ref="A3:A4"/>
    <mergeCell ref="B3:C3"/>
    <mergeCell ref="D3:E3"/>
    <mergeCell ref="F3:G3"/>
    <mergeCell ref="H3:I3"/>
    <mergeCell ref="J3:K3"/>
    <mergeCell ref="Z3:AA3"/>
    <mergeCell ref="N3:O3"/>
    <mergeCell ref="P3:Q3"/>
    <mergeCell ref="R3:S3"/>
    <mergeCell ref="T3:U3"/>
    <mergeCell ref="V3:W3"/>
    <mergeCell ref="X3:Y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García Balbuena</dc:creator>
  <cp:lastModifiedBy>Manuela García Balbuena</cp:lastModifiedBy>
  <dcterms:created xsi:type="dcterms:W3CDTF">2022-07-26T19:10:57Z</dcterms:created>
  <dcterms:modified xsi:type="dcterms:W3CDTF">2024-08-23T15:45:00Z</dcterms:modified>
</cp:coreProperties>
</file>