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PAGOS FACTURAS PROVEEDORES 2024\"/>
    </mc:Choice>
  </mc:AlternateContent>
  <xr:revisionPtr revIDLastSave="0" documentId="13_ncr:1_{D0171B35-E766-499C-BB7E-7713D086B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S FACT PROV SEPT 2024" sheetId="2" r:id="rId1"/>
    <sheet name="Hoja1" sheetId="4" r:id="rId2"/>
  </sheets>
  <definedNames>
    <definedName name="_xlnm._FilterDatabase" localSheetId="0" hidden="1">'PAGOS FACT PROV SEPT 2024'!$A$7:$N$7</definedName>
    <definedName name="_xlnm.Print_Area" localSheetId="0">'PAGOS FACT PROV SEPT 2024'!$B$1:$L$60</definedName>
    <definedName name="_xlnm.Print_Titles" localSheetId="0">'PAGOS FACT PROV SEPT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2" l="1"/>
  <c r="J48" i="2"/>
  <c r="J49" i="2"/>
  <c r="J50" i="2"/>
  <c r="J51" i="2"/>
  <c r="J46" i="2"/>
  <c r="H53" i="2"/>
  <c r="J53" i="2" s="1"/>
  <c r="J13" i="2"/>
  <c r="J9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52" i="2"/>
  <c r="J8" i="2"/>
</calcChain>
</file>

<file path=xl/sharedStrings.xml><?xml version="1.0" encoding="utf-8"?>
<sst xmlns="http://schemas.openxmlformats.org/spreadsheetml/2006/main" count="288" uniqueCount="225">
  <si>
    <t>OFICINA NACIONAL DE ESTADÍSTICA (ONE)</t>
  </si>
  <si>
    <t>CANT.</t>
  </si>
  <si>
    <t>RNC</t>
  </si>
  <si>
    <t>CONCEPTO</t>
  </si>
  <si>
    <t>FACTURA NO. (NCF)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</si>
  <si>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</si>
  <si>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</si>
  <si>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</si>
  <si>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</si>
  <si>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</si>
  <si>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</si>
  <si>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</si>
  <si>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completo</t>
  </si>
  <si>
    <t>TOTAL</t>
  </si>
  <si>
    <t xml:space="preserve"> </t>
  </si>
  <si>
    <t>101618787</t>
  </si>
  <si>
    <t>101761581</t>
  </si>
  <si>
    <t>102017174</t>
  </si>
  <si>
    <t>Altice Dominicana, SA</t>
  </si>
  <si>
    <t>MAPFRE Salud ARS, S.A.</t>
  </si>
  <si>
    <t>HUMANO SEGUROS S A</t>
  </si>
  <si>
    <t>101001577</t>
  </si>
  <si>
    <t>COMPANIA DOMINICANA DE TELEFONOS C POR A</t>
  </si>
  <si>
    <t>401037272</t>
  </si>
  <si>
    <t>401509563</t>
  </si>
  <si>
    <t>430056693</t>
  </si>
  <si>
    <t>CORPORACION DEL ACUEDUCTO Y ALCANTARILLADO DE SANTO DOMINGO</t>
  </si>
  <si>
    <t>GOBERNACION DEL EDIFICIO GUBERNAMENTAL JUAN PABLO DUARTE</t>
  </si>
  <si>
    <t>GOBERNACION PROVINCIAL SANTIAGO</t>
  </si>
  <si>
    <t>401516454</t>
  </si>
  <si>
    <t>SEGURO NACIONAL DE SALUD</t>
  </si>
  <si>
    <t>101503939</t>
  </si>
  <si>
    <t>101874503</t>
  </si>
  <si>
    <t>131205267</t>
  </si>
  <si>
    <t>AGUA PLANETA AZUL C POR A</t>
  </si>
  <si>
    <t>Seguros Reservas, SA</t>
  </si>
  <si>
    <t>Francis Tipico &amp; Gourmet, SRL</t>
  </si>
  <si>
    <t>101820217</t>
  </si>
  <si>
    <t>101855681</t>
  </si>
  <si>
    <t>EMPRESA DISTRIBUIDORA DE ELECTRICIDAD DEL ESTE S A</t>
  </si>
  <si>
    <t>Columbus Networks Dominicana, S.A</t>
  </si>
  <si>
    <t>130487782</t>
  </si>
  <si>
    <t>130855773</t>
  </si>
  <si>
    <t>Servipartes Aurora, SRL</t>
  </si>
  <si>
    <t>Abastecimientos Comerciales FJJ, SRL</t>
  </si>
  <si>
    <t>PAGO SERVICIO DE CATERING PARA 30 PARTICIPANTES EN TALLER DE VALIDACION DE FICHAS DE MEJORAS PARA EL PLAN DE FORTALECIMIENTO DE RRAA (AGROPECUARIA) REALIZADO EL 23/07/2024, SEGUN ORDEN DE COMPRA ONE-2024-00140 Y FACTURA ANEXA.</t>
  </si>
  <si>
    <t>RELACIÓN DE PAGO DE FACTURAS  PROVEEDORES DURANTE EL MES DE SEPTIEMBRE 2024</t>
  </si>
  <si>
    <t>2092</t>
  </si>
  <si>
    <t>2339</t>
  </si>
  <si>
    <t>2327</t>
  </si>
  <si>
    <t>2328</t>
  </si>
  <si>
    <t>2188</t>
  </si>
  <si>
    <t>2255</t>
  </si>
  <si>
    <t>2145</t>
  </si>
  <si>
    <t>2083</t>
  </si>
  <si>
    <t>2061</t>
  </si>
  <si>
    <t>2143</t>
  </si>
  <si>
    <t>2186</t>
  </si>
  <si>
    <t>2121</t>
  </si>
  <si>
    <t>2060</t>
  </si>
  <si>
    <t>2340</t>
  </si>
  <si>
    <t>2079</t>
  </si>
  <si>
    <t>2001</t>
  </si>
  <si>
    <t>2167</t>
  </si>
  <si>
    <t>2082</t>
  </si>
  <si>
    <t>2131</t>
  </si>
  <si>
    <t>2132</t>
  </si>
  <si>
    <t>2070</t>
  </si>
  <si>
    <t>2212</t>
  </si>
  <si>
    <t>2066</t>
  </si>
  <si>
    <t>2169</t>
  </si>
  <si>
    <t>2084</t>
  </si>
  <si>
    <t>2073</t>
  </si>
  <si>
    <t>2102</t>
  </si>
  <si>
    <t>2298</t>
  </si>
  <si>
    <t>2149</t>
  </si>
  <si>
    <t>2069</t>
  </si>
  <si>
    <t>2137</t>
  </si>
  <si>
    <t>2168</t>
  </si>
  <si>
    <t>2164</t>
  </si>
  <si>
    <t>2297</t>
  </si>
  <si>
    <t>2134</t>
  </si>
  <si>
    <t>2253</t>
  </si>
  <si>
    <t>2213</t>
  </si>
  <si>
    <t>2120</t>
  </si>
  <si>
    <t>2118</t>
  </si>
  <si>
    <t>2270</t>
  </si>
  <si>
    <t>2271</t>
  </si>
  <si>
    <t>2062</t>
  </si>
  <si>
    <t>2296</t>
  </si>
  <si>
    <t>ELSA MARGARITA DE LA CRUZ MATOS</t>
  </si>
  <si>
    <t>Comercial Payan, SRL</t>
  </si>
  <si>
    <t>Muebles y Equipos para Oficina León Gonzalez, SRL</t>
  </si>
  <si>
    <t>Cecomsa, SRL</t>
  </si>
  <si>
    <t>Transporte Sheila, Servicios Turísticos, SRL</t>
  </si>
  <si>
    <t>Estación De Servicios Coral, SRL</t>
  </si>
  <si>
    <t>DOS-GARCIA, SRL</t>
  </si>
  <si>
    <t>Suplidora Reysa, EIRL</t>
  </si>
  <si>
    <t>Provesol Proveedores de Soluciones, SRL</t>
  </si>
  <si>
    <t>Inmotion SAS</t>
  </si>
  <si>
    <t>ITCORP GONGLOSS, SRL</t>
  </si>
  <si>
    <t>Turistrans Transporte y Servicios, SRL</t>
  </si>
  <si>
    <t>Seti &amp; Sidif Dominicana, SRL</t>
  </si>
  <si>
    <t>Innosertec Group, SRL</t>
  </si>
  <si>
    <t>Climaster, SRL</t>
  </si>
  <si>
    <t>OMX Multiservicios, SRL</t>
  </si>
  <si>
    <t>Resolución Técnica Aldaso, EIRL</t>
  </si>
  <si>
    <t>Asrael Publicidad, SRL</t>
  </si>
  <si>
    <t>UNIVERSIDAD APEC</t>
  </si>
  <si>
    <t>00107495699</t>
  </si>
  <si>
    <t>101108053</t>
  </si>
  <si>
    <t>101718013</t>
  </si>
  <si>
    <t>102316163</t>
  </si>
  <si>
    <t>123007991</t>
  </si>
  <si>
    <t>130013152</t>
  </si>
  <si>
    <t>130571872</t>
  </si>
  <si>
    <t>130887594</t>
  </si>
  <si>
    <t>130989362</t>
  </si>
  <si>
    <t>131001777</t>
  </si>
  <si>
    <t>131189522</t>
  </si>
  <si>
    <t>131547036</t>
  </si>
  <si>
    <t>131595197</t>
  </si>
  <si>
    <t>131691188</t>
  </si>
  <si>
    <t>131972748</t>
  </si>
  <si>
    <t>132274474</t>
  </si>
  <si>
    <t>132616944</t>
  </si>
  <si>
    <t>133130289</t>
  </si>
  <si>
    <t>401005107</t>
  </si>
  <si>
    <t>PAGO SERVICIO DE NOTARIZACION DE 11 CONTRATOS SEGUN FACTURA  ANEXA Y SOLICITUD DE PAGO</t>
  </si>
  <si>
    <t>PAGO SERVICIO DE DOS (2) SIM CARD CON DATA  15GB PARA EL LEVANTAMIENTO RRAA CORRESPONDIENTE AL MES DE SEPTIEMBRE 2024, SEGUN SOLICITUD PAGO Y  FACTURA  ANEXA.</t>
  </si>
  <si>
    <t>PAGO SERVICIOS TELEFONICO DE FLOTAS PARA LA INSTITUCION, CORRESPONDIENTE AL MES DE SEPTIEMBRE 2024, SEGUN SOLICITUD PAGO Y FACTURA  ANEXA</t>
  </si>
  <si>
    <t>PAGO SERVICIOS TELEFONICOS E INTERNET PARA LA INSTITUCION, CORRESPONDIENTE AL MES DE SEPTIEMBRE DE 2024, SEGUN SOLICITUD PAGO Y  FACTURAS  ANEXAS,</t>
  </si>
  <si>
    <t>PAGO SERVICIO DE ALQUILER DE DOS LOCALES, PARA ALMACENAJE DE DOCUMENTOS Y MATERIALES DE LA INSTITUCION, CORRESPONDIENTE A LOS MESES DE  JULIO Y AGOSTO 2024, SEGUN SOLICITUD DE PAGO, REGISTRO CONTRATO BS-0008995-2024 Y FACTURAS  ANEXAS.</t>
  </si>
  <si>
    <t>PAGO ADQUISICION DE 368 BOTELLONES  DE AGUA  5 GALONES (SOLO LIQUIDO), PARA CONSUMO EN LA INSTITUCION, CORRESPONDIENTE AL MES DE AGOSTO 2024, SEGUN OS-ONE-2024-00002 Y  FACTURAS  ANEXAS.</t>
  </si>
  <si>
    <t>PAGO SERVICIO DE INTERNET PREMIUN PLUS 250 MBPS-50 MBPS PARA LA INSTITUCION, CORRESPONDIENTE AL MES DE SEPTIEMBRE 2024, SEGUN SOLICITUD PAGO Y FACTURA  ANEXA.</t>
  </si>
  <si>
    <t>PAGO ADQUISICION DE UNA CREDENZA GRANDE Y UN ARCHIVO DE METAL DE 3 GAVETAS CON LLAVIN, SEGUN OC-ONE-2024-00166 Y FACTURA  ANEXA.</t>
  </si>
  <si>
    <t>PAGO SERVICIO DE SALUD (MAPFRE SEGURO COMPLEMENTARIO) PARA EL PERSONAL DE ESTA INSTITUCION, CORRESPONDIENTE AL MES DE SEPTIEMBRE 2024, SEGUN SOLICITUD PAGO Y FACTURA  ANEXA.</t>
  </si>
  <si>
    <t>PAGO SERVICIO ENERGIA ELECTRICA SEDE ONE Y LOCALES ALQUILADOS, CORRESPONDIENTE AL PERIODO  18/07/2024 AL 19/08/2024, SEGUN SOLICITUD PAGO Y FACTURAS  ANEXAS.</t>
  </si>
  <si>
    <t>PAGO SERVICIO DE INTERNET BANDA ANCHA DE 100MB, PARA SER UTILIZADO POR LA INSTITUCION, CORRESPONDIENTE AL MES DE SEPTIEMBRE 2024, SEGUN SOLICITUD PAGO Y FACTURA  ANEXA.</t>
  </si>
  <si>
    <t>PAGO SEGURO CONTRA ACCIDENTE COLECTIVO PARA EL PERSONAL QUE PARTICIPA EN LA ENCUESTA NACIONAL DE HOGARES DE PROPOSITOS MULTIPLES (ENHOGAR- 2024),   PERIODO DEL  27/08/2024 HASTA EL 27/10/2024, SEGUN SOLICITUD PAGO Y FACTURA  ANEXA.</t>
  </si>
  <si>
    <t>PAGO SERVICIO DE SALUD (HUMANO SEGURO COMPLEMENTARIO) PARA EL PERSONAL DE ESTA INSTITUCION, CORRESPONDIENTE AL MES DE SEPTIEMBRE 2024, SEGUN SOLICITUD PAGO Y FACTURA  ANEXA.</t>
  </si>
  <si>
    <t>PAGO RENOVACION DE SOPORTE Y MANTENIMIENTO O VMWARE  CONTRATO No. 41787306 Y RENOVACION DE SOPORTE Y MANTENIMIENTO O VMWARE CONTRATO No. 4137234196 VIGENCIA DE UN AÑO, SEGUN OS-ONE-2024-00174 Y FACTURA  ANEXA.</t>
  </si>
  <si>
    <t>PAGO SERVICIO DE TRANSPORTE UTILIZADO PARA LOS CANDIDATOS A SUPERVISORES Y ENTREVISTADORES POR (2) DIAS,  25 Y 26 DE JULIO 2024, IDA Y VUELTA PARA PRUEBA EN TERRENO DE LA ENHOGAR-2024, SEGUN OS-ONE-2024-00145 Y FACTURA ANEXA.</t>
  </si>
  <si>
    <t>PAGO ADQUISICION DE TICKETS DE COMBUSTIBLE PARA USO DE LA INSTITUCION, AGOSTO 2024, CORRESPONDIENTE AL 2DO. SEMESTRE 2024, SEGUN SOLICITUD PAGO, REGISTRO CONTRATO BS-0006202-2024 Y FACTURA  ANEXA.</t>
  </si>
  <si>
    <t>PAGO  SERVICIO MANTENIMIENTO Y REPARACION AL VEHICULO MITSUBISHI MONTERO COLOR GRIS, AÑO 2014, PLACA EG03022, SEGUN  ORDEN ADICIONAL OS-ONE-2024-00182 Y FACTURA  NCF B1500001073  ANEXOS.</t>
  </si>
  <si>
    <t>PAGO SERVICIO DE REPARACION, MANTENIMIENTO Y LAVADO DE VEHICULOS QUE PERTENECEN A LA INSTITUCION, SEGUN FACTURAS B1500001026 Y B1500001070 S/ OS-ONE-2024-00143 Y ANEXOS.</t>
  </si>
  <si>
    <t>PAGO ADQUISICION DE 100 TUBOS DE LAMPARA LED 120 CM Y 18 WATTS Y 100 ZOCALOS PARA TUBOS LAMPARAS LED, SEGUN OC-ONE-2024-00184 Y FACTURA  ANEXA.</t>
  </si>
  <si>
    <t>PAGO ADQUISICION DE UNA LAMPARA DE APROXIMACION DE 120 VOLTIOS, Y 8 PANELES LED DIMEABLE 60"X120" 17W, 120 VOLTIOS, SEGUN OC-ONE-2024-00183 Y FACTURA  ANEXA.</t>
  </si>
  <si>
    <t>PAGO DE 4 CINTA DATACARD YMCT 534000-003 SEGUN ORDEN DE COMPRA ONE-2024-00163 Y FACTURA ANEXA</t>
  </si>
  <si>
    <t>PAGO ADQUISICION DE 10 BASE DE PISO PARA EXTINTORES 51" DE ALTO Y 16" DE ANCHO SOPORTA 30 LIBRAS, SEGUN OC-ONE-2024-00187 Y  FACTURA   ANEXA.</t>
  </si>
  <si>
    <t>PAGO DE SILLA  EJECUTIVA  ERGONOMICA  SPACE,  SEGUN ORDEN DE COMPRA  ONE-2024-00168 Y  FACTURA  ANEXA</t>
  </si>
  <si>
    <t>PAGO ADQUISICION Y RENOVACION DE LICENCIAS INFORMATICAS LOTE 1 ITEM 3 LICENCIAS GOOHLE WORK SPACE BUSINESS, VIGENCIA DEL 27/07/2024 AL 26/07/2025, SEGUN REGISTRO  CONTRATO BS-0009151-2024 Y FACTURA  ANEXA.</t>
  </si>
  <si>
    <t>PAGO ADQUISICION DE 10 LICENCIAS CREATIVE CLOUD, PARA  EMPRESAS TODAS LAS APLICACIONES, CON VIGENCIA MAYO 2024 HASTA MAYO 2025 Y RENOVACION DE 120 LICENCIAS MICROSOFT OFFICE 365 BUSINESS STANDARD VIGENCIA AGOSTO 2024 HASTA AGOSTO 2025, S/ OS-ONE-2024-0005</t>
  </si>
  <si>
    <t>PAGO DE 2 SERVICIOS DE CATERING, PARA 20 PERSONAS PARTICIPANTES DE LA REUNION TECNICA  EQUIPO TACTICO, SEGÚN ORDEN ONE-2024-00053                                                                                                                    Y FACTURA</t>
  </si>
  <si>
    <t>PAGO SERVICIO DE CATERING PARA 50 PERSONAS, PARTICIPANTES EN LA REUNION TECNICA PARA LA DISCUSION Y PRESENTACION DE LOS RESULTADOS DEL PROYECTO AECID, SEGUN OS-ONE-2024-00173 Y FACTURA  ANEXA.</t>
  </si>
  <si>
    <t>PAGO SERVICIO DE CATERING Y REFRIGERIOS PARA 40 PERSONAS TALLER IMPLEMENTACION DEL MODELO CODIGO NACIONAL BUENAS PRACTICAS Y CATERING PARA 30 PERSONAS TALLER MESA TECNICA, SEGUN OS-ONE-2024-00050 Y  FACTURAS  ANEXAS B1500000629 Y B1500000630.</t>
  </si>
  <si>
    <t>PAGO SERVICIO DE TRANSPORTE UTILIZADOS PARA LOS CANDIDATOS A SUPERVISORES Y ENTREVISTADORES POR (4) DIAS, 1, 2, 4 y 5 AGOSTO 2024, IDA Y VUELTA PARA PRUEBA EN TERRENO DE LA ENHOGAR-2024, SEGUN OS-ONE-2024-00164 Y FACTURA ANEXA.</t>
  </si>
  <si>
    <t>PAGO RENOVACION DE LICENCIA RENEWAL MANAGEENGINE MOBILE DEVICE MANAGER PLUS (MDM) PROFESSIONAL EDITION, SUBSCRIPTION MODEL ANNUAL FEE FOR 250 MOBILE DEVICES WITH SINGLE TECHNICIAN LICENSE._x000D_
VALIDO DESDE AGOSTO 2024 HASTA AGOSTO 2025, S/OS-ONE-2024-00175.</t>
  </si>
  <si>
    <t>PAGO SERVICIO DE MANTENIMIENTO PREVENTIVO-CORRECTIVO A 60 UNIDADES DE  AIRE ACONDICIONADO DE LA INSTITUCION, SEGUN OS-ONE-2024-00156 Y FACTURA  ANEXA.</t>
  </si>
  <si>
    <t>PAGO SERVICIO DE MANTENIMIENTO PREVENTIVO-CORRECTIVO DEL SISTEMA DE SUPRESION DE INCENDIOS DE LA INSTITUCION, SEGUN OS-ONE-2024-000154  Y FACTURA  ANEXA.</t>
  </si>
  <si>
    <t>PAGO ADQUISICION DE DOS (2) UNIDADES DE ACONDICIONADORES DE AIRE, PARA SER INSTALADOS EN LAS DIVISIONES DE ESTADISTICA AMBIENTALES Y DEMOGRAFICA, SEGUN OC-ONE-2024-00190 Y FACTURA  ANEXA.</t>
  </si>
  <si>
    <t>PAGO ADQUISICION DE 377 RESMAS DE PAPEL  PARA IMPRESORA O COPIADORA, 6 UNIDADES DE TONERS Y 2 CAJAS DE GRAPAS DE 10 MM P/GRAPADORA TIPO TAPICERIA, SEGUN OC-ONE-2024-00162 Y FACTURAS  ANEXAS</t>
  </si>
  <si>
    <t>PAGO SERVICIO DE MANTENIMIENTO DE LA PLANTA ELECTRICA DE EMERGENCIA DE LA INSTITUCION, INCLUYE LAVADO A PRESION, SUMINISTRO Y COLOCACION DE COOLANT, DIAGNOSTICO Y REPARACION DEL RADIADOR, SEGUN OS-ONE-2024-00153  Y FACTURA  ANEXA.</t>
  </si>
  <si>
    <t>PAGO ADQUISICION DE 5 SELLOS PRE-TINTADOS PARA DIFERENTES AREAS DE LA INSTITUCION (1 SELLO FECHADOR, 3 SELLOS REDONDO TINTA AZUL, Y UN SELLO RECTANGULAR TINTA AZUL), SEGUN OC-ONE-2024-00181 Y  FACTURA  ANEXA.</t>
  </si>
  <si>
    <t>PAGO COSTO DEL PERIODO MAYO-AGOSTO 2024, CORRESPONDIENTE A MAESTRIA EN GERENCIA ESTRATEGICA DEL TALENTO HUMANO, QUE ESTA REALIZANDO EL SR. HANSEL ARMANDO DIAZ DIAZ, ANALISTA DE RECLUTAMIENTO Y PERSONAL DE RECURSOS HUMANOS, SEGUN SOLICITUD PAGO Y FACTURA</t>
  </si>
  <si>
    <t>PAGO COSTO DEL PERIODO MAYO-AGOSTO 2024, CORRESPONDIENTE A MAESTRIA EN GERENCIA ESTRATEGICA DEL TALENTO HUMANO, QUE ESTA REALIZANDO LA SRA. GRESY MARIBEL BAEZ DE LOS SANTOS, ANALISTA DEL DEPARTAMENTO DE RECURSOS HUMANOS, SEGUN SOLICITUD PAGO Y FACTURA A</t>
  </si>
  <si>
    <t>PAGO COSTO DEL PERIODO MAYO-AGOSTO 2024, Y DERECHO A GRADUACION, CORRESPONDIENTE A MAESTRIA EN ADMINISTRACION FINANCIERA QUE REALIZO LA SRA. SONIA LUISANA CRISTO, DEPARTAMENTO DE PLANIFICACION Y DESARROLLO, SEGUN SOLICITUD PAGO Y FACTURA ANEXA.</t>
  </si>
  <si>
    <t>PAGO SERVICIOS DE AGUA PARA USO EN LA INSTITUCION, CORRESPONDIENTE AL MES DE SEPTIEMBRE 2024, SEGUN SOLICITUD PAGO Y FACTURA ANEXA.</t>
  </si>
  <si>
    <t>PAGO MANTENIMIENTO DE LAS AREAS COMUNES DE LA INSTITUCION, CORRESPONDIENTE AL MES DE SEPTIEMBRE 2024, SEGUN REGISTRO CONTRATO CI-0000015-2024 Y FACTURA  ANEXA.</t>
  </si>
  <si>
    <t>PAGO SERVICIO DE SALUD (SENASA SEGURO COMPLEMENTARIO) PARA EL PERSONAL DE ESTA INSTITUCION, CORRESPONDIENTE AL MES DE SEPTIEMBRE 2024, SEGUN SOLICITUD PAGO Y FACTURA  ANEXA.</t>
  </si>
  <si>
    <t>PAGO MANTENIMIENTO DE LAS AREAS COMUNES DONDE ESTA ALOJADA LA OFICINA PROVINCIAL (GOBERNACION SANTIAGO DE LOS CABALLEROS), CORRESPONDIENTE AL MES DE SEPTIEMBRE 2024,  SEGUN SOLICITUD, REGISTRO DE CONTRATO Y FACTURA  ANEXA.</t>
  </si>
  <si>
    <t>B1500000979</t>
  </si>
  <si>
    <t>B1500000149</t>
  </si>
  <si>
    <t>B1500000623</t>
  </si>
  <si>
    <t>B1500000798</t>
  </si>
  <si>
    <t>B1500000799</t>
  </si>
  <si>
    <t>B1500000342   B1500000355</t>
  </si>
  <si>
    <t>12/08/2024   03/09/2024</t>
  </si>
  <si>
    <t>B1500000629   B1500000630</t>
  </si>
  <si>
    <t>04/09/2024  04/09/2024</t>
  </si>
  <si>
    <t>B1500000366</t>
  </si>
  <si>
    <t>B1500000205</t>
  </si>
  <si>
    <t>B1500000002</t>
  </si>
  <si>
    <t>B1500000740</t>
  </si>
  <si>
    <t>B1500004247   B1500004248</t>
  </si>
  <si>
    <t>12/09/2024  12/09/2024</t>
  </si>
  <si>
    <t>B1500000225</t>
  </si>
  <si>
    <t>B1500148669</t>
  </si>
  <si>
    <t>B1500001073</t>
  </si>
  <si>
    <t>B1500001290</t>
  </si>
  <si>
    <t>B1500000223</t>
  </si>
  <si>
    <t>B1500004082</t>
  </si>
  <si>
    <t>2119</t>
  </si>
  <si>
    <t>B1500004081</t>
  </si>
  <si>
    <t>B1500004080  B1500004233</t>
  </si>
  <si>
    <t>21/05/2024   30/08/2024</t>
  </si>
  <si>
    <t>B1500000097</t>
  </si>
  <si>
    <t>B1500001026   B1500001070</t>
  </si>
  <si>
    <t>13/08/2024   21/08/2024</t>
  </si>
  <si>
    <t>B1500001092</t>
  </si>
  <si>
    <t>B1500000640</t>
  </si>
  <si>
    <t>B1500000624   B1500000625</t>
  </si>
  <si>
    <t>B1500000743</t>
  </si>
  <si>
    <t>B1500001512</t>
  </si>
  <si>
    <t>B1500000901</t>
  </si>
  <si>
    <t>B15000185585   E450000002070  E450000002334   E450000003625   E450000003779   E450000003788  E450000003840   E450000004037   E450000004052</t>
  </si>
  <si>
    <t>01/06/2024   06/08/2024  08/08/2024   13/08/2024   15/08/2024  20/08/2024   22/08/2024  27/08/2024   30/08/2024</t>
  </si>
  <si>
    <t>B1500000169</t>
  </si>
  <si>
    <t>B1500000635</t>
  </si>
  <si>
    <t>E450000054304   E450000054856</t>
  </si>
  <si>
    <t>27/09/2024   27/09/2024</t>
  </si>
  <si>
    <t xml:space="preserve">E450000054774  E450000054971  </t>
  </si>
  <si>
    <t>27/08/2024   27/08/2024</t>
  </si>
  <si>
    <t>E45000002540</t>
  </si>
  <si>
    <t>E450000055532</t>
  </si>
  <si>
    <t>E45000007541</t>
  </si>
  <si>
    <t>B1500349689  B1500349690</t>
  </si>
  <si>
    <t>20/08/2024  20/08/2024</t>
  </si>
  <si>
    <t>B1500012593</t>
  </si>
  <si>
    <t>E450000000155</t>
  </si>
  <si>
    <t>E45000001468</t>
  </si>
  <si>
    <t>E450000001733</t>
  </si>
  <si>
    <t>B1500000406</t>
  </si>
  <si>
    <t>B1500000447</t>
  </si>
  <si>
    <t>B1500000299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</si>
</sst>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4" fillId="2" borderId="0" xfId="1" applyFont="1" applyFill="1" applyBorder="1"/>
    <xf numFmtId="164" fontId="4" fillId="2" borderId="0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0" borderId="0" xfId="1" applyFont="1" applyBorder="1"/>
    <xf numFmtId="164" fontId="4" fillId="0" borderId="0" xfId="1" applyFont="1" applyFill="1" applyBorder="1"/>
    <xf numFmtId="164" fontId="4" fillId="0" borderId="0" xfId="1" applyFont="1"/>
    <xf numFmtId="0" fontId="4" fillId="3" borderId="0" xfId="0" applyFont="1" applyFill="1"/>
    <xf numFmtId="0" fontId="4" fillId="2" borderId="0" xfId="0" applyFont="1" applyFill="1" applyAlignment="1">
      <alignment horizontal="center" vertical="center"/>
    </xf>
    <xf numFmtId="0" fontId="5" fillId="0" borderId="1" xfId="1" applyNumberFormat="1" applyFont="1" applyFill="1" applyBorder="1"/>
    <xf numFmtId="164" fontId="0" fillId="0" borderId="0" xfId="1" applyFont="1"/>
    <xf numFmtId="0" fontId="5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15" fontId="6" fillId="0" borderId="1" xfId="2" applyNumberFormat="1" applyFont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15" fontId="6" fillId="0" borderId="1" xfId="2" applyNumberFormat="1" applyFont="1" applyFill="1" applyBorder="1" applyAlignment="1">
      <alignment horizontal="center" wrapText="1"/>
    </xf>
    <xf numFmtId="15" fontId="6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164" fontId="5" fillId="2" borderId="0" xfId="1" applyFont="1" applyFill="1" applyAlignment="1">
      <alignment horizontal="center"/>
    </xf>
    <xf numFmtId="164" fontId="5" fillId="2" borderId="0" xfId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164" fontId="7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164" fontId="5" fillId="2" borderId="0" xfId="1" applyFont="1" applyFill="1" applyBorder="1" applyAlignment="1">
      <alignment horizontal="center" vertical="center"/>
    </xf>
    <xf numFmtId="164" fontId="5" fillId="2" borderId="0" xfId="1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164" fontId="6" fillId="0" borderId="1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4" borderId="0" xfId="0" applyFont="1" applyFill="1"/>
    <xf numFmtId="164" fontId="6" fillId="0" borderId="1" xfId="1" applyFont="1" applyBorder="1" applyAlignment="1">
      <alignment horizontal="right"/>
    </xf>
    <xf numFmtId="49" fontId="6" fillId="2" borderId="1" xfId="0" applyNumberFormat="1" applyFont="1" applyFill="1" applyBorder="1" applyAlignment="1">
      <alignment horizontal="left" wrapText="1"/>
    </xf>
    <xf numFmtId="15" fontId="6" fillId="2" borderId="1" xfId="2" applyNumberFormat="1" applyFont="1" applyFill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right"/>
    </xf>
    <xf numFmtId="15" fontId="6" fillId="2" borderId="1" xfId="2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/>
    </xf>
    <xf numFmtId="164" fontId="7" fillId="2" borderId="1" xfId="1" applyFont="1" applyFill="1" applyBorder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652648</xdr:colOff>
      <xdr:row>2</xdr:row>
      <xdr:rowOff>20039</xdr:rowOff>
    </xdr:from>
    <xdr:ext cx="876298" cy="484051"/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748" y="401039"/>
          <a:ext cx="876298" cy="48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391888</xdr:colOff>
      <xdr:row>1</xdr:row>
      <xdr:rowOff>8166</xdr:rowOff>
    </xdr:from>
    <xdr:ext cx="1300366" cy="7810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81" y="171452"/>
          <a:ext cx="130036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530679</xdr:colOff>
      <xdr:row>55</xdr:row>
      <xdr:rowOff>217712</xdr:rowOff>
    </xdr:from>
    <xdr:to>
      <xdr:col>2</xdr:col>
      <xdr:colOff>2786744</xdr:colOff>
      <xdr:row>59</xdr:row>
      <xdr:rowOff>244927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58143319"/>
          <a:ext cx="2800351" cy="108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1115786</xdr:colOff>
      <xdr:row>55</xdr:row>
      <xdr:rowOff>13609</xdr:rowOff>
    </xdr:from>
    <xdr:to>
      <xdr:col>5</xdr:col>
      <xdr:colOff>962211</xdr:colOff>
      <xdr:row>59</xdr:row>
      <xdr:rowOff>326573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6327322" y="57939216"/>
          <a:ext cx="2567853" cy="1374321"/>
        </a:xfrm>
        <a:prstGeom prst="rect">
          <a:avLst/>
        </a:prstGeom>
      </xdr:spPr>
    </xdr:pic>
    <xdr:clientData/>
  </xdr:twoCellAnchor>
  <xdr:twoCellAnchor editAs="oneCell">
    <xdr:from>
      <xdr:col>8</xdr:col>
      <xdr:colOff>612322</xdr:colOff>
      <xdr:row>55</xdr:row>
      <xdr:rowOff>81642</xdr:rowOff>
    </xdr:from>
    <xdr:to>
      <xdr:col>10</xdr:col>
      <xdr:colOff>696685</xdr:colOff>
      <xdr:row>59</xdr:row>
      <xdr:rowOff>176893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78393" y="58007249"/>
          <a:ext cx="2696935" cy="115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64</xdr:row>
      <xdr:rowOff>0</xdr:rowOff>
    </xdr:from>
    <xdr:to>
      <xdr:col>7</xdr:col>
      <xdr:colOff>590550</xdr:colOff>
      <xdr:row>70</xdr:row>
      <xdr:rowOff>82512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121920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63</xdr:row>
      <xdr:rowOff>133350</xdr:rowOff>
    </xdr:from>
    <xdr:to>
      <xdr:col>11</xdr:col>
      <xdr:colOff>638175</xdr:colOff>
      <xdr:row>71</xdr:row>
      <xdr:rowOff>40422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5343"/>
        <a:stretch/>
      </xdr:blipFill>
      <xdr:spPr>
        <a:xfrm>
          <a:off x="7391400" y="1213485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3</xdr:col>
      <xdr:colOff>466725</xdr:colOff>
      <xdr:row>70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762000" y="123825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609600</xdr:colOff>
      <xdr:row>81</xdr:row>
      <xdr:rowOff>166720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0" y="14668500"/>
          <a:ext cx="2343150" cy="92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0"/>
  <sheetViews>
    <sheetView tabSelected="1" view="pageBreakPreview" topLeftCell="A46" zoomScale="70" zoomScaleNormal="70" zoomScaleSheetLayoutView="70" workbookViewId="0">
      <selection activeCell="C47" sqref="C47"/>
    </sheetView>
  </sheetViews>
  <sheetFormatPr baseColWidth="10" defaultColWidth="14.7109375" defaultRowHeight="12.75" x14ac:dyDescent="0.2"/>
  <cols>
    <col min="1" max="1" width="5.7109375" style="1" customWidth="1"/>
    <col min="2" max="2" width="8.140625" style="5" customWidth="1"/>
    <col min="3" max="3" width="48.5703125" style="5" customWidth="1"/>
    <col min="4" max="4" width="15.7109375" style="5" customWidth="1"/>
    <col min="5" max="5" width="40.85546875" style="11" customWidth="1"/>
    <col min="6" max="6" width="17.7109375" style="5" customWidth="1"/>
    <col min="7" max="7" width="14.5703125" style="5" customWidth="1"/>
    <col min="8" max="8" width="22.140625" style="16" customWidth="1"/>
    <col min="9" max="9" width="16.42578125" style="5" customWidth="1"/>
    <col min="10" max="10" width="22.7109375" style="16" customWidth="1"/>
    <col min="11" max="11" width="14.7109375" style="5" customWidth="1"/>
    <col min="12" max="12" width="11.28515625" style="5" customWidth="1"/>
    <col min="13" max="13" width="14.7109375" style="5"/>
    <col min="14" max="14" width="25.7109375" style="5" customWidth="1"/>
    <col min="15" max="16384" width="14.7109375" style="5"/>
  </cols>
  <sheetData>
    <row r="1" spans="1:14" ht="15.75" x14ac:dyDescent="0.25">
      <c r="B1" s="31"/>
      <c r="C1" s="32"/>
      <c r="D1" s="32"/>
      <c r="E1" s="33"/>
      <c r="F1" s="34"/>
      <c r="G1" s="31"/>
      <c r="H1" s="35"/>
      <c r="I1" s="31"/>
      <c r="J1" s="36"/>
      <c r="K1" s="36"/>
      <c r="L1" s="36"/>
    </row>
    <row r="2" spans="1:14" ht="15" customHeight="1" x14ac:dyDescent="0.2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ht="15.75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ht="15.75" x14ac:dyDescent="0.25">
      <c r="B4" s="78" t="s">
        <v>46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4" ht="15.75" x14ac:dyDescent="0.25">
      <c r="B5" s="37"/>
      <c r="C5" s="37"/>
      <c r="D5" s="37"/>
      <c r="E5" s="38"/>
      <c r="F5" s="37"/>
      <c r="G5" s="37"/>
      <c r="H5" s="39"/>
      <c r="I5" s="37"/>
      <c r="J5" s="39"/>
      <c r="K5" s="37"/>
      <c r="L5" s="37"/>
    </row>
    <row r="6" spans="1:14" ht="16.5" thickBot="1" x14ac:dyDescent="0.3">
      <c r="B6" s="31"/>
      <c r="C6" s="32"/>
      <c r="D6" s="32"/>
      <c r="E6" s="33"/>
      <c r="F6" s="34"/>
      <c r="G6" s="31"/>
      <c r="H6" s="35"/>
      <c r="I6" s="31"/>
      <c r="J6" s="36"/>
      <c r="K6" s="36"/>
      <c r="L6" s="36"/>
    </row>
    <row r="7" spans="1:14" ht="31.5" x14ac:dyDescent="0.2">
      <c r="A7" s="53"/>
      <c r="B7" s="61" t="s">
        <v>1</v>
      </c>
      <c r="C7" s="62" t="s">
        <v>3</v>
      </c>
      <c r="D7" s="62" t="s">
        <v>2</v>
      </c>
      <c r="E7" s="63" t="s">
        <v>3</v>
      </c>
      <c r="F7" s="62" t="s">
        <v>4</v>
      </c>
      <c r="G7" s="61" t="s">
        <v>5</v>
      </c>
      <c r="H7" s="64" t="s">
        <v>6</v>
      </c>
      <c r="I7" s="63" t="s">
        <v>7</v>
      </c>
      <c r="J7" s="64" t="s">
        <v>8</v>
      </c>
      <c r="K7" s="63" t="s">
        <v>9</v>
      </c>
      <c r="L7" s="63" t="s">
        <v>10</v>
      </c>
    </row>
    <row r="8" spans="1:14" s="45" customFormat="1" ht="61.5" customHeight="1" x14ac:dyDescent="0.25">
      <c r="A8" s="53" t="s">
        <v>47</v>
      </c>
      <c r="B8" s="30">
        <v>1</v>
      </c>
      <c r="C8" s="23" t="s">
        <v>90</v>
      </c>
      <c r="D8" s="26" t="s">
        <v>109</v>
      </c>
      <c r="E8" s="23" t="s">
        <v>128</v>
      </c>
      <c r="F8" s="27" t="s">
        <v>196</v>
      </c>
      <c r="G8" s="28">
        <v>45537</v>
      </c>
      <c r="H8" s="50">
        <v>33000</v>
      </c>
      <c r="I8" s="29">
        <v>45560</v>
      </c>
      <c r="J8" s="47">
        <f>+H8</f>
        <v>33000</v>
      </c>
      <c r="K8" s="25"/>
      <c r="L8" s="19" t="s">
        <v>11</v>
      </c>
      <c r="N8" s="46"/>
    </row>
    <row r="9" spans="1:14" ht="87.75" customHeight="1" x14ac:dyDescent="0.25">
      <c r="A9" s="53" t="s">
        <v>48</v>
      </c>
      <c r="B9" s="21">
        <v>2</v>
      </c>
      <c r="C9" s="23" t="s">
        <v>22</v>
      </c>
      <c r="D9" s="26" t="s">
        <v>21</v>
      </c>
      <c r="E9" s="23" t="s">
        <v>129</v>
      </c>
      <c r="F9" s="23" t="s">
        <v>214</v>
      </c>
      <c r="G9" s="24">
        <v>45562</v>
      </c>
      <c r="H9" s="50">
        <v>3263</v>
      </c>
      <c r="I9" s="29">
        <v>45580</v>
      </c>
      <c r="J9" s="47">
        <f t="shared" ref="J9:J53" si="0">+H9</f>
        <v>3263</v>
      </c>
      <c r="K9" s="25"/>
      <c r="L9" s="19" t="s">
        <v>12</v>
      </c>
    </row>
    <row r="10" spans="1:14" ht="75" customHeight="1" x14ac:dyDescent="0.25">
      <c r="A10" s="53" t="s">
        <v>49</v>
      </c>
      <c r="B10" s="30">
        <v>3</v>
      </c>
      <c r="C10" s="23" t="s">
        <v>22</v>
      </c>
      <c r="D10" s="26" t="s">
        <v>21</v>
      </c>
      <c r="E10" s="23" t="s">
        <v>130</v>
      </c>
      <c r="F10" s="27" t="s">
        <v>211</v>
      </c>
      <c r="G10" s="28" t="s">
        <v>212</v>
      </c>
      <c r="H10" s="50">
        <v>230376.12</v>
      </c>
      <c r="I10" s="29">
        <v>45580</v>
      </c>
      <c r="J10" s="47">
        <f t="shared" si="0"/>
        <v>230376.12</v>
      </c>
      <c r="K10" s="25"/>
      <c r="L10" s="19" t="s">
        <v>11</v>
      </c>
    </row>
    <row r="11" spans="1:14" ht="63.75" customHeight="1" x14ac:dyDescent="0.25">
      <c r="A11" s="53" t="s">
        <v>50</v>
      </c>
      <c r="B11" s="21">
        <v>4</v>
      </c>
      <c r="C11" s="23" t="s">
        <v>22</v>
      </c>
      <c r="D11" s="26" t="s">
        <v>21</v>
      </c>
      <c r="E11" s="23" t="s">
        <v>131</v>
      </c>
      <c r="F11" s="27" t="s">
        <v>209</v>
      </c>
      <c r="G11" s="28" t="s">
        <v>210</v>
      </c>
      <c r="H11" s="50">
        <v>114691.23</v>
      </c>
      <c r="I11" s="29">
        <v>45580</v>
      </c>
      <c r="J11" s="47">
        <f t="shared" si="0"/>
        <v>114691.23</v>
      </c>
      <c r="K11" s="25"/>
      <c r="L11" s="19" t="s">
        <v>11</v>
      </c>
      <c r="N11" s="16"/>
    </row>
    <row r="12" spans="1:14" s="49" customFormat="1" ht="127.5" customHeight="1" x14ac:dyDescent="0.25">
      <c r="A12" s="53" t="s">
        <v>51</v>
      </c>
      <c r="B12" s="30">
        <v>5</v>
      </c>
      <c r="C12" s="23" t="s">
        <v>91</v>
      </c>
      <c r="D12" s="26" t="s">
        <v>110</v>
      </c>
      <c r="E12" s="23" t="s">
        <v>132</v>
      </c>
      <c r="F12" s="27" t="s">
        <v>184</v>
      </c>
      <c r="G12" s="28" t="s">
        <v>185</v>
      </c>
      <c r="H12" s="50">
        <v>169920</v>
      </c>
      <c r="I12" s="29">
        <v>45569</v>
      </c>
      <c r="J12" s="47">
        <f t="shared" si="0"/>
        <v>169920</v>
      </c>
      <c r="K12" s="25"/>
      <c r="L12" s="19" t="s">
        <v>11</v>
      </c>
    </row>
    <row r="13" spans="1:14" s="17" customFormat="1" ht="158.25" customHeight="1" x14ac:dyDescent="0.25">
      <c r="A13" s="53" t="s">
        <v>52</v>
      </c>
      <c r="B13" s="30">
        <v>6</v>
      </c>
      <c r="C13" s="23" t="s">
        <v>34</v>
      </c>
      <c r="D13" s="26" t="s">
        <v>31</v>
      </c>
      <c r="E13" s="23" t="s">
        <v>133</v>
      </c>
      <c r="F13" s="51" t="s">
        <v>205</v>
      </c>
      <c r="G13" s="52" t="s">
        <v>206</v>
      </c>
      <c r="H13" s="50">
        <v>22080</v>
      </c>
      <c r="I13" s="28">
        <v>45573</v>
      </c>
      <c r="J13" s="47">
        <f>+H13</f>
        <v>22080</v>
      </c>
      <c r="K13" s="25"/>
      <c r="L13" s="19" t="s">
        <v>11</v>
      </c>
    </row>
    <row r="14" spans="1:14" s="17" customFormat="1" ht="84" customHeight="1" x14ac:dyDescent="0.25">
      <c r="A14" s="53" t="s">
        <v>53</v>
      </c>
      <c r="B14" s="30">
        <v>7</v>
      </c>
      <c r="C14" s="23" t="s">
        <v>18</v>
      </c>
      <c r="D14" s="26" t="s">
        <v>15</v>
      </c>
      <c r="E14" s="23" t="s">
        <v>134</v>
      </c>
      <c r="F14" s="27" t="s">
        <v>215</v>
      </c>
      <c r="G14" s="28">
        <v>45547</v>
      </c>
      <c r="H14" s="50">
        <v>40450.19</v>
      </c>
      <c r="I14" s="29">
        <v>45563</v>
      </c>
      <c r="J14" s="47">
        <f t="shared" si="0"/>
        <v>40450.19</v>
      </c>
      <c r="K14" s="25"/>
      <c r="L14" s="19" t="s">
        <v>11</v>
      </c>
    </row>
    <row r="15" spans="1:14" s="17" customFormat="1" ht="70.5" customHeight="1" x14ac:dyDescent="0.25">
      <c r="A15" s="53" t="s">
        <v>54</v>
      </c>
      <c r="B15" s="30">
        <v>8</v>
      </c>
      <c r="C15" s="23" t="s">
        <v>92</v>
      </c>
      <c r="D15" s="26" t="s">
        <v>111</v>
      </c>
      <c r="E15" s="23" t="s">
        <v>135</v>
      </c>
      <c r="F15" s="27" t="s">
        <v>189</v>
      </c>
      <c r="G15" s="28">
        <v>45532</v>
      </c>
      <c r="H15" s="50">
        <v>19352</v>
      </c>
      <c r="I15" s="29">
        <v>45559</v>
      </c>
      <c r="J15" s="47">
        <f t="shared" si="0"/>
        <v>19352</v>
      </c>
      <c r="K15" s="25"/>
      <c r="L15" s="19" t="s">
        <v>11</v>
      </c>
    </row>
    <row r="16" spans="1:14" s="45" customFormat="1" ht="105" customHeight="1" x14ac:dyDescent="0.25">
      <c r="A16" s="53" t="s">
        <v>55</v>
      </c>
      <c r="B16" s="30">
        <v>9</v>
      </c>
      <c r="C16" s="23" t="s">
        <v>19</v>
      </c>
      <c r="D16" s="26" t="s">
        <v>16</v>
      </c>
      <c r="E16" s="23" t="s">
        <v>136</v>
      </c>
      <c r="F16" s="27" t="s">
        <v>219</v>
      </c>
      <c r="G16" s="28">
        <v>45536</v>
      </c>
      <c r="H16" s="50">
        <v>43730.65</v>
      </c>
      <c r="I16" s="29">
        <v>45555</v>
      </c>
      <c r="J16" s="47">
        <f t="shared" si="0"/>
        <v>43730.65</v>
      </c>
      <c r="K16" s="25"/>
      <c r="L16" s="19" t="s">
        <v>11</v>
      </c>
    </row>
    <row r="17" spans="1:13" s="45" customFormat="1" ht="82.5" customHeight="1" x14ac:dyDescent="0.25">
      <c r="A17" s="53" t="s">
        <v>56</v>
      </c>
      <c r="B17" s="30">
        <v>10</v>
      </c>
      <c r="C17" s="23" t="s">
        <v>39</v>
      </c>
      <c r="D17" s="26" t="s">
        <v>37</v>
      </c>
      <c r="E17" s="23" t="s">
        <v>137</v>
      </c>
      <c r="F17" s="27" t="s">
        <v>216</v>
      </c>
      <c r="G17" s="28" t="s">
        <v>217</v>
      </c>
      <c r="H17" s="50">
        <v>432254.14</v>
      </c>
      <c r="I17" s="29">
        <v>45563</v>
      </c>
      <c r="J17" s="47">
        <f t="shared" si="0"/>
        <v>432254.14</v>
      </c>
      <c r="K17" s="25"/>
      <c r="L17" s="19" t="s">
        <v>11</v>
      </c>
    </row>
    <row r="18" spans="1:13" s="45" customFormat="1" ht="91.5" customHeight="1" x14ac:dyDescent="0.25">
      <c r="A18" s="53" t="s">
        <v>57</v>
      </c>
      <c r="B18" s="30">
        <v>11</v>
      </c>
      <c r="C18" s="23" t="s">
        <v>40</v>
      </c>
      <c r="D18" s="26" t="s">
        <v>38</v>
      </c>
      <c r="E18" s="23" t="s">
        <v>138</v>
      </c>
      <c r="F18" s="27" t="s">
        <v>180</v>
      </c>
      <c r="G18" s="28">
        <v>45536</v>
      </c>
      <c r="H18" s="50">
        <v>277025.13</v>
      </c>
      <c r="I18" s="29">
        <v>45569</v>
      </c>
      <c r="J18" s="47">
        <f t="shared" si="0"/>
        <v>277025.13</v>
      </c>
      <c r="K18" s="25"/>
      <c r="L18" s="19" t="s">
        <v>11</v>
      </c>
    </row>
    <row r="19" spans="1:13" s="17" customFormat="1" ht="114" customHeight="1" x14ac:dyDescent="0.25">
      <c r="A19" s="53" t="s">
        <v>58</v>
      </c>
      <c r="B19" s="30">
        <v>12</v>
      </c>
      <c r="C19" s="27" t="s">
        <v>35</v>
      </c>
      <c r="D19" s="79" t="s">
        <v>32</v>
      </c>
      <c r="E19" s="27" t="s">
        <v>139</v>
      </c>
      <c r="F19" s="27" t="s">
        <v>221</v>
      </c>
      <c r="G19" s="28">
        <v>45541</v>
      </c>
      <c r="H19" s="47">
        <v>59815.9</v>
      </c>
      <c r="I19" s="29">
        <v>45562</v>
      </c>
      <c r="J19" s="47">
        <f t="shared" si="0"/>
        <v>59815.9</v>
      </c>
      <c r="K19" s="25"/>
      <c r="L19" s="19" t="s">
        <v>11</v>
      </c>
    </row>
    <row r="20" spans="1:13" s="17" customFormat="1" ht="98.25" customHeight="1" x14ac:dyDescent="0.25">
      <c r="A20" s="53" t="s">
        <v>59</v>
      </c>
      <c r="B20" s="30">
        <v>13</v>
      </c>
      <c r="C20" s="23" t="s">
        <v>20</v>
      </c>
      <c r="D20" s="26" t="s">
        <v>17</v>
      </c>
      <c r="E20" s="23" t="s">
        <v>140</v>
      </c>
      <c r="F20" s="27" t="s">
        <v>220</v>
      </c>
      <c r="G20" s="28">
        <v>45536</v>
      </c>
      <c r="H20" s="50">
        <v>91217.38</v>
      </c>
      <c r="I20" s="29">
        <v>45555</v>
      </c>
      <c r="J20" s="47">
        <f t="shared" si="0"/>
        <v>91217.38</v>
      </c>
      <c r="K20" s="25"/>
      <c r="L20" s="19" t="s">
        <v>11</v>
      </c>
    </row>
    <row r="21" spans="1:13" s="45" customFormat="1" ht="111" customHeight="1" x14ac:dyDescent="0.25">
      <c r="A21" s="53" t="s">
        <v>60</v>
      </c>
      <c r="B21" s="30">
        <v>14</v>
      </c>
      <c r="C21" s="23" t="s">
        <v>93</v>
      </c>
      <c r="D21" s="26" t="s">
        <v>112</v>
      </c>
      <c r="E21" s="23" t="s">
        <v>141</v>
      </c>
      <c r="F21" s="27" t="s">
        <v>213</v>
      </c>
      <c r="G21" s="28">
        <v>45537</v>
      </c>
      <c r="H21" s="50">
        <v>910980</v>
      </c>
      <c r="I21" s="29">
        <v>45580</v>
      </c>
      <c r="J21" s="47">
        <f t="shared" si="0"/>
        <v>910980</v>
      </c>
      <c r="K21" s="25"/>
      <c r="L21" s="19" t="s">
        <v>11</v>
      </c>
    </row>
    <row r="22" spans="1:13" s="17" customFormat="1" ht="102.75" customHeight="1" x14ac:dyDescent="0.25">
      <c r="A22" s="53" t="s">
        <v>61</v>
      </c>
      <c r="B22" s="55">
        <v>15</v>
      </c>
      <c r="C22" s="23" t="s">
        <v>94</v>
      </c>
      <c r="D22" s="26" t="s">
        <v>113</v>
      </c>
      <c r="E22" s="23" t="s">
        <v>142</v>
      </c>
      <c r="F22" s="51" t="s">
        <v>199</v>
      </c>
      <c r="G22" s="52">
        <v>45509</v>
      </c>
      <c r="H22" s="50">
        <v>17850</v>
      </c>
      <c r="I22" s="57">
        <v>45556</v>
      </c>
      <c r="J22" s="56">
        <f t="shared" si="0"/>
        <v>17850</v>
      </c>
      <c r="K22" s="58"/>
      <c r="L22" s="59" t="s">
        <v>11</v>
      </c>
    </row>
    <row r="23" spans="1:13" s="17" customFormat="1" ht="122.25" customHeight="1" x14ac:dyDescent="0.25">
      <c r="A23" s="53" t="s">
        <v>62</v>
      </c>
      <c r="B23" s="30">
        <v>16</v>
      </c>
      <c r="C23" s="23" t="s">
        <v>95</v>
      </c>
      <c r="D23" s="26" t="s">
        <v>114</v>
      </c>
      <c r="E23" s="23" t="s">
        <v>143</v>
      </c>
      <c r="F23" s="27" t="s">
        <v>204</v>
      </c>
      <c r="G23" s="28">
        <v>45506</v>
      </c>
      <c r="H23" s="50">
        <v>360000</v>
      </c>
      <c r="I23" s="29">
        <v>45552</v>
      </c>
      <c r="J23" s="47">
        <f t="shared" si="0"/>
        <v>360000</v>
      </c>
      <c r="K23" s="25"/>
      <c r="L23" s="19" t="s">
        <v>11</v>
      </c>
    </row>
    <row r="24" spans="1:13" s="17" customFormat="1" ht="103.5" customHeight="1" x14ac:dyDescent="0.25">
      <c r="A24" s="53" t="s">
        <v>63</v>
      </c>
      <c r="B24" s="30">
        <v>17</v>
      </c>
      <c r="C24" s="23" t="s">
        <v>43</v>
      </c>
      <c r="D24" s="26" t="s">
        <v>41</v>
      </c>
      <c r="E24" s="23" t="s">
        <v>144</v>
      </c>
      <c r="F24" s="27" t="s">
        <v>188</v>
      </c>
      <c r="G24" s="28">
        <v>45539</v>
      </c>
      <c r="H24" s="50">
        <v>55165</v>
      </c>
      <c r="I24" s="29">
        <v>45566</v>
      </c>
      <c r="J24" s="47">
        <f t="shared" si="0"/>
        <v>55165</v>
      </c>
      <c r="K24" s="25"/>
      <c r="L24" s="19" t="s">
        <v>11</v>
      </c>
    </row>
    <row r="25" spans="1:13" s="17" customFormat="1" ht="90" customHeight="1" x14ac:dyDescent="0.25">
      <c r="A25" s="53" t="s">
        <v>64</v>
      </c>
      <c r="B25" s="30">
        <v>18</v>
      </c>
      <c r="C25" s="23" t="s">
        <v>43</v>
      </c>
      <c r="D25" s="26" t="s">
        <v>41</v>
      </c>
      <c r="E25" s="23" t="s">
        <v>145</v>
      </c>
      <c r="F25" s="27" t="s">
        <v>197</v>
      </c>
      <c r="G25" s="28" t="s">
        <v>198</v>
      </c>
      <c r="H25" s="50">
        <v>92276</v>
      </c>
      <c r="I25" s="29">
        <v>45559</v>
      </c>
      <c r="J25" s="47">
        <f t="shared" si="0"/>
        <v>92276</v>
      </c>
      <c r="K25" s="25"/>
      <c r="L25" s="19" t="s">
        <v>11</v>
      </c>
    </row>
    <row r="26" spans="1:13" s="17" customFormat="1" ht="90" customHeight="1" x14ac:dyDescent="0.25">
      <c r="A26" s="53" t="s">
        <v>65</v>
      </c>
      <c r="B26" s="55">
        <v>19</v>
      </c>
      <c r="C26" s="23" t="s">
        <v>96</v>
      </c>
      <c r="D26" s="26" t="s">
        <v>115</v>
      </c>
      <c r="E26" s="23" t="s">
        <v>146</v>
      </c>
      <c r="F26" s="51" t="s">
        <v>175</v>
      </c>
      <c r="G26" s="52">
        <v>45541</v>
      </c>
      <c r="H26" s="50">
        <v>23010</v>
      </c>
      <c r="I26" s="57">
        <v>45563</v>
      </c>
      <c r="J26" s="56">
        <f t="shared" si="0"/>
        <v>23010</v>
      </c>
      <c r="K26" s="58"/>
      <c r="L26" s="59" t="s">
        <v>11</v>
      </c>
    </row>
    <row r="27" spans="1:13" s="17" customFormat="1" ht="88.5" customHeight="1" x14ac:dyDescent="0.25">
      <c r="A27" s="53" t="s">
        <v>66</v>
      </c>
      <c r="B27" s="30">
        <v>20</v>
      </c>
      <c r="C27" s="23" t="s">
        <v>96</v>
      </c>
      <c r="D27" s="26" t="s">
        <v>115</v>
      </c>
      <c r="E27" s="23" t="s">
        <v>147</v>
      </c>
      <c r="F27" s="27" t="s">
        <v>174</v>
      </c>
      <c r="G27" s="28">
        <v>45541</v>
      </c>
      <c r="H27" s="50">
        <v>45607</v>
      </c>
      <c r="I27" s="29">
        <v>45563</v>
      </c>
      <c r="J27" s="47">
        <f t="shared" si="0"/>
        <v>45607</v>
      </c>
      <c r="K27" s="25"/>
      <c r="L27" s="19" t="s">
        <v>11</v>
      </c>
    </row>
    <row r="28" spans="1:13" s="17" customFormat="1" ht="59.25" customHeight="1" x14ac:dyDescent="0.25">
      <c r="A28" s="53" t="s">
        <v>67</v>
      </c>
      <c r="B28" s="21">
        <v>21</v>
      </c>
      <c r="C28" s="23" t="s">
        <v>44</v>
      </c>
      <c r="D28" s="26" t="s">
        <v>42</v>
      </c>
      <c r="E28" s="23" t="s">
        <v>148</v>
      </c>
      <c r="F28" s="27" t="s">
        <v>202</v>
      </c>
      <c r="G28" s="28">
        <v>45526</v>
      </c>
      <c r="H28" s="50">
        <v>53808</v>
      </c>
      <c r="I28" s="29">
        <v>45556</v>
      </c>
      <c r="J28" s="47">
        <f t="shared" si="0"/>
        <v>53808</v>
      </c>
      <c r="K28" s="25"/>
      <c r="L28" s="19" t="s">
        <v>11</v>
      </c>
    </row>
    <row r="29" spans="1:13" s="17" customFormat="1" ht="73.5" customHeight="1" x14ac:dyDescent="0.25">
      <c r="A29" s="53" t="s">
        <v>68</v>
      </c>
      <c r="B29" s="30">
        <v>22</v>
      </c>
      <c r="C29" s="23" t="s">
        <v>97</v>
      </c>
      <c r="D29" s="26" t="s">
        <v>116</v>
      </c>
      <c r="E29" s="23" t="s">
        <v>149</v>
      </c>
      <c r="F29" s="27" t="s">
        <v>183</v>
      </c>
      <c r="G29" s="28">
        <v>45540</v>
      </c>
      <c r="H29" s="50">
        <v>43365</v>
      </c>
      <c r="I29" s="29">
        <v>45570</v>
      </c>
      <c r="J29" s="47">
        <f t="shared" si="0"/>
        <v>43365</v>
      </c>
      <c r="K29" s="25"/>
      <c r="L29" s="19" t="s">
        <v>11</v>
      </c>
    </row>
    <row r="30" spans="1:13" s="17" customFormat="1" ht="64.5" customHeight="1" x14ac:dyDescent="0.25">
      <c r="A30" s="53" t="s">
        <v>69</v>
      </c>
      <c r="B30" s="30">
        <v>23</v>
      </c>
      <c r="C30" s="23" t="s">
        <v>98</v>
      </c>
      <c r="D30" s="26" t="s">
        <v>117</v>
      </c>
      <c r="E30" s="23" t="s">
        <v>150</v>
      </c>
      <c r="F30" s="27" t="s">
        <v>203</v>
      </c>
      <c r="G30" s="28">
        <v>45531</v>
      </c>
      <c r="H30" s="50">
        <v>8713.57</v>
      </c>
      <c r="I30" s="29">
        <v>45556</v>
      </c>
      <c r="J30" s="47">
        <f t="shared" si="0"/>
        <v>8713.57</v>
      </c>
      <c r="K30" s="25"/>
      <c r="L30" s="19" t="s">
        <v>11</v>
      </c>
    </row>
    <row r="31" spans="1:13" s="17" customFormat="1" ht="97.5" customHeight="1" x14ac:dyDescent="0.25">
      <c r="A31" s="53" t="s">
        <v>70</v>
      </c>
      <c r="B31" s="30">
        <v>24</v>
      </c>
      <c r="C31" s="23" t="s">
        <v>99</v>
      </c>
      <c r="D31" s="26" t="s">
        <v>118</v>
      </c>
      <c r="E31" s="23" t="s">
        <v>151</v>
      </c>
      <c r="F31" s="27" t="s">
        <v>207</v>
      </c>
      <c r="G31" s="28">
        <v>45541</v>
      </c>
      <c r="H31" s="50">
        <v>158960</v>
      </c>
      <c r="I31" s="29">
        <v>45566</v>
      </c>
      <c r="J31" s="47">
        <f t="shared" si="0"/>
        <v>158960</v>
      </c>
      <c r="K31" s="25"/>
      <c r="L31" s="19" t="s">
        <v>11</v>
      </c>
    </row>
    <row r="32" spans="1:13" s="17" customFormat="1" ht="141.75" customHeight="1" x14ac:dyDescent="0.25">
      <c r="A32" s="53" t="s">
        <v>71</v>
      </c>
      <c r="B32" s="30">
        <v>25</v>
      </c>
      <c r="C32" s="23" t="s">
        <v>100</v>
      </c>
      <c r="D32" s="26" t="s">
        <v>119</v>
      </c>
      <c r="E32" s="23" t="s">
        <v>152</v>
      </c>
      <c r="F32" s="27" t="s">
        <v>171</v>
      </c>
      <c r="G32" s="28">
        <v>45428</v>
      </c>
      <c r="H32" s="50">
        <v>1578458.3</v>
      </c>
      <c r="I32" s="29">
        <v>45559</v>
      </c>
      <c r="J32" s="47">
        <f t="shared" si="0"/>
        <v>1578458.3</v>
      </c>
      <c r="K32" s="25"/>
      <c r="L32" s="19" t="s">
        <v>11</v>
      </c>
      <c r="M32" s="45"/>
    </row>
    <row r="33" spans="1:12" s="17" customFormat="1" ht="90.75" customHeight="1" x14ac:dyDescent="0.25">
      <c r="A33" s="53" t="s">
        <v>72</v>
      </c>
      <c r="B33" s="21">
        <v>26</v>
      </c>
      <c r="C33" s="23" t="s">
        <v>36</v>
      </c>
      <c r="D33" s="26" t="s">
        <v>33</v>
      </c>
      <c r="E33" s="23" t="s">
        <v>153</v>
      </c>
      <c r="F33" s="27" t="s">
        <v>201</v>
      </c>
      <c r="G33" s="28">
        <v>45498</v>
      </c>
      <c r="H33" s="50">
        <v>55943.8</v>
      </c>
      <c r="I33" s="29">
        <v>45556</v>
      </c>
      <c r="J33" s="47">
        <f t="shared" si="0"/>
        <v>55943.8</v>
      </c>
      <c r="K33" s="25"/>
      <c r="L33" s="19" t="s">
        <v>11</v>
      </c>
    </row>
    <row r="34" spans="1:12" s="17" customFormat="1" ht="111" customHeight="1" x14ac:dyDescent="0.25">
      <c r="A34" s="53" t="s">
        <v>73</v>
      </c>
      <c r="B34" s="30">
        <v>27</v>
      </c>
      <c r="C34" s="23" t="s">
        <v>36</v>
      </c>
      <c r="D34" s="26" t="s">
        <v>33</v>
      </c>
      <c r="E34" s="23" t="s">
        <v>45</v>
      </c>
      <c r="F34" s="27" t="s">
        <v>173</v>
      </c>
      <c r="G34" s="28">
        <v>45498</v>
      </c>
      <c r="H34" s="50">
        <v>48315.1</v>
      </c>
      <c r="I34" s="29">
        <v>45560</v>
      </c>
      <c r="J34" s="47">
        <f t="shared" si="0"/>
        <v>48315.1</v>
      </c>
      <c r="K34" s="25"/>
      <c r="L34" s="19" t="s">
        <v>11</v>
      </c>
    </row>
    <row r="35" spans="1:12" s="17" customFormat="1" ht="103.5" customHeight="1" x14ac:dyDescent="0.25">
      <c r="A35" s="53" t="s">
        <v>74</v>
      </c>
      <c r="B35" s="55">
        <v>28</v>
      </c>
      <c r="C35" s="23" t="s">
        <v>36</v>
      </c>
      <c r="D35" s="26" t="s">
        <v>33</v>
      </c>
      <c r="E35" s="23" t="s">
        <v>154</v>
      </c>
      <c r="F35" s="51" t="s">
        <v>208</v>
      </c>
      <c r="G35" s="52">
        <v>45548</v>
      </c>
      <c r="H35" s="50">
        <v>82033.600000000006</v>
      </c>
      <c r="I35" s="57">
        <v>45577</v>
      </c>
      <c r="J35" s="56">
        <f t="shared" si="0"/>
        <v>82033.600000000006</v>
      </c>
      <c r="K35" s="58"/>
      <c r="L35" s="59" t="s">
        <v>11</v>
      </c>
    </row>
    <row r="36" spans="1:12" s="17" customFormat="1" ht="110.25" customHeight="1" x14ac:dyDescent="0.25">
      <c r="A36" s="53" t="s">
        <v>75</v>
      </c>
      <c r="B36" s="65">
        <v>29</v>
      </c>
      <c r="C36" s="23" t="s">
        <v>36</v>
      </c>
      <c r="D36" s="26" t="s">
        <v>33</v>
      </c>
      <c r="E36" s="23" t="s">
        <v>155</v>
      </c>
      <c r="F36" s="27" t="s">
        <v>178</v>
      </c>
      <c r="G36" s="28" t="s">
        <v>179</v>
      </c>
      <c r="H36" s="50">
        <v>131186.5</v>
      </c>
      <c r="I36" s="29">
        <v>45563</v>
      </c>
      <c r="J36" s="47">
        <f t="shared" si="0"/>
        <v>131186.5</v>
      </c>
      <c r="K36" s="66"/>
      <c r="L36" s="67" t="s">
        <v>11</v>
      </c>
    </row>
    <row r="37" spans="1:12" s="17" customFormat="1" ht="119.25" customHeight="1" x14ac:dyDescent="0.25">
      <c r="A37" s="53" t="s">
        <v>76</v>
      </c>
      <c r="B37" s="60">
        <v>30</v>
      </c>
      <c r="C37" s="23" t="s">
        <v>101</v>
      </c>
      <c r="D37" s="26" t="s">
        <v>120</v>
      </c>
      <c r="E37" s="23" t="s">
        <v>156</v>
      </c>
      <c r="F37" s="51" t="s">
        <v>200</v>
      </c>
      <c r="G37" s="52">
        <v>45510</v>
      </c>
      <c r="H37" s="50">
        <v>114000</v>
      </c>
      <c r="I37" s="57">
        <v>45556</v>
      </c>
      <c r="J37" s="56">
        <f t="shared" si="0"/>
        <v>114000</v>
      </c>
      <c r="K37" s="58"/>
      <c r="L37" s="59" t="s">
        <v>11</v>
      </c>
    </row>
    <row r="38" spans="1:12" s="17" customFormat="1" ht="132.75" customHeight="1" x14ac:dyDescent="0.25">
      <c r="A38" s="53" t="s">
        <v>77</v>
      </c>
      <c r="B38" s="30">
        <v>31</v>
      </c>
      <c r="C38" s="23" t="s">
        <v>102</v>
      </c>
      <c r="D38" s="26" t="s">
        <v>121</v>
      </c>
      <c r="E38" s="23" t="s">
        <v>157</v>
      </c>
      <c r="F38" s="27" t="s">
        <v>172</v>
      </c>
      <c r="G38" s="28">
        <v>45523</v>
      </c>
      <c r="H38" s="50">
        <v>254400</v>
      </c>
      <c r="I38" s="29">
        <v>45532</v>
      </c>
      <c r="J38" s="47">
        <f t="shared" si="0"/>
        <v>254400</v>
      </c>
      <c r="K38" s="25"/>
      <c r="L38" s="19" t="s">
        <v>11</v>
      </c>
    </row>
    <row r="39" spans="1:12" s="17" customFormat="1" ht="86.25" customHeight="1" x14ac:dyDescent="0.25">
      <c r="A39" s="53" t="s">
        <v>78</v>
      </c>
      <c r="B39" s="48">
        <v>32</v>
      </c>
      <c r="C39" s="23" t="s">
        <v>103</v>
      </c>
      <c r="D39" s="26" t="s">
        <v>122</v>
      </c>
      <c r="E39" s="23" t="s">
        <v>158</v>
      </c>
      <c r="F39" s="27" t="s">
        <v>190</v>
      </c>
      <c r="G39" s="28">
        <v>45537</v>
      </c>
      <c r="H39" s="50">
        <v>177000</v>
      </c>
      <c r="I39" s="29">
        <v>45566</v>
      </c>
      <c r="J39" s="47">
        <f t="shared" si="0"/>
        <v>177000</v>
      </c>
      <c r="K39" s="25"/>
      <c r="L39" s="19" t="s">
        <v>11</v>
      </c>
    </row>
    <row r="40" spans="1:12" s="17" customFormat="1" ht="91.5" customHeight="1" x14ac:dyDescent="0.25">
      <c r="A40" s="53" t="s">
        <v>79</v>
      </c>
      <c r="B40" s="48">
        <v>33</v>
      </c>
      <c r="C40" s="23" t="s">
        <v>103</v>
      </c>
      <c r="D40" s="26" t="s">
        <v>122</v>
      </c>
      <c r="E40" s="23" t="s">
        <v>159</v>
      </c>
      <c r="F40" s="27" t="s">
        <v>186</v>
      </c>
      <c r="G40" s="28">
        <v>45540</v>
      </c>
      <c r="H40" s="50">
        <v>54268.2</v>
      </c>
      <c r="I40" s="29">
        <v>45566</v>
      </c>
      <c r="J40" s="47">
        <f t="shared" si="0"/>
        <v>54268.2</v>
      </c>
      <c r="K40" s="25"/>
      <c r="L40" s="19" t="s">
        <v>11</v>
      </c>
    </row>
    <row r="41" spans="1:12" s="17" customFormat="1" ht="108.75" customHeight="1" x14ac:dyDescent="0.25">
      <c r="A41" s="53" t="s">
        <v>80</v>
      </c>
      <c r="B41" s="48">
        <v>34</v>
      </c>
      <c r="C41" s="27" t="s">
        <v>104</v>
      </c>
      <c r="D41" s="79" t="s">
        <v>123</v>
      </c>
      <c r="E41" s="27" t="s">
        <v>160</v>
      </c>
      <c r="F41" s="27" t="s">
        <v>222</v>
      </c>
      <c r="G41" s="28">
        <v>45552</v>
      </c>
      <c r="H41" s="47">
        <v>427549.07</v>
      </c>
      <c r="I41" s="29">
        <v>45577</v>
      </c>
      <c r="J41" s="47">
        <f t="shared" si="0"/>
        <v>427549.07</v>
      </c>
      <c r="K41" s="25"/>
      <c r="L41" s="19" t="s">
        <v>11</v>
      </c>
    </row>
    <row r="42" spans="1:12" s="17" customFormat="1" ht="107.25" customHeight="1" x14ac:dyDescent="0.25">
      <c r="A42" s="53" t="s">
        <v>81</v>
      </c>
      <c r="B42" s="48">
        <v>35</v>
      </c>
      <c r="C42" s="23" t="s">
        <v>105</v>
      </c>
      <c r="D42" s="26" t="s">
        <v>124</v>
      </c>
      <c r="E42" s="23" t="s">
        <v>161</v>
      </c>
      <c r="F42" s="27" t="s">
        <v>176</v>
      </c>
      <c r="G42" s="28" t="s">
        <v>177</v>
      </c>
      <c r="H42" s="50">
        <v>134876.81</v>
      </c>
      <c r="I42" s="29">
        <v>45563</v>
      </c>
      <c r="J42" s="47">
        <f t="shared" si="0"/>
        <v>134876.81</v>
      </c>
      <c r="K42" s="25"/>
      <c r="L42" s="19" t="s">
        <v>11</v>
      </c>
    </row>
    <row r="43" spans="1:12" s="17" customFormat="1" ht="111.75" customHeight="1" x14ac:dyDescent="0.25">
      <c r="A43" s="53" t="s">
        <v>82</v>
      </c>
      <c r="B43" s="48">
        <v>36</v>
      </c>
      <c r="C43" s="23" t="s">
        <v>106</v>
      </c>
      <c r="D43" s="26" t="s">
        <v>125</v>
      </c>
      <c r="E43" s="23" t="s">
        <v>162</v>
      </c>
      <c r="F43" s="27" t="s">
        <v>181</v>
      </c>
      <c r="G43" s="28">
        <v>45524</v>
      </c>
      <c r="H43" s="50">
        <v>100000</v>
      </c>
      <c r="I43" s="29">
        <v>45573</v>
      </c>
      <c r="J43" s="47">
        <f t="shared" si="0"/>
        <v>100000</v>
      </c>
      <c r="K43" s="25"/>
      <c r="L43" s="19" t="s">
        <v>11</v>
      </c>
    </row>
    <row r="44" spans="1:12" s="17" customFormat="1" ht="111" customHeight="1" x14ac:dyDescent="0.25">
      <c r="A44" s="53" t="s">
        <v>83</v>
      </c>
      <c r="B44" s="48">
        <v>37</v>
      </c>
      <c r="C44" s="23" t="s">
        <v>107</v>
      </c>
      <c r="D44" s="26" t="s">
        <v>126</v>
      </c>
      <c r="E44" s="23" t="s">
        <v>163</v>
      </c>
      <c r="F44" s="27" t="s">
        <v>182</v>
      </c>
      <c r="G44" s="28">
        <v>45541</v>
      </c>
      <c r="H44" s="50">
        <v>9263</v>
      </c>
      <c r="I44" s="29">
        <v>45570</v>
      </c>
      <c r="J44" s="47">
        <f t="shared" si="0"/>
        <v>9263</v>
      </c>
      <c r="K44" s="25"/>
      <c r="L44" s="19" t="s">
        <v>11</v>
      </c>
    </row>
    <row r="45" spans="1:12" s="17" customFormat="1" ht="131.25" customHeight="1" x14ac:dyDescent="0.25">
      <c r="A45" s="53" t="s">
        <v>84</v>
      </c>
      <c r="B45" s="48">
        <v>38</v>
      </c>
      <c r="C45" s="23" t="s">
        <v>108</v>
      </c>
      <c r="D45" s="26" t="s">
        <v>127</v>
      </c>
      <c r="E45" s="23" t="s">
        <v>164</v>
      </c>
      <c r="F45" s="27" t="s">
        <v>191</v>
      </c>
      <c r="G45" s="28">
        <v>45433</v>
      </c>
      <c r="H45" s="50">
        <v>33825</v>
      </c>
      <c r="I45" s="29">
        <v>45562</v>
      </c>
      <c r="J45" s="47">
        <f t="shared" si="0"/>
        <v>33825</v>
      </c>
      <c r="K45" s="25"/>
      <c r="L45" s="19" t="s">
        <v>11</v>
      </c>
    </row>
    <row r="46" spans="1:12" s="17" customFormat="1" ht="66" customHeight="1" x14ac:dyDescent="0.25">
      <c r="A46" s="53" t="s">
        <v>192</v>
      </c>
      <c r="B46" s="48">
        <v>39</v>
      </c>
      <c r="C46" s="23" t="s">
        <v>108</v>
      </c>
      <c r="D46" s="26" t="s">
        <v>127</v>
      </c>
      <c r="E46" s="23" t="s">
        <v>165</v>
      </c>
      <c r="F46" s="27" t="s">
        <v>193</v>
      </c>
      <c r="G46" s="28">
        <v>45433</v>
      </c>
      <c r="H46" s="50">
        <v>30380</v>
      </c>
      <c r="I46" s="29">
        <v>45562</v>
      </c>
      <c r="J46" s="47">
        <f t="shared" ref="J46:J51" si="1">+H46</f>
        <v>30380</v>
      </c>
      <c r="K46" s="25"/>
      <c r="L46" s="19" t="s">
        <v>11</v>
      </c>
    </row>
    <row r="47" spans="1:12" s="17" customFormat="1" ht="80.25" customHeight="1" x14ac:dyDescent="0.25">
      <c r="A47" s="53" t="s">
        <v>85</v>
      </c>
      <c r="B47" s="48">
        <v>40</v>
      </c>
      <c r="C47" s="23" t="s">
        <v>108</v>
      </c>
      <c r="D47" s="26" t="s">
        <v>127</v>
      </c>
      <c r="E47" s="23" t="s">
        <v>166</v>
      </c>
      <c r="F47" s="27" t="s">
        <v>194</v>
      </c>
      <c r="G47" s="28" t="s">
        <v>195</v>
      </c>
      <c r="H47" s="50">
        <v>43325</v>
      </c>
      <c r="I47" s="29">
        <v>45562</v>
      </c>
      <c r="J47" s="47">
        <f t="shared" si="1"/>
        <v>43325</v>
      </c>
      <c r="K47" s="25"/>
      <c r="L47" s="19" t="s">
        <v>11</v>
      </c>
    </row>
    <row r="48" spans="1:12" s="17" customFormat="1" ht="81" customHeight="1" x14ac:dyDescent="0.25">
      <c r="A48" s="53" t="s">
        <v>86</v>
      </c>
      <c r="B48" s="48">
        <v>41</v>
      </c>
      <c r="C48" s="23" t="s">
        <v>26</v>
      </c>
      <c r="D48" s="26" t="s">
        <v>23</v>
      </c>
      <c r="E48" s="23" t="s">
        <v>167</v>
      </c>
      <c r="F48" s="27" t="s">
        <v>187</v>
      </c>
      <c r="G48" s="28">
        <v>45536</v>
      </c>
      <c r="H48" s="50">
        <v>6990</v>
      </c>
      <c r="I48" s="29">
        <v>45575</v>
      </c>
      <c r="J48" s="47">
        <f t="shared" si="1"/>
        <v>6990</v>
      </c>
      <c r="K48" s="25"/>
      <c r="L48" s="19" t="s">
        <v>11</v>
      </c>
    </row>
    <row r="49" spans="1:14" s="17" customFormat="1" ht="93.75" customHeight="1" x14ac:dyDescent="0.25">
      <c r="A49" s="53" t="s">
        <v>87</v>
      </c>
      <c r="B49" s="48">
        <v>42</v>
      </c>
      <c r="C49" s="51" t="s">
        <v>27</v>
      </c>
      <c r="D49" s="80" t="s">
        <v>24</v>
      </c>
      <c r="E49" s="51" t="s">
        <v>168</v>
      </c>
      <c r="F49" s="51" t="s">
        <v>223</v>
      </c>
      <c r="G49" s="52">
        <v>45551</v>
      </c>
      <c r="H49" s="56">
        <v>15000</v>
      </c>
      <c r="I49" s="57">
        <v>45575</v>
      </c>
      <c r="J49" s="56">
        <f t="shared" si="1"/>
        <v>15000</v>
      </c>
      <c r="K49" s="58"/>
      <c r="L49" s="19" t="s">
        <v>11</v>
      </c>
    </row>
    <row r="50" spans="1:14" s="17" customFormat="1" ht="81.75" customHeight="1" x14ac:dyDescent="0.25">
      <c r="A50" s="53" t="s">
        <v>88</v>
      </c>
      <c r="B50" s="48">
        <v>43</v>
      </c>
      <c r="C50" s="23" t="s">
        <v>30</v>
      </c>
      <c r="D50" s="26" t="s">
        <v>29</v>
      </c>
      <c r="E50" s="23" t="s">
        <v>169</v>
      </c>
      <c r="F50" s="27" t="s">
        <v>218</v>
      </c>
      <c r="G50" s="28">
        <v>45526</v>
      </c>
      <c r="H50" s="50">
        <v>89286.399999999994</v>
      </c>
      <c r="I50" s="29">
        <v>45555</v>
      </c>
      <c r="J50" s="47">
        <f t="shared" si="1"/>
        <v>89286.399999999994</v>
      </c>
      <c r="K50" s="25"/>
      <c r="L50" s="19" t="s">
        <v>11</v>
      </c>
    </row>
    <row r="51" spans="1:14" s="17" customFormat="1" ht="118.5" customHeight="1" x14ac:dyDescent="0.25">
      <c r="A51" s="53" t="s">
        <v>89</v>
      </c>
      <c r="B51" s="60">
        <v>44</v>
      </c>
      <c r="C51" s="51" t="s">
        <v>28</v>
      </c>
      <c r="D51" s="80" t="s">
        <v>25</v>
      </c>
      <c r="E51" s="51" t="s">
        <v>170</v>
      </c>
      <c r="F51" s="51" t="s">
        <v>224</v>
      </c>
      <c r="G51" s="52">
        <v>45547</v>
      </c>
      <c r="H51" s="56">
        <v>10000</v>
      </c>
      <c r="I51" s="57">
        <v>45577</v>
      </c>
      <c r="J51" s="56">
        <f t="shared" si="1"/>
        <v>10000</v>
      </c>
      <c r="K51" s="58"/>
      <c r="L51" s="19" t="s">
        <v>11</v>
      </c>
    </row>
    <row r="52" spans="1:14" s="17" customFormat="1" ht="30.75" hidden="1" customHeight="1" x14ac:dyDescent="0.25">
      <c r="A52" s="53"/>
      <c r="B52" s="48"/>
      <c r="C52" s="26"/>
      <c r="D52" s="26"/>
      <c r="E52" s="23"/>
      <c r="F52" s="27"/>
      <c r="G52" s="28"/>
      <c r="H52" s="50">
        <v>0</v>
      </c>
      <c r="I52" s="29"/>
      <c r="J52" s="47">
        <f t="shared" si="0"/>
        <v>0</v>
      </c>
      <c r="K52" s="25"/>
      <c r="L52" s="19"/>
    </row>
    <row r="53" spans="1:14" ht="51.75" customHeight="1" x14ac:dyDescent="0.25">
      <c r="A53" s="53"/>
      <c r="B53" s="68"/>
      <c r="C53" s="69"/>
      <c r="D53" s="69"/>
      <c r="E53" s="70"/>
      <c r="F53" s="71"/>
      <c r="G53" s="72" t="s">
        <v>13</v>
      </c>
      <c r="H53" s="73">
        <f>SUM(H8:H52)</f>
        <v>6703011.0899999989</v>
      </c>
      <c r="I53" s="72"/>
      <c r="J53" s="74">
        <f t="shared" si="0"/>
        <v>6703011.0899999989</v>
      </c>
      <c r="K53" s="75"/>
      <c r="L53" s="76"/>
      <c r="N53" s="6"/>
    </row>
    <row r="54" spans="1:14" ht="26.25" customHeight="1" x14ac:dyDescent="0.25">
      <c r="A54" s="53"/>
      <c r="B54" s="40"/>
      <c r="C54" s="41"/>
      <c r="D54" s="40"/>
      <c r="E54" s="33"/>
      <c r="F54" s="42"/>
      <c r="G54" s="40"/>
      <c r="H54" s="43"/>
      <c r="I54" s="40"/>
      <c r="J54" s="43"/>
      <c r="K54" s="43"/>
      <c r="L54" s="44"/>
      <c r="N54" s="6"/>
    </row>
    <row r="55" spans="1:14" ht="26.25" customHeight="1" x14ac:dyDescent="0.25">
      <c r="A55" s="53"/>
      <c r="B55" s="40"/>
      <c r="C55" s="41"/>
      <c r="D55" s="40"/>
      <c r="E55" s="33"/>
      <c r="F55" s="42"/>
      <c r="G55" s="40"/>
      <c r="H55" s="43"/>
      <c r="I55" s="40"/>
      <c r="J55" s="43"/>
      <c r="K55" s="43"/>
      <c r="L55" s="44"/>
      <c r="N55" s="6"/>
    </row>
    <row r="56" spans="1:14" ht="19.5" customHeight="1" x14ac:dyDescent="0.25">
      <c r="A56" s="53"/>
      <c r="B56" s="40"/>
      <c r="C56" s="32"/>
      <c r="D56" s="40"/>
      <c r="E56" s="33"/>
      <c r="F56" s="42"/>
      <c r="G56" s="40"/>
      <c r="H56" s="43"/>
      <c r="I56" s="40"/>
      <c r="J56" s="43"/>
      <c r="K56" s="43"/>
      <c r="L56" s="44"/>
      <c r="N56" s="6"/>
    </row>
    <row r="57" spans="1:14" ht="10.5" customHeight="1" x14ac:dyDescent="0.25">
      <c r="A57" s="53"/>
      <c r="B57" s="40"/>
      <c r="C57" s="32"/>
      <c r="D57" s="40"/>
      <c r="E57" s="33"/>
      <c r="F57" s="42"/>
      <c r="G57" s="40"/>
      <c r="H57" s="43"/>
      <c r="I57" s="40"/>
      <c r="J57" s="43"/>
      <c r="K57" s="43"/>
      <c r="L57" s="44"/>
      <c r="M57" s="16"/>
    </row>
    <row r="58" spans="1:14" ht="26.25" customHeight="1" x14ac:dyDescent="0.25">
      <c r="A58" s="53"/>
      <c r="B58" s="40"/>
      <c r="C58" s="32"/>
      <c r="D58" s="40"/>
      <c r="E58" s="33"/>
      <c r="F58" s="42"/>
      <c r="G58" s="40"/>
      <c r="H58" s="43"/>
      <c r="I58" s="40"/>
      <c r="J58" s="43"/>
      <c r="K58" s="43"/>
      <c r="L58" s="44"/>
      <c r="M58" s="16"/>
      <c r="N58" s="16"/>
    </row>
    <row r="59" spans="1:14" ht="26.25" customHeight="1" x14ac:dyDescent="0.25">
      <c r="A59" s="53"/>
      <c r="B59" s="40"/>
      <c r="C59" s="32"/>
      <c r="D59" s="40"/>
      <c r="E59" s="33"/>
      <c r="F59" s="42"/>
      <c r="G59" s="40"/>
      <c r="H59" s="43"/>
      <c r="I59" s="40"/>
      <c r="J59" s="43"/>
      <c r="K59" s="43"/>
      <c r="L59" s="44"/>
      <c r="M59" s="16"/>
      <c r="N59" s="16"/>
    </row>
    <row r="60" spans="1:14" ht="26.25" customHeight="1" x14ac:dyDescent="0.25">
      <c r="A60" s="53"/>
      <c r="B60" s="40"/>
      <c r="C60" s="32"/>
      <c r="D60" s="40"/>
      <c r="E60" s="33"/>
      <c r="F60" s="42"/>
      <c r="G60" s="40"/>
      <c r="H60" s="43"/>
      <c r="I60" s="40"/>
      <c r="J60" s="43"/>
      <c r="K60" s="43"/>
      <c r="L60" s="44"/>
    </row>
    <row r="61" spans="1:14" ht="26.25" customHeight="1" x14ac:dyDescent="0.2">
      <c r="A61" s="53"/>
      <c r="B61" s="18"/>
      <c r="C61" s="3"/>
      <c r="D61" s="18"/>
      <c r="E61" s="4"/>
      <c r="F61" s="4"/>
      <c r="G61" s="2"/>
      <c r="H61" s="8"/>
      <c r="I61" s="2"/>
      <c r="J61" s="7"/>
      <c r="K61" s="7"/>
      <c r="L61" s="7"/>
    </row>
    <row r="62" spans="1:14" ht="26.25" customHeight="1" x14ac:dyDescent="0.2">
      <c r="A62" s="53"/>
      <c r="B62" s="9"/>
      <c r="C62" s="10"/>
      <c r="D62" s="9"/>
      <c r="F62" s="11"/>
      <c r="G62" s="12"/>
      <c r="H62" s="13"/>
      <c r="I62" s="12"/>
      <c r="J62" s="14"/>
      <c r="K62" s="15"/>
      <c r="L62" s="15"/>
    </row>
    <row r="63" spans="1:14" ht="26.25" customHeight="1" x14ac:dyDescent="0.2">
      <c r="A63" s="53"/>
      <c r="B63" s="9"/>
      <c r="C63" s="10"/>
      <c r="D63" s="9"/>
      <c r="F63" s="11"/>
      <c r="G63" s="12"/>
      <c r="H63" s="13"/>
      <c r="I63" s="12"/>
      <c r="J63" s="14"/>
      <c r="K63" s="15"/>
      <c r="L63" s="15"/>
    </row>
    <row r="64" spans="1:14" ht="26.25" customHeight="1" x14ac:dyDescent="0.2">
      <c r="A64" s="53"/>
      <c r="B64" s="9"/>
      <c r="C64" s="10"/>
      <c r="D64" s="9"/>
      <c r="F64" s="11"/>
      <c r="G64" s="12"/>
      <c r="H64" s="13"/>
      <c r="I64" s="12"/>
      <c r="J64" s="14"/>
      <c r="K64" s="15"/>
      <c r="L64" s="15"/>
    </row>
    <row r="65" spans="1:16" ht="26.25" customHeight="1" x14ac:dyDescent="0.2">
      <c r="A65" s="53"/>
      <c r="B65" s="9"/>
      <c r="C65" s="10"/>
      <c r="D65" s="9"/>
      <c r="F65" s="11"/>
      <c r="G65" s="12"/>
      <c r="H65" s="13"/>
      <c r="I65" s="12"/>
      <c r="K65" s="15"/>
      <c r="L65" s="15"/>
      <c r="O65" s="6"/>
      <c r="P65" s="54"/>
    </row>
    <row r="66" spans="1:16" ht="26.25" customHeight="1" x14ac:dyDescent="0.2">
      <c r="A66" s="53"/>
      <c r="B66" s="9"/>
      <c r="C66" s="10"/>
      <c r="D66" s="9"/>
      <c r="F66" s="11"/>
      <c r="G66" s="12"/>
      <c r="H66" s="13"/>
      <c r="I66" s="12"/>
      <c r="K66" s="15"/>
      <c r="L66" s="15"/>
      <c r="P66" s="16"/>
    </row>
    <row r="67" spans="1:16" ht="26.25" customHeight="1" x14ac:dyDescent="0.2">
      <c r="A67" s="53"/>
      <c r="B67" s="9"/>
      <c r="C67" s="10"/>
      <c r="D67" s="10"/>
      <c r="F67" s="11"/>
      <c r="G67" s="12"/>
      <c r="H67" s="13"/>
      <c r="I67" s="12"/>
      <c r="K67" s="15"/>
      <c r="L67" s="15"/>
    </row>
    <row r="68" spans="1:16" ht="26.25" customHeight="1" x14ac:dyDescent="0.2">
      <c r="A68" s="53"/>
      <c r="B68" s="9"/>
      <c r="C68" s="10"/>
      <c r="D68" s="10"/>
      <c r="F68" s="11"/>
      <c r="G68" s="12"/>
      <c r="H68" s="13"/>
      <c r="I68" s="12"/>
      <c r="K68" s="15"/>
      <c r="L68" s="15"/>
    </row>
    <row r="69" spans="1:16" ht="26.25" customHeight="1" x14ac:dyDescent="0.2">
      <c r="A69" s="53"/>
      <c r="B69" s="9"/>
      <c r="C69" s="10" t="s">
        <v>14</v>
      </c>
      <c r="D69" s="10"/>
      <c r="F69" s="11"/>
      <c r="G69" s="12"/>
      <c r="H69" s="13"/>
      <c r="I69" s="12"/>
      <c r="K69" s="15"/>
      <c r="L69" s="15"/>
    </row>
    <row r="70" spans="1:16" ht="26.25" customHeight="1" x14ac:dyDescent="0.2">
      <c r="A70" s="53"/>
      <c r="B70" s="9"/>
      <c r="C70" s="10"/>
      <c r="D70" s="10"/>
      <c r="F70" s="11"/>
      <c r="G70" s="12"/>
      <c r="H70" s="13"/>
      <c r="I70" s="12"/>
      <c r="K70" s="15"/>
      <c r="L70" s="15"/>
    </row>
    <row r="71" spans="1:16" ht="26.25" customHeight="1" x14ac:dyDescent="0.2">
      <c r="A71" s="53"/>
      <c r="B71" s="9"/>
      <c r="C71" s="10"/>
      <c r="D71" s="10"/>
      <c r="F71" s="11"/>
      <c r="G71" s="12"/>
      <c r="H71" s="13"/>
      <c r="I71" s="12"/>
      <c r="K71" s="15"/>
      <c r="L71" s="15"/>
    </row>
    <row r="72" spans="1:16" ht="26.25" customHeight="1" x14ac:dyDescent="0.2">
      <c r="A72" s="53"/>
      <c r="B72" s="9"/>
      <c r="C72" s="10"/>
      <c r="D72" s="10"/>
      <c r="F72" s="11"/>
      <c r="G72" s="12"/>
      <c r="H72" s="13"/>
      <c r="I72" s="12"/>
      <c r="K72" s="15"/>
      <c r="L72" s="15"/>
    </row>
    <row r="73" spans="1:16" ht="26.25" customHeight="1" x14ac:dyDescent="0.2">
      <c r="A73" s="53"/>
      <c r="B73" s="9"/>
      <c r="C73" s="10"/>
      <c r="D73" s="10"/>
      <c r="F73" s="11"/>
      <c r="G73" s="12"/>
      <c r="H73" s="13"/>
      <c r="I73" s="12"/>
      <c r="K73" s="15"/>
      <c r="L73" s="15"/>
    </row>
    <row r="74" spans="1:16" ht="26.25" customHeight="1" x14ac:dyDescent="0.2">
      <c r="A74" s="53"/>
      <c r="B74" s="9"/>
      <c r="C74" s="10"/>
      <c r="D74" s="10"/>
      <c r="F74" s="11"/>
      <c r="G74" s="12"/>
      <c r="H74" s="13"/>
      <c r="I74" s="12"/>
      <c r="K74" s="15"/>
      <c r="L74" s="15"/>
    </row>
    <row r="75" spans="1:16" ht="26.25" customHeight="1" x14ac:dyDescent="0.2">
      <c r="A75" s="53"/>
      <c r="B75" s="9"/>
      <c r="C75" s="10"/>
      <c r="D75" s="10"/>
      <c r="F75" s="11"/>
      <c r="G75" s="12"/>
      <c r="H75" s="13"/>
      <c r="I75" s="12"/>
      <c r="K75" s="15"/>
      <c r="L75" s="15"/>
    </row>
    <row r="76" spans="1:16" ht="26.25" customHeight="1" x14ac:dyDescent="0.2">
      <c r="A76" s="22"/>
      <c r="B76" s="9"/>
      <c r="C76" s="10"/>
      <c r="D76" s="10"/>
      <c r="F76" s="11"/>
      <c r="G76" s="12"/>
      <c r="H76" s="13"/>
      <c r="I76" s="12"/>
      <c r="K76" s="15"/>
      <c r="L76" s="15"/>
    </row>
    <row r="77" spans="1:16" ht="26.25" customHeight="1" x14ac:dyDescent="0.2">
      <c r="A77" s="22"/>
      <c r="B77" s="9"/>
      <c r="C77" s="10"/>
      <c r="D77" s="10"/>
      <c r="F77" s="11"/>
      <c r="G77" s="12"/>
      <c r="H77" s="13"/>
      <c r="I77" s="12"/>
      <c r="K77" s="15"/>
      <c r="L77" s="15"/>
    </row>
    <row r="78" spans="1:16" ht="26.25" customHeight="1" x14ac:dyDescent="0.2">
      <c r="A78" s="22"/>
      <c r="B78" s="9"/>
      <c r="C78" s="10"/>
      <c r="D78" s="10"/>
      <c r="F78" s="11"/>
      <c r="G78" s="12"/>
      <c r="H78" s="13"/>
      <c r="I78" s="12"/>
      <c r="K78" s="15"/>
      <c r="L78" s="15"/>
    </row>
    <row r="79" spans="1:16" ht="26.25" customHeight="1" x14ac:dyDescent="0.2">
      <c r="A79" s="22"/>
      <c r="B79" s="12"/>
      <c r="C79" s="10"/>
      <c r="D79" s="10"/>
      <c r="F79" s="11"/>
      <c r="G79" s="12"/>
      <c r="H79" s="13"/>
      <c r="I79" s="12"/>
      <c r="K79" s="15"/>
      <c r="L79" s="15"/>
    </row>
    <row r="80" spans="1:16" ht="26.25" customHeight="1" x14ac:dyDescent="0.2">
      <c r="A80" s="22"/>
      <c r="B80" s="12"/>
      <c r="C80" s="10"/>
      <c r="D80" s="10"/>
      <c r="F80" s="11"/>
      <c r="G80" s="12"/>
      <c r="H80" s="13"/>
      <c r="I80" s="12"/>
      <c r="K80" s="15"/>
      <c r="L80" s="15"/>
    </row>
    <row r="81" spans="1:12" ht="26.25" customHeight="1" x14ac:dyDescent="0.2">
      <c r="A81" s="22"/>
      <c r="B81" s="12"/>
      <c r="C81" s="10"/>
      <c r="D81" s="10"/>
      <c r="F81" s="11"/>
      <c r="G81" s="12"/>
      <c r="H81" s="13"/>
      <c r="I81" s="12"/>
      <c r="K81" s="15"/>
      <c r="L81" s="15"/>
    </row>
    <row r="82" spans="1:12" ht="26.25" customHeight="1" x14ac:dyDescent="0.2">
      <c r="A82" s="22"/>
      <c r="B82" s="12"/>
      <c r="C82" s="10"/>
      <c r="D82" s="10"/>
      <c r="F82" s="11"/>
      <c r="G82" s="12"/>
      <c r="H82" s="13"/>
      <c r="I82" s="12"/>
      <c r="K82" s="15"/>
      <c r="L82" s="15"/>
    </row>
    <row r="83" spans="1:12" ht="26.25" customHeight="1" x14ac:dyDescent="0.2">
      <c r="A83" s="22"/>
      <c r="B83" s="12"/>
      <c r="C83" s="10"/>
      <c r="D83" s="10"/>
      <c r="F83" s="11"/>
      <c r="G83" s="12"/>
      <c r="H83" s="13"/>
      <c r="I83" s="12"/>
      <c r="K83" s="15"/>
      <c r="L83" s="15"/>
    </row>
    <row r="84" spans="1:12" ht="26.25" customHeight="1" x14ac:dyDescent="0.2">
      <c r="A84" s="22"/>
      <c r="B84" s="12"/>
      <c r="C84" s="10"/>
      <c r="D84" s="10"/>
      <c r="F84" s="11"/>
      <c r="G84" s="12"/>
      <c r="H84" s="13"/>
      <c r="I84" s="12"/>
      <c r="K84" s="15"/>
      <c r="L84" s="15"/>
    </row>
    <row r="85" spans="1:12" ht="26.25" customHeight="1" x14ac:dyDescent="0.2">
      <c r="A85" s="22"/>
      <c r="B85" s="12"/>
      <c r="C85" s="10"/>
      <c r="D85" s="10"/>
      <c r="F85" s="11"/>
      <c r="G85" s="12"/>
      <c r="H85" s="13"/>
      <c r="I85" s="12"/>
      <c r="K85" s="15"/>
      <c r="L85" s="15"/>
    </row>
    <row r="86" spans="1:12" x14ac:dyDescent="0.2">
      <c r="A86" s="22"/>
    </row>
    <row r="87" spans="1:12" x14ac:dyDescent="0.2">
      <c r="A87" s="22"/>
    </row>
    <row r="88" spans="1:12" x14ac:dyDescent="0.2">
      <c r="A88" s="22"/>
    </row>
    <row r="89" spans="1:12" x14ac:dyDescent="0.2">
      <c r="A89" s="22"/>
    </row>
    <row r="90" spans="1:12" x14ac:dyDescent="0.2">
      <c r="A90" s="22"/>
    </row>
    <row r="91" spans="1:12" x14ac:dyDescent="0.2">
      <c r="A91" s="22"/>
    </row>
    <row r="92" spans="1:12" x14ac:dyDescent="0.2">
      <c r="A92" s="22"/>
    </row>
    <row r="93" spans="1:12" x14ac:dyDescent="0.2">
      <c r="A93" s="22"/>
    </row>
    <row r="94" spans="1:12" x14ac:dyDescent="0.2">
      <c r="A94" s="22"/>
    </row>
    <row r="95" spans="1:12" x14ac:dyDescent="0.2">
      <c r="A95" s="22"/>
    </row>
    <row r="96" spans="1:12" x14ac:dyDescent="0.2">
      <c r="A96" s="22"/>
    </row>
    <row r="97" spans="1:10" x14ac:dyDescent="0.2">
      <c r="A97" s="22"/>
      <c r="H97" s="5"/>
      <c r="J97" s="5"/>
    </row>
    <row r="98" spans="1:10" x14ac:dyDescent="0.2">
      <c r="A98" s="22"/>
    </row>
    <row r="99" spans="1:10" x14ac:dyDescent="0.2">
      <c r="A99" s="22"/>
    </row>
    <row r="100" spans="1:10" x14ac:dyDescent="0.2">
      <c r="A100" s="22"/>
    </row>
    <row r="101" spans="1:10" x14ac:dyDescent="0.2">
      <c r="A101" s="22"/>
    </row>
    <row r="102" spans="1:10" x14ac:dyDescent="0.2">
      <c r="A102" s="22"/>
    </row>
    <row r="103" spans="1:10" x14ac:dyDescent="0.2">
      <c r="A103" s="22"/>
    </row>
    <row r="104" spans="1:10" x14ac:dyDescent="0.2">
      <c r="A104" s="22"/>
    </row>
    <row r="105" spans="1:10" x14ac:dyDescent="0.2">
      <c r="A105" s="22"/>
    </row>
    <row r="106" spans="1:10" x14ac:dyDescent="0.2">
      <c r="A106" s="22"/>
    </row>
    <row r="107" spans="1:10" x14ac:dyDescent="0.2">
      <c r="A107" s="22"/>
    </row>
    <row r="108" spans="1:10" x14ac:dyDescent="0.2">
      <c r="A108" s="22"/>
    </row>
    <row r="109" spans="1:10" x14ac:dyDescent="0.2">
      <c r="A109" s="22"/>
    </row>
    <row r="110" spans="1:10" x14ac:dyDescent="0.2">
      <c r="A110" s="22"/>
    </row>
    <row r="111" spans="1:10" x14ac:dyDescent="0.2">
      <c r="A111" s="22"/>
    </row>
    <row r="112" spans="1:10" x14ac:dyDescent="0.2">
      <c r="A112" s="22"/>
    </row>
    <row r="113" spans="1:1" x14ac:dyDescent="0.2">
      <c r="A113" s="22"/>
    </row>
    <row r="114" spans="1:1" x14ac:dyDescent="0.2">
      <c r="A114" s="22"/>
    </row>
    <row r="115" spans="1:1" x14ac:dyDescent="0.2">
      <c r="A115" s="22"/>
    </row>
    <row r="116" spans="1:1" x14ac:dyDescent="0.2">
      <c r="A116" s="22"/>
    </row>
    <row r="117" spans="1:1" x14ac:dyDescent="0.2">
      <c r="A117" s="22"/>
    </row>
    <row r="118" spans="1:1" x14ac:dyDescent="0.2">
      <c r="A118" s="22"/>
    </row>
    <row r="119" spans="1:1" x14ac:dyDescent="0.2">
      <c r="A119" s="22"/>
    </row>
    <row r="120" spans="1:1" x14ac:dyDescent="0.2">
      <c r="A120" s="22"/>
    </row>
  </sheetData>
  <mergeCells count="3">
    <mergeCell ref="B2:L2"/>
    <mergeCell ref="B3:L3"/>
    <mergeCell ref="B4:L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5" manualBreakCount="5">
    <brk id="16" min="1" max="11" man="1"/>
    <brk id="24" min="1" max="11" man="1"/>
    <brk id="33" min="1" max="11" man="1"/>
    <brk id="41" min="1" max="11" man="1"/>
    <brk id="4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O7"/>
  <sheetViews>
    <sheetView topLeftCell="A22" workbookViewId="0">
      <selection activeCell="H81" sqref="H81"/>
    </sheetView>
  </sheetViews>
  <sheetFormatPr baseColWidth="10" defaultRowHeight="15" x14ac:dyDescent="0.25"/>
  <cols>
    <col min="3" max="3" width="13.140625" customWidth="1"/>
    <col min="4" max="4" width="12.85546875" customWidth="1"/>
  </cols>
  <sheetData>
    <row r="7" spans="15:15" x14ac:dyDescent="0.25">
      <c r="O7" s="20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FACT PROV SEPT 2024</vt:lpstr>
      <vt:lpstr>Hoja1</vt:lpstr>
      <vt:lpstr>'PAGOS FACT PROV SEPT 2024'!Área_de_impresión</vt:lpstr>
      <vt:lpstr>'PAGOS FACT PROV SEPT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2024-10-03T18:58:29Z</cp:lastPrinted>
  <dcterms:created xsi:type="dcterms:W3CDTF">2022-04-19T19:11:37Z</dcterms:created>
  <dcterms:modified xsi:type="dcterms:W3CDTF">2024-10-03T18:59:24Z</dcterms:modified>
</cp:coreProperties>
</file>