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ch-Piso-9\Proyectos ONE\OFICINA LIBRE ACCESO A LA INFORMACION ...DATOS\AÑO 2024  PRESENTACION PORTAL TRANSPARENCIA\PAGOS FACTURAS PROVEEDORES 2024\"/>
    </mc:Choice>
  </mc:AlternateContent>
  <xr:revisionPtr revIDLastSave="0" documentId="13_ncr:1_{461CED38-8247-48B9-927D-F5B8B9A53A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OS FACT PROV DIC 2024" sheetId="2" r:id="rId1"/>
    <sheet name="Hoja1" sheetId="4" r:id="rId2"/>
  </sheets>
  <definedNames>
    <definedName name="_xlnm._FilterDatabase" localSheetId="0" hidden="1">'PAGOS FACT PROV DIC 2024'!$A$7:$N$7</definedName>
    <definedName name="_xlnm.Print_Area" localSheetId="0">'PAGOS FACT PROV DIC 2024'!$B$1:$L$115</definedName>
    <definedName name="_xlnm.Print_Titles" localSheetId="0">'PAGOS FACT PROV DIC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7" i="2" l="1"/>
  <c r="J106" i="2"/>
  <c r="J105" i="2"/>
  <c r="J104" i="2"/>
  <c r="J103" i="2"/>
  <c r="J102" i="2"/>
  <c r="J101" i="2"/>
  <c r="J100" i="2"/>
  <c r="J99" i="2"/>
  <c r="J98" i="2"/>
  <c r="J89" i="2"/>
  <c r="J90" i="2"/>
  <c r="J91" i="2"/>
  <c r="J92" i="2"/>
  <c r="J93" i="2"/>
  <c r="J94" i="2"/>
  <c r="J95" i="2"/>
  <c r="J96" i="2"/>
  <c r="J97" i="2"/>
  <c r="J107" i="2"/>
  <c r="H108" i="2"/>
  <c r="J108" i="2" s="1"/>
  <c r="J78" i="2"/>
  <c r="J79" i="2"/>
  <c r="J80" i="2"/>
  <c r="J81" i="2"/>
  <c r="J82" i="2"/>
  <c r="J83" i="2"/>
  <c r="J84" i="2"/>
  <c r="J85" i="2"/>
  <c r="J86" i="2"/>
  <c r="J88" i="2"/>
  <c r="J77" i="2"/>
  <c r="J76" i="2"/>
  <c r="J66" i="2"/>
  <c r="J67" i="2"/>
  <c r="J68" i="2"/>
  <c r="J69" i="2"/>
  <c r="J70" i="2"/>
  <c r="J71" i="2"/>
  <c r="J72" i="2"/>
  <c r="J73" i="2"/>
  <c r="J74" i="2"/>
  <c r="J75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51" i="2"/>
  <c r="J50" i="2"/>
  <c r="J49" i="2"/>
  <c r="J48" i="2"/>
  <c r="J47" i="2"/>
  <c r="J46" i="2"/>
  <c r="J44" i="2"/>
  <c r="J43" i="2"/>
  <c r="J42" i="2"/>
  <c r="J41" i="2"/>
  <c r="J40" i="2"/>
  <c r="J39" i="2"/>
  <c r="J38" i="2"/>
  <c r="J37" i="2"/>
  <c r="J13" i="2"/>
  <c r="J9" i="2"/>
  <c r="J10" i="2"/>
  <c r="J11" i="2"/>
  <c r="J12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8" i="2"/>
</calcChain>
</file>

<file path=xl/sharedStrings.xml><?xml version="1.0" encoding="utf-8"?>
<sst xmlns="http://schemas.openxmlformats.org/spreadsheetml/2006/main" count="620" uniqueCount="448">
  <si>
    <t>OFICINA NACIONAL DE ESTADÍSTICA (ONE)</t>
  </si>
  <si>
    <t>CANT.</t>
  </si>
  <si>
    <t>RNC</t>
  </si>
  <si>
    <t>CONCEPTO</t>
  </si>
  <si>
    <t>FACTURA NO. (NCF)</t>
  </si>
  <si>
    <t>FECHA FACTURA</t>
  </si>
  <si>
    <t>MONTO FACTURADO</t>
  </si>
  <si>
    <t>FECHA FIN FACTURA</t>
  </si>
  <si>
    <t>MONTO PAGADO A LA FECHA</t>
  </si>
  <si>
    <t>MONTO PENDIENTE</t>
  </si>
  <si>
    <t>ESTADO</t>
  </si>
  <si>
    <t>Completo</t>
  </si>
  <si>
    <t>completo</t>
  </si>
  <si>
    <t>TOTAL</t>
  </si>
  <si>
    <t>101618787</t>
  </si>
  <si>
    <t>101761581</t>
  </si>
  <si>
    <t>102017174</t>
  </si>
  <si>
    <t>Altice Dominicana, SA</t>
  </si>
  <si>
    <t>MAPFRE Salud ARS, S.A.</t>
  </si>
  <si>
    <t>HUMANO SEGUROS S A</t>
  </si>
  <si>
    <t>401037272</t>
  </si>
  <si>
    <t>430056693</t>
  </si>
  <si>
    <t>CORPORACION DEL ACUEDUCTO Y ALCANTARILLADO DE SANTO DOMINGO</t>
  </si>
  <si>
    <t>GOBERNACION PROVINCIAL SANTIAGO</t>
  </si>
  <si>
    <t>401516454</t>
  </si>
  <si>
    <t>SEGURO NACIONAL DE SALUD</t>
  </si>
  <si>
    <t>101503939</t>
  </si>
  <si>
    <t>131205267</t>
  </si>
  <si>
    <t>Francis Tipico &amp; Gourmet, SRL</t>
  </si>
  <si>
    <t>101855681</t>
  </si>
  <si>
    <t>Columbus Networks Dominicana, S.A</t>
  </si>
  <si>
    <t>Comercial Payan, SRL</t>
  </si>
  <si>
    <t>Estación De Servicios Coral, SRL</t>
  </si>
  <si>
    <t>101108053</t>
  </si>
  <si>
    <t>130013152</t>
  </si>
  <si>
    <t>101640731</t>
  </si>
  <si>
    <t>130974782</t>
  </si>
  <si>
    <t>131540171</t>
  </si>
  <si>
    <t>401007551</t>
  </si>
  <si>
    <t>Trovasa Hand Wash, SRL</t>
  </si>
  <si>
    <t>HV MEDISOLUTIONS SRL</t>
  </si>
  <si>
    <t>Grupo Eco Antiplagas, SRL</t>
  </si>
  <si>
    <t>BANCO CENTRAL DE LA REPUBLICA DOMINICANA</t>
  </si>
  <si>
    <t>00106841182</t>
  </si>
  <si>
    <t>132604318</t>
  </si>
  <si>
    <t>401509563</t>
  </si>
  <si>
    <t>TASIANA ALTAGRACIA POLANCO PEREZ</t>
  </si>
  <si>
    <t>Planeta Azul, SA</t>
  </si>
  <si>
    <t>R&amp;S Innovation Business Group Ibg, SRL</t>
  </si>
  <si>
    <t>GOBERNACION DEL EDIFICIO GUBERNAMENTAL JUAN PABLO DUARTE</t>
  </si>
  <si>
    <t>130487782</t>
  </si>
  <si>
    <t>130769664</t>
  </si>
  <si>
    <t>131912567</t>
  </si>
  <si>
    <t>Servipartes Aurora, SRL</t>
  </si>
  <si>
    <t>Zec Zolo Enfoke Creativo, EIRL</t>
  </si>
  <si>
    <t>Digital Business Group DBG SRL</t>
  </si>
  <si>
    <t>3340</t>
  </si>
  <si>
    <t>3435</t>
  </si>
  <si>
    <t>3214</t>
  </si>
  <si>
    <t>3331</t>
  </si>
  <si>
    <t>3411</t>
  </si>
  <si>
    <t>3279</t>
  </si>
  <si>
    <t>3608</t>
  </si>
  <si>
    <t>3415</t>
  </si>
  <si>
    <t>3548</t>
  </si>
  <si>
    <t>3378</t>
  </si>
  <si>
    <t>3491</t>
  </si>
  <si>
    <t>3606</t>
  </si>
  <si>
    <t>3467</t>
  </si>
  <si>
    <t>3449</t>
  </si>
  <si>
    <t>3391</t>
  </si>
  <si>
    <t>3554</t>
  </si>
  <si>
    <t>3625</t>
  </si>
  <si>
    <t>3313</t>
  </si>
  <si>
    <t>3239</t>
  </si>
  <si>
    <t>3567</t>
  </si>
  <si>
    <t>3484</t>
  </si>
  <si>
    <t>3589</t>
  </si>
  <si>
    <t>3546</t>
  </si>
  <si>
    <t>3238</t>
  </si>
  <si>
    <t>3556</t>
  </si>
  <si>
    <t>3495</t>
  </si>
  <si>
    <t>3355</t>
  </si>
  <si>
    <t>3199</t>
  </si>
  <si>
    <t>3562</t>
  </si>
  <si>
    <t>3499</t>
  </si>
  <si>
    <t>3627</t>
  </si>
  <si>
    <t>3629</t>
  </si>
  <si>
    <t>3626</t>
  </si>
  <si>
    <t>3628</t>
  </si>
  <si>
    <t>3354</t>
  </si>
  <si>
    <t>3353</t>
  </si>
  <si>
    <t>3624</t>
  </si>
  <si>
    <t>3369</t>
  </si>
  <si>
    <t>3581</t>
  </si>
  <si>
    <t>3343</t>
  </si>
  <si>
    <t>3594</t>
  </si>
  <si>
    <t>3509</t>
  </si>
  <si>
    <t>3558</t>
  </si>
  <si>
    <t>3388</t>
  </si>
  <si>
    <t>3469</t>
  </si>
  <si>
    <t>3610</t>
  </si>
  <si>
    <t>3535</t>
  </si>
  <si>
    <t>3569</t>
  </si>
  <si>
    <t>3372</t>
  </si>
  <si>
    <t>3371</t>
  </si>
  <si>
    <t>3451</t>
  </si>
  <si>
    <t>3489</t>
  </si>
  <si>
    <t>3577</t>
  </si>
  <si>
    <t>3550</t>
  </si>
  <si>
    <t>3333</t>
  </si>
  <si>
    <t>3533</t>
  </si>
  <si>
    <t>3563</t>
  </si>
  <si>
    <t>3585</t>
  </si>
  <si>
    <t>3573</t>
  </si>
  <si>
    <t>3578</t>
  </si>
  <si>
    <t>3587</t>
  </si>
  <si>
    <t>3445</t>
  </si>
  <si>
    <t>3482</t>
  </si>
  <si>
    <t>3443</t>
  </si>
  <si>
    <t>3457</t>
  </si>
  <si>
    <t>3309</t>
  </si>
  <si>
    <t>3593</t>
  </si>
  <si>
    <t>3453</t>
  </si>
  <si>
    <t>3493</t>
  </si>
  <si>
    <t>3570</t>
  </si>
  <si>
    <t>3552</t>
  </si>
  <si>
    <t>3480</t>
  </si>
  <si>
    <t>3560</t>
  </si>
  <si>
    <t>3409</t>
  </si>
  <si>
    <t>3406</t>
  </si>
  <si>
    <t>3413</t>
  </si>
  <si>
    <t>3400</t>
  </si>
  <si>
    <t>3507</t>
  </si>
  <si>
    <t>3614</t>
  </si>
  <si>
    <t>3612</t>
  </si>
  <si>
    <t>3616</t>
  </si>
  <si>
    <t>3579</t>
  </si>
  <si>
    <t>3513</t>
  </si>
  <si>
    <t>3433</t>
  </si>
  <si>
    <t>3542</t>
  </si>
  <si>
    <t>3619</t>
  </si>
  <si>
    <t>3376</t>
  </si>
  <si>
    <t>3251</t>
  </si>
  <si>
    <t>3544</t>
  </si>
  <si>
    <t>3342</t>
  </si>
  <si>
    <t>3344</t>
  </si>
  <si>
    <t>3277</t>
  </si>
  <si>
    <t>3322</t>
  </si>
  <si>
    <t>3307</t>
  </si>
  <si>
    <t>3240</t>
  </si>
  <si>
    <t>3437</t>
  </si>
  <si>
    <t>3439</t>
  </si>
  <si>
    <t>3575</t>
  </si>
  <si>
    <t>3323</t>
  </si>
  <si>
    <t>00103173357</t>
  </si>
  <si>
    <t>00107495699</t>
  </si>
  <si>
    <t>101038561</t>
  </si>
  <si>
    <t>101103434</t>
  </si>
  <si>
    <t>101157382</t>
  </si>
  <si>
    <t>101599782</t>
  </si>
  <si>
    <t>101638801</t>
  </si>
  <si>
    <t>101679001</t>
  </si>
  <si>
    <t>101801026</t>
  </si>
  <si>
    <t>101889561</t>
  </si>
  <si>
    <t>102316163</t>
  </si>
  <si>
    <t>122013644</t>
  </si>
  <si>
    <t>130142254</t>
  </si>
  <si>
    <t>130204926</t>
  </si>
  <si>
    <t>130342873</t>
  </si>
  <si>
    <t>130407632</t>
  </si>
  <si>
    <t>130592659</t>
  </si>
  <si>
    <t>130777845</t>
  </si>
  <si>
    <t>130887594</t>
  </si>
  <si>
    <t>130940241</t>
  </si>
  <si>
    <t>131189522</t>
  </si>
  <si>
    <t>131255142</t>
  </si>
  <si>
    <t>131283578</t>
  </si>
  <si>
    <t>131295292</t>
  </si>
  <si>
    <t>131353959</t>
  </si>
  <si>
    <t>131450504</t>
  </si>
  <si>
    <t>131484484</t>
  </si>
  <si>
    <t>131561502</t>
  </si>
  <si>
    <t>131674666</t>
  </si>
  <si>
    <t>131761021</t>
  </si>
  <si>
    <t>131787576</t>
  </si>
  <si>
    <t>131815367</t>
  </si>
  <si>
    <t>131872298</t>
  </si>
  <si>
    <t>131972748</t>
  </si>
  <si>
    <t>132113901</t>
  </si>
  <si>
    <t>132411252</t>
  </si>
  <si>
    <t>132454162</t>
  </si>
  <si>
    <t>132567692</t>
  </si>
  <si>
    <t>132616944</t>
  </si>
  <si>
    <t>401005107</t>
  </si>
  <si>
    <t>40221604594</t>
  </si>
  <si>
    <t>JOSE VINICIO ESTRELLA HERNANDEZ</t>
  </si>
  <si>
    <t>ELSA MARGARITA DE LA CRUZ MATOS</t>
  </si>
  <si>
    <t>ARIAS MOTORS, S.A.</t>
  </si>
  <si>
    <t>American Business Machine, SRL (ABM)</t>
  </si>
  <si>
    <t>COMPAÑIA IMPORTADORA K &amp;G  S .A</t>
  </si>
  <si>
    <t>AUTO SERVICIO JAPONES S A</t>
  </si>
  <si>
    <t>MULTICOMPUTOS, SRL</t>
  </si>
  <si>
    <t>INDUMESA Industria de Muebles Metálicos, SRL</t>
  </si>
  <si>
    <t>INSTITUTO DE TECNOLOGIA INDUSTRIAL</t>
  </si>
  <si>
    <t>GL Promociones, SRL</t>
  </si>
  <si>
    <t>Cecomsa, SRL</t>
  </si>
  <si>
    <t>PROLIMPISO S A</t>
  </si>
  <si>
    <t>Idemesa, SRL</t>
  </si>
  <si>
    <t>BURDIEZ Y COMPANIA, SRL</t>
  </si>
  <si>
    <t>You Color, SRL</t>
  </si>
  <si>
    <t>Funiber RD, SRL</t>
  </si>
  <si>
    <t>Cros Publicidad, SRL</t>
  </si>
  <si>
    <t>Solvex Dominicana, SRL</t>
  </si>
  <si>
    <t>Suplidora Reysa, EIRL</t>
  </si>
  <si>
    <t>Manzueta &amp; Peña Group, SRL</t>
  </si>
  <si>
    <t>ITCORP GONGLOSS, SRL</t>
  </si>
  <si>
    <t>Suplidores Médicos Comerciales Sumedcor, SRL</t>
  </si>
  <si>
    <t>Suplidora Nacional De Tecnologia SNT, SRL</t>
  </si>
  <si>
    <t>Genius Print Graphic, SRL</t>
  </si>
  <si>
    <t>Merca Del Atlántico, SRL</t>
  </si>
  <si>
    <t>Green Love, SRL</t>
  </si>
  <si>
    <t>NJCJ Suplidores, SRL</t>
  </si>
  <si>
    <t>Brothers RSR Supply Offices, SRL</t>
  </si>
  <si>
    <t>Soluciones Integrales CAF, SRL</t>
  </si>
  <si>
    <t>Transolucion JR, SRL</t>
  </si>
  <si>
    <t>Fis Soluciones SRL</t>
  </si>
  <si>
    <t>Aenor Dominicana SRL</t>
  </si>
  <si>
    <t>PWA, EIRL</t>
  </si>
  <si>
    <t>Climaster, SRL</t>
  </si>
  <si>
    <t>Impredom, SRL</t>
  </si>
  <si>
    <t>Sarape, SRL</t>
  </si>
  <si>
    <t>Roslyn, SRL</t>
  </si>
  <si>
    <t>Lavanderia Always Clean MDB, SRL</t>
  </si>
  <si>
    <t>Resolución Técnica Aldaso, EIRL</t>
  </si>
  <si>
    <t>UNIVERSIDAD APEC</t>
  </si>
  <si>
    <t>Pablo Yarodi De Jesus Nivar</t>
  </si>
  <si>
    <t>PAGO SERVICIO DE CONSULTORIA NACIONAL PARA LA REVISION Y ACTUALIZACION DE CONTENIDO Y EL DESARROLLO DE RECURSOS DIDACTICOS DE PROGRAMAS FORMATIVOS DE LA ESCUELA NACIONAL DE ESTADISTICA DE ESTA ONE, SEGUN CONTRATO BS-0006234-2024 Y FACTURAS ANEXAS.</t>
  </si>
  <si>
    <t>PAGO SERVICIO DE RECEPCION DE PROPUESTAS TECNICAS (SOBRE A), PROPUESTAS ECONOMICAS (SOBRE B), APERTURA Y LECTURA DE PROPUESTAS TECNICAS (SOBRE A). DEL PROCEDIMIENTO POR COMPARACION DE PRECIO CCC-CP-2024-0008 DE ESTA ONE, SEGUN DOCUMENTOS Y FACTURA ANEXA.</t>
  </si>
  <si>
    <t>PAGO SERVICIO LEGALIZACION ACTO DE APERTURA Y LECTURA DE PROPUESTA ECONOMICA SOBRE B, PROCESO ONE-CCC-CP-2024-0008, SEGUN SOLICITUD PAGO Y FACTURA  ANEXA.</t>
  </si>
  <si>
    <t>PAGO SERVICIO DE NOTARIZACION DE 14 CONTRATOS  RELACIONADOS CON PROCESOS DE COMPRA Y CONVENIOS DE ESTA INSTITUCION, SEGUN FACTURA ANEXA.</t>
  </si>
  <si>
    <t>PAGO SERVICIO DE NOTARIZACION DE 7 CONTRATOS Y ADENDAS DE DIFERENTES SERVICIOS Y CONSULTORIA, SEGUN SOLICITUD PAGO Y FACTURA  ANEXA.</t>
  </si>
  <si>
    <t>PAGO ADQUISICION DE 126 BATERIAS PARA UPS DE ESTA INSTITUCION, SEGUN ORDEN DE COMPRA ONE-2024-00061 Y FACTURA ANEXA.</t>
  </si>
  <si>
    <t>PAGO ADQUISICION DE 72 BATERIAS PARA UPS DEL PISO 9 Y 2 BATERIAS PARA LA PLANTA ELECTRICA DE ESTA INSTITUCION, SEGUN ORDEN DE COMPRA ONE-2024-00304 Y FACTURAS ANEXA</t>
  </si>
  <si>
    <t>PAGO MANTENIMIENTO Y REPARACION DE IMPRESORAS DE ESTA INSTITUCION, SEGUN ORDEN DE COMPRA ONE-2024-00146 Y FACTURA ANEXA.</t>
  </si>
  <si>
    <t>PAGO SERVICIO DE ALQUILER DE DOS LOCALES PARA ALMACENAJE DE DOCUMENTOS Y MATERIALES DE LA INSTITUCION, CORRESPONDIENTE AL MES DE DICIEMBRE 2024, SEGUN SOLICITUD PAGO , REGISTRO CONTRATO BS-0008995-2024 Y FACTURA  ANEXA.</t>
  </si>
  <si>
    <t>PAGO ADQUISICION DE 8 BATERIAS PARA DIFERENTES VEHICULOS DE LA INSTITUCION, SEGUN OC-ONE-2024-00302 Y FACTURA  ANEXA.</t>
  </si>
  <si>
    <t>PAGO ADQUISICION DE 120 BOTELLONES DE AGUA (SOLO LIQUIDO) PARA CONSUMO DE LA INSTITUCION, SEGUN ORDEN DE COMPRA ONE-202400220 Y FACTURA ANEXA.</t>
  </si>
  <si>
    <t>PAGO ADQUISICION DE BOTELLONES DE AGUA (SOLO LIQUIDO) PARA CONSUMO EN LA INSTITUCION CORRESPONDIENTE AL MES DE DICIEMBRE 2024, SEGUN ORDEN DE COMPRA ONE-2024-00220 Y FACTURAS ANEXAS.</t>
  </si>
  <si>
    <t>PAGO ADQUISICION DE BOTELLONES DE AGUA PARA CONSUMO EN LA INSTITUCION (SOLO LIQUIDO) SEGUN ORDEN DE COMPRA ONE-2024-00002 Y FACTURAS ANEXAS.</t>
  </si>
  <si>
    <t>PAGO SERVICIO DE REPARACION DE VEHICULO MITSUBISHI MONTERO PLACA EG03022, SEGUN ORDEN DE COMPRA ONE-2024-00301 Y FACTURA ANEXA.</t>
  </si>
  <si>
    <t>PAGO SERVICIO DE INTERNET PREMIUN PLUS 250 MBPS-50 MBPS PARA LA INSTITUCION, CORRESPONDIENTE AL MES DE DICIEMBRE 2024, SEGUN SOLICITUD PAGO Y FACTURA  ANEXA.</t>
  </si>
  <si>
    <t>PAGO RENOVACION DE SOPORTE DE ALMACENAMIENTO  HITACHI G200, LOTE 1 ITEMS 3, DEL 01/12/2024 AL 30/11/2025, SEGUN CERTIFICADO BS-0015111-2024 Y FACTURA ANEXA.</t>
  </si>
  <si>
    <t>PAGO (3/6) SERVICIO DE LAVADO DE LOS VEHICULOS QUE PERTENECEN A LA INSTITUCION, NCF B1500001545 Y B1500001565 SEGUN O/S-ONE-2024-00144 Y FACTURA  ANEXA.</t>
  </si>
  <si>
    <t>PAGO ADQUISICION E INSTALACION DE 54 LLAVINES CON SUS LLAVES PARA LOCKER DE METAL, SEGUN ORDEN SERVICIO ONE-2024-00295 Y FACTURA  ANEXA.</t>
  </si>
  <si>
    <t>PAGO SERVICIO DE SALUD (MAPFRE SEGURO COMPLEMENTARIO) PARA EL PERSONAL DE ESTA INSTITUCION, CORRESPONDIENTE AL MES DE DICIEMBRE 2024, SEGUN SOLICITUD PAGO Y FACTURA ANEXA.</t>
  </si>
  <si>
    <t>PAGO SERVICIO DE CAPACITACION "CURSO DE REFRIGERACION Y AIRE ACONDICIONADO DOMESTICO, SEGUN OS/ONE-2024-00305 Y FACTURA  ANEXA.</t>
  </si>
  <si>
    <t>PAGO SERVICIO DE INTERNET BANDA ANCHA DE 100 MB, PARA SER UTILIZADO POR LA INSTITUCION, CORRESPONDIENTE AL MES DE DICIEMBRE 2024, SEGUN SOLICITUD DE PAGO Y FACTURA ANEXA.</t>
  </si>
  <si>
    <t>PAGO SERVICIO DE SEGURIDAD PERIMETRAL PARA EL FORTALECIMIENTO DE LA INFRAESTRUCTURA DE LAS COMUNICACIONES EN LA_x000D_
INSTITUCION, CORRESPONDIENTE AL MES DE DICIEMBRE 2024, SEGUN CERTIFICACION DE CONTRATO BS-0004267-2024 Y FACTURA ANEXA.</t>
  </si>
  <si>
    <t>PAGO ADQUISICION DE 200 MK- CAJA PRESENT MAGDUS BLAN 10 X 3 1/2 X 12,  SEGUN ORDEN NO ONE-2024-00258 Y FACTURA ANEXA</t>
  </si>
  <si>
    <t>PAGO SERVICIO DE SALUD (HUMANO SEGURO COMPLEMENTARIO) PARA EL PERSONAL DE ESTA INSTITUCION, CORRESPONDIENTE AL MES DE DICIEMBRE 2024, SEGUN SOLICITUD PAGO Y FACTURA ANEXA.</t>
  </si>
  <si>
    <t>PAGO RENOVACION DE LICENCIA DNS, SSL WILDCARD ONE Y CENSOS, LOTE 1 ITEM 5, DEL 18/12/2024 AL 17/12/2025, SEGUN CERTIFCACION DE CONTRATO BS-0015031-2024 Y FACTURA ANEXA.</t>
  </si>
  <si>
    <t>PAGO ADQUISICION DE 2 SECADORES DE MANO AUTOMATICO PARA USO DE ESTA INSTITUCION, SEGUN ORDEN DE COMPRA ONE-2024-00291 Y FACTURA ANEXA.</t>
  </si>
  <si>
    <t>PAGO ADQUISICION DE TICKETS DE COMBUSTIBLE PARA USO DE LA INSTITUCION, DICIEMBRE 2024, CORRESPONDIENTE AL 2DO. SEMESTRE 2024, SEGUN SOLICITUD PAGO, REGISTRO CONTRATO BS-0006202-2024 Y FACTURA  ANEXA.</t>
  </si>
  <si>
    <t>PAGO ADQUISICION DE TICKETS DE COMBUSTIBLE PARA USO DE LA INSTITUCION, NOVIEMBRE 2024, CORRESPONDIENTE AL 2DO. SEMESTRE 2024, SEGUN SOLICITUD PAGO, REGISTRO CONTRATO BS-0006202-2024 Y FACTURA  ANEXA.</t>
  </si>
  <si>
    <t>PAGO ADQUISICION DE MEDICAMENTOS  PARA USO HUMANO Y  UN SILLON PARA VISITAS, SEGUN OC/ONE-2024-00288 Y FACTURA  ANEXA.</t>
  </si>
  <si>
    <t>PAGO ADQUISICION DE 3 SILLAS  PARA EL DEPARTAMENTO  ADMINISTRATIVO Y 1 SILLA  PARA EL DEPARTAMENTO DE ENCUESTA DE ESTA INSTITUCION, SEGUN ORDEN DE COMPRA ONE-2024-00287 Y FACTURA ANEXA.</t>
  </si>
  <si>
    <t>PAGO IMPRESION DE INFORMES GENERALES Y MEMORIA CENSAL DEL X CNPV-2022 (LOTE 1, IMPRESION ADICIONAL DEL INFORME GRAL. DEL X CNPV- 2022), SEGUN NCF B1500000547 Y REGISTRO CONTRATO ANEXO.</t>
  </si>
  <si>
    <t>PAGO IMPRESION DE INFORMES GENERALES Y MEMORIA CENSAL DEL X CNPV-2022 (LOTE 6, MEMORIA CENSAL- BOLQUE 1, DIRECCION GRAL, PLANIFICACION, COM. Y ADMVO FINANCIERO), SEGUN NCF B1500000548 Y REGISTRO CONTRATO ANEXO.</t>
  </si>
  <si>
    <t>PAGO IMPRESION DE INFORMES GENERALES Y MEMORIA CENSAL DEL X CNPV-2022 (LOTE 7, MEMORIA CENSAL, BLOQUE 2, METODOS Y DOCUMENTOS), SEGUN NCF B1500000549 Y REGISTRO CONTRATO:</t>
  </si>
  <si>
    <t>PAGO IMPRESION DE INFORMES GENERALES Y MEMORIA CENSAL DEL X CNPV-2022 (LOTE 8, MEMORIA CENSAL- BLOQUE 3, CARTOGRAFIA, LOGISTICA/MAT. Y OPERATIVO DE CAMPO), SEGUN NCF B1500000550 Y REGISTRO CONTRATO ANEXO.</t>
  </si>
  <si>
    <t>PAGO 40% DEL RESTANTE DE LOS MONTOS PENDIENTES CORRESPONDIENTE AL "MASTER EN DISEÑO, GESTION Y DIRECCION DE PROYECTOS" CURSADO POR EL SR. OTTO ROJAS,  ENC. INTERINO DE ESTADISTICAS SECTORIALES, SEGUN SOLICITUD PAGO Y FACTURA  ANEXA.</t>
  </si>
  <si>
    <t>PAGO 40% DEL RESTANTE DE LOS MONTOS PENDIENTES CORRESPONDIENTE AL "MASTER EN DISEÑO, GESTION Y DIRECCION DE PROYECTOS" CURSADO POR LA SRA. NAURELSYS HERNANDEZ, DE ESTADISTICAS SECTORIALES, SEGUN SOLICITUD PAGO Y FACTURA  ANEXA.</t>
  </si>
  <si>
    <t>PAGO MANTENIMIENTO Y REPARACION DE VEHICULO DE LA INSTITUCION, (NISSAN FRONTIER 2014, COLOR BLANCO, PLACA EL0587), SEGUN OC-ONE-2024-00189 Y FACTURA  ANEXA.</t>
  </si>
  <si>
    <t>PAGO SERVICIO DE TAPIZADO DE ASIENTOS DELANTEROS Y TRASEROS, A VEHICULOS DE LA INSTITUCION, SEGUN ORDEN SERVICIO ONE-2024-00197 Y FACTURA  ANEXA.</t>
  </si>
  <si>
    <t>PAGO ADQUISICION DE MATERIALES PROMOCIONALES (BOLIGRAFOS, BOLSAS Y MEMORIA USB) PARA ACTIVIDAD DE DIFUSION DE LOS TOMOS DE CENSO, SEGUN ORDEN DE COMPRA ONE-2024-00260 Y FACTURA ANEXA.</t>
  </si>
  <si>
    <t>PAGO SERVICIO DE MONTAJE Y LOGISTICA PARA LA REALIZACION DE LA ACTIVIDAD "ONE TE CUENTA" REALIZADA PARA DIFUSION DE LOS TOMOS DEL CENSO, SEGUN ORDEN DE COMPRA ONE-2024-00296 Y FACTURA ANEXA.</t>
  </si>
  <si>
    <t>PAGO ADQUISICION DE SERVICIO DE ALMACENAMIENTO EN UNA PLATAFORMA AZURE CON VIGENCIA DE UN AÑO, SEGUN REGISTRO DE CONTRATO MC-0000468-2024 Y FACTURA  ANEXA.</t>
  </si>
  <si>
    <t>PAGO ADQUISICION DE COMESTIBLES, MATERIALES GASTABLES, MATERIALES DE LIMPIEZA Y TRITURADORA DE PAPEL PARA ESTA INSTITUCION, SEGUN ORDEN DE COMPRA ONE-2024-00278 Y FACTURA ANEXA.</t>
  </si>
  <si>
    <t>PAGO SERVICIO DE STREAMING (CIRCUITO CERRADO) FOTOGRAFIA Y VIDEO, PARA LA ACTIVIDAD "ONE TE CUENTA", SEGUN ORDEN DE SERVICIO ONE-2024-00275 Y FACTURA  ANEXA.</t>
  </si>
  <si>
    <t>PAGO CONTRATACION DE SERVICIO DE CATERING PARA LAS ACTIVIDADES NOVIEMBRE-DICIEMBRE 2024  A DIFERENTES AREAS DE LA INSTITUCION (DEPARTAMENTO PLANIFICACION, LOTE I, ITEMS 2 Y4, 25 Y 29 NOVIEMBRE 2024, SEGUN OS-ONE-2024-00239 Y FACTURA  ANEXA.</t>
  </si>
  <si>
    <t>PAGO SERVICIO DE CATERING PARA  EL TALLER DE TEAM BUILDING DE LA ESCUELA NACIONAL DE ESTADISTICA DE ESTA ONE, SEGUN ORDEN DE COMPRA ONE-2024-00244 Y FACTURA ANEXA.</t>
  </si>
  <si>
    <t>PAGO SERVICIO DE CATERING PARA CAPACITACION SOBRE MANEJO DE RIESGOS Y OPORTUNIDADES CORRECTIVAS, SEGUN ORDEN DE COMPRA ONE-2024-00303 Y FACTURA  ANEXA.</t>
  </si>
  <si>
    <t>PAGO SERVICIO DE CATERING PARA LAS  ACTIVIDADES DEL ENCENDIDO DEL ARBOL NAVIDEÑO Y VIERNES TEMATICO DE DICIEMBRE, SEGUN ORDEN DE COMPRA ONE-2024-00245 Y FACTURA ANEXA.</t>
  </si>
  <si>
    <t>PAGO RENOVACION DE 55 LICENCIAS OFFICE 365 PARA ESTA INSTITUCION, DEL 16/12/2024 AL 15/12/2025, SEGUN CERTIFICACION DE CONTRATO BS-0015117-2024 Y FACTURA ANEXA.</t>
  </si>
  <si>
    <t>PAGO CONTRATACION DE SERVICIO DE CATERING PARA LAS ACTIVIDADES DE NOVIEMBRE-DICIEMBRE 2024, LOTE I DEPARTAMENTO DE PLANIFICACION, SEGUN OS-ONE-2024-00238 Y FACTURA   ANEXA.</t>
  </si>
  <si>
    <t>PAGO CONTRATACION DE SERVICIO DE CATERING PARA LAS ACTIVIDADES NOVIEMBRE-DICIEMBRE 2024, LOTE III, DIRECCION DE NORMATIVA Y METODOLOGIA, SEGUN OS-ONE-2024-00242 Y FACTURA  ANEXA.</t>
  </si>
  <si>
    <t>PAGO SERVICIO DE CATERING PARA TALLER TEAM BULDING DEL DEPARTAMENTO DE COMUNICACIONES DE ESTA ONE, SEGUN ORDEN DE COMPRA ONE-2024-00243 Y FACTURA  ANEXA</t>
  </si>
  <si>
    <t>PAGO ADQUISICION DE PRODUCTOS MEDICOS PARA ESTA INSTITUCION, SEGUN ORDEN DE COMPRA ONE-2024-00285 Y FACTURA  ANEXA.</t>
  </si>
  <si>
    <t>PAGO ADQUISICION DE RESPUESTO, FUSOR PARA IMPRESORA, PARA EL DPTO. ADMINISTRATIVO Y FINANCIERO, SEGUN OC-ONE-2024-00290 Y FACTURA  ANEXA.</t>
  </si>
  <si>
    <t>PAGO  ADQUISICION DE 50 LIBRETAS TAMAÑO 9 DE ALTO X 6.5 DE ANCHO,  SEGUN ORDEN NO ONE-2024-00261 Y FACTURA  ANEXA.</t>
  </si>
  <si>
    <t>PAGO SERVICIO DE CATERING PARA  ACTIVIDAD ONE TE CUENTA, REALIZADA EN LA FACULTAD DE ECONOMIA DE LA UASD, SEGUN ORDEN DE COMPRA ONE-2024-00300 Y FACTURA ANEXA.</t>
  </si>
  <si>
    <t>PAGO SERVICIO DE RECOLECCION DE DESECHOS SOLIDOS CON FINES DE RECICLAJE, TRATAMIENTO Y DISPOSICION FINAL AMIGABLE AL MEDIO AMBIENTE DE 106 BATERIAS Y 6 GOMAS DE VEHICULOS DE ESTA INSTITUCION, SEGUN ORDEN DE COMPRA ONE-2024-00306 Y FACTURA ANEXA.</t>
  </si>
  <si>
    <t>PAGO SERVICIO DE RECOLECCION DE DESECHOS SOLIDOS CON FINES DE RECICLAJE, TRATAMIENTO Y DISPOSICION FINAL AMIGABLE AL MEDIO AMBIENTE DE 174 BATERIAS DE UPS Y 7 GOMAS DE VEHICULOS DE LA INSTITUCION, SEGUN ORDEN DE COMPRA ONE-2024-00131 Y FACTURA ANEXA.</t>
  </si>
  <si>
    <t>PAGO ADQUISICION DE ARTICULOS PROMOCIONALES PARA DIFERENTES AREAS DE LA INSTITUCION (100 SOMBRILLAS IMPRESION A UN COLOR), LOTE 2, ITEM 3, SEGUN OC-ONE-2024-00255 Y FACTURA  ANEXA.</t>
  </si>
  <si>
    <t>PAGO ADQUISICION DE ARTICULOS PROMOCIONALES PARA DIFERENTES AREAS DE LA INSTITUCION, ( 200 VASOS TERMICOS CON TAPA TRANSPARENTE Y 50 BOLIGRAFOS EJECUTIVOS), SEGUN OC-ONE-2024-00266 Y FACTURA  ANEXA.</t>
  </si>
  <si>
    <t>PAGO ADQUISICION DE ARTICULOS PROMOCIONALES PARA DIFERENTES AREAS DE LA INSTITUCION, (600 TERMOS TIPO BOTELLA PARA AGUA, EN ALUMINIO CON LOGO IMPRESO) LOTE 3, ITEM 4, SEGUN OC-ONE-2024-00257 Y FACTURA  ANEXA.</t>
  </si>
  <si>
    <t>PAGO ADQUISICION DE IDENTIFICADORES DE MESA EN ACRILICO TRANSPARENTE Y SOPORTE VERTICAL EN ACRILICO TRANSPARENTE SEGUN ORDEN NO ONE-2024-00256 Y FACTURA ANEXA</t>
  </si>
  <si>
    <t>PAGO SERVICIO DE FUMIGACION EN LOS PISOS CIS, EN LOS PISOS 8, 9, 13 1/2, COCINA DEL PISO 8 1/2 Y ALMACEN AL LADO DE LOS ASCENSORES, CORRESPONDIENTE AL ULTIMO PAGO DE LA ORDEN DE COMPRA ONE-2024-00006, SEGUN FACTURA ANEXA.</t>
  </si>
  <si>
    <t>PAGO ADQUISICION DE ACOHOL ISOPROPILICO PARA ESTA INSTITUCION, SEGUN ORDEN DE COMPRA ONE-2024-00276 Y FACTURA ANEXA.</t>
  </si>
  <si>
    <t>PAGO SERVICIO DE DESMONTE E INSTALACION DE 10 CUBICULOS DEL DEPARTAMENTO DE ENCUESTAS A LAS AREAS DE NOMINAS Y RECURSOS HUMANOS, SEGUN ORDEN DE COMPRA ONE-2024-00252 Y FACTURA ANEXA.</t>
  </si>
  <si>
    <t>PAGO SERVICIO DE INSTALACION DE 4 CUBICULOS  DISPONIBLES EN LA INSTITUCION EN EL DEPARTAMENTO DE ENCUESTA DE ESTA ONE, SEGUN ORDEN DE COMPRA ONE-2024-00253 Y FACTURA ANEXA.</t>
  </si>
  <si>
    <t>PAGO SERVICIO DE ALQUILER DE CAMION CON CAMA CERRADA PARA TRASLADAR EQUIPOS Y MOBILIARIOS DESDE LOS ALMACENES ONE  HASTA EL DEPOSITO DE LA DIRECCION DE BIENES NACIONALES, SEGUN ORDEN DE COMPRA ONE-2024-00269 Y FACTURA ANEXA.</t>
  </si>
  <si>
    <t>PAGO ADQUISICION DE TONERS PARA DIFERENTES AREAS DE LA INSTITUCION, SEGUN  FACTURA B1500000297, OC-ONE-2024-00289 Y DOCUMENTOS ANEXOS.</t>
  </si>
  <si>
    <t>PAGO ADQUISICION DE NORMA ISO 9000:2015, ISO 31000:2018  E ISO 10013:2021 SOBRE SISTEMA DE LA CALIDAD Y GESTION DE RIESGO, SEGUN ORDEN DE COMPRA ONE-2024-00213 Y FACTURA ANEXA.</t>
  </si>
  <si>
    <t>PAGO SERVICIO DE CAPACITACION EN GESTION DE RIESGOS Y OPORTUNIDADES Y EN IDENTIFICACION Y ANALISIS DE CAUSA RAIZ (ACCIONES CORRECTIVAS), SEGUN ORDEN DE COMPRA ONE-2024-00247 Y FACTURA ANEXA.</t>
  </si>
  <si>
    <t>ULTIMO  PAGO CORRESPONDIENTE AL  20%  PARA LA CERTIFICACION DEL SISTEMA DE GESTION DE LA CALIDAD NORMA ISO 9001:2015 SEGUN ORDEN NO ONE-2024-00043 Y FACTURA ANEXA</t>
  </si>
  <si>
    <t>PAGO RENOVACION DE LICENCIA CREATIVE CLOUD, TODAS LAS APLICACIONES (LOTE 1 ITEMS 7) PARA ESTA INSTITUCION, VIGENCIA DEL 18/12/2024 AL 17/12/2025, SEGUN CERTIFICACION DE CONTRATO BS-0015063-2024 Y FACTURA ANEXA.</t>
  </si>
  <si>
    <t>PAGO ADQUISICION DE PLATAFORMA DE ALMACENAMIENTO EN LA NUBE DEL 01 AL 31 DE SEPTIEMBRE 2024 Y EXCEDENTE DE CONSUMO, SEGUN CERTIFICADO DE CONTRATO BS-0012451-2024 Y FACTURAS ANEXAS.</t>
  </si>
  <si>
    <t>PAGO SERVICIO DE REPARACION DE AIRE ACONDICIONADO UBICADO EN DPTO. MACROECONOMICA, Y REPARACION AIRE ACONDICIONADO DPTO. COMPRAS, SEGUN OS/ONE-2024-00298 Y FACTURA  ANEXA.</t>
  </si>
  <si>
    <t>PAGO 20% CORRESPONDIENTE A LA ADQUISICION DE SERVICIOS DE IMPRESION DE INFORMES GENERALES Y MEMORIA CENSAL DEL XCNPV 2022 (LOTE 2), SEGUN CERTIFICACION DE CONTRATO BS-0014368-2024 Y FACTURA ANEXA</t>
  </si>
  <si>
    <t>PAGO 20% CORRESPONDIENTE A LA ADQUISICION DE SERVICIOS DE IMPRESION DE INFORMES GENERALES Y MEMORIA CENSAL DEL XCNPV 2022 (LOTE 3), SEGUN CERTIFICACION DE CONTRATO BS-0014400-2024 Y FACTURA ANEXA</t>
  </si>
  <si>
    <t>PAGO 20% CORRESPONDIENTE A LA ADQUISICION DE SERVICIOS DE IMPRESION DE INFORMES GENERALES Y MEMORIA CENSAL DEL XCNPV 2022 (LOTE 4), SEGUN CERTIFICACION DE CONTRATO BS-0014377-2024 Y FACTURA ANEXA</t>
  </si>
  <si>
    <t>PAGO 20% CORRESPONDIENTE A LA ADQUISICION DE SERVICIOS DE IMPRESION DE INFORMES GENERALES Y MEMORIA CENSAL DEL XCNPV 2022, SEGUN CERTIFICACION DE CONTRATO BS-0014396-2024 Y FACTURA ANEXA</t>
  </si>
  <si>
    <t>PAGO 80% (LOTE 2) VOLUMEN II, IMPRESION DE INFORMES GENERALES Y MEMORIA CENSAL DEL XCNPV 2022, SEGUN CERTIFICADO DE CONTRATO BS0014368-2024 Y FACTURA ANEXA.</t>
  </si>
  <si>
    <t>PAGO 80% SERVICIO DE IMPRESION DE INFORMES GENERALES Y MEMORIA CENSAL DEL XCNPV 2022 (LOTE 3) CONTRATO BS-0014400-2024 Y FACTURA ANEXA.</t>
  </si>
  <si>
    <t>PAGO 80% SERVICIO DE IMPRESION DE INFORMES GENERALES Y MEMORIA CENSAL DEL XCNPV 2022 (LOTE 4) CONTRATO BS-0014377-2024 Y FACTURA ANEXA.</t>
  </si>
  <si>
    <t>PAGO 80% SERVICIO DE IMPRESION DE INFORMES GENERALES Y MEMORIA CENSAL DEL XCNPV 2022 (LOTE 5) CONTRATO BS-0014396-2024 Y FACTURA ANEXA.</t>
  </si>
  <si>
    <t>PAGO DE MATERIALES GASTABLE PARA USO DE LA INSTITUCION  SEGUN ORDEN DE COMPRAS NO ONE-2024-00292 Y FACTURA  ANEXA</t>
  </si>
  <si>
    <t>PAGO ADQUISICION DE MATERIALES DE LIMPIEZA, MATERIALES GASTABLES Y PRODUCTOS ELECTRICOS PARA ESTA INSTITUCION, SEGUN ORDEN DE COMPRA ONE-2024-00293 Y FACTURA ANEXA.</t>
  </si>
  <si>
    <t>PAGO SERVICIO DE LAVADO Y PLANCHADO DE MANTELES, PARA USO DE LA INSTITUCION, SEGUN ORDEN DE COMPRA ONE-2024-00136 Y FACTURA  ANEXA.</t>
  </si>
  <si>
    <t>PAGO ADQUISICION ARTICULOS PROMOCIONALES PARA DIFUSION DE LOS TOMOS DEL CENSO, SEGUN ORDEN DE COMPRA ONE-2024-00265 Y FACTURA ANEXA.</t>
  </si>
  <si>
    <t>PAGO ADQUISICION DE ARTICULOS PROMOCIONALES (LIBRETAS CON DISEÑO GRAFICO) PARA LA ESCUELA NACIONAL DE ESTADISTICA DE ESTA ONE, SEGUN ORDEN DE COMPRA ONE-2024-00259 Y FACTURA  ANEXA.</t>
  </si>
  <si>
    <t>PAGO MANTENIMIENTO A LA PLANTA ELECTRICA DE EMERGENCIA DE ESTA INSTITUCION, LAVADO A PRESION,DIAGNOSTICO Y REPARACION DEL RADIADOR, SUMINISTRO Y COLOCACION DE COOLANT, SEGUN OS-ONE-2024-00216 Y FACTURA   ANEXA.</t>
  </si>
  <si>
    <t>PAGO SERVICIO DE MANTENIMIENTO A DIFERENTES EQUIPOS DE LA INSTITUCION (MANTENIMIENTO A 9 UPS DE LA INSTITUCION), SEGUN OS-ONE-2024-00217 Y FACTURA  ANEXA.</t>
  </si>
  <si>
    <t>PAGO SERVICIO DE MANTENIMIENTO Y REPARACION DE BAÑOS  (FLUXOMETRO) DE LA INSTITUCION, SEGUN ORDEN DE COMPRA ONE-2024-00254 Y FACTURA ANEXA.</t>
  </si>
  <si>
    <t>PAGO COSTO DEL PERIODO SEPTIEMBRE-DICIEMBRE 2024, CORRESP. A LA MAESTRIA EN GERENCIA ESTRATEGICA DEL TALENTO HUMANO, REALIZADA POR EL SR. HANSEL ARMANDO DIAZ, ANALISTA DE RECLUTAMIENTO DE RECURSOS HUMANOS, SEGUN  SOLICITUD PAGO Y FACTURA  ANEXA</t>
  </si>
  <si>
    <t>PAGO COSTO DEL PERIODO SEPTIEMBRE-DICIEMBRE 2024, CORRESPONDIENTE A LA MAESTRIA EN GERENCIA ESTRATEGICA DEL TALENTO HUMANO,  REALIZADA POR LA  SRA. GRESY MARIBEL BAEZ,  ANALISTA DE RECURSOS HUMANOS, SEGUN SOLICITUD PAGO Y FACTURA  ANEXA.</t>
  </si>
  <si>
    <t>PAGO ARRENDAMIENTO DE 40 PARQUEOS EN EL EDIFICIO DE ESTACIONAMIENTO NIVEL 9-B, BANCO CENTRAL (TRN E040280) CORRESPONDIENTE AL MES DE DICIEMBRE 2024, SEGUN SOLICITUD PAGO, REGISTRO CONTRATO Y  FACTURA  ANEXA.</t>
  </si>
  <si>
    <t>PAGO SERVICIO DE AGUA PARA USO EN LA INSTITUCION, CORRESPONDIENTE AL MES DE DICIEMBRE 2024, SEGUN SOLICITUD PAGO Y FACTURA  ANEXA.</t>
  </si>
  <si>
    <t>PAGO MANTENIMIENTO DE LAS  AREAS COMUNES DE ESTA INSTITUCION, DICIEMBRE 2024, SEGUN REGISTRO DE CONTRATO CI-0000015-2024 Y FACTURA ANEXA.</t>
  </si>
  <si>
    <t>PAGO SERVICIO DE SALUD (SENASA SEGURO COMPLEMENTARIO) PARA EL PERSONAL DE ESTA INSTITUCION, CORRESPONDIENTE AL MES DE DICIEMBRE 2024, SEGUN SOLICITUD PAGO Y FACTURA ANEXA.</t>
  </si>
  <si>
    <t>PAGO SERVICIO DE REPARACION DE PUERTAS DE MADERA EN AREA DE BAÑO DE CABALLEROS DE ESTA INSTITUCION, SEGUN ORDEN DE COMPRA ONE-2024-00251 Y FACTURA ANEXA.</t>
  </si>
  <si>
    <t>PAGO SERVICIO DE REPARACION Y AJUSTE DE MARCO PUERTA COMERCIAL AREA DE UPS DE ESTA INSTITUCION, SEGUN ORDEN DE COMPRA ONE-2024-00249 Y FACTURA ANEXA.</t>
  </si>
  <si>
    <t>PAGO SUMINISTRO E INSTALACION DE PUERTA POLIMETAL DOBLE HOJA PARA EL AREA DEL COMEDOR DEL PISO 8, SEGUN ORDEN DE COMPRA ONE-2024-00250 Y FACTURA ANEXA.</t>
  </si>
  <si>
    <t>PAGO MANTENIMIENTO DE LAS AREAS COMUNES DONDE ESTA ALOJADA LA OFICINA PROVINCIAL DE ESTADISTICA, (GOBERNACION SANTIAGO DE LOS CABALLEROS), CORRESPONDIENTE AL MES DE DICIEMBRE 2024, SEGUN SOLICITUD PAGO, REGISTRO CONTRATO Y FACTURA ANEXA.</t>
  </si>
  <si>
    <t>B1500000158</t>
  </si>
  <si>
    <t>B1500001426</t>
  </si>
  <si>
    <t>B1500001197</t>
  </si>
  <si>
    <t>B1500000099</t>
  </si>
  <si>
    <t>B1500001409</t>
  </si>
  <si>
    <t>E450000000047</t>
  </si>
  <si>
    <t>B1500000131</t>
  </si>
  <si>
    <t>B15000000303</t>
  </si>
  <si>
    <t>B1500000046</t>
  </si>
  <si>
    <t>B1500000538</t>
  </si>
  <si>
    <t>B1500001313</t>
  </si>
  <si>
    <t>B1500000560</t>
  </si>
  <si>
    <t>B1500000045</t>
  </si>
  <si>
    <t>B1500000408</t>
  </si>
  <si>
    <t>B1500000676</t>
  </si>
  <si>
    <t>B1500000955</t>
  </si>
  <si>
    <t>B15000000222</t>
  </si>
  <si>
    <t>E450000006971  E450000006982  E450000006989</t>
  </si>
  <si>
    <t>25/11/2024   25/11/2024  25/11/2024</t>
  </si>
  <si>
    <t>E450000005996  E450000006558   E450000006572   E450000006585   E450000006592   E450000006957   E450000006972</t>
  </si>
  <si>
    <t>01/11/2024   06/11/2024   08/11/2024   13/11/2024   15/11/2024    20/11/2024   25/11/2024</t>
  </si>
  <si>
    <t>B1500000583</t>
  </si>
  <si>
    <t>B1500000698</t>
  </si>
  <si>
    <t>B1500000217</t>
  </si>
  <si>
    <t>B1500000582</t>
  </si>
  <si>
    <t>B1500002554</t>
  </si>
  <si>
    <t>B1500000156</t>
  </si>
  <si>
    <t>B1500000102</t>
  </si>
  <si>
    <t>B1500000154</t>
  </si>
  <si>
    <t>B1500000155</t>
  </si>
  <si>
    <t>B1500000157</t>
  </si>
  <si>
    <t>B1500000434</t>
  </si>
  <si>
    <t>B1500000228  B1500000231</t>
  </si>
  <si>
    <t>25/10/2024  11/12/2024</t>
  </si>
  <si>
    <t>B1500000529</t>
  </si>
  <si>
    <t>B1500000532</t>
  </si>
  <si>
    <t>B1500000305</t>
  </si>
  <si>
    <t>B1500000151</t>
  </si>
  <si>
    <t>B1500000272</t>
  </si>
  <si>
    <t>B1500000322</t>
  </si>
  <si>
    <t>B1500000566</t>
  </si>
  <si>
    <t>B1500000548</t>
  </si>
  <si>
    <t>B1500000308</t>
  </si>
  <si>
    <t>B1500000460</t>
  </si>
  <si>
    <t>B1500001152</t>
  </si>
  <si>
    <t>B1500000130</t>
  </si>
  <si>
    <t>B1500001164</t>
  </si>
  <si>
    <t>B1500000944   B1500000957</t>
  </si>
  <si>
    <t>02/12/2024   13/12/2024</t>
  </si>
  <si>
    <t>B1500004252</t>
  </si>
  <si>
    <t>B1500000087</t>
  </si>
  <si>
    <t>B1500000282</t>
  </si>
  <si>
    <t>E45000000071</t>
  </si>
  <si>
    <t>B1500000248</t>
  </si>
  <si>
    <t>B1500000266</t>
  </si>
  <si>
    <t>B1500000923</t>
  </si>
  <si>
    <t>B1500000935  B1500000942</t>
  </si>
  <si>
    <t>25/11/2024  02/12/2024</t>
  </si>
  <si>
    <t>E450000000372</t>
  </si>
  <si>
    <t>B1500000693   B1500000696</t>
  </si>
  <si>
    <t>13/11/2024  21/11/2024</t>
  </si>
  <si>
    <t>B1500000691  B1500000695</t>
  </si>
  <si>
    <t>08/11/2024   21/11/2024</t>
  </si>
  <si>
    <t>B1500000100</t>
  </si>
  <si>
    <t>B1500000451</t>
  </si>
  <si>
    <t>B1500000452</t>
  </si>
  <si>
    <t>B1500004242</t>
  </si>
  <si>
    <t>B1500004243</t>
  </si>
  <si>
    <t>B150000100</t>
  </si>
  <si>
    <t>B1500000008  B1500000009</t>
  </si>
  <si>
    <t>04/12/2024  04/12/2024</t>
  </si>
  <si>
    <t>B1500000247</t>
  </si>
  <si>
    <t>B1500000550</t>
  </si>
  <si>
    <t>B1500000128</t>
  </si>
  <si>
    <t>B1500000162</t>
  </si>
  <si>
    <t>B1500000163</t>
  </si>
  <si>
    <t>B1500000044</t>
  </si>
  <si>
    <t>B1500000547</t>
  </si>
  <si>
    <t>E450000000688</t>
  </si>
  <si>
    <t>B1500000307</t>
  </si>
  <si>
    <t>B1500000571</t>
  </si>
  <si>
    <t>E450000007202   E450000007203  E450000007213   3E40000007228  E450000007241   E450000007247</t>
  </si>
  <si>
    <t>04/12/2024  04/12/2024  06/12/2024  11/12/2024   16/12/2024  16/12/2024</t>
  </si>
  <si>
    <t>E450000003278</t>
  </si>
  <si>
    <t>B1500002178</t>
  </si>
  <si>
    <t>B1500000429</t>
  </si>
  <si>
    <t>B1500000958</t>
  </si>
  <si>
    <t>B1500000549</t>
  </si>
  <si>
    <t>B1500000159</t>
  </si>
  <si>
    <t>B1500000319</t>
  </si>
  <si>
    <t>B1500000756</t>
  </si>
  <si>
    <t>B1500000306</t>
  </si>
  <si>
    <t>B1500001212</t>
  </si>
  <si>
    <t>E45000000079  E45000000080</t>
  </si>
  <si>
    <t>10/12/2024  10/12/2024</t>
  </si>
  <si>
    <t>B1500000614</t>
  </si>
  <si>
    <t>B1500001545  B1500001565</t>
  </si>
  <si>
    <t>03/12/2024   20/12/2024</t>
  </si>
  <si>
    <t>B1500154409</t>
  </si>
  <si>
    <t>E45000000029</t>
  </si>
  <si>
    <t>B1500000320</t>
  </si>
  <si>
    <t>E450000000513</t>
  </si>
  <si>
    <t>E450000002525</t>
  </si>
  <si>
    <t>E450000000352</t>
  </si>
  <si>
    <t>E450000000659</t>
  </si>
  <si>
    <t>E450000010595</t>
  </si>
  <si>
    <t>B1500000669</t>
  </si>
  <si>
    <t>B1500000957</t>
  </si>
  <si>
    <t>B1500000297</t>
  </si>
  <si>
    <t>B1500000468</t>
  </si>
  <si>
    <t>1/1/205</t>
  </si>
  <si>
    <t>RELACIÓN DE PAGO DE FACTURAS  PROVEEDORES DURANTE EL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</si>
</sst>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/>
    <xf numFmtId="164" fontId="4" fillId="0" borderId="0" xfId="0" applyNumberFormat="1" applyFont="1"/>
    <xf numFmtId="164" fontId="4" fillId="2" borderId="0" xfId="1" applyFont="1" applyFill="1" applyBorder="1"/>
    <xf numFmtId="164" fontId="4" fillId="2" borderId="0" xfId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164" fontId="4" fillId="0" borderId="0" xfId="1" applyFont="1" applyBorder="1" applyAlignment="1">
      <alignment horizontal="center"/>
    </xf>
    <xf numFmtId="164" fontId="4" fillId="0" borderId="0" xfId="1" applyFont="1" applyBorder="1"/>
    <xf numFmtId="164" fontId="4" fillId="0" borderId="0" xfId="1" applyFont="1" applyFill="1" applyBorder="1"/>
    <xf numFmtId="164" fontId="4" fillId="0" borderId="0" xfId="1" applyFont="1"/>
    <xf numFmtId="0" fontId="4" fillId="3" borderId="0" xfId="0" applyFont="1" applyFill="1"/>
    <xf numFmtId="0" fontId="4" fillId="2" borderId="0" xfId="0" applyFont="1" applyFill="1" applyAlignment="1">
      <alignment horizontal="center" vertical="center"/>
    </xf>
    <xf numFmtId="0" fontId="5" fillId="0" borderId="1" xfId="1" applyNumberFormat="1" applyFont="1" applyFill="1" applyBorder="1"/>
    <xf numFmtId="164" fontId="0" fillId="0" borderId="0" xfId="1" applyFont="1"/>
    <xf numFmtId="0" fontId="5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/>
    </xf>
    <xf numFmtId="49" fontId="6" fillId="0" borderId="1" xfId="0" applyNumberFormat="1" applyFont="1" applyBorder="1" applyAlignment="1">
      <alignment horizontal="left" wrapText="1"/>
    </xf>
    <xf numFmtId="15" fontId="6" fillId="0" borderId="1" xfId="2" applyNumberFormat="1" applyFont="1" applyBorder="1" applyAlignment="1">
      <alignment horizontal="center" wrapText="1"/>
    </xf>
    <xf numFmtId="0" fontId="5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Fill="1" applyBorder="1" applyAlignment="1">
      <alignment horizontal="left" wrapText="1"/>
    </xf>
    <xf numFmtId="15" fontId="6" fillId="0" borderId="1" xfId="2" applyNumberFormat="1" applyFont="1" applyFill="1" applyBorder="1" applyAlignment="1">
      <alignment horizontal="center" wrapText="1"/>
    </xf>
    <xf numFmtId="15" fontId="6" fillId="0" borderId="1" xfId="2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164" fontId="5" fillId="2" borderId="0" xfId="1" applyFont="1" applyFill="1" applyAlignment="1">
      <alignment horizontal="center"/>
    </xf>
    <xf numFmtId="164" fontId="5" fillId="2" borderId="0" xfId="1" applyFont="1" applyFill="1"/>
    <xf numFmtId="0" fontId="7" fillId="2" borderId="0" xfId="0" applyFont="1" applyFill="1" applyAlignment="1">
      <alignment horizontal="center"/>
    </xf>
    <xf numFmtId="164" fontId="7" fillId="2" borderId="0" xfId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164" fontId="5" fillId="2" borderId="0" xfId="1" applyFont="1" applyFill="1" applyBorder="1" applyAlignment="1">
      <alignment horizontal="center" vertical="center"/>
    </xf>
    <xf numFmtId="164" fontId="5" fillId="2" borderId="0" xfId="1" applyFont="1" applyFill="1" applyBorder="1"/>
    <xf numFmtId="0" fontId="4" fillId="0" borderId="0" xfId="0" applyFont="1" applyFill="1"/>
    <xf numFmtId="164" fontId="4" fillId="0" borderId="0" xfId="0" applyNumberFormat="1" applyFont="1" applyFill="1"/>
    <xf numFmtId="164" fontId="6" fillId="0" borderId="1" xfId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4" fillId="4" borderId="0" xfId="0" applyFont="1" applyFill="1"/>
    <xf numFmtId="164" fontId="6" fillId="0" borderId="1" xfId="1" applyFont="1" applyBorder="1" applyAlignment="1">
      <alignment horizontal="right"/>
    </xf>
    <xf numFmtId="49" fontId="6" fillId="2" borderId="1" xfId="0" applyNumberFormat="1" applyFont="1" applyFill="1" applyBorder="1" applyAlignment="1">
      <alignment horizontal="left" wrapText="1"/>
    </xf>
    <xf numFmtId="15" fontId="6" fillId="2" borderId="1" xfId="2" applyNumberFormat="1" applyFont="1" applyFill="1" applyBorder="1" applyAlignment="1">
      <alignment horizontal="center" wrapText="1"/>
    </xf>
    <xf numFmtId="49" fontId="10" fillId="0" borderId="0" xfId="0" applyNumberFormat="1" applyFont="1" applyAlignment="1">
      <alignment horizontal="left"/>
    </xf>
    <xf numFmtId="0" fontId="4" fillId="0" borderId="0" xfId="0" applyFont="1" applyBorder="1"/>
    <xf numFmtId="0" fontId="5" fillId="2" borderId="1" xfId="0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right"/>
    </xf>
    <xf numFmtId="15" fontId="6" fillId="2" borderId="1" xfId="2" applyNumberFormat="1" applyFont="1" applyFill="1" applyBorder="1" applyAlignment="1">
      <alignment horizont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0" fontId="5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left" wrapText="1"/>
    </xf>
    <xf numFmtId="49" fontId="6" fillId="0" borderId="2" xfId="0" applyNumberFormat="1" applyFont="1" applyFill="1" applyBorder="1" applyAlignment="1">
      <alignment horizontal="left" wrapText="1"/>
    </xf>
    <xf numFmtId="15" fontId="6" fillId="0" borderId="2" xfId="2" applyNumberFormat="1" applyFont="1" applyFill="1" applyBorder="1" applyAlignment="1">
      <alignment horizontal="center" wrapText="1"/>
    </xf>
    <xf numFmtId="164" fontId="6" fillId="0" borderId="2" xfId="1" applyFont="1" applyBorder="1" applyAlignment="1">
      <alignment horizontal="right"/>
    </xf>
    <xf numFmtId="15" fontId="6" fillId="0" borderId="2" xfId="2" applyNumberFormat="1" applyFont="1" applyFill="1" applyBorder="1" applyAlignment="1">
      <alignment horizontal="center"/>
    </xf>
    <xf numFmtId="164" fontId="6" fillId="0" borderId="2" xfId="1" applyFont="1" applyFill="1" applyBorder="1" applyAlignment="1">
      <alignment horizontal="right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4" xfId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/>
    </xf>
    <xf numFmtId="49" fontId="9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left" wrapText="1"/>
    </xf>
    <xf numFmtId="15" fontId="6" fillId="2" borderId="2" xfId="2" applyNumberFormat="1" applyFont="1" applyFill="1" applyBorder="1" applyAlignment="1">
      <alignment horizontal="center" wrapText="1"/>
    </xf>
    <xf numFmtId="15" fontId="6" fillId="2" borderId="2" xfId="2" applyNumberFormat="1" applyFont="1" applyFill="1" applyBorder="1" applyAlignment="1">
      <alignment horizontal="center"/>
    </xf>
    <xf numFmtId="164" fontId="6" fillId="2" borderId="2" xfId="1" applyFont="1" applyFill="1" applyBorder="1" applyAlignment="1">
      <alignment horizontal="right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/>
    <xf numFmtId="0" fontId="5" fillId="0" borderId="6" xfId="0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left" wrapText="1"/>
    </xf>
    <xf numFmtId="15" fontId="6" fillId="2" borderId="6" xfId="2" applyNumberFormat="1" applyFont="1" applyFill="1" applyBorder="1" applyAlignment="1">
      <alignment horizontal="center" wrapText="1"/>
    </xf>
    <xf numFmtId="164" fontId="6" fillId="0" borderId="6" xfId="1" applyFont="1" applyBorder="1" applyAlignment="1">
      <alignment horizontal="right"/>
    </xf>
    <xf numFmtId="15" fontId="6" fillId="2" borderId="6" xfId="2" applyNumberFormat="1" applyFont="1" applyFill="1" applyBorder="1" applyAlignment="1">
      <alignment horizontal="center"/>
    </xf>
    <xf numFmtId="164" fontId="6" fillId="2" borderId="6" xfId="1" applyFont="1" applyFill="1" applyBorder="1" applyAlignment="1">
      <alignment horizontal="right"/>
    </xf>
    <xf numFmtId="0" fontId="5" fillId="2" borderId="6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/>
    <xf numFmtId="49" fontId="6" fillId="2" borderId="2" xfId="0" applyNumberFormat="1" applyFont="1" applyFill="1" applyBorder="1" applyAlignment="1">
      <alignment horizontal="left"/>
    </xf>
    <xf numFmtId="49" fontId="6" fillId="0" borderId="6" xfId="0" applyNumberFormat="1" applyFont="1" applyFill="1" applyBorder="1" applyAlignment="1">
      <alignment horizontal="left" wrapText="1"/>
    </xf>
    <xf numFmtId="15" fontId="6" fillId="0" borderId="6" xfId="2" applyNumberFormat="1" applyFont="1" applyFill="1" applyBorder="1" applyAlignment="1">
      <alignment horizontal="center" wrapText="1"/>
    </xf>
    <xf numFmtId="15" fontId="6" fillId="0" borderId="6" xfId="2" applyNumberFormat="1" applyFont="1" applyFill="1" applyBorder="1" applyAlignment="1">
      <alignment horizontal="center"/>
    </xf>
    <xf numFmtId="164" fontId="6" fillId="0" borderId="6" xfId="1" applyFont="1" applyFill="1" applyBorder="1" applyAlignment="1">
      <alignment horizontal="right"/>
    </xf>
    <xf numFmtId="0" fontId="5" fillId="0" borderId="6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/>
    <xf numFmtId="0" fontId="5" fillId="2" borderId="6" xfId="0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652648</xdr:colOff>
      <xdr:row>2</xdr:row>
      <xdr:rowOff>20039</xdr:rowOff>
    </xdr:from>
    <xdr:ext cx="876298" cy="484051"/>
    <xdr:pic>
      <xdr:nvPicPr>
        <xdr:cNvPr id="2" name="2 Imagen" descr="logo oficial de la O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0748" y="401039"/>
          <a:ext cx="876298" cy="484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391888</xdr:colOff>
      <xdr:row>1</xdr:row>
      <xdr:rowOff>8166</xdr:rowOff>
    </xdr:from>
    <xdr:ext cx="1300366" cy="78105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281" y="171452"/>
          <a:ext cx="1300366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530679</xdr:colOff>
      <xdr:row>110</xdr:row>
      <xdr:rowOff>217712</xdr:rowOff>
    </xdr:from>
    <xdr:to>
      <xdr:col>2</xdr:col>
      <xdr:colOff>2786744</xdr:colOff>
      <xdr:row>114</xdr:row>
      <xdr:rowOff>244927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58143319"/>
          <a:ext cx="2800351" cy="1088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1115786</xdr:colOff>
      <xdr:row>110</xdr:row>
      <xdr:rowOff>13609</xdr:rowOff>
    </xdr:from>
    <xdr:to>
      <xdr:col>5</xdr:col>
      <xdr:colOff>962211</xdr:colOff>
      <xdr:row>114</xdr:row>
      <xdr:rowOff>326573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9488" r="13333"/>
        <a:stretch/>
      </xdr:blipFill>
      <xdr:spPr>
        <a:xfrm>
          <a:off x="6327322" y="57939216"/>
          <a:ext cx="2567853" cy="1374321"/>
        </a:xfrm>
        <a:prstGeom prst="rect">
          <a:avLst/>
        </a:prstGeom>
      </xdr:spPr>
    </xdr:pic>
    <xdr:clientData/>
  </xdr:twoCellAnchor>
  <xdr:twoCellAnchor editAs="oneCell">
    <xdr:from>
      <xdr:col>8</xdr:col>
      <xdr:colOff>612322</xdr:colOff>
      <xdr:row>110</xdr:row>
      <xdr:rowOff>81642</xdr:rowOff>
    </xdr:from>
    <xdr:to>
      <xdr:col>10</xdr:col>
      <xdr:colOff>696685</xdr:colOff>
      <xdr:row>114</xdr:row>
      <xdr:rowOff>176893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78393" y="58007249"/>
          <a:ext cx="2696935" cy="1156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64</xdr:row>
      <xdr:rowOff>0</xdr:rowOff>
    </xdr:from>
    <xdr:to>
      <xdr:col>7</xdr:col>
      <xdr:colOff>590550</xdr:colOff>
      <xdr:row>70</xdr:row>
      <xdr:rowOff>82512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12192000"/>
          <a:ext cx="2247900" cy="1225512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63</xdr:row>
      <xdr:rowOff>133350</xdr:rowOff>
    </xdr:from>
    <xdr:to>
      <xdr:col>11</xdr:col>
      <xdr:colOff>638175</xdr:colOff>
      <xdr:row>71</xdr:row>
      <xdr:rowOff>40422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15343"/>
        <a:stretch/>
      </xdr:blipFill>
      <xdr:spPr>
        <a:xfrm>
          <a:off x="7391400" y="12134850"/>
          <a:ext cx="1838325" cy="143107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3</xdr:col>
      <xdr:colOff>466725</xdr:colOff>
      <xdr:row>70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2" t="4886"/>
        <a:stretch/>
      </xdr:blipFill>
      <xdr:spPr bwMode="auto">
        <a:xfrm>
          <a:off x="762000" y="12382500"/>
          <a:ext cx="2105025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4</xdr:col>
      <xdr:colOff>609600</xdr:colOff>
      <xdr:row>81</xdr:row>
      <xdr:rowOff>166720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4000" y="14668500"/>
          <a:ext cx="2343150" cy="928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7"/>
  <sheetViews>
    <sheetView tabSelected="1" view="pageBreakPreview" topLeftCell="A99" zoomScale="70" zoomScaleNormal="70" zoomScaleSheetLayoutView="70" workbookViewId="0">
      <selection activeCell="C107" sqref="C107"/>
    </sheetView>
  </sheetViews>
  <sheetFormatPr baseColWidth="10" defaultColWidth="14.7109375" defaultRowHeight="12.75" x14ac:dyDescent="0.2"/>
  <cols>
    <col min="1" max="1" width="5.7109375" style="1" customWidth="1"/>
    <col min="2" max="2" width="8.140625" style="5" customWidth="1"/>
    <col min="3" max="3" width="48.5703125" style="5" customWidth="1"/>
    <col min="4" max="4" width="15.7109375" style="5" customWidth="1"/>
    <col min="5" max="5" width="40.85546875" style="11" customWidth="1"/>
    <col min="6" max="6" width="17.7109375" style="5" customWidth="1"/>
    <col min="7" max="7" width="14.5703125" style="5" customWidth="1"/>
    <col min="8" max="8" width="22.140625" style="16" customWidth="1"/>
    <col min="9" max="9" width="16.42578125" style="5" customWidth="1"/>
    <col min="10" max="10" width="22.7109375" style="16" customWidth="1"/>
    <col min="11" max="11" width="14.7109375" style="5" customWidth="1"/>
    <col min="12" max="12" width="11.28515625" style="5" customWidth="1"/>
    <col min="13" max="13" width="14.7109375" style="5"/>
    <col min="14" max="14" width="25.7109375" style="5" customWidth="1"/>
    <col min="15" max="16384" width="14.7109375" style="5"/>
  </cols>
  <sheetData>
    <row r="1" spans="1:14" ht="15.75" x14ac:dyDescent="0.25">
      <c r="B1" s="31"/>
      <c r="C1" s="32"/>
      <c r="D1" s="32"/>
      <c r="E1" s="33"/>
      <c r="F1" s="34"/>
      <c r="G1" s="31"/>
      <c r="H1" s="35"/>
      <c r="I1" s="31"/>
      <c r="J1" s="36"/>
      <c r="K1" s="36"/>
      <c r="L1" s="36"/>
    </row>
    <row r="2" spans="1:14" ht="15" customHeight="1" x14ac:dyDescent="0.25">
      <c r="B2" s="116" t="s">
        <v>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15.75" x14ac:dyDescent="0.25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4" ht="15.75" x14ac:dyDescent="0.25">
      <c r="B4" s="117" t="s">
        <v>447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4" ht="15.75" x14ac:dyDescent="0.25">
      <c r="B5" s="37"/>
      <c r="C5" s="37"/>
      <c r="D5" s="37"/>
      <c r="E5" s="64"/>
      <c r="F5" s="37"/>
      <c r="G5" s="37"/>
      <c r="H5" s="38"/>
      <c r="I5" s="37"/>
      <c r="J5" s="38"/>
      <c r="K5" s="37"/>
      <c r="L5" s="37"/>
    </row>
    <row r="6" spans="1:14" ht="16.5" thickBot="1" x14ac:dyDescent="0.3">
      <c r="B6" s="31"/>
      <c r="C6" s="32"/>
      <c r="D6" s="32"/>
      <c r="E6" s="33"/>
      <c r="F6" s="34"/>
      <c r="G6" s="31"/>
      <c r="H6" s="35"/>
      <c r="I6" s="31"/>
      <c r="J6" s="36"/>
      <c r="K6" s="36"/>
      <c r="L6" s="36"/>
    </row>
    <row r="7" spans="1:14" ht="32.25" thickBot="1" x14ac:dyDescent="0.25">
      <c r="A7" s="52"/>
      <c r="B7" s="66" t="s">
        <v>1</v>
      </c>
      <c r="C7" s="76" t="s">
        <v>3</v>
      </c>
      <c r="D7" s="76" t="s">
        <v>2</v>
      </c>
      <c r="E7" s="77" t="s">
        <v>3</v>
      </c>
      <c r="F7" s="76" t="s">
        <v>4</v>
      </c>
      <c r="G7" s="66" t="s">
        <v>5</v>
      </c>
      <c r="H7" s="78" t="s">
        <v>6</v>
      </c>
      <c r="I7" s="77" t="s">
        <v>7</v>
      </c>
      <c r="J7" s="78" t="s">
        <v>8</v>
      </c>
      <c r="K7" s="77" t="s">
        <v>9</v>
      </c>
      <c r="L7" s="77" t="s">
        <v>10</v>
      </c>
    </row>
    <row r="8" spans="1:14" s="44" customFormat="1" ht="95.25" customHeight="1" x14ac:dyDescent="0.25">
      <c r="A8" s="22" t="s">
        <v>56</v>
      </c>
      <c r="B8" s="65">
        <v>1</v>
      </c>
      <c r="C8" s="67" t="s">
        <v>196</v>
      </c>
      <c r="D8" s="67" t="s">
        <v>155</v>
      </c>
      <c r="E8" s="68" t="s">
        <v>237</v>
      </c>
      <c r="F8" s="69" t="s">
        <v>405</v>
      </c>
      <c r="G8" s="70" t="s">
        <v>406</v>
      </c>
      <c r="H8" s="71">
        <v>600000</v>
      </c>
      <c r="I8" s="72">
        <v>45654</v>
      </c>
      <c r="J8" s="73">
        <f>+H8</f>
        <v>600000</v>
      </c>
      <c r="K8" s="74"/>
      <c r="L8" s="75" t="s">
        <v>11</v>
      </c>
      <c r="N8" s="45"/>
    </row>
    <row r="9" spans="1:14" ht="145.5" customHeight="1" x14ac:dyDescent="0.25">
      <c r="A9" s="22" t="s">
        <v>57</v>
      </c>
      <c r="B9" s="21">
        <v>2</v>
      </c>
      <c r="C9" s="26" t="s">
        <v>46</v>
      </c>
      <c r="D9" s="26" t="s">
        <v>43</v>
      </c>
      <c r="E9" s="23" t="s">
        <v>238</v>
      </c>
      <c r="F9" s="27" t="s">
        <v>350</v>
      </c>
      <c r="G9" s="24">
        <v>45635</v>
      </c>
      <c r="H9" s="49">
        <v>20000</v>
      </c>
      <c r="I9" s="29">
        <v>45658</v>
      </c>
      <c r="J9" s="46">
        <f t="shared" ref="J9:J108" si="0">+H9</f>
        <v>20000</v>
      </c>
      <c r="K9" s="25"/>
      <c r="L9" s="19" t="s">
        <v>12</v>
      </c>
    </row>
    <row r="10" spans="1:14" ht="81" customHeight="1" x14ac:dyDescent="0.25">
      <c r="A10" s="22" t="s">
        <v>58</v>
      </c>
      <c r="B10" s="54">
        <v>3</v>
      </c>
      <c r="C10" s="85" t="s">
        <v>46</v>
      </c>
      <c r="D10" s="85" t="s">
        <v>43</v>
      </c>
      <c r="E10" s="50" t="s">
        <v>239</v>
      </c>
      <c r="F10" s="50" t="s">
        <v>442</v>
      </c>
      <c r="G10" s="51">
        <v>45621</v>
      </c>
      <c r="H10" s="55">
        <v>20000</v>
      </c>
      <c r="I10" s="56">
        <v>45646</v>
      </c>
      <c r="J10" s="55">
        <f t="shared" si="0"/>
        <v>20000</v>
      </c>
      <c r="K10" s="57"/>
      <c r="L10" s="58" t="s">
        <v>11</v>
      </c>
    </row>
    <row r="11" spans="1:14" ht="84" customHeight="1" x14ac:dyDescent="0.25">
      <c r="A11" s="22" t="s">
        <v>59</v>
      </c>
      <c r="B11" s="54">
        <v>4</v>
      </c>
      <c r="C11" s="26" t="s">
        <v>197</v>
      </c>
      <c r="D11" s="26" t="s">
        <v>156</v>
      </c>
      <c r="E11" s="23" t="s">
        <v>240</v>
      </c>
      <c r="F11" s="50" t="s">
        <v>399</v>
      </c>
      <c r="G11" s="51">
        <v>45628</v>
      </c>
      <c r="H11" s="49">
        <v>42000</v>
      </c>
      <c r="I11" s="56">
        <v>45653</v>
      </c>
      <c r="J11" s="55">
        <f t="shared" si="0"/>
        <v>42000</v>
      </c>
      <c r="K11" s="57"/>
      <c r="L11" s="58" t="s">
        <v>11</v>
      </c>
      <c r="N11" s="16"/>
    </row>
    <row r="12" spans="1:14" s="48" customFormat="1" ht="79.5" customHeight="1" x14ac:dyDescent="0.25">
      <c r="A12" s="22" t="s">
        <v>60</v>
      </c>
      <c r="B12" s="30">
        <v>5</v>
      </c>
      <c r="C12" s="26" t="s">
        <v>197</v>
      </c>
      <c r="D12" s="26" t="s">
        <v>156</v>
      </c>
      <c r="E12" s="23" t="s">
        <v>241</v>
      </c>
      <c r="F12" s="50" t="s">
        <v>363</v>
      </c>
      <c r="G12" s="51">
        <v>45638</v>
      </c>
      <c r="H12" s="49">
        <v>21000</v>
      </c>
      <c r="I12" s="56">
        <v>45657</v>
      </c>
      <c r="J12" s="55">
        <f t="shared" si="0"/>
        <v>21000</v>
      </c>
      <c r="K12" s="57"/>
      <c r="L12" s="58" t="s">
        <v>11</v>
      </c>
    </row>
    <row r="13" spans="1:14" s="17" customFormat="1" ht="78" customHeight="1" x14ac:dyDescent="0.25">
      <c r="A13" s="22" t="s">
        <v>61</v>
      </c>
      <c r="B13" s="30">
        <v>6</v>
      </c>
      <c r="C13" s="26" t="s">
        <v>198</v>
      </c>
      <c r="D13" s="26" t="s">
        <v>157</v>
      </c>
      <c r="E13" s="23" t="s">
        <v>242</v>
      </c>
      <c r="F13" s="50" t="s">
        <v>388</v>
      </c>
      <c r="G13" s="51">
        <v>45622</v>
      </c>
      <c r="H13" s="49">
        <v>713664</v>
      </c>
      <c r="I13" s="51">
        <v>45651</v>
      </c>
      <c r="J13" s="55">
        <f>+H13</f>
        <v>713664</v>
      </c>
      <c r="K13" s="57"/>
      <c r="L13" s="58" t="s">
        <v>11</v>
      </c>
    </row>
    <row r="14" spans="1:14" s="17" customFormat="1" ht="84" customHeight="1" x14ac:dyDescent="0.25">
      <c r="A14" s="22" t="s">
        <v>62</v>
      </c>
      <c r="B14" s="30">
        <v>7</v>
      </c>
      <c r="C14" s="26" t="s">
        <v>198</v>
      </c>
      <c r="D14" s="26" t="s">
        <v>157</v>
      </c>
      <c r="E14" s="23" t="s">
        <v>243</v>
      </c>
      <c r="F14" s="50" t="s">
        <v>429</v>
      </c>
      <c r="G14" s="51" t="s">
        <v>430</v>
      </c>
      <c r="H14" s="49">
        <v>509661.19</v>
      </c>
      <c r="I14" s="56">
        <v>45664</v>
      </c>
      <c r="J14" s="55">
        <f t="shared" si="0"/>
        <v>509661.19</v>
      </c>
      <c r="K14" s="57"/>
      <c r="L14" s="58" t="s">
        <v>11</v>
      </c>
    </row>
    <row r="15" spans="1:14" s="17" customFormat="1" ht="90.75" customHeight="1" thickBot="1" x14ac:dyDescent="0.3">
      <c r="A15" s="22" t="s">
        <v>63</v>
      </c>
      <c r="B15" s="93">
        <v>8</v>
      </c>
      <c r="C15" s="94" t="s">
        <v>199</v>
      </c>
      <c r="D15" s="94" t="s">
        <v>158</v>
      </c>
      <c r="E15" s="95" t="s">
        <v>244</v>
      </c>
      <c r="F15" s="96" t="s">
        <v>361</v>
      </c>
      <c r="G15" s="97">
        <v>45636</v>
      </c>
      <c r="H15" s="98">
        <v>181804.96</v>
      </c>
      <c r="I15" s="99">
        <v>45657</v>
      </c>
      <c r="J15" s="100">
        <f t="shared" si="0"/>
        <v>181804.96</v>
      </c>
      <c r="K15" s="101"/>
      <c r="L15" s="102" t="s">
        <v>11</v>
      </c>
    </row>
    <row r="16" spans="1:14" s="44" customFormat="1" ht="124.5" customHeight="1" x14ac:dyDescent="0.25">
      <c r="A16" s="22" t="s">
        <v>64</v>
      </c>
      <c r="B16" s="86">
        <v>9</v>
      </c>
      <c r="C16" s="67" t="s">
        <v>31</v>
      </c>
      <c r="D16" s="67" t="s">
        <v>33</v>
      </c>
      <c r="E16" s="68" t="s">
        <v>245</v>
      </c>
      <c r="F16" s="87" t="s">
        <v>385</v>
      </c>
      <c r="G16" s="88">
        <v>45643</v>
      </c>
      <c r="H16" s="71">
        <v>84960</v>
      </c>
      <c r="I16" s="89">
        <v>45661</v>
      </c>
      <c r="J16" s="90">
        <f t="shared" si="0"/>
        <v>84960</v>
      </c>
      <c r="K16" s="91"/>
      <c r="L16" s="92" t="s">
        <v>11</v>
      </c>
    </row>
    <row r="17" spans="1:12" s="44" customFormat="1" ht="82.5" customHeight="1" x14ac:dyDescent="0.25">
      <c r="A17" s="22" t="s">
        <v>65</v>
      </c>
      <c r="B17" s="30">
        <v>10</v>
      </c>
      <c r="C17" s="26" t="s">
        <v>200</v>
      </c>
      <c r="D17" s="26" t="s">
        <v>159</v>
      </c>
      <c r="E17" s="23" t="s">
        <v>246</v>
      </c>
      <c r="F17" s="27" t="s">
        <v>394</v>
      </c>
      <c r="G17" s="28">
        <v>45635</v>
      </c>
      <c r="H17" s="49">
        <v>53949.94</v>
      </c>
      <c r="I17" s="29">
        <v>45654</v>
      </c>
      <c r="J17" s="46">
        <f t="shared" si="0"/>
        <v>53949.94</v>
      </c>
      <c r="K17" s="25"/>
      <c r="L17" s="19" t="s">
        <v>11</v>
      </c>
    </row>
    <row r="18" spans="1:12" s="44" customFormat="1" ht="96.75" customHeight="1" x14ac:dyDescent="0.25">
      <c r="A18" s="22" t="s">
        <v>66</v>
      </c>
      <c r="B18" s="30">
        <v>11</v>
      </c>
      <c r="C18" s="26" t="s">
        <v>47</v>
      </c>
      <c r="D18" s="26" t="s">
        <v>26</v>
      </c>
      <c r="E18" s="23" t="s">
        <v>247</v>
      </c>
      <c r="F18" s="27" t="s">
        <v>353</v>
      </c>
      <c r="G18" s="28" t="s">
        <v>354</v>
      </c>
      <c r="H18" s="49">
        <v>7200</v>
      </c>
      <c r="I18" s="29">
        <v>45660</v>
      </c>
      <c r="J18" s="46">
        <f t="shared" si="0"/>
        <v>7200</v>
      </c>
      <c r="K18" s="25"/>
      <c r="L18" s="19" t="s">
        <v>11</v>
      </c>
    </row>
    <row r="19" spans="1:12" s="17" customFormat="1" ht="105" customHeight="1" x14ac:dyDescent="0.25">
      <c r="A19" s="22" t="s">
        <v>67</v>
      </c>
      <c r="B19" s="30">
        <v>12</v>
      </c>
      <c r="C19" s="26" t="s">
        <v>47</v>
      </c>
      <c r="D19" s="26" t="s">
        <v>26</v>
      </c>
      <c r="E19" s="23" t="s">
        <v>248</v>
      </c>
      <c r="F19" s="27" t="s">
        <v>417</v>
      </c>
      <c r="G19" s="28" t="s">
        <v>418</v>
      </c>
      <c r="H19" s="49">
        <v>10560</v>
      </c>
      <c r="I19" s="29">
        <v>45664</v>
      </c>
      <c r="J19" s="46">
        <f t="shared" si="0"/>
        <v>10560</v>
      </c>
      <c r="K19" s="25"/>
      <c r="L19" s="19" t="s">
        <v>11</v>
      </c>
    </row>
    <row r="20" spans="1:12" s="44" customFormat="1" ht="123" customHeight="1" x14ac:dyDescent="0.25">
      <c r="A20" s="22" t="s">
        <v>68</v>
      </c>
      <c r="B20" s="30">
        <v>13</v>
      </c>
      <c r="C20" s="26" t="s">
        <v>47</v>
      </c>
      <c r="D20" s="26" t="s">
        <v>26</v>
      </c>
      <c r="E20" s="23" t="s">
        <v>249</v>
      </c>
      <c r="F20" s="27" t="s">
        <v>355</v>
      </c>
      <c r="G20" s="28" t="s">
        <v>356</v>
      </c>
      <c r="H20" s="49">
        <v>13500</v>
      </c>
      <c r="I20" s="56">
        <v>45659</v>
      </c>
      <c r="J20" s="46">
        <f t="shared" si="0"/>
        <v>13500</v>
      </c>
      <c r="K20" s="25"/>
      <c r="L20" s="19" t="s">
        <v>11</v>
      </c>
    </row>
    <row r="21" spans="1:12" s="17" customFormat="1" ht="81" customHeight="1" x14ac:dyDescent="0.25">
      <c r="A21" s="22" t="s">
        <v>69</v>
      </c>
      <c r="B21" s="54">
        <v>14</v>
      </c>
      <c r="C21" s="26" t="s">
        <v>201</v>
      </c>
      <c r="D21" s="26" t="s">
        <v>160</v>
      </c>
      <c r="E21" s="23" t="s">
        <v>250</v>
      </c>
      <c r="F21" s="50" t="s">
        <v>349</v>
      </c>
      <c r="G21" s="51">
        <v>45631</v>
      </c>
      <c r="H21" s="49">
        <v>4395.5</v>
      </c>
      <c r="I21" s="56">
        <v>45658</v>
      </c>
      <c r="J21" s="55">
        <f t="shared" si="0"/>
        <v>4395.5</v>
      </c>
      <c r="K21" s="57"/>
      <c r="L21" s="58" t="s">
        <v>11</v>
      </c>
    </row>
    <row r="22" spans="1:12" s="17" customFormat="1" ht="97.5" customHeight="1" x14ac:dyDescent="0.25">
      <c r="A22" s="22" t="s">
        <v>70</v>
      </c>
      <c r="B22" s="54">
        <v>15</v>
      </c>
      <c r="C22" s="85" t="s">
        <v>17</v>
      </c>
      <c r="D22" s="85" t="s">
        <v>14</v>
      </c>
      <c r="E22" s="50" t="s">
        <v>251</v>
      </c>
      <c r="F22" s="50" t="s">
        <v>441</v>
      </c>
      <c r="G22" s="51">
        <v>45638</v>
      </c>
      <c r="H22" s="55">
        <v>40444.15</v>
      </c>
      <c r="I22" s="56">
        <v>45657</v>
      </c>
      <c r="J22" s="55">
        <f t="shared" si="0"/>
        <v>40444.15</v>
      </c>
      <c r="K22" s="57"/>
      <c r="L22" s="58" t="s">
        <v>11</v>
      </c>
    </row>
    <row r="23" spans="1:12" s="17" customFormat="1" ht="87" customHeight="1" thickBot="1" x14ac:dyDescent="0.3">
      <c r="A23" s="22" t="s">
        <v>71</v>
      </c>
      <c r="B23" s="93">
        <v>16</v>
      </c>
      <c r="C23" s="94" t="s">
        <v>202</v>
      </c>
      <c r="D23" s="94" t="s">
        <v>161</v>
      </c>
      <c r="E23" s="95" t="s">
        <v>252</v>
      </c>
      <c r="F23" s="104" t="s">
        <v>341</v>
      </c>
      <c r="G23" s="105">
        <v>45642</v>
      </c>
      <c r="H23" s="98">
        <v>553833</v>
      </c>
      <c r="I23" s="106">
        <v>45661</v>
      </c>
      <c r="J23" s="107">
        <f t="shared" si="0"/>
        <v>553833</v>
      </c>
      <c r="K23" s="108"/>
      <c r="L23" s="109" t="s">
        <v>11</v>
      </c>
    </row>
    <row r="24" spans="1:12" s="17" customFormat="1" ht="90" customHeight="1" x14ac:dyDescent="0.25">
      <c r="A24" s="22" t="s">
        <v>72</v>
      </c>
      <c r="B24" s="86">
        <v>17</v>
      </c>
      <c r="C24" s="103" t="s">
        <v>39</v>
      </c>
      <c r="D24" s="103" t="s">
        <v>35</v>
      </c>
      <c r="E24" s="87" t="s">
        <v>253</v>
      </c>
      <c r="F24" s="87" t="s">
        <v>432</v>
      </c>
      <c r="G24" s="88" t="s">
        <v>433</v>
      </c>
      <c r="H24" s="90">
        <v>21800.1</v>
      </c>
      <c r="I24" s="89">
        <v>45665</v>
      </c>
      <c r="J24" s="90">
        <f t="shared" si="0"/>
        <v>21800.1</v>
      </c>
      <c r="K24" s="91"/>
      <c r="L24" s="92" t="s">
        <v>11</v>
      </c>
    </row>
    <row r="25" spans="1:12" s="17" customFormat="1" ht="84" customHeight="1" x14ac:dyDescent="0.25">
      <c r="A25" s="22" t="s">
        <v>73</v>
      </c>
      <c r="B25" s="30">
        <v>18</v>
      </c>
      <c r="C25" s="26" t="s">
        <v>203</v>
      </c>
      <c r="D25" s="26" t="s">
        <v>162</v>
      </c>
      <c r="E25" s="23" t="s">
        <v>254</v>
      </c>
      <c r="F25" s="27" t="s">
        <v>386</v>
      </c>
      <c r="G25" s="28">
        <v>45629</v>
      </c>
      <c r="H25" s="49">
        <v>38232</v>
      </c>
      <c r="I25" s="29">
        <v>45652</v>
      </c>
      <c r="J25" s="46">
        <f t="shared" si="0"/>
        <v>38232</v>
      </c>
      <c r="K25" s="25"/>
      <c r="L25" s="19" t="s">
        <v>11</v>
      </c>
    </row>
    <row r="26" spans="1:12" s="17" customFormat="1" ht="115.5" customHeight="1" x14ac:dyDescent="0.25">
      <c r="A26" s="22" t="s">
        <v>74</v>
      </c>
      <c r="B26" s="54">
        <v>19</v>
      </c>
      <c r="C26" s="85" t="s">
        <v>18</v>
      </c>
      <c r="D26" s="85" t="s">
        <v>15</v>
      </c>
      <c r="E26" s="50" t="s">
        <v>255</v>
      </c>
      <c r="F26" s="50" t="s">
        <v>439</v>
      </c>
      <c r="G26" s="51">
        <v>45603</v>
      </c>
      <c r="H26" s="55">
        <v>42021.41</v>
      </c>
      <c r="I26" s="56">
        <v>45646</v>
      </c>
      <c r="J26" s="55">
        <f t="shared" si="0"/>
        <v>42021.41</v>
      </c>
      <c r="K26" s="57"/>
      <c r="L26" s="58" t="s">
        <v>11</v>
      </c>
    </row>
    <row r="27" spans="1:12" s="17" customFormat="1" ht="102.75" customHeight="1" x14ac:dyDescent="0.25">
      <c r="A27" s="22" t="s">
        <v>75</v>
      </c>
      <c r="B27" s="54">
        <v>20</v>
      </c>
      <c r="C27" s="85" t="s">
        <v>204</v>
      </c>
      <c r="D27" s="85" t="s">
        <v>163</v>
      </c>
      <c r="E27" s="50" t="s">
        <v>256</v>
      </c>
      <c r="F27" s="50" t="s">
        <v>425</v>
      </c>
      <c r="G27" s="51">
        <v>45642</v>
      </c>
      <c r="H27" s="55">
        <v>15000</v>
      </c>
      <c r="I27" s="56">
        <v>45661</v>
      </c>
      <c r="J27" s="55">
        <f t="shared" si="0"/>
        <v>15000</v>
      </c>
      <c r="K27" s="57"/>
      <c r="L27" s="58" t="s">
        <v>11</v>
      </c>
    </row>
    <row r="28" spans="1:12" s="17" customFormat="1" ht="99" customHeight="1" x14ac:dyDescent="0.25">
      <c r="A28" s="22" t="s">
        <v>76</v>
      </c>
      <c r="B28" s="54">
        <v>21</v>
      </c>
      <c r="C28" s="85" t="s">
        <v>30</v>
      </c>
      <c r="D28" s="85" t="s">
        <v>29</v>
      </c>
      <c r="E28" s="50" t="s">
        <v>257</v>
      </c>
      <c r="F28" s="50" t="s">
        <v>440</v>
      </c>
      <c r="G28" s="51">
        <v>45635</v>
      </c>
      <c r="H28" s="55">
        <v>277025.13</v>
      </c>
      <c r="I28" s="56">
        <v>45660</v>
      </c>
      <c r="J28" s="55">
        <f t="shared" si="0"/>
        <v>277025.13</v>
      </c>
      <c r="K28" s="57"/>
      <c r="L28" s="58" t="s">
        <v>11</v>
      </c>
    </row>
    <row r="29" spans="1:12" s="17" customFormat="1" ht="97.5" customHeight="1" x14ac:dyDescent="0.25">
      <c r="A29" s="22" t="s">
        <v>77</v>
      </c>
      <c r="B29" s="47">
        <v>22</v>
      </c>
      <c r="C29" s="26" t="s">
        <v>30</v>
      </c>
      <c r="D29" s="26" t="s">
        <v>29</v>
      </c>
      <c r="E29" s="23" t="s">
        <v>258</v>
      </c>
      <c r="F29" s="27" t="s">
        <v>414</v>
      </c>
      <c r="G29" s="28">
        <v>45627</v>
      </c>
      <c r="H29" s="49">
        <v>172014.5</v>
      </c>
      <c r="I29" s="29">
        <v>45664</v>
      </c>
      <c r="J29" s="46">
        <f t="shared" si="0"/>
        <v>172014.5</v>
      </c>
      <c r="K29" s="25"/>
      <c r="L29" s="19" t="s">
        <v>11</v>
      </c>
    </row>
    <row r="30" spans="1:12" s="17" customFormat="1" ht="89.25" customHeight="1" x14ac:dyDescent="0.25">
      <c r="A30" s="22" t="s">
        <v>78</v>
      </c>
      <c r="B30" s="59">
        <v>23</v>
      </c>
      <c r="C30" s="85" t="s">
        <v>205</v>
      </c>
      <c r="D30" s="85" t="s">
        <v>164</v>
      </c>
      <c r="E30" s="50" t="s">
        <v>259</v>
      </c>
      <c r="F30" s="50" t="s">
        <v>420</v>
      </c>
      <c r="G30" s="51">
        <v>45629</v>
      </c>
      <c r="H30" s="55">
        <v>49088</v>
      </c>
      <c r="I30" s="56">
        <v>45661</v>
      </c>
      <c r="J30" s="55">
        <f t="shared" si="0"/>
        <v>49088</v>
      </c>
      <c r="K30" s="57"/>
      <c r="L30" s="58" t="s">
        <v>11</v>
      </c>
    </row>
    <row r="31" spans="1:12" s="17" customFormat="1" ht="118.5" customHeight="1" thickBot="1" x14ac:dyDescent="0.3">
      <c r="A31" s="22" t="s">
        <v>79</v>
      </c>
      <c r="B31" s="110">
        <v>24</v>
      </c>
      <c r="C31" s="111" t="s">
        <v>19</v>
      </c>
      <c r="D31" s="111" t="s">
        <v>16</v>
      </c>
      <c r="E31" s="96" t="s">
        <v>260</v>
      </c>
      <c r="F31" s="96" t="s">
        <v>438</v>
      </c>
      <c r="G31" s="97">
        <v>45627</v>
      </c>
      <c r="H31" s="100">
        <v>85896.22</v>
      </c>
      <c r="I31" s="99">
        <v>45646</v>
      </c>
      <c r="J31" s="100">
        <f t="shared" si="0"/>
        <v>85896.22</v>
      </c>
      <c r="K31" s="101"/>
      <c r="L31" s="102" t="s">
        <v>11</v>
      </c>
    </row>
    <row r="32" spans="1:12" s="17" customFormat="1" ht="100.5" customHeight="1" x14ac:dyDescent="0.25">
      <c r="A32" s="22" t="s">
        <v>80</v>
      </c>
      <c r="B32" s="86">
        <v>25</v>
      </c>
      <c r="C32" s="67" t="s">
        <v>206</v>
      </c>
      <c r="D32" s="67" t="s">
        <v>165</v>
      </c>
      <c r="E32" s="68" t="s">
        <v>261</v>
      </c>
      <c r="F32" s="87" t="s">
        <v>419</v>
      </c>
      <c r="G32" s="88">
        <v>45646</v>
      </c>
      <c r="H32" s="71">
        <v>119718.98</v>
      </c>
      <c r="I32" s="89">
        <v>45661</v>
      </c>
      <c r="J32" s="90">
        <f t="shared" si="0"/>
        <v>119718.98</v>
      </c>
      <c r="K32" s="91"/>
      <c r="L32" s="92" t="s">
        <v>11</v>
      </c>
    </row>
    <row r="33" spans="1:12" s="17" customFormat="1" ht="72" customHeight="1" x14ac:dyDescent="0.25">
      <c r="A33" s="22" t="s">
        <v>81</v>
      </c>
      <c r="B33" s="63">
        <v>26</v>
      </c>
      <c r="C33" s="26" t="s">
        <v>207</v>
      </c>
      <c r="D33" s="26" t="s">
        <v>166</v>
      </c>
      <c r="E33" s="23" t="s">
        <v>262</v>
      </c>
      <c r="F33" s="27" t="s">
        <v>340</v>
      </c>
      <c r="G33" s="51">
        <v>45631</v>
      </c>
      <c r="H33" s="49">
        <v>18880</v>
      </c>
      <c r="I33" s="56">
        <v>45660</v>
      </c>
      <c r="J33" s="55">
        <f t="shared" si="0"/>
        <v>18880</v>
      </c>
      <c r="K33" s="61"/>
      <c r="L33" s="62" t="s">
        <v>11</v>
      </c>
    </row>
    <row r="34" spans="1:12" s="17" customFormat="1" ht="106.5" customHeight="1" x14ac:dyDescent="0.25">
      <c r="A34" s="22" t="s">
        <v>82</v>
      </c>
      <c r="B34" s="60">
        <v>27</v>
      </c>
      <c r="C34" s="26" t="s">
        <v>32</v>
      </c>
      <c r="D34" s="26" t="s">
        <v>34</v>
      </c>
      <c r="E34" s="23" t="s">
        <v>263</v>
      </c>
      <c r="F34" s="50" t="s">
        <v>404</v>
      </c>
      <c r="G34" s="51">
        <v>45629</v>
      </c>
      <c r="H34" s="49">
        <v>360000</v>
      </c>
      <c r="I34" s="56">
        <v>45654</v>
      </c>
      <c r="J34" s="55">
        <f t="shared" si="0"/>
        <v>360000</v>
      </c>
      <c r="K34" s="57"/>
      <c r="L34" s="58" t="s">
        <v>11</v>
      </c>
    </row>
    <row r="35" spans="1:12" s="17" customFormat="1" ht="124.5" customHeight="1" x14ac:dyDescent="0.25">
      <c r="A35" s="22" t="s">
        <v>83</v>
      </c>
      <c r="B35" s="30">
        <v>28</v>
      </c>
      <c r="C35" s="85" t="s">
        <v>32</v>
      </c>
      <c r="D35" s="85" t="s">
        <v>34</v>
      </c>
      <c r="E35" s="50" t="s">
        <v>264</v>
      </c>
      <c r="F35" s="50" t="s">
        <v>443</v>
      </c>
      <c r="G35" s="51">
        <v>45589</v>
      </c>
      <c r="H35" s="55">
        <v>360000</v>
      </c>
      <c r="I35" s="56">
        <v>45645</v>
      </c>
      <c r="J35" s="55">
        <f t="shared" si="0"/>
        <v>360000</v>
      </c>
      <c r="K35" s="57"/>
      <c r="L35" s="58" t="s">
        <v>11</v>
      </c>
    </row>
    <row r="36" spans="1:12" s="17" customFormat="1" ht="89.25" customHeight="1" x14ac:dyDescent="0.25">
      <c r="A36" s="22" t="s">
        <v>84</v>
      </c>
      <c r="B36" s="47">
        <v>29</v>
      </c>
      <c r="C36" s="26" t="s">
        <v>208</v>
      </c>
      <c r="D36" s="26" t="s">
        <v>167</v>
      </c>
      <c r="E36" s="23" t="s">
        <v>265</v>
      </c>
      <c r="F36" s="27" t="s">
        <v>337</v>
      </c>
      <c r="G36" s="28">
        <v>45635</v>
      </c>
      <c r="H36" s="49">
        <v>58612.92</v>
      </c>
      <c r="I36" s="29">
        <v>45661</v>
      </c>
      <c r="J36" s="46">
        <f t="shared" si="0"/>
        <v>58612.92</v>
      </c>
      <c r="K36" s="25"/>
      <c r="L36" s="19" t="s">
        <v>11</v>
      </c>
    </row>
    <row r="37" spans="1:12" s="17" customFormat="1" ht="114.75" customHeight="1" x14ac:dyDescent="0.25">
      <c r="A37" s="22" t="s">
        <v>85</v>
      </c>
      <c r="B37" s="59">
        <v>30</v>
      </c>
      <c r="C37" s="26" t="s">
        <v>209</v>
      </c>
      <c r="D37" s="26" t="s">
        <v>168</v>
      </c>
      <c r="E37" s="23" t="s">
        <v>266</v>
      </c>
      <c r="F37" s="51" t="s">
        <v>352</v>
      </c>
      <c r="G37" s="51">
        <v>45632</v>
      </c>
      <c r="H37" s="49">
        <v>40000.019999999997</v>
      </c>
      <c r="I37" s="29">
        <v>45660</v>
      </c>
      <c r="J37" s="46">
        <f t="shared" ref="J37:J44" si="1">+H37</f>
        <v>40000.019999999997</v>
      </c>
      <c r="K37" s="57"/>
      <c r="L37" s="58" t="s">
        <v>11</v>
      </c>
    </row>
    <row r="38" spans="1:12" s="17" customFormat="1" ht="104.25" customHeight="1" x14ac:dyDescent="0.25">
      <c r="A38" s="22" t="s">
        <v>86</v>
      </c>
      <c r="B38" s="59">
        <v>31</v>
      </c>
      <c r="C38" s="26" t="s">
        <v>210</v>
      </c>
      <c r="D38" s="26" t="s">
        <v>169</v>
      </c>
      <c r="E38" s="23" t="s">
        <v>267</v>
      </c>
      <c r="F38" s="50" t="s">
        <v>413</v>
      </c>
      <c r="G38" s="51">
        <v>45649</v>
      </c>
      <c r="H38" s="49">
        <v>145287.5</v>
      </c>
      <c r="I38" s="56">
        <v>45665</v>
      </c>
      <c r="J38" s="49">
        <f t="shared" si="1"/>
        <v>145287.5</v>
      </c>
      <c r="K38" s="57"/>
      <c r="L38" s="19" t="s">
        <v>11</v>
      </c>
    </row>
    <row r="39" spans="1:12" s="17" customFormat="1" ht="95.25" customHeight="1" thickBot="1" x14ac:dyDescent="0.3">
      <c r="A39" s="22" t="s">
        <v>87</v>
      </c>
      <c r="B39" s="113">
        <v>32</v>
      </c>
      <c r="C39" s="94" t="s">
        <v>210</v>
      </c>
      <c r="D39" s="94" t="s">
        <v>169</v>
      </c>
      <c r="E39" s="95" t="s">
        <v>268</v>
      </c>
      <c r="F39" s="96" t="s">
        <v>377</v>
      </c>
      <c r="G39" s="97">
        <v>45649</v>
      </c>
      <c r="H39" s="98">
        <v>17818</v>
      </c>
      <c r="I39" s="99">
        <v>45665</v>
      </c>
      <c r="J39" s="98">
        <f t="shared" si="1"/>
        <v>17818</v>
      </c>
      <c r="K39" s="101"/>
      <c r="L39" s="109" t="s">
        <v>11</v>
      </c>
    </row>
    <row r="40" spans="1:12" s="17" customFormat="1" ht="93" customHeight="1" x14ac:dyDescent="0.25">
      <c r="A40" s="22" t="s">
        <v>88</v>
      </c>
      <c r="B40" s="112">
        <v>33</v>
      </c>
      <c r="C40" s="103" t="s">
        <v>210</v>
      </c>
      <c r="D40" s="103" t="s">
        <v>169</v>
      </c>
      <c r="E40" s="87" t="s">
        <v>269</v>
      </c>
      <c r="F40" s="87" t="s">
        <v>423</v>
      </c>
      <c r="G40" s="88">
        <v>45649</v>
      </c>
      <c r="H40" s="90">
        <v>14868</v>
      </c>
      <c r="I40" s="89">
        <v>45665</v>
      </c>
      <c r="J40" s="90">
        <f t="shared" si="1"/>
        <v>14868</v>
      </c>
      <c r="K40" s="91"/>
      <c r="L40" s="92" t="s">
        <v>11</v>
      </c>
    </row>
    <row r="41" spans="1:12" s="17" customFormat="1" ht="122.25" customHeight="1" x14ac:dyDescent="0.25">
      <c r="A41" s="22" t="s">
        <v>89</v>
      </c>
      <c r="B41" s="59">
        <v>34</v>
      </c>
      <c r="C41" s="26" t="s">
        <v>210</v>
      </c>
      <c r="D41" s="26" t="s">
        <v>169</v>
      </c>
      <c r="E41" s="23" t="s">
        <v>270</v>
      </c>
      <c r="F41" s="50" t="s">
        <v>408</v>
      </c>
      <c r="G41" s="51">
        <v>45649</v>
      </c>
      <c r="H41" s="49">
        <v>8613.92</v>
      </c>
      <c r="I41" s="56">
        <v>45665</v>
      </c>
      <c r="J41" s="49">
        <f t="shared" si="1"/>
        <v>8613.92</v>
      </c>
      <c r="K41" s="57"/>
      <c r="L41" s="19" t="s">
        <v>11</v>
      </c>
    </row>
    <row r="42" spans="1:12" s="17" customFormat="1" ht="118.5" customHeight="1" x14ac:dyDescent="0.25">
      <c r="A42" s="22" t="s">
        <v>90</v>
      </c>
      <c r="B42" s="47">
        <v>35</v>
      </c>
      <c r="C42" s="26" t="s">
        <v>211</v>
      </c>
      <c r="D42" s="26" t="s">
        <v>170</v>
      </c>
      <c r="E42" s="23" t="s">
        <v>271</v>
      </c>
      <c r="F42" s="27" t="s">
        <v>400</v>
      </c>
      <c r="G42" s="28">
        <v>45577</v>
      </c>
      <c r="H42" s="49">
        <v>56904.32</v>
      </c>
      <c r="I42" s="29">
        <v>45654</v>
      </c>
      <c r="J42" s="46">
        <f t="shared" si="1"/>
        <v>56904.32</v>
      </c>
      <c r="K42" s="25"/>
      <c r="L42" s="19" t="s">
        <v>11</v>
      </c>
    </row>
    <row r="43" spans="1:12" s="17" customFormat="1" ht="130.5" customHeight="1" x14ac:dyDescent="0.25">
      <c r="A43" s="22" t="s">
        <v>91</v>
      </c>
      <c r="B43" s="59">
        <v>36</v>
      </c>
      <c r="C43" s="26" t="s">
        <v>211</v>
      </c>
      <c r="D43" s="26" t="s">
        <v>170</v>
      </c>
      <c r="E43" s="23" t="s">
        <v>272</v>
      </c>
      <c r="F43" s="50" t="s">
        <v>401</v>
      </c>
      <c r="G43" s="51">
        <v>45577</v>
      </c>
      <c r="H43" s="49">
        <v>48465.120000000003</v>
      </c>
      <c r="I43" s="56">
        <v>45654</v>
      </c>
      <c r="J43" s="49">
        <f t="shared" si="1"/>
        <v>48465.120000000003</v>
      </c>
      <c r="K43" s="57"/>
      <c r="L43" s="19" t="s">
        <v>11</v>
      </c>
    </row>
    <row r="44" spans="1:12" s="17" customFormat="1" ht="99.75" customHeight="1" x14ac:dyDescent="0.25">
      <c r="A44" s="22" t="s">
        <v>92</v>
      </c>
      <c r="B44" s="59">
        <v>37</v>
      </c>
      <c r="C44" s="85" t="s">
        <v>53</v>
      </c>
      <c r="D44" s="85" t="s">
        <v>50</v>
      </c>
      <c r="E44" s="50" t="s">
        <v>273</v>
      </c>
      <c r="F44" s="50" t="s">
        <v>428</v>
      </c>
      <c r="G44" s="51">
        <v>45644</v>
      </c>
      <c r="H44" s="55">
        <v>43070</v>
      </c>
      <c r="I44" s="56">
        <v>45665</v>
      </c>
      <c r="J44" s="55">
        <f t="shared" si="1"/>
        <v>43070</v>
      </c>
      <c r="K44" s="57"/>
      <c r="L44" s="58" t="s">
        <v>11</v>
      </c>
    </row>
    <row r="45" spans="1:12" s="17" customFormat="1" ht="87" customHeight="1" x14ac:dyDescent="0.25">
      <c r="A45" s="22" t="s">
        <v>93</v>
      </c>
      <c r="B45" s="47">
        <v>38</v>
      </c>
      <c r="C45" s="26" t="s">
        <v>53</v>
      </c>
      <c r="D45" s="26" t="s">
        <v>50</v>
      </c>
      <c r="E45" s="23" t="s">
        <v>274</v>
      </c>
      <c r="F45" s="27" t="s">
        <v>338</v>
      </c>
      <c r="G45" s="28">
        <v>45629</v>
      </c>
      <c r="H45" s="49">
        <v>80000.009999999995</v>
      </c>
      <c r="I45" s="29">
        <v>45654</v>
      </c>
      <c r="J45" s="46">
        <v>147057.5</v>
      </c>
      <c r="K45" s="25"/>
      <c r="L45" s="19" t="s">
        <v>11</v>
      </c>
    </row>
    <row r="46" spans="1:12" s="17" customFormat="1" ht="99.75" customHeight="1" x14ac:dyDescent="0.25">
      <c r="A46" s="22" t="s">
        <v>94</v>
      </c>
      <c r="B46" s="59">
        <v>39</v>
      </c>
      <c r="C46" s="26" t="s">
        <v>212</v>
      </c>
      <c r="D46" s="26" t="s">
        <v>171</v>
      </c>
      <c r="E46" s="23" t="s">
        <v>275</v>
      </c>
      <c r="F46" s="50" t="s">
        <v>382</v>
      </c>
      <c r="G46" s="51">
        <v>45625</v>
      </c>
      <c r="H46" s="49">
        <v>135464</v>
      </c>
      <c r="I46" s="56">
        <v>45295</v>
      </c>
      <c r="J46" s="49">
        <f>+H46</f>
        <v>135464</v>
      </c>
      <c r="K46" s="57"/>
      <c r="L46" s="19" t="s">
        <v>11</v>
      </c>
    </row>
    <row r="47" spans="1:12" s="17" customFormat="1" ht="106.5" customHeight="1" thickBot="1" x14ac:dyDescent="0.3">
      <c r="A47" s="22" t="s">
        <v>95</v>
      </c>
      <c r="B47" s="114">
        <v>40</v>
      </c>
      <c r="C47" s="94" t="s">
        <v>54</v>
      </c>
      <c r="D47" s="94" t="s">
        <v>51</v>
      </c>
      <c r="E47" s="95" t="s">
        <v>276</v>
      </c>
      <c r="F47" s="104" t="s">
        <v>390</v>
      </c>
      <c r="G47" s="105">
        <v>45629</v>
      </c>
      <c r="H47" s="98">
        <v>1465560</v>
      </c>
      <c r="I47" s="106">
        <v>45654</v>
      </c>
      <c r="J47" s="107">
        <f>+H47</f>
        <v>1465560</v>
      </c>
      <c r="K47" s="108"/>
      <c r="L47" s="109" t="s">
        <v>11</v>
      </c>
    </row>
    <row r="48" spans="1:12" s="17" customFormat="1" ht="99" customHeight="1" x14ac:dyDescent="0.25">
      <c r="A48" s="22" t="s">
        <v>96</v>
      </c>
      <c r="B48" s="112">
        <v>41</v>
      </c>
      <c r="C48" s="103" t="s">
        <v>213</v>
      </c>
      <c r="D48" s="103" t="s">
        <v>172</v>
      </c>
      <c r="E48" s="87" t="s">
        <v>277</v>
      </c>
      <c r="F48" s="87" t="s">
        <v>431</v>
      </c>
      <c r="G48" s="88">
        <v>45642</v>
      </c>
      <c r="H48" s="90">
        <v>1984000</v>
      </c>
      <c r="I48" s="89">
        <v>45664</v>
      </c>
      <c r="J48" s="90">
        <f>+H48</f>
        <v>1984000</v>
      </c>
      <c r="K48" s="91"/>
      <c r="L48" s="92" t="s">
        <v>11</v>
      </c>
    </row>
    <row r="49" spans="1:12" s="17" customFormat="1" ht="112.5" customHeight="1" x14ac:dyDescent="0.25">
      <c r="A49" s="22" t="s">
        <v>97</v>
      </c>
      <c r="B49" s="59">
        <v>42</v>
      </c>
      <c r="C49" s="85" t="s">
        <v>214</v>
      </c>
      <c r="D49" s="85" t="s">
        <v>173</v>
      </c>
      <c r="E49" s="50" t="s">
        <v>278</v>
      </c>
      <c r="F49" s="50" t="s">
        <v>426</v>
      </c>
      <c r="G49" s="51">
        <v>45630</v>
      </c>
      <c r="H49" s="55">
        <v>34013.5</v>
      </c>
      <c r="I49" s="56">
        <v>45660</v>
      </c>
      <c r="J49" s="55">
        <f>+H49</f>
        <v>34013.5</v>
      </c>
      <c r="K49" s="57"/>
      <c r="L49" s="58" t="s">
        <v>11</v>
      </c>
    </row>
    <row r="50" spans="1:12" s="17" customFormat="1" ht="101.25" customHeight="1" x14ac:dyDescent="0.25">
      <c r="A50" s="22" t="s">
        <v>98</v>
      </c>
      <c r="B50" s="59">
        <v>43</v>
      </c>
      <c r="C50" s="26" t="s">
        <v>215</v>
      </c>
      <c r="D50" s="26" t="s">
        <v>174</v>
      </c>
      <c r="E50" s="23" t="s">
        <v>279</v>
      </c>
      <c r="F50" s="50" t="s">
        <v>339</v>
      </c>
      <c r="G50" s="51">
        <v>45631</v>
      </c>
      <c r="H50" s="49">
        <v>188800</v>
      </c>
      <c r="I50" s="56">
        <v>45661</v>
      </c>
      <c r="J50" s="49">
        <f>+H50</f>
        <v>188800</v>
      </c>
      <c r="K50" s="57"/>
      <c r="L50" s="19" t="s">
        <v>11</v>
      </c>
    </row>
    <row r="51" spans="1:12" s="17" customFormat="1" ht="126" x14ac:dyDescent="0.25">
      <c r="A51" s="22" t="s">
        <v>99</v>
      </c>
      <c r="B51" s="47">
        <v>44</v>
      </c>
      <c r="C51" s="26" t="s">
        <v>40</v>
      </c>
      <c r="D51" s="26" t="s">
        <v>36</v>
      </c>
      <c r="E51" s="23" t="s">
        <v>280</v>
      </c>
      <c r="F51" s="27" t="s">
        <v>392</v>
      </c>
      <c r="G51" s="28" t="s">
        <v>393</v>
      </c>
      <c r="H51" s="49">
        <v>68145</v>
      </c>
      <c r="I51" s="29">
        <v>45657</v>
      </c>
      <c r="J51" s="46">
        <f t="shared" ref="J51" si="2">+H51</f>
        <v>68145</v>
      </c>
      <c r="K51" s="25"/>
      <c r="L51" s="19" t="s">
        <v>11</v>
      </c>
    </row>
    <row r="52" spans="1:12" s="17" customFormat="1" ht="78.75" x14ac:dyDescent="0.25">
      <c r="A52" s="22" t="s">
        <v>100</v>
      </c>
      <c r="B52" s="47">
        <v>45</v>
      </c>
      <c r="C52" s="26" t="s">
        <v>40</v>
      </c>
      <c r="D52" s="26" t="s">
        <v>36</v>
      </c>
      <c r="E52" s="23" t="s">
        <v>281</v>
      </c>
      <c r="F52" s="27" t="s">
        <v>351</v>
      </c>
      <c r="G52" s="28">
        <v>45635</v>
      </c>
      <c r="H52" s="49">
        <v>43660</v>
      </c>
      <c r="I52" s="29">
        <v>45659</v>
      </c>
      <c r="J52" s="46">
        <f t="shared" ref="J52:J65" si="3">+H52</f>
        <v>43660</v>
      </c>
      <c r="K52" s="25"/>
      <c r="L52" s="19" t="s">
        <v>11</v>
      </c>
    </row>
    <row r="53" spans="1:12" s="17" customFormat="1" ht="94.5" x14ac:dyDescent="0.25">
      <c r="A53" s="22" t="s">
        <v>101</v>
      </c>
      <c r="B53" s="59">
        <v>46</v>
      </c>
      <c r="C53" s="85" t="s">
        <v>40</v>
      </c>
      <c r="D53" s="85" t="s">
        <v>36</v>
      </c>
      <c r="E53" s="50" t="s">
        <v>282</v>
      </c>
      <c r="F53" s="50" t="s">
        <v>422</v>
      </c>
      <c r="G53" s="51">
        <v>45638</v>
      </c>
      <c r="H53" s="55">
        <v>23305</v>
      </c>
      <c r="I53" s="56">
        <v>45664</v>
      </c>
      <c r="J53" s="55">
        <f t="shared" si="3"/>
        <v>23305</v>
      </c>
      <c r="K53" s="57"/>
      <c r="L53" s="58" t="s">
        <v>11</v>
      </c>
    </row>
    <row r="54" spans="1:12" s="17" customFormat="1" ht="94.5" x14ac:dyDescent="0.25">
      <c r="A54" s="22" t="s">
        <v>102</v>
      </c>
      <c r="B54" s="47">
        <v>47</v>
      </c>
      <c r="C54" s="26" t="s">
        <v>40</v>
      </c>
      <c r="D54" s="26" t="s">
        <v>36</v>
      </c>
      <c r="E54" s="23" t="s">
        <v>283</v>
      </c>
      <c r="F54" s="27" t="s">
        <v>383</v>
      </c>
      <c r="G54" s="28" t="s">
        <v>384</v>
      </c>
      <c r="H54" s="49">
        <v>300310</v>
      </c>
      <c r="I54" s="29">
        <v>45295</v>
      </c>
      <c r="J54" s="46">
        <f t="shared" si="3"/>
        <v>300310</v>
      </c>
      <c r="K54" s="25"/>
      <c r="L54" s="19" t="s">
        <v>11</v>
      </c>
    </row>
    <row r="55" spans="1:12" s="17" customFormat="1" ht="79.5" thickBot="1" x14ac:dyDescent="0.3">
      <c r="A55" s="22" t="s">
        <v>103</v>
      </c>
      <c r="B55" s="47">
        <v>48</v>
      </c>
      <c r="C55" s="94" t="s">
        <v>216</v>
      </c>
      <c r="D55" s="94" t="s">
        <v>175</v>
      </c>
      <c r="E55" s="95" t="s">
        <v>284</v>
      </c>
      <c r="F55" s="104" t="s">
        <v>380</v>
      </c>
      <c r="G55" s="105">
        <v>45642</v>
      </c>
      <c r="H55" s="98">
        <v>435072</v>
      </c>
      <c r="I55" s="106">
        <v>45661</v>
      </c>
      <c r="J55" s="107">
        <f t="shared" si="3"/>
        <v>435072</v>
      </c>
      <c r="K55" s="108"/>
      <c r="L55" s="109" t="s">
        <v>11</v>
      </c>
    </row>
    <row r="56" spans="1:12" s="17" customFormat="1" ht="94.5" x14ac:dyDescent="0.25">
      <c r="A56" s="22" t="s">
        <v>104</v>
      </c>
      <c r="B56" s="47">
        <v>49</v>
      </c>
      <c r="C56" s="67" t="s">
        <v>28</v>
      </c>
      <c r="D56" s="67" t="s">
        <v>27</v>
      </c>
      <c r="E56" s="68" t="s">
        <v>285</v>
      </c>
      <c r="F56" s="69" t="s">
        <v>395</v>
      </c>
      <c r="G56" s="70" t="s">
        <v>396</v>
      </c>
      <c r="H56" s="71">
        <v>210936.8</v>
      </c>
      <c r="I56" s="72">
        <v>45654</v>
      </c>
      <c r="J56" s="73">
        <f t="shared" si="3"/>
        <v>210936.8</v>
      </c>
      <c r="K56" s="74"/>
      <c r="L56" s="75" t="s">
        <v>11</v>
      </c>
    </row>
    <row r="57" spans="1:12" s="17" customFormat="1" ht="94.5" x14ac:dyDescent="0.25">
      <c r="A57" s="22" t="s">
        <v>105</v>
      </c>
      <c r="B57" s="47">
        <v>50</v>
      </c>
      <c r="C57" s="26" t="s">
        <v>28</v>
      </c>
      <c r="D57" s="26" t="s">
        <v>27</v>
      </c>
      <c r="E57" s="23" t="s">
        <v>286</v>
      </c>
      <c r="F57" s="27" t="s">
        <v>397</v>
      </c>
      <c r="G57" s="28" t="s">
        <v>398</v>
      </c>
      <c r="H57" s="49">
        <v>144638.5</v>
      </c>
      <c r="I57" s="29">
        <v>45654</v>
      </c>
      <c r="J57" s="46">
        <f t="shared" si="3"/>
        <v>144638.5</v>
      </c>
      <c r="K57" s="25"/>
      <c r="L57" s="19" t="s">
        <v>11</v>
      </c>
    </row>
    <row r="58" spans="1:12" s="17" customFormat="1" ht="94.5" x14ac:dyDescent="0.25">
      <c r="A58" s="22" t="s">
        <v>106</v>
      </c>
      <c r="B58" s="47">
        <v>51</v>
      </c>
      <c r="C58" s="26" t="s">
        <v>28</v>
      </c>
      <c r="D58" s="26" t="s">
        <v>27</v>
      </c>
      <c r="E58" s="23" t="s">
        <v>287</v>
      </c>
      <c r="F58" s="27" t="s">
        <v>358</v>
      </c>
      <c r="G58" s="28">
        <v>45638</v>
      </c>
      <c r="H58" s="49">
        <v>82157.5</v>
      </c>
      <c r="I58" s="29">
        <v>45292</v>
      </c>
      <c r="J58" s="46">
        <f t="shared" si="3"/>
        <v>82157.5</v>
      </c>
      <c r="K58" s="25"/>
      <c r="L58" s="19" t="s">
        <v>11</v>
      </c>
    </row>
    <row r="59" spans="1:12" s="17" customFormat="1" ht="63" x14ac:dyDescent="0.25">
      <c r="A59" s="22" t="s">
        <v>107</v>
      </c>
      <c r="B59" s="47">
        <v>52</v>
      </c>
      <c r="C59" s="23" t="s">
        <v>217</v>
      </c>
      <c r="D59" s="26" t="s">
        <v>176</v>
      </c>
      <c r="E59" s="23" t="s">
        <v>288</v>
      </c>
      <c r="F59" s="27" t="s">
        <v>345</v>
      </c>
      <c r="G59" s="28">
        <v>45631</v>
      </c>
      <c r="H59" s="49">
        <v>20351.599999999999</v>
      </c>
      <c r="I59" s="29">
        <v>45660</v>
      </c>
      <c r="J59" s="46">
        <f t="shared" si="3"/>
        <v>20351.599999999999</v>
      </c>
      <c r="K59" s="25"/>
      <c r="L59" s="19" t="s">
        <v>11</v>
      </c>
    </row>
    <row r="60" spans="1:12" s="17" customFormat="1" ht="66" customHeight="1" x14ac:dyDescent="0.25">
      <c r="A60" s="22" t="s">
        <v>108</v>
      </c>
      <c r="B60" s="59">
        <v>53</v>
      </c>
      <c r="C60" s="85" t="s">
        <v>218</v>
      </c>
      <c r="D60" s="85" t="s">
        <v>177</v>
      </c>
      <c r="E60" s="50" t="s">
        <v>289</v>
      </c>
      <c r="F60" s="50" t="s">
        <v>421</v>
      </c>
      <c r="G60" s="51">
        <v>45646</v>
      </c>
      <c r="H60" s="55">
        <v>19470</v>
      </c>
      <c r="I60" s="56">
        <v>45295</v>
      </c>
      <c r="J60" s="55">
        <f t="shared" si="3"/>
        <v>19470</v>
      </c>
      <c r="K60" s="57"/>
      <c r="L60" s="58" t="s">
        <v>11</v>
      </c>
    </row>
    <row r="61" spans="1:12" s="17" customFormat="1" ht="63" x14ac:dyDescent="0.25">
      <c r="A61" s="22" t="s">
        <v>109</v>
      </c>
      <c r="B61" s="47">
        <v>54</v>
      </c>
      <c r="C61" s="26" t="s">
        <v>219</v>
      </c>
      <c r="D61" s="26" t="s">
        <v>178</v>
      </c>
      <c r="E61" s="23" t="s">
        <v>290</v>
      </c>
      <c r="F61" s="27" t="s">
        <v>379</v>
      </c>
      <c r="G61" s="28">
        <v>45628</v>
      </c>
      <c r="H61" s="49">
        <v>31999.83</v>
      </c>
      <c r="I61" s="29">
        <v>45295</v>
      </c>
      <c r="J61" s="46">
        <f t="shared" si="3"/>
        <v>31999.83</v>
      </c>
      <c r="K61" s="25"/>
      <c r="L61" s="19" t="s">
        <v>11</v>
      </c>
    </row>
    <row r="62" spans="1:12" s="17" customFormat="1" ht="78.75" x14ac:dyDescent="0.25">
      <c r="A62" s="22" t="s">
        <v>110</v>
      </c>
      <c r="B62" s="47">
        <v>55</v>
      </c>
      <c r="C62" s="26" t="s">
        <v>220</v>
      </c>
      <c r="D62" s="26" t="s">
        <v>179</v>
      </c>
      <c r="E62" s="23" t="s">
        <v>291</v>
      </c>
      <c r="F62" s="27" t="s">
        <v>391</v>
      </c>
      <c r="G62" s="28">
        <v>45630</v>
      </c>
      <c r="H62" s="49">
        <v>590472</v>
      </c>
      <c r="I62" s="29">
        <v>45653</v>
      </c>
      <c r="J62" s="46">
        <f t="shared" si="3"/>
        <v>590472</v>
      </c>
      <c r="K62" s="25"/>
      <c r="L62" s="19" t="s">
        <v>11</v>
      </c>
    </row>
    <row r="63" spans="1:12" s="17" customFormat="1" ht="126.75" thickBot="1" x14ac:dyDescent="0.3">
      <c r="A63" s="22" t="s">
        <v>111</v>
      </c>
      <c r="B63" s="114">
        <v>56</v>
      </c>
      <c r="C63" s="94" t="s">
        <v>221</v>
      </c>
      <c r="D63" s="94" t="s">
        <v>180</v>
      </c>
      <c r="E63" s="95" t="s">
        <v>292</v>
      </c>
      <c r="F63" s="104" t="s">
        <v>371</v>
      </c>
      <c r="G63" s="105">
        <v>45643</v>
      </c>
      <c r="H63" s="98">
        <v>12862</v>
      </c>
      <c r="I63" s="106">
        <v>45661</v>
      </c>
      <c r="J63" s="107">
        <f t="shared" si="3"/>
        <v>12862</v>
      </c>
      <c r="K63" s="108"/>
      <c r="L63" s="109" t="s">
        <v>11</v>
      </c>
    </row>
    <row r="64" spans="1:12" s="17" customFormat="1" ht="126" x14ac:dyDescent="0.25">
      <c r="A64" s="22" t="s">
        <v>112</v>
      </c>
      <c r="B64" s="115">
        <v>57</v>
      </c>
      <c r="C64" s="67" t="s">
        <v>221</v>
      </c>
      <c r="D64" s="67" t="s">
        <v>180</v>
      </c>
      <c r="E64" s="68" t="s">
        <v>293</v>
      </c>
      <c r="F64" s="69" t="s">
        <v>370</v>
      </c>
      <c r="G64" s="70">
        <v>45637</v>
      </c>
      <c r="H64" s="71">
        <v>14986</v>
      </c>
      <c r="I64" s="72">
        <v>45661</v>
      </c>
      <c r="J64" s="73">
        <f t="shared" si="3"/>
        <v>14986</v>
      </c>
      <c r="K64" s="74"/>
      <c r="L64" s="75" t="s">
        <v>11</v>
      </c>
    </row>
    <row r="65" spans="1:12" s="17" customFormat="1" ht="94.5" x14ac:dyDescent="0.25">
      <c r="A65" s="22" t="s">
        <v>113</v>
      </c>
      <c r="B65" s="47">
        <v>58</v>
      </c>
      <c r="C65" s="26" t="s">
        <v>222</v>
      </c>
      <c r="D65" s="26" t="s">
        <v>181</v>
      </c>
      <c r="E65" s="23" t="s">
        <v>294</v>
      </c>
      <c r="F65" s="27" t="s">
        <v>372</v>
      </c>
      <c r="G65" s="28">
        <v>45628</v>
      </c>
      <c r="H65" s="49">
        <v>84960</v>
      </c>
      <c r="I65" s="29">
        <v>45661</v>
      </c>
      <c r="J65" s="46">
        <f t="shared" si="3"/>
        <v>84960</v>
      </c>
      <c r="K65" s="25"/>
      <c r="L65" s="19" t="s">
        <v>11</v>
      </c>
    </row>
    <row r="66" spans="1:12" s="17" customFormat="1" ht="109.5" customHeight="1" x14ac:dyDescent="0.25">
      <c r="A66" s="22" t="s">
        <v>114</v>
      </c>
      <c r="B66" s="47">
        <v>59</v>
      </c>
      <c r="C66" s="26" t="s">
        <v>222</v>
      </c>
      <c r="D66" s="26" t="s">
        <v>181</v>
      </c>
      <c r="E66" s="23" t="s">
        <v>295</v>
      </c>
      <c r="F66" s="27" t="s">
        <v>415</v>
      </c>
      <c r="G66" s="28">
        <v>45628</v>
      </c>
      <c r="H66" s="49">
        <v>152810</v>
      </c>
      <c r="I66" s="29">
        <v>45661</v>
      </c>
      <c r="J66" s="46">
        <f t="shared" ref="J66:J106" si="4">+H66</f>
        <v>152810</v>
      </c>
      <c r="K66" s="25"/>
      <c r="L66" s="19" t="s">
        <v>11</v>
      </c>
    </row>
    <row r="67" spans="1:12" s="17" customFormat="1" ht="110.25" x14ac:dyDescent="0.25">
      <c r="A67" s="22" t="s">
        <v>115</v>
      </c>
      <c r="B67" s="59">
        <v>60</v>
      </c>
      <c r="C67" s="85" t="s">
        <v>222</v>
      </c>
      <c r="D67" s="85" t="s">
        <v>181</v>
      </c>
      <c r="E67" s="50" t="s">
        <v>296</v>
      </c>
      <c r="F67" s="50" t="s">
        <v>427</v>
      </c>
      <c r="G67" s="51">
        <v>45628</v>
      </c>
      <c r="H67" s="55">
        <v>24780</v>
      </c>
      <c r="I67" s="56">
        <v>45661</v>
      </c>
      <c r="J67" s="55">
        <f t="shared" si="4"/>
        <v>24780</v>
      </c>
      <c r="K67" s="57"/>
      <c r="L67" s="58" t="s">
        <v>11</v>
      </c>
    </row>
    <row r="68" spans="1:12" s="17" customFormat="1" ht="78.75" x14ac:dyDescent="0.25">
      <c r="A68" s="22" t="s">
        <v>116</v>
      </c>
      <c r="B68" s="47">
        <v>61</v>
      </c>
      <c r="C68" s="26" t="s">
        <v>222</v>
      </c>
      <c r="D68" s="26" t="s">
        <v>181</v>
      </c>
      <c r="E68" s="23" t="s">
        <v>297</v>
      </c>
      <c r="F68" s="27" t="s">
        <v>378</v>
      </c>
      <c r="G68" s="28">
        <v>45628</v>
      </c>
      <c r="H68" s="49">
        <v>62540</v>
      </c>
      <c r="I68" s="29">
        <v>45661</v>
      </c>
      <c r="J68" s="46">
        <f t="shared" si="4"/>
        <v>62540</v>
      </c>
      <c r="K68" s="25"/>
      <c r="L68" s="19" t="s">
        <v>11</v>
      </c>
    </row>
    <row r="69" spans="1:12" s="17" customFormat="1" ht="110.25" x14ac:dyDescent="0.25">
      <c r="A69" s="22" t="s">
        <v>117</v>
      </c>
      <c r="B69" s="47">
        <v>62</v>
      </c>
      <c r="C69" s="26" t="s">
        <v>41</v>
      </c>
      <c r="D69" s="26" t="s">
        <v>37</v>
      </c>
      <c r="E69" s="23" t="s">
        <v>298</v>
      </c>
      <c r="F69" s="27" t="s">
        <v>359</v>
      </c>
      <c r="G69" s="28">
        <v>45633</v>
      </c>
      <c r="H69" s="49">
        <v>10000</v>
      </c>
      <c r="I69" s="29">
        <v>45658</v>
      </c>
      <c r="J69" s="46">
        <f t="shared" si="4"/>
        <v>10000</v>
      </c>
      <c r="K69" s="25"/>
      <c r="L69" s="19" t="s">
        <v>11</v>
      </c>
    </row>
    <row r="70" spans="1:12" s="17" customFormat="1" ht="63" x14ac:dyDescent="0.25">
      <c r="A70" s="22" t="s">
        <v>118</v>
      </c>
      <c r="B70" s="47">
        <v>63</v>
      </c>
      <c r="C70" s="26" t="s">
        <v>223</v>
      </c>
      <c r="D70" s="26" t="s">
        <v>182</v>
      </c>
      <c r="E70" s="23" t="s">
        <v>299</v>
      </c>
      <c r="F70" s="27" t="s">
        <v>346</v>
      </c>
      <c r="G70" s="28">
        <v>45638</v>
      </c>
      <c r="H70" s="49">
        <v>24780</v>
      </c>
      <c r="I70" s="29">
        <v>45660</v>
      </c>
      <c r="J70" s="46">
        <f t="shared" si="4"/>
        <v>24780</v>
      </c>
      <c r="K70" s="25"/>
      <c r="L70" s="19" t="s">
        <v>11</v>
      </c>
    </row>
    <row r="71" spans="1:12" s="17" customFormat="1" ht="95.25" thickBot="1" x14ac:dyDescent="0.3">
      <c r="A71" s="22" t="s">
        <v>119</v>
      </c>
      <c r="B71" s="114">
        <v>64</v>
      </c>
      <c r="C71" s="94" t="s">
        <v>224</v>
      </c>
      <c r="D71" s="94" t="s">
        <v>183</v>
      </c>
      <c r="E71" s="95" t="s">
        <v>300</v>
      </c>
      <c r="F71" s="104" t="s">
        <v>360</v>
      </c>
      <c r="G71" s="105">
        <v>45993</v>
      </c>
      <c r="H71" s="98">
        <v>136363.63</v>
      </c>
      <c r="I71" s="106">
        <v>45658</v>
      </c>
      <c r="J71" s="107">
        <f t="shared" si="4"/>
        <v>136363.63</v>
      </c>
      <c r="K71" s="108"/>
      <c r="L71" s="109" t="s">
        <v>11</v>
      </c>
    </row>
    <row r="72" spans="1:12" s="17" customFormat="1" ht="124.5" customHeight="1" x14ac:dyDescent="0.25">
      <c r="A72" s="22" t="s">
        <v>120</v>
      </c>
      <c r="B72" s="115">
        <v>65</v>
      </c>
      <c r="C72" s="67" t="s">
        <v>224</v>
      </c>
      <c r="D72" s="67" t="s">
        <v>183</v>
      </c>
      <c r="E72" s="68" t="s">
        <v>301</v>
      </c>
      <c r="F72" s="69" t="s">
        <v>357</v>
      </c>
      <c r="G72" s="70">
        <v>45628</v>
      </c>
      <c r="H72" s="71">
        <v>66666.66</v>
      </c>
      <c r="I72" s="72">
        <v>45659</v>
      </c>
      <c r="J72" s="73">
        <f t="shared" si="4"/>
        <v>66666.66</v>
      </c>
      <c r="K72" s="74"/>
      <c r="L72" s="75" t="s">
        <v>11</v>
      </c>
    </row>
    <row r="73" spans="1:12" s="17" customFormat="1" ht="122.25" customHeight="1" x14ac:dyDescent="0.25">
      <c r="A73" s="22" t="s">
        <v>121</v>
      </c>
      <c r="B73" s="47">
        <v>66</v>
      </c>
      <c r="C73" s="26" t="s">
        <v>225</v>
      </c>
      <c r="D73" s="26" t="s">
        <v>184</v>
      </c>
      <c r="E73" s="23" t="s">
        <v>302</v>
      </c>
      <c r="F73" s="27" t="s">
        <v>387</v>
      </c>
      <c r="G73" s="28">
        <v>45624</v>
      </c>
      <c r="H73" s="49">
        <v>62000</v>
      </c>
      <c r="I73" s="29">
        <v>45652</v>
      </c>
      <c r="J73" s="46">
        <f t="shared" si="4"/>
        <v>62000</v>
      </c>
      <c r="K73" s="25"/>
      <c r="L73" s="19" t="s">
        <v>11</v>
      </c>
    </row>
    <row r="74" spans="1:12" s="17" customFormat="1" ht="78" customHeight="1" x14ac:dyDescent="0.25">
      <c r="A74" s="22" t="s">
        <v>122</v>
      </c>
      <c r="B74" s="59">
        <v>67</v>
      </c>
      <c r="C74" s="85" t="s">
        <v>226</v>
      </c>
      <c r="D74" s="85" t="s">
        <v>185</v>
      </c>
      <c r="E74" s="50" t="s">
        <v>303</v>
      </c>
      <c r="F74" s="50" t="s">
        <v>444</v>
      </c>
      <c r="G74" s="51">
        <v>45639</v>
      </c>
      <c r="H74" s="55">
        <v>145547.1</v>
      </c>
      <c r="I74" s="56">
        <v>45664</v>
      </c>
      <c r="J74" s="55">
        <f t="shared" si="4"/>
        <v>145547.1</v>
      </c>
      <c r="K74" s="57"/>
      <c r="L74" s="58" t="s">
        <v>11</v>
      </c>
    </row>
    <row r="75" spans="1:12" s="17" customFormat="1" ht="108.75" customHeight="1" x14ac:dyDescent="0.25">
      <c r="A75" s="22" t="s">
        <v>123</v>
      </c>
      <c r="B75" s="47">
        <v>68</v>
      </c>
      <c r="C75" s="26" t="s">
        <v>227</v>
      </c>
      <c r="D75" s="26" t="s">
        <v>186</v>
      </c>
      <c r="E75" s="23" t="s">
        <v>304</v>
      </c>
      <c r="F75" s="27" t="s">
        <v>347</v>
      </c>
      <c r="G75" s="28">
        <v>45635</v>
      </c>
      <c r="H75" s="49">
        <v>18235</v>
      </c>
      <c r="I75" s="29">
        <v>45658</v>
      </c>
      <c r="J75" s="46">
        <f t="shared" si="4"/>
        <v>18235</v>
      </c>
      <c r="K75" s="25"/>
      <c r="L75" s="19" t="s">
        <v>11</v>
      </c>
    </row>
    <row r="76" spans="1:12" s="17" customFormat="1" ht="108.75" customHeight="1" x14ac:dyDescent="0.25">
      <c r="A76" s="22" t="s">
        <v>124</v>
      </c>
      <c r="B76" s="47">
        <v>69</v>
      </c>
      <c r="C76" s="26" t="s">
        <v>227</v>
      </c>
      <c r="D76" s="26" t="s">
        <v>186</v>
      </c>
      <c r="E76" s="23" t="s">
        <v>305</v>
      </c>
      <c r="F76" s="27" t="s">
        <v>376</v>
      </c>
      <c r="G76" s="28">
        <v>45636</v>
      </c>
      <c r="H76" s="49">
        <v>140000</v>
      </c>
      <c r="I76" s="29">
        <v>45660</v>
      </c>
      <c r="J76" s="46">
        <f t="shared" ref="J76:J77" si="5">+H76</f>
        <v>140000</v>
      </c>
      <c r="K76" s="25"/>
      <c r="L76" s="19" t="s">
        <v>11</v>
      </c>
    </row>
    <row r="77" spans="1:12" s="17" customFormat="1" ht="93" customHeight="1" x14ac:dyDescent="0.25">
      <c r="A77" s="22" t="s">
        <v>125</v>
      </c>
      <c r="B77" s="47">
        <v>70</v>
      </c>
      <c r="C77" s="26" t="s">
        <v>227</v>
      </c>
      <c r="D77" s="26" t="s">
        <v>186</v>
      </c>
      <c r="E77" s="23" t="s">
        <v>306</v>
      </c>
      <c r="F77" s="27" t="s">
        <v>416</v>
      </c>
      <c r="G77" s="28">
        <v>45639</v>
      </c>
      <c r="H77" s="49">
        <v>116820</v>
      </c>
      <c r="I77" s="29">
        <v>45661</v>
      </c>
      <c r="J77" s="46">
        <f t="shared" si="5"/>
        <v>116820</v>
      </c>
      <c r="K77" s="25"/>
      <c r="L77" s="19" t="s">
        <v>11</v>
      </c>
    </row>
    <row r="78" spans="1:12" s="17" customFormat="1" ht="110.25" x14ac:dyDescent="0.25">
      <c r="A78" s="22" t="s">
        <v>126</v>
      </c>
      <c r="B78" s="47">
        <v>71</v>
      </c>
      <c r="C78" s="26" t="s">
        <v>228</v>
      </c>
      <c r="D78" s="26" t="s">
        <v>187</v>
      </c>
      <c r="E78" s="23" t="s">
        <v>307</v>
      </c>
      <c r="F78" s="27" t="s">
        <v>381</v>
      </c>
      <c r="G78" s="28">
        <v>45644</v>
      </c>
      <c r="H78" s="49">
        <v>358200</v>
      </c>
      <c r="I78" s="29">
        <v>45661</v>
      </c>
      <c r="J78" s="46">
        <f t="shared" ref="J78:J88" si="6">+H78</f>
        <v>358200</v>
      </c>
      <c r="K78" s="25"/>
      <c r="L78" s="19" t="s">
        <v>11</v>
      </c>
    </row>
    <row r="79" spans="1:12" s="17" customFormat="1" ht="95.25" thickBot="1" x14ac:dyDescent="0.3">
      <c r="A79" s="22" t="s">
        <v>127</v>
      </c>
      <c r="B79" s="114">
        <v>72</v>
      </c>
      <c r="C79" s="94" t="s">
        <v>55</v>
      </c>
      <c r="D79" s="94" t="s">
        <v>52</v>
      </c>
      <c r="E79" s="95" t="s">
        <v>308</v>
      </c>
      <c r="F79" s="104" t="s">
        <v>368</v>
      </c>
      <c r="G79" s="105" t="s">
        <v>369</v>
      </c>
      <c r="H79" s="98">
        <v>327037.65999999997</v>
      </c>
      <c r="I79" s="106">
        <v>45659</v>
      </c>
      <c r="J79" s="107">
        <f t="shared" si="6"/>
        <v>327037.65999999997</v>
      </c>
      <c r="K79" s="108"/>
      <c r="L79" s="109" t="s">
        <v>11</v>
      </c>
    </row>
    <row r="80" spans="1:12" s="17" customFormat="1" ht="94.5" x14ac:dyDescent="0.25">
      <c r="A80" s="22" t="s">
        <v>128</v>
      </c>
      <c r="B80" s="115">
        <v>73</v>
      </c>
      <c r="C80" s="67" t="s">
        <v>229</v>
      </c>
      <c r="D80" s="67" t="s">
        <v>188</v>
      </c>
      <c r="E80" s="68" t="s">
        <v>309</v>
      </c>
      <c r="F80" s="69" t="s">
        <v>367</v>
      </c>
      <c r="G80" s="70">
        <v>45639</v>
      </c>
      <c r="H80" s="71">
        <v>28202</v>
      </c>
      <c r="I80" s="72">
        <v>45661</v>
      </c>
      <c r="J80" s="73">
        <f t="shared" si="6"/>
        <v>28202</v>
      </c>
      <c r="K80" s="74"/>
      <c r="L80" s="75" t="s">
        <v>11</v>
      </c>
    </row>
    <row r="81" spans="1:12" s="17" customFormat="1" ht="110.25" x14ac:dyDescent="0.25">
      <c r="A81" s="22" t="s">
        <v>129</v>
      </c>
      <c r="B81" s="47">
        <v>74</v>
      </c>
      <c r="C81" s="26" t="s">
        <v>230</v>
      </c>
      <c r="D81" s="26" t="s">
        <v>189</v>
      </c>
      <c r="E81" s="23" t="s">
        <v>310</v>
      </c>
      <c r="F81" s="27" t="s">
        <v>364</v>
      </c>
      <c r="G81" s="28">
        <v>45635</v>
      </c>
      <c r="H81" s="49">
        <v>188564</v>
      </c>
      <c r="I81" s="29">
        <v>45657</v>
      </c>
      <c r="J81" s="46">
        <f t="shared" si="6"/>
        <v>188564</v>
      </c>
      <c r="K81" s="25"/>
      <c r="L81" s="19" t="s">
        <v>11</v>
      </c>
    </row>
    <row r="82" spans="1:12" s="17" customFormat="1" ht="110.25" x14ac:dyDescent="0.25">
      <c r="A82" s="22" t="s">
        <v>130</v>
      </c>
      <c r="B82" s="47">
        <v>75</v>
      </c>
      <c r="C82" s="26" t="s">
        <v>230</v>
      </c>
      <c r="D82" s="26" t="s">
        <v>189</v>
      </c>
      <c r="E82" s="23" t="s">
        <v>311</v>
      </c>
      <c r="F82" s="27" t="s">
        <v>365</v>
      </c>
      <c r="G82" s="28">
        <v>45635</v>
      </c>
      <c r="H82" s="49">
        <v>230760.8</v>
      </c>
      <c r="I82" s="29">
        <v>45657</v>
      </c>
      <c r="J82" s="46">
        <f t="shared" si="6"/>
        <v>230760.8</v>
      </c>
      <c r="K82" s="25"/>
      <c r="L82" s="19" t="s">
        <v>11</v>
      </c>
    </row>
    <row r="83" spans="1:12" s="17" customFormat="1" ht="110.25" x14ac:dyDescent="0.25">
      <c r="A83" s="22" t="s">
        <v>131</v>
      </c>
      <c r="B83" s="47">
        <v>76</v>
      </c>
      <c r="C83" s="26" t="s">
        <v>230</v>
      </c>
      <c r="D83" s="26" t="s">
        <v>189</v>
      </c>
      <c r="E83" s="23" t="s">
        <v>312</v>
      </c>
      <c r="F83" s="27" t="s">
        <v>362</v>
      </c>
      <c r="G83" s="28">
        <v>45635</v>
      </c>
      <c r="H83" s="49">
        <v>31388</v>
      </c>
      <c r="I83" s="29">
        <v>45657</v>
      </c>
      <c r="J83" s="46">
        <f t="shared" si="6"/>
        <v>31388</v>
      </c>
      <c r="K83" s="25"/>
      <c r="L83" s="19" t="s">
        <v>11</v>
      </c>
    </row>
    <row r="84" spans="1:12" s="17" customFormat="1" ht="110.25" customHeight="1" x14ac:dyDescent="0.25">
      <c r="A84" s="22" t="s">
        <v>132</v>
      </c>
      <c r="B84" s="47">
        <v>77</v>
      </c>
      <c r="C84" s="26" t="s">
        <v>230</v>
      </c>
      <c r="D84" s="26" t="s">
        <v>189</v>
      </c>
      <c r="E84" s="23" t="s">
        <v>313</v>
      </c>
      <c r="F84" s="27" t="s">
        <v>366</v>
      </c>
      <c r="G84" s="28">
        <v>45635</v>
      </c>
      <c r="H84" s="49">
        <v>39128.800000000003</v>
      </c>
      <c r="I84" s="29">
        <v>45657</v>
      </c>
      <c r="J84" s="46">
        <f t="shared" si="6"/>
        <v>39128.800000000003</v>
      </c>
      <c r="K84" s="25"/>
      <c r="L84" s="19" t="s">
        <v>11</v>
      </c>
    </row>
    <row r="85" spans="1:12" s="17" customFormat="1" ht="94.5" customHeight="1" x14ac:dyDescent="0.25">
      <c r="A85" s="22" t="s">
        <v>133</v>
      </c>
      <c r="B85" s="47">
        <v>78</v>
      </c>
      <c r="C85" s="26" t="s">
        <v>230</v>
      </c>
      <c r="D85" s="26" t="s">
        <v>189</v>
      </c>
      <c r="E85" s="23" t="s">
        <v>314</v>
      </c>
      <c r="F85" s="27" t="s">
        <v>336</v>
      </c>
      <c r="G85" s="28">
        <v>45638</v>
      </c>
      <c r="H85" s="49">
        <v>754256</v>
      </c>
      <c r="I85" s="29">
        <v>45660</v>
      </c>
      <c r="J85" s="46">
        <f t="shared" si="6"/>
        <v>754256</v>
      </c>
      <c r="K85" s="25"/>
      <c r="L85" s="19" t="s">
        <v>11</v>
      </c>
    </row>
    <row r="86" spans="1:12" s="17" customFormat="1" ht="78.75" x14ac:dyDescent="0.25">
      <c r="A86" s="22" t="s">
        <v>134</v>
      </c>
      <c r="B86" s="47">
        <v>79</v>
      </c>
      <c r="C86" s="26" t="s">
        <v>230</v>
      </c>
      <c r="D86" s="26" t="s">
        <v>189</v>
      </c>
      <c r="E86" s="23" t="s">
        <v>315</v>
      </c>
      <c r="F86" s="27" t="s">
        <v>411</v>
      </c>
      <c r="G86" s="28">
        <v>45649</v>
      </c>
      <c r="H86" s="49">
        <v>923043.2</v>
      </c>
      <c r="I86" s="29">
        <v>45664</v>
      </c>
      <c r="J86" s="46">
        <f t="shared" si="6"/>
        <v>923043.2</v>
      </c>
      <c r="K86" s="25"/>
      <c r="L86" s="19" t="s">
        <v>11</v>
      </c>
    </row>
    <row r="87" spans="1:12" s="17" customFormat="1" ht="79.5" thickBot="1" x14ac:dyDescent="0.3">
      <c r="A87" s="22" t="s">
        <v>135</v>
      </c>
      <c r="B87" s="114">
        <v>80</v>
      </c>
      <c r="C87" s="94" t="s">
        <v>230</v>
      </c>
      <c r="D87" s="94" t="s">
        <v>189</v>
      </c>
      <c r="E87" s="95" t="s">
        <v>316</v>
      </c>
      <c r="F87" s="104" t="s">
        <v>410</v>
      </c>
      <c r="G87" s="105">
        <v>45649</v>
      </c>
      <c r="H87" s="98">
        <v>125552</v>
      </c>
      <c r="I87" s="106">
        <v>45664</v>
      </c>
      <c r="J87" s="107">
        <f t="shared" si="6"/>
        <v>125552</v>
      </c>
      <c r="K87" s="108"/>
      <c r="L87" s="109" t="s">
        <v>11</v>
      </c>
    </row>
    <row r="88" spans="1:12" s="17" customFormat="1" ht="78.75" x14ac:dyDescent="0.25">
      <c r="A88" s="22" t="s">
        <v>136</v>
      </c>
      <c r="B88" s="112">
        <v>81</v>
      </c>
      <c r="C88" s="103" t="s">
        <v>230</v>
      </c>
      <c r="D88" s="103" t="s">
        <v>189</v>
      </c>
      <c r="E88" s="87" t="s">
        <v>317</v>
      </c>
      <c r="F88" s="87" t="s">
        <v>424</v>
      </c>
      <c r="G88" s="88">
        <v>45649</v>
      </c>
      <c r="H88" s="90">
        <v>156515.20000000001</v>
      </c>
      <c r="I88" s="89">
        <v>45664</v>
      </c>
      <c r="J88" s="90">
        <f t="shared" si="6"/>
        <v>156515.20000000001</v>
      </c>
      <c r="K88" s="91"/>
      <c r="L88" s="92" t="s">
        <v>11</v>
      </c>
    </row>
    <row r="89" spans="1:12" s="17" customFormat="1" ht="63" x14ac:dyDescent="0.25">
      <c r="A89" s="22" t="s">
        <v>137</v>
      </c>
      <c r="B89" s="47">
        <v>82</v>
      </c>
      <c r="C89" s="26" t="s">
        <v>231</v>
      </c>
      <c r="D89" s="26" t="s">
        <v>190</v>
      </c>
      <c r="E89" s="23" t="s">
        <v>318</v>
      </c>
      <c r="F89" s="27" t="s">
        <v>375</v>
      </c>
      <c r="G89" s="28">
        <v>45644</v>
      </c>
      <c r="H89" s="49">
        <v>11799.98</v>
      </c>
      <c r="I89" s="29">
        <v>45661</v>
      </c>
      <c r="J89" s="46">
        <f t="shared" ref="J89:J98" si="7">+H89</f>
        <v>11799.98</v>
      </c>
      <c r="K89" s="25"/>
      <c r="L89" s="19" t="s">
        <v>11</v>
      </c>
    </row>
    <row r="90" spans="1:12" s="17" customFormat="1" ht="94.5" x14ac:dyDescent="0.25">
      <c r="A90" s="22" t="s">
        <v>138</v>
      </c>
      <c r="B90" s="47">
        <v>83</v>
      </c>
      <c r="C90" s="26" t="s">
        <v>232</v>
      </c>
      <c r="D90" s="26" t="s">
        <v>191</v>
      </c>
      <c r="E90" s="23" t="s">
        <v>319</v>
      </c>
      <c r="F90" s="27" t="s">
        <v>343</v>
      </c>
      <c r="G90" s="28">
        <v>45639</v>
      </c>
      <c r="H90" s="49">
        <v>73474.31</v>
      </c>
      <c r="I90" s="29">
        <v>45660</v>
      </c>
      <c r="J90" s="46">
        <f t="shared" si="7"/>
        <v>73474.31</v>
      </c>
      <c r="K90" s="25"/>
      <c r="L90" s="19" t="s">
        <v>11</v>
      </c>
    </row>
    <row r="91" spans="1:12" s="17" customFormat="1" ht="78.75" x14ac:dyDescent="0.25">
      <c r="A91" s="22" t="s">
        <v>139</v>
      </c>
      <c r="B91" s="47">
        <v>84</v>
      </c>
      <c r="C91" s="26" t="s">
        <v>233</v>
      </c>
      <c r="D91" s="26" t="s">
        <v>192</v>
      </c>
      <c r="E91" s="23" t="s">
        <v>320</v>
      </c>
      <c r="F91" s="27" t="s">
        <v>373</v>
      </c>
      <c r="G91" s="28">
        <v>45635</v>
      </c>
      <c r="H91" s="49">
        <v>13111.22</v>
      </c>
      <c r="I91" s="29" t="s">
        <v>446</v>
      </c>
      <c r="J91" s="46">
        <f t="shared" si="7"/>
        <v>13111.22</v>
      </c>
      <c r="K91" s="25"/>
      <c r="L91" s="19" t="s">
        <v>11</v>
      </c>
    </row>
    <row r="92" spans="1:12" s="17" customFormat="1" ht="78.75" x14ac:dyDescent="0.25">
      <c r="A92" s="22" t="s">
        <v>140</v>
      </c>
      <c r="B92" s="47">
        <v>85</v>
      </c>
      <c r="C92" s="26" t="s">
        <v>48</v>
      </c>
      <c r="D92" s="26" t="s">
        <v>44</v>
      </c>
      <c r="E92" s="23" t="s">
        <v>321</v>
      </c>
      <c r="F92" s="27" t="s">
        <v>409</v>
      </c>
      <c r="G92" s="28">
        <v>45638</v>
      </c>
      <c r="H92" s="49">
        <v>159536</v>
      </c>
      <c r="I92" s="29">
        <v>45661</v>
      </c>
      <c r="J92" s="46">
        <f t="shared" si="7"/>
        <v>159536</v>
      </c>
      <c r="K92" s="25"/>
      <c r="L92" s="19" t="s">
        <v>11</v>
      </c>
    </row>
    <row r="93" spans="1:12" s="17" customFormat="1" ht="94.5" x14ac:dyDescent="0.25">
      <c r="A93" s="22" t="s">
        <v>141</v>
      </c>
      <c r="B93" s="47">
        <v>86</v>
      </c>
      <c r="C93" s="26" t="s">
        <v>48</v>
      </c>
      <c r="D93" s="26" t="s">
        <v>44</v>
      </c>
      <c r="E93" s="23" t="s">
        <v>322</v>
      </c>
      <c r="F93" s="27" t="s">
        <v>342</v>
      </c>
      <c r="G93" s="28">
        <v>45649</v>
      </c>
      <c r="H93" s="49">
        <v>20945</v>
      </c>
      <c r="I93" s="29">
        <v>45664</v>
      </c>
      <c r="J93" s="46">
        <f t="shared" si="7"/>
        <v>20945</v>
      </c>
      <c r="K93" s="25"/>
      <c r="L93" s="19" t="s">
        <v>11</v>
      </c>
    </row>
    <row r="94" spans="1:12" s="17" customFormat="1" ht="122.25" customHeight="1" x14ac:dyDescent="0.25">
      <c r="A94" s="22" t="s">
        <v>142</v>
      </c>
      <c r="B94" s="47">
        <v>87</v>
      </c>
      <c r="C94" s="26" t="s">
        <v>234</v>
      </c>
      <c r="D94" s="26" t="s">
        <v>193</v>
      </c>
      <c r="E94" s="23" t="s">
        <v>323</v>
      </c>
      <c r="F94" s="27" t="s">
        <v>389</v>
      </c>
      <c r="G94" s="28">
        <v>45629</v>
      </c>
      <c r="H94" s="49">
        <v>94000</v>
      </c>
      <c r="I94" s="29">
        <v>45654</v>
      </c>
      <c r="J94" s="46">
        <f t="shared" si="7"/>
        <v>94000</v>
      </c>
      <c r="K94" s="25"/>
      <c r="L94" s="19" t="s">
        <v>11</v>
      </c>
    </row>
    <row r="95" spans="1:12" s="17" customFormat="1" ht="94.5" customHeight="1" x14ac:dyDescent="0.25">
      <c r="A95" s="22" t="s">
        <v>143</v>
      </c>
      <c r="B95" s="47">
        <v>88</v>
      </c>
      <c r="C95" s="26" t="s">
        <v>234</v>
      </c>
      <c r="D95" s="26" t="s">
        <v>193</v>
      </c>
      <c r="E95" s="23" t="s">
        <v>324</v>
      </c>
      <c r="F95" s="27" t="s">
        <v>407</v>
      </c>
      <c r="G95" s="28">
        <v>45621</v>
      </c>
      <c r="H95" s="49">
        <v>299999.96999999997</v>
      </c>
      <c r="I95" s="29">
        <v>45647</v>
      </c>
      <c r="J95" s="46">
        <f t="shared" si="7"/>
        <v>299999.96999999997</v>
      </c>
      <c r="K95" s="25"/>
      <c r="L95" s="19" t="s">
        <v>11</v>
      </c>
    </row>
    <row r="96" spans="1:12" s="17" customFormat="1" ht="96" customHeight="1" thickBot="1" x14ac:dyDescent="0.3">
      <c r="A96" s="22" t="s">
        <v>144</v>
      </c>
      <c r="B96" s="114">
        <v>89</v>
      </c>
      <c r="C96" s="94" t="s">
        <v>234</v>
      </c>
      <c r="D96" s="94" t="s">
        <v>193</v>
      </c>
      <c r="E96" s="95" t="s">
        <v>325</v>
      </c>
      <c r="F96" s="104" t="s">
        <v>374</v>
      </c>
      <c r="G96" s="105">
        <v>45645</v>
      </c>
      <c r="H96" s="98">
        <v>150000</v>
      </c>
      <c r="I96" s="106">
        <v>45661</v>
      </c>
      <c r="J96" s="107">
        <f t="shared" si="7"/>
        <v>150000</v>
      </c>
      <c r="K96" s="108"/>
      <c r="L96" s="109" t="s">
        <v>11</v>
      </c>
    </row>
    <row r="97" spans="1:14" s="17" customFormat="1" ht="126" x14ac:dyDescent="0.25">
      <c r="A97" s="22" t="s">
        <v>145</v>
      </c>
      <c r="B97" s="115">
        <v>90</v>
      </c>
      <c r="C97" s="67" t="s">
        <v>235</v>
      </c>
      <c r="D97" s="67" t="s">
        <v>194</v>
      </c>
      <c r="E97" s="68" t="s">
        <v>326</v>
      </c>
      <c r="F97" s="69" t="s">
        <v>402</v>
      </c>
      <c r="G97" s="70">
        <v>45544</v>
      </c>
      <c r="H97" s="71">
        <v>32355</v>
      </c>
      <c r="I97" s="72">
        <v>45654</v>
      </c>
      <c r="J97" s="73">
        <f t="shared" si="7"/>
        <v>32355</v>
      </c>
      <c r="K97" s="74"/>
      <c r="L97" s="75" t="s">
        <v>11</v>
      </c>
    </row>
    <row r="98" spans="1:14" s="17" customFormat="1" ht="126" x14ac:dyDescent="0.25">
      <c r="A98" s="22" t="s">
        <v>146</v>
      </c>
      <c r="B98" s="47">
        <v>91</v>
      </c>
      <c r="C98" s="26" t="s">
        <v>235</v>
      </c>
      <c r="D98" s="26" t="s">
        <v>194</v>
      </c>
      <c r="E98" s="23" t="s">
        <v>327</v>
      </c>
      <c r="F98" s="27" t="s">
        <v>403</v>
      </c>
      <c r="G98" s="28">
        <v>45544</v>
      </c>
      <c r="H98" s="49">
        <v>35975</v>
      </c>
      <c r="I98" s="29">
        <v>45654</v>
      </c>
      <c r="J98" s="46">
        <f t="shared" si="7"/>
        <v>35975</v>
      </c>
      <c r="K98" s="25"/>
      <c r="L98" s="19" t="s">
        <v>11</v>
      </c>
    </row>
    <row r="99" spans="1:14" s="17" customFormat="1" ht="126" x14ac:dyDescent="0.25">
      <c r="A99" s="22" t="s">
        <v>147</v>
      </c>
      <c r="B99" s="59">
        <v>92</v>
      </c>
      <c r="C99" s="85" t="s">
        <v>42</v>
      </c>
      <c r="D99" s="85" t="s">
        <v>38</v>
      </c>
      <c r="E99" s="50" t="s">
        <v>328</v>
      </c>
      <c r="F99" s="50" t="s">
        <v>435</v>
      </c>
      <c r="G99" s="51">
        <v>45632</v>
      </c>
      <c r="H99" s="55">
        <v>80000</v>
      </c>
      <c r="I99" s="56">
        <v>45650</v>
      </c>
      <c r="J99" s="55">
        <f t="shared" si="4"/>
        <v>80000</v>
      </c>
      <c r="K99" s="57"/>
      <c r="L99" s="58" t="s">
        <v>11</v>
      </c>
    </row>
    <row r="100" spans="1:14" s="17" customFormat="1" ht="63" x14ac:dyDescent="0.25">
      <c r="A100" s="22" t="s">
        <v>148</v>
      </c>
      <c r="B100" s="59">
        <v>93</v>
      </c>
      <c r="C100" s="50" t="s">
        <v>22</v>
      </c>
      <c r="D100" s="85" t="s">
        <v>20</v>
      </c>
      <c r="E100" s="50" t="s">
        <v>329</v>
      </c>
      <c r="F100" s="50" t="s">
        <v>434</v>
      </c>
      <c r="G100" s="51">
        <v>45627</v>
      </c>
      <c r="H100" s="55">
        <v>6990</v>
      </c>
      <c r="I100" s="56">
        <v>45653</v>
      </c>
      <c r="J100" s="55">
        <f t="shared" si="4"/>
        <v>6990</v>
      </c>
      <c r="K100" s="57"/>
      <c r="L100" s="58" t="s">
        <v>11</v>
      </c>
    </row>
    <row r="101" spans="1:14" s="17" customFormat="1" ht="78.75" x14ac:dyDescent="0.25">
      <c r="A101" s="22" t="s">
        <v>149</v>
      </c>
      <c r="B101" s="59">
        <v>94</v>
      </c>
      <c r="C101" s="50" t="s">
        <v>49</v>
      </c>
      <c r="D101" s="85" t="s">
        <v>45</v>
      </c>
      <c r="E101" s="50" t="s">
        <v>330</v>
      </c>
      <c r="F101" s="50" t="s">
        <v>445</v>
      </c>
      <c r="G101" s="51">
        <v>45632</v>
      </c>
      <c r="H101" s="55">
        <v>15000</v>
      </c>
      <c r="I101" s="56">
        <v>45652</v>
      </c>
      <c r="J101" s="55">
        <f t="shared" si="4"/>
        <v>15000</v>
      </c>
      <c r="K101" s="57"/>
      <c r="L101" s="58" t="s">
        <v>11</v>
      </c>
    </row>
    <row r="102" spans="1:14" s="17" customFormat="1" ht="94.5" x14ac:dyDescent="0.25">
      <c r="A102" s="22" t="s">
        <v>150</v>
      </c>
      <c r="B102" s="59">
        <v>95</v>
      </c>
      <c r="C102" s="85" t="s">
        <v>25</v>
      </c>
      <c r="D102" s="85" t="s">
        <v>24</v>
      </c>
      <c r="E102" s="50" t="s">
        <v>331</v>
      </c>
      <c r="F102" s="50" t="s">
        <v>437</v>
      </c>
      <c r="G102" s="51">
        <v>45611</v>
      </c>
      <c r="H102" s="55">
        <v>95423.2</v>
      </c>
      <c r="I102" s="56">
        <v>45646</v>
      </c>
      <c r="J102" s="55">
        <f t="shared" si="4"/>
        <v>95423.2</v>
      </c>
      <c r="K102" s="57"/>
      <c r="L102" s="58" t="s">
        <v>11</v>
      </c>
    </row>
    <row r="103" spans="1:14" s="17" customFormat="1" ht="78.75" x14ac:dyDescent="0.25">
      <c r="A103" s="22" t="s">
        <v>151</v>
      </c>
      <c r="B103" s="47">
        <v>96</v>
      </c>
      <c r="C103" s="26" t="s">
        <v>236</v>
      </c>
      <c r="D103" s="26" t="s">
        <v>195</v>
      </c>
      <c r="E103" s="23" t="s">
        <v>332</v>
      </c>
      <c r="F103" s="27" t="s">
        <v>348</v>
      </c>
      <c r="G103" s="28">
        <v>45635</v>
      </c>
      <c r="H103" s="49">
        <v>28320</v>
      </c>
      <c r="I103" s="29">
        <v>45658</v>
      </c>
      <c r="J103" s="46">
        <f t="shared" si="4"/>
        <v>28320</v>
      </c>
      <c r="K103" s="25"/>
      <c r="L103" s="19" t="s">
        <v>11</v>
      </c>
    </row>
    <row r="104" spans="1:14" s="17" customFormat="1" ht="78.75" x14ac:dyDescent="0.25">
      <c r="A104" s="22" t="s">
        <v>152</v>
      </c>
      <c r="B104" s="47">
        <v>97</v>
      </c>
      <c r="C104" s="26" t="s">
        <v>236</v>
      </c>
      <c r="D104" s="26" t="s">
        <v>195</v>
      </c>
      <c r="E104" s="23" t="s">
        <v>333</v>
      </c>
      <c r="F104" s="27" t="s">
        <v>344</v>
      </c>
      <c r="G104" s="28">
        <v>45635</v>
      </c>
      <c r="H104" s="49">
        <v>11800</v>
      </c>
      <c r="I104" s="29">
        <v>45658</v>
      </c>
      <c r="J104" s="46">
        <f t="shared" si="4"/>
        <v>11800</v>
      </c>
      <c r="K104" s="25"/>
      <c r="L104" s="19" t="s">
        <v>11</v>
      </c>
    </row>
    <row r="105" spans="1:14" s="17" customFormat="1" ht="78.75" x14ac:dyDescent="0.25">
      <c r="A105" s="22" t="s">
        <v>153</v>
      </c>
      <c r="B105" s="47">
        <v>98</v>
      </c>
      <c r="C105" s="26" t="s">
        <v>236</v>
      </c>
      <c r="D105" s="26" t="s">
        <v>195</v>
      </c>
      <c r="E105" s="23" t="s">
        <v>334</v>
      </c>
      <c r="F105" s="27" t="s">
        <v>412</v>
      </c>
      <c r="G105" s="28">
        <v>45635</v>
      </c>
      <c r="H105" s="49">
        <v>63720</v>
      </c>
      <c r="I105" s="29">
        <v>45661</v>
      </c>
      <c r="J105" s="46">
        <f t="shared" si="4"/>
        <v>63720</v>
      </c>
      <c r="K105" s="25"/>
      <c r="L105" s="19" t="s">
        <v>11</v>
      </c>
    </row>
    <row r="106" spans="1:14" s="17" customFormat="1" ht="126" x14ac:dyDescent="0.25">
      <c r="A106" s="22" t="s">
        <v>154</v>
      </c>
      <c r="B106" s="59">
        <v>99</v>
      </c>
      <c r="C106" s="85" t="s">
        <v>23</v>
      </c>
      <c r="D106" s="85" t="s">
        <v>21</v>
      </c>
      <c r="E106" s="50" t="s">
        <v>335</v>
      </c>
      <c r="F106" s="50" t="s">
        <v>436</v>
      </c>
      <c r="G106" s="51">
        <v>45637</v>
      </c>
      <c r="H106" s="55">
        <v>10000</v>
      </c>
      <c r="I106" s="56">
        <v>45653</v>
      </c>
      <c r="J106" s="55">
        <f t="shared" si="4"/>
        <v>10000</v>
      </c>
      <c r="K106" s="57"/>
      <c r="L106" s="58" t="s">
        <v>11</v>
      </c>
    </row>
    <row r="107" spans="1:14" s="17" customFormat="1" ht="15.75" x14ac:dyDescent="0.25">
      <c r="A107" s="22"/>
      <c r="B107" s="47"/>
      <c r="C107" s="26"/>
      <c r="D107" s="26"/>
      <c r="E107" s="23"/>
      <c r="F107" s="27"/>
      <c r="G107" s="28"/>
      <c r="H107" s="49">
        <v>0</v>
      </c>
      <c r="I107" s="29"/>
      <c r="J107" s="46">
        <f t="shared" si="0"/>
        <v>0</v>
      </c>
      <c r="K107" s="25"/>
      <c r="L107" s="19"/>
    </row>
    <row r="108" spans="1:14" ht="39" customHeight="1" x14ac:dyDescent="0.25">
      <c r="A108" s="22"/>
      <c r="B108" s="60"/>
      <c r="C108" s="79"/>
      <c r="D108" s="79"/>
      <c r="E108" s="80"/>
      <c r="F108" s="81"/>
      <c r="G108" s="82" t="s">
        <v>13</v>
      </c>
      <c r="H108" s="83">
        <f>SUM(H8:H107)</f>
        <v>16167092.350000003</v>
      </c>
      <c r="I108" s="82"/>
      <c r="J108" s="84">
        <f t="shared" si="0"/>
        <v>16167092.350000003</v>
      </c>
      <c r="K108" s="61"/>
      <c r="L108" s="19"/>
      <c r="N108" s="6"/>
    </row>
    <row r="109" spans="1:14" ht="26.25" customHeight="1" x14ac:dyDescent="0.25">
      <c r="A109" s="22"/>
      <c r="B109" s="39"/>
      <c r="C109" s="40"/>
      <c r="D109" s="39"/>
      <c r="E109" s="33"/>
      <c r="F109" s="41"/>
      <c r="G109" s="39"/>
      <c r="H109" s="42"/>
      <c r="I109" s="39"/>
      <c r="J109" s="42"/>
      <c r="K109" s="42"/>
      <c r="L109" s="43"/>
      <c r="N109" s="6"/>
    </row>
    <row r="110" spans="1:14" ht="26.25" customHeight="1" x14ac:dyDescent="0.25">
      <c r="A110" s="22"/>
      <c r="B110" s="39"/>
      <c r="C110" s="40"/>
      <c r="D110" s="39"/>
      <c r="E110" s="33"/>
      <c r="F110" s="41"/>
      <c r="G110" s="39"/>
      <c r="H110" s="42"/>
      <c r="I110" s="39"/>
      <c r="J110" s="42"/>
      <c r="K110" s="42"/>
      <c r="L110" s="43"/>
      <c r="N110" s="6"/>
    </row>
    <row r="111" spans="1:14" ht="19.5" customHeight="1" x14ac:dyDescent="0.25">
      <c r="A111" s="22"/>
      <c r="B111" s="39"/>
      <c r="C111" s="32"/>
      <c r="D111" s="39"/>
      <c r="E111" s="33"/>
      <c r="F111" s="41"/>
      <c r="G111" s="39"/>
      <c r="H111" s="42"/>
      <c r="I111" s="39"/>
      <c r="J111" s="42"/>
      <c r="K111" s="42"/>
      <c r="L111" s="43"/>
      <c r="N111" s="6"/>
    </row>
    <row r="112" spans="1:14" ht="10.5" customHeight="1" x14ac:dyDescent="0.25">
      <c r="A112" s="22"/>
      <c r="B112" s="39"/>
      <c r="C112" s="32"/>
      <c r="D112" s="39"/>
      <c r="E112" s="33"/>
      <c r="F112" s="41"/>
      <c r="G112" s="39"/>
      <c r="H112" s="42"/>
      <c r="I112" s="39"/>
      <c r="J112" s="42"/>
      <c r="K112" s="42"/>
      <c r="L112" s="43"/>
      <c r="M112" s="16"/>
    </row>
    <row r="113" spans="1:16" ht="26.25" customHeight="1" x14ac:dyDescent="0.25">
      <c r="A113" s="22"/>
      <c r="B113" s="39"/>
      <c r="C113" s="32"/>
      <c r="D113" s="39"/>
      <c r="E113" s="33"/>
      <c r="F113" s="41"/>
      <c r="G113" s="39"/>
      <c r="H113" s="42"/>
      <c r="I113" s="39"/>
      <c r="J113" s="42"/>
      <c r="K113" s="42"/>
      <c r="L113" s="43"/>
      <c r="M113" s="16"/>
      <c r="N113" s="16"/>
    </row>
    <row r="114" spans="1:16" ht="26.25" customHeight="1" x14ac:dyDescent="0.25">
      <c r="A114" s="22"/>
      <c r="B114" s="39"/>
      <c r="C114" s="32"/>
      <c r="D114" s="39"/>
      <c r="E114" s="33"/>
      <c r="F114" s="41"/>
      <c r="G114" s="39"/>
      <c r="H114" s="42"/>
      <c r="I114" s="39"/>
      <c r="J114" s="42"/>
      <c r="K114" s="42"/>
      <c r="L114" s="43"/>
      <c r="M114" s="16"/>
      <c r="N114" s="16"/>
    </row>
    <row r="115" spans="1:16" ht="26.25" customHeight="1" x14ac:dyDescent="0.25">
      <c r="A115" s="22"/>
      <c r="B115" s="39"/>
      <c r="C115" s="32"/>
      <c r="D115" s="39"/>
      <c r="E115" s="33"/>
      <c r="F115" s="41"/>
      <c r="G115" s="39"/>
      <c r="H115" s="42"/>
      <c r="I115" s="39"/>
      <c r="J115" s="42"/>
      <c r="K115" s="42"/>
      <c r="L115" s="43"/>
    </row>
    <row r="116" spans="1:16" ht="26.25" customHeight="1" x14ac:dyDescent="0.2">
      <c r="A116" s="22"/>
      <c r="B116" s="18"/>
      <c r="C116" s="3"/>
      <c r="D116" s="18"/>
      <c r="E116" s="4"/>
      <c r="F116" s="4"/>
      <c r="G116" s="2"/>
      <c r="H116" s="8"/>
      <c r="I116" s="2"/>
      <c r="J116" s="7"/>
      <c r="K116" s="7"/>
      <c r="L116" s="7"/>
    </row>
    <row r="117" spans="1:16" ht="26.25" customHeight="1" x14ac:dyDescent="0.2">
      <c r="A117" s="22"/>
      <c r="B117" s="9"/>
      <c r="C117" s="10"/>
      <c r="D117" s="9"/>
      <c r="F117" s="11"/>
      <c r="G117" s="12"/>
      <c r="H117" s="13"/>
      <c r="I117" s="12"/>
      <c r="J117" s="14"/>
      <c r="K117" s="15"/>
      <c r="L117" s="15"/>
    </row>
    <row r="118" spans="1:16" ht="26.25" customHeight="1" x14ac:dyDescent="0.2">
      <c r="A118" s="22"/>
      <c r="B118" s="9"/>
      <c r="C118" s="10"/>
      <c r="D118" s="9"/>
      <c r="F118" s="11"/>
      <c r="G118" s="12"/>
      <c r="H118" s="13"/>
      <c r="I118" s="12"/>
      <c r="J118" s="14"/>
      <c r="K118" s="15"/>
      <c r="L118" s="15"/>
    </row>
    <row r="119" spans="1:16" ht="26.25" customHeight="1" x14ac:dyDescent="0.2">
      <c r="A119" s="22"/>
      <c r="B119" s="9"/>
      <c r="C119" s="10"/>
      <c r="D119" s="9"/>
      <c r="F119" s="11"/>
      <c r="G119" s="12"/>
      <c r="H119" s="13"/>
      <c r="I119" s="12"/>
      <c r="J119" s="14"/>
      <c r="K119" s="15"/>
      <c r="L119" s="15"/>
    </row>
    <row r="120" spans="1:16" ht="26.25" customHeight="1" x14ac:dyDescent="0.2">
      <c r="A120" s="22"/>
      <c r="B120" s="9"/>
      <c r="C120" s="10"/>
      <c r="D120" s="9"/>
      <c r="F120" s="11"/>
      <c r="G120" s="12"/>
      <c r="H120" s="13"/>
      <c r="I120" s="12"/>
      <c r="K120" s="15"/>
      <c r="L120" s="15"/>
      <c r="O120" s="6"/>
      <c r="P120" s="53"/>
    </row>
    <row r="121" spans="1:16" ht="26.25" customHeight="1" x14ac:dyDescent="0.2">
      <c r="A121" s="22"/>
      <c r="B121" s="9"/>
      <c r="C121" s="10"/>
      <c r="D121" s="9"/>
      <c r="F121" s="11"/>
      <c r="G121" s="12"/>
      <c r="H121" s="13"/>
      <c r="I121" s="12"/>
      <c r="K121" s="15"/>
      <c r="L121" s="15"/>
      <c r="P121" s="16"/>
    </row>
    <row r="122" spans="1:16" ht="26.25" customHeight="1" x14ac:dyDescent="0.2">
      <c r="A122" s="22"/>
      <c r="B122" s="9"/>
      <c r="C122" s="10"/>
      <c r="D122" s="10"/>
      <c r="F122" s="11"/>
      <c r="G122" s="12"/>
      <c r="H122" s="13"/>
      <c r="I122" s="12"/>
      <c r="K122" s="15"/>
      <c r="L122" s="15"/>
    </row>
    <row r="123" spans="1:16" ht="26.25" customHeight="1" x14ac:dyDescent="0.2">
      <c r="A123" s="22"/>
      <c r="B123" s="9"/>
      <c r="C123" s="10"/>
      <c r="D123" s="10"/>
      <c r="F123" s="11"/>
      <c r="G123" s="12"/>
      <c r="H123" s="13"/>
      <c r="I123" s="12"/>
      <c r="K123" s="15"/>
      <c r="L123" s="15"/>
    </row>
    <row r="124" spans="1:16" ht="26.25" customHeight="1" x14ac:dyDescent="0.2">
      <c r="A124" s="22"/>
      <c r="B124" s="9"/>
      <c r="C124" s="10"/>
      <c r="D124" s="10"/>
      <c r="F124" s="11"/>
      <c r="G124" s="12"/>
      <c r="H124" s="13"/>
      <c r="I124" s="12"/>
      <c r="K124" s="15"/>
      <c r="L124" s="15"/>
    </row>
    <row r="125" spans="1:16" ht="26.25" customHeight="1" x14ac:dyDescent="0.2">
      <c r="A125" s="22"/>
      <c r="B125" s="9"/>
      <c r="C125" s="10"/>
      <c r="D125" s="10"/>
      <c r="F125" s="11"/>
      <c r="G125" s="12"/>
      <c r="H125" s="13"/>
      <c r="I125" s="12"/>
      <c r="K125" s="15"/>
      <c r="L125" s="15"/>
    </row>
    <row r="126" spans="1:16" ht="26.25" customHeight="1" x14ac:dyDescent="0.2">
      <c r="A126" s="22"/>
      <c r="B126" s="9"/>
      <c r="C126" s="10"/>
      <c r="D126" s="10"/>
      <c r="F126" s="11"/>
      <c r="G126" s="12"/>
      <c r="H126" s="13"/>
      <c r="I126" s="12"/>
      <c r="K126" s="15"/>
      <c r="L126" s="15"/>
    </row>
    <row r="127" spans="1:16" ht="26.25" customHeight="1" x14ac:dyDescent="0.2">
      <c r="A127" s="22"/>
      <c r="B127" s="9"/>
      <c r="C127" s="10"/>
      <c r="D127" s="10"/>
      <c r="F127" s="11"/>
      <c r="G127" s="12"/>
      <c r="H127" s="13"/>
      <c r="I127" s="12"/>
      <c r="K127" s="15"/>
      <c r="L127" s="15"/>
    </row>
    <row r="128" spans="1:16" ht="26.25" customHeight="1" x14ac:dyDescent="0.2">
      <c r="A128" s="22"/>
      <c r="B128" s="9"/>
      <c r="C128" s="10"/>
      <c r="D128" s="10"/>
      <c r="F128" s="11"/>
      <c r="G128" s="12"/>
      <c r="H128" s="13"/>
      <c r="I128" s="12"/>
      <c r="K128" s="15"/>
      <c r="L128" s="15"/>
    </row>
    <row r="129" spans="1:12" ht="26.25" customHeight="1" x14ac:dyDescent="0.2">
      <c r="A129" s="22"/>
      <c r="B129" s="9"/>
      <c r="C129" s="10"/>
      <c r="D129" s="10"/>
      <c r="F129" s="11"/>
      <c r="G129" s="12"/>
      <c r="H129" s="13"/>
      <c r="I129" s="12"/>
      <c r="K129" s="15"/>
      <c r="L129" s="15"/>
    </row>
    <row r="130" spans="1:12" ht="26.25" customHeight="1" x14ac:dyDescent="0.2">
      <c r="A130" s="22"/>
      <c r="B130" s="9"/>
      <c r="C130" s="10"/>
      <c r="D130" s="10"/>
      <c r="F130" s="11"/>
      <c r="G130" s="12"/>
      <c r="H130" s="13"/>
      <c r="I130" s="12"/>
      <c r="K130" s="15"/>
      <c r="L130" s="15"/>
    </row>
    <row r="131" spans="1:12" ht="26.25" customHeight="1" x14ac:dyDescent="0.2">
      <c r="A131" s="22"/>
      <c r="B131" s="9"/>
      <c r="C131" s="10"/>
      <c r="D131" s="10"/>
      <c r="F131" s="11"/>
      <c r="G131" s="12"/>
      <c r="H131" s="13"/>
      <c r="I131" s="12"/>
      <c r="K131" s="15"/>
      <c r="L131" s="15"/>
    </row>
    <row r="132" spans="1:12" ht="26.25" customHeight="1" x14ac:dyDescent="0.2">
      <c r="A132" s="22"/>
      <c r="B132" s="9"/>
      <c r="C132" s="10"/>
      <c r="D132" s="10"/>
      <c r="F132" s="11"/>
      <c r="G132" s="12"/>
      <c r="H132" s="13"/>
      <c r="I132" s="12"/>
      <c r="K132" s="15"/>
      <c r="L132" s="15"/>
    </row>
    <row r="133" spans="1:12" ht="26.25" customHeight="1" x14ac:dyDescent="0.2">
      <c r="A133" s="22"/>
      <c r="B133" s="9"/>
      <c r="C133" s="10"/>
      <c r="D133" s="10"/>
      <c r="F133" s="11"/>
      <c r="G133" s="12"/>
      <c r="H133" s="13"/>
      <c r="I133" s="12"/>
      <c r="K133" s="15"/>
      <c r="L133" s="15"/>
    </row>
    <row r="134" spans="1:12" ht="26.25" customHeight="1" x14ac:dyDescent="0.2">
      <c r="A134" s="22"/>
      <c r="B134" s="12"/>
      <c r="C134" s="10"/>
      <c r="D134" s="10"/>
      <c r="F134" s="11"/>
      <c r="G134" s="12"/>
      <c r="H134" s="13"/>
      <c r="I134" s="12"/>
      <c r="K134" s="15"/>
      <c r="L134" s="15"/>
    </row>
    <row r="135" spans="1:12" ht="26.25" customHeight="1" x14ac:dyDescent="0.2">
      <c r="A135" s="22"/>
      <c r="B135" s="12"/>
      <c r="C135" s="10"/>
      <c r="D135" s="10"/>
      <c r="F135" s="11"/>
      <c r="G135" s="12"/>
      <c r="H135" s="13"/>
      <c r="I135" s="12"/>
      <c r="K135" s="15"/>
      <c r="L135" s="15"/>
    </row>
    <row r="136" spans="1:12" ht="26.25" customHeight="1" x14ac:dyDescent="0.2">
      <c r="A136" s="22"/>
      <c r="B136" s="12"/>
      <c r="C136" s="10"/>
      <c r="D136" s="10"/>
      <c r="F136" s="11"/>
      <c r="G136" s="12"/>
      <c r="H136" s="13"/>
      <c r="I136" s="12"/>
      <c r="K136" s="15"/>
      <c r="L136" s="15"/>
    </row>
    <row r="137" spans="1:12" ht="26.25" customHeight="1" x14ac:dyDescent="0.2">
      <c r="A137" s="22"/>
      <c r="B137" s="12"/>
      <c r="C137" s="10"/>
      <c r="D137" s="10"/>
      <c r="F137" s="11"/>
      <c r="G137" s="12"/>
      <c r="H137" s="13"/>
      <c r="I137" s="12"/>
      <c r="K137" s="15"/>
      <c r="L137" s="15"/>
    </row>
    <row r="138" spans="1:12" ht="26.25" customHeight="1" x14ac:dyDescent="0.2">
      <c r="A138" s="22"/>
      <c r="B138" s="12"/>
      <c r="C138" s="10"/>
      <c r="D138" s="10"/>
      <c r="F138" s="11"/>
      <c r="G138" s="12"/>
      <c r="H138" s="13"/>
      <c r="I138" s="12"/>
      <c r="K138" s="15"/>
      <c r="L138" s="15"/>
    </row>
    <row r="139" spans="1:12" ht="26.25" customHeight="1" x14ac:dyDescent="0.2">
      <c r="A139" s="22"/>
      <c r="B139" s="12"/>
      <c r="C139" s="10"/>
      <c r="D139" s="10"/>
      <c r="F139" s="11"/>
      <c r="G139" s="12"/>
      <c r="H139" s="13"/>
      <c r="I139" s="12"/>
      <c r="K139" s="15"/>
      <c r="L139" s="15"/>
    </row>
    <row r="140" spans="1:12" ht="26.25" customHeight="1" x14ac:dyDescent="0.2">
      <c r="A140" s="22"/>
      <c r="B140" s="12"/>
      <c r="C140" s="10"/>
      <c r="D140" s="10"/>
      <c r="F140" s="11"/>
      <c r="G140" s="12"/>
      <c r="H140" s="13"/>
      <c r="I140" s="12"/>
      <c r="K140" s="15"/>
      <c r="L140" s="15"/>
    </row>
    <row r="141" spans="1:12" x14ac:dyDescent="0.2">
      <c r="A141" s="22"/>
    </row>
    <row r="142" spans="1:12" x14ac:dyDescent="0.2">
      <c r="A142" s="22"/>
    </row>
    <row r="143" spans="1:12" x14ac:dyDescent="0.2">
      <c r="A143" s="22"/>
    </row>
    <row r="144" spans="1:12" x14ac:dyDescent="0.2">
      <c r="A144" s="22"/>
    </row>
    <row r="145" spans="1:10" x14ac:dyDescent="0.2">
      <c r="A145" s="22"/>
    </row>
    <row r="146" spans="1:10" x14ac:dyDescent="0.2">
      <c r="A146" s="22"/>
    </row>
    <row r="147" spans="1:10" x14ac:dyDescent="0.2">
      <c r="A147" s="22"/>
    </row>
    <row r="148" spans="1:10" x14ac:dyDescent="0.2">
      <c r="A148" s="22"/>
    </row>
    <row r="149" spans="1:10" x14ac:dyDescent="0.2">
      <c r="A149" s="22"/>
    </row>
    <row r="150" spans="1:10" x14ac:dyDescent="0.2">
      <c r="A150" s="22"/>
    </row>
    <row r="151" spans="1:10" x14ac:dyDescent="0.2">
      <c r="A151" s="22"/>
    </row>
    <row r="152" spans="1:10" x14ac:dyDescent="0.2">
      <c r="A152" s="22"/>
      <c r="H152" s="5"/>
      <c r="J152" s="5"/>
    </row>
    <row r="153" spans="1:10" x14ac:dyDescent="0.2">
      <c r="A153" s="22"/>
    </row>
    <row r="154" spans="1:10" x14ac:dyDescent="0.2">
      <c r="A154" s="22"/>
    </row>
    <row r="155" spans="1:10" x14ac:dyDescent="0.2">
      <c r="A155" s="22"/>
    </row>
    <row r="156" spans="1:10" x14ac:dyDescent="0.2">
      <c r="A156" s="22"/>
    </row>
    <row r="157" spans="1:10" x14ac:dyDescent="0.2">
      <c r="A157" s="22"/>
    </row>
    <row r="158" spans="1:10" x14ac:dyDescent="0.2">
      <c r="A158" s="22"/>
    </row>
    <row r="159" spans="1:10" x14ac:dyDescent="0.2">
      <c r="A159" s="22"/>
    </row>
    <row r="160" spans="1:10" x14ac:dyDescent="0.2">
      <c r="A160" s="22"/>
    </row>
    <row r="161" spans="1:1" x14ac:dyDescent="0.2">
      <c r="A161" s="22"/>
    </row>
    <row r="162" spans="1:1" x14ac:dyDescent="0.2">
      <c r="A162" s="22"/>
    </row>
    <row r="163" spans="1:1" x14ac:dyDescent="0.2">
      <c r="A163" s="22"/>
    </row>
    <row r="164" spans="1:1" x14ac:dyDescent="0.2">
      <c r="A164" s="22"/>
    </row>
    <row r="165" spans="1:1" x14ac:dyDescent="0.2">
      <c r="A165" s="22"/>
    </row>
    <row r="166" spans="1:1" x14ac:dyDescent="0.2">
      <c r="A166" s="22"/>
    </row>
    <row r="167" spans="1:1" x14ac:dyDescent="0.2">
      <c r="A167" s="22"/>
    </row>
    <row r="168" spans="1:1" x14ac:dyDescent="0.2">
      <c r="A168" s="22"/>
    </row>
    <row r="169" spans="1:1" x14ac:dyDescent="0.2">
      <c r="A169" s="22"/>
    </row>
    <row r="170" spans="1:1" x14ac:dyDescent="0.2">
      <c r="A170" s="22"/>
    </row>
    <row r="171" spans="1:1" x14ac:dyDescent="0.2">
      <c r="A171" s="22"/>
    </row>
    <row r="172" spans="1:1" x14ac:dyDescent="0.2">
      <c r="A172" s="22"/>
    </row>
    <row r="173" spans="1:1" x14ac:dyDescent="0.2">
      <c r="A173" s="22"/>
    </row>
    <row r="174" spans="1:1" x14ac:dyDescent="0.2">
      <c r="A174" s="22"/>
    </row>
    <row r="175" spans="1:1" x14ac:dyDescent="0.2">
      <c r="A175" s="22"/>
    </row>
    <row r="176" spans="1:1" x14ac:dyDescent="0.2">
      <c r="A176" s="22"/>
    </row>
    <row r="177" spans="1:1" x14ac:dyDescent="0.2">
      <c r="A177" s="22"/>
    </row>
    <row r="178" spans="1:1" x14ac:dyDescent="0.2">
      <c r="A178" s="22"/>
    </row>
    <row r="179" spans="1:1" x14ac:dyDescent="0.2">
      <c r="A179" s="22"/>
    </row>
    <row r="180" spans="1:1" x14ac:dyDescent="0.2">
      <c r="A180" s="22"/>
    </row>
    <row r="181" spans="1:1" x14ac:dyDescent="0.2">
      <c r="A181" s="22"/>
    </row>
    <row r="182" spans="1:1" x14ac:dyDescent="0.2">
      <c r="A182" s="22"/>
    </row>
    <row r="183" spans="1:1" x14ac:dyDescent="0.2">
      <c r="A183" s="22"/>
    </row>
    <row r="184" spans="1:1" x14ac:dyDescent="0.2">
      <c r="A184" s="22"/>
    </row>
    <row r="185" spans="1:1" x14ac:dyDescent="0.2">
      <c r="A185" s="22"/>
    </row>
    <row r="186" spans="1:1" x14ac:dyDescent="0.2">
      <c r="A186" s="22"/>
    </row>
    <row r="187" spans="1:1" x14ac:dyDescent="0.2">
      <c r="A187" s="22"/>
    </row>
  </sheetData>
  <mergeCells count="3">
    <mergeCell ref="B2:L2"/>
    <mergeCell ref="B3:L3"/>
    <mergeCell ref="B4:L4"/>
  </mergeCells>
  <pageMargins left="0.70866141732283472" right="0.70866141732283472" top="0.74803149606299213" bottom="0.74803149606299213" header="0.31496062992125984" footer="0.31496062992125984"/>
  <pageSetup scale="52" fitToHeight="0" orientation="landscape" r:id="rId1"/>
  <rowBreaks count="12" manualBreakCount="12">
    <brk id="15" min="1" max="11" man="1"/>
    <brk id="23" min="1" max="11" man="1"/>
    <brk id="31" min="1" max="11" man="1"/>
    <brk id="39" min="1" max="11" man="1"/>
    <brk id="47" min="1" max="11" man="1"/>
    <brk id="55" min="1" max="11" man="1"/>
    <brk id="63" min="1" max="11" man="1"/>
    <brk id="71" min="1" max="11" man="1"/>
    <brk id="79" min="1" max="11" man="1"/>
    <brk id="87" min="1" max="11" man="1"/>
    <brk id="96" min="1" max="11" man="1"/>
    <brk id="104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O7"/>
  <sheetViews>
    <sheetView topLeftCell="A4" workbookViewId="0">
      <selection activeCell="H81" sqref="H81"/>
    </sheetView>
  </sheetViews>
  <sheetFormatPr baseColWidth="10" defaultRowHeight="15" x14ac:dyDescent="0.25"/>
  <cols>
    <col min="3" max="3" width="13.140625" customWidth="1"/>
    <col min="4" max="4" width="12.85546875" customWidth="1"/>
  </cols>
  <sheetData>
    <row r="7" spans="15:15" x14ac:dyDescent="0.25">
      <c r="O7" s="20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FACT PROV DIC 2024</vt:lpstr>
      <vt:lpstr>Hoja1</vt:lpstr>
      <vt:lpstr>'PAGOS FACT PROV DIC 2024'!Área_de_impresión</vt:lpstr>
      <vt:lpstr>'PAGOS FACT PROV DIC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Eudimar Diaz Araujo</dc:creator>
  <cp:lastModifiedBy>Corina del Carmen Mena Mena</cp:lastModifiedBy>
  <cp:lastPrinted>2025-01-07T15:58:19Z</cp:lastPrinted>
  <dcterms:created xsi:type="dcterms:W3CDTF">2022-04-19T19:11:37Z</dcterms:created>
  <dcterms:modified xsi:type="dcterms:W3CDTF">2025-01-15T17:20:52Z</dcterms:modified>
</cp:coreProperties>
</file>