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rch-Piso-8\Estadisticas Sectoriales\1. Sectores económicos\18. Finanzas del Gobierno Central\3. Insumos\4. Fichas de carga\Portal Web\Mensuales\"/>
    </mc:Choice>
  </mc:AlternateContent>
  <bookViews>
    <workbookView xWindow="0" yWindow="0" windowWidth="11550" windowHeight="8910" firstSheet="4" activeTab="5"/>
  </bookViews>
  <sheets>
    <sheet name="2017" sheetId="7" r:id="rId1"/>
    <sheet name="2018" sheetId="5" r:id="rId2"/>
    <sheet name="2019" sheetId="4" r:id="rId3"/>
    <sheet name="2020" sheetId="3" r:id="rId4"/>
    <sheet name="2021" sheetId="2" r:id="rId5"/>
    <sheet name="2022" sheetId="6" r:id="rId6"/>
    <sheet name="2023" sheetId="8" r:id="rId7"/>
    <sheet name="2024" sheetId="9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___f" localSheetId="1">#REF!</definedName>
    <definedName name="____f" localSheetId="2">#REF!</definedName>
    <definedName name="____f" localSheetId="3">#REF!</definedName>
    <definedName name="____f">#REF!</definedName>
    <definedName name="__aaa98" localSheetId="1">'[1]344.13'!#REF!</definedName>
    <definedName name="__aaa98" localSheetId="2">'[1]344.13'!#REF!</definedName>
    <definedName name="__aaa98" localSheetId="3">'[1]344.13'!#REF!</definedName>
    <definedName name="__aaa98">'[1]344.13'!#REF!</definedName>
    <definedName name="__aaa99" localSheetId="1">'[1]344.13'!#REF!</definedName>
    <definedName name="__aaa99" localSheetId="2">'[1]344.13'!#REF!</definedName>
    <definedName name="__aaa99" localSheetId="3">'[1]344.13'!#REF!</definedName>
    <definedName name="__aaa99">'[1]344.13'!#REF!</definedName>
    <definedName name="__dga11" localSheetId="1">#REF!</definedName>
    <definedName name="__dga11" localSheetId="2">#REF!</definedName>
    <definedName name="__dga11" localSheetId="3">#REF!</definedName>
    <definedName name="__dga11">#REF!</definedName>
    <definedName name="__dga12" localSheetId="1">#REF!</definedName>
    <definedName name="__dga12" localSheetId="2">#REF!</definedName>
    <definedName name="__dga12" localSheetId="3">#REF!</definedName>
    <definedName name="__dga12">#REF!</definedName>
    <definedName name="__r" localSheetId="1">'[1]333.02'!#REF!</definedName>
    <definedName name="__r" localSheetId="2">'[1]333.02'!#REF!</definedName>
    <definedName name="__r" localSheetId="3">'[1]333.02'!#REF!</definedName>
    <definedName name="__r">'[1]333.02'!#REF!</definedName>
    <definedName name="__TA1">#REF!</definedName>
    <definedName name="__TA2">#REF!</definedName>
    <definedName name="__TA3">#REF!</definedName>
    <definedName name="__TA4">#REF!</definedName>
    <definedName name="__TE1">#REF!</definedName>
    <definedName name="__TE2">#REF!</definedName>
    <definedName name="__TE3">#REF!</definedName>
    <definedName name="__TE4">#REF!</definedName>
    <definedName name="__TO1">#REF!</definedName>
    <definedName name="__TO2">#REF!</definedName>
    <definedName name="__TO3">#REF!</definedName>
    <definedName name="__TO4">#REF!</definedName>
    <definedName name="__uh1">#REF!</definedName>
    <definedName name="__uh2">#REF!</definedName>
    <definedName name="__uh3">#REF!</definedName>
    <definedName name="_aaa98">'[2]344.13'!#REF!</definedName>
    <definedName name="_aaa99">'[2]344.13'!#REF!</definedName>
    <definedName name="_dga11">#REF!</definedName>
    <definedName name="_dga12">#REF!</definedName>
    <definedName name="_f">#REF!</definedName>
    <definedName name="_fc">'[3]1.03'!$H$12</definedName>
    <definedName name="_r">'[2]333.02'!#REF!</definedName>
    <definedName name="_TA1">#REF!</definedName>
    <definedName name="_TA2">#REF!</definedName>
    <definedName name="_TA3">#REF!</definedName>
    <definedName name="_TA4">#REF!</definedName>
    <definedName name="_TE1">#REF!</definedName>
    <definedName name="_TE2">#REF!</definedName>
    <definedName name="_TE3">#REF!</definedName>
    <definedName name="_TE4">#REF!</definedName>
    <definedName name="_TO1">#REF!</definedName>
    <definedName name="_TO2">#REF!</definedName>
    <definedName name="_TO3">#REF!</definedName>
    <definedName name="_TO4">#REF!</definedName>
    <definedName name="_uh1">#REF!</definedName>
    <definedName name="_uh2">#REF!</definedName>
    <definedName name="_uh3">#REF!</definedName>
    <definedName name="a">'[1]333.09'!$D$10</definedName>
    <definedName name="aa">'[1]333.05'!#REF!</definedName>
    <definedName name="aa_10">'[1]333.05'!#REF!</definedName>
    <definedName name="aa_11">'[1]333.05'!#REF!</definedName>
    <definedName name="aaa">'[1]333.06'!$N$9</definedName>
    <definedName name="aaa98_10">'[1]344.13'!#REF!</definedName>
    <definedName name="aaa98_11">'[1]344.13'!#REF!</definedName>
    <definedName name="aaa99_10">'[1]344.13'!#REF!</definedName>
    <definedName name="aaa99_11">'[1]344.13'!#REF!</definedName>
    <definedName name="aaaa">#REF!</definedName>
    <definedName name="aaaa_10">#REF!</definedName>
    <definedName name="aaaa_11">#REF!</definedName>
    <definedName name="ab">'[1]333.03'!$F$12</definedName>
    <definedName name="AC">'[4]6.03'!$L$20</definedName>
    <definedName name="ai">'[1]333.09'!$F$10</definedName>
    <definedName name="ALL">#REF!</definedName>
    <definedName name="ap">'[1]331-04'!#REF!</definedName>
    <definedName name="ap_10">'[1]331-04'!#REF!</definedName>
    <definedName name="ap_11">'[1]331-04'!#REF!</definedName>
    <definedName name="_xlnm.Print_Area" localSheetId="1">'2018'!$A$1:$AO$3</definedName>
    <definedName name="_xlnm.Print_Area" localSheetId="2">'2019'!$A$1:$AM$3</definedName>
    <definedName name="_xlnm.Print_Area" localSheetId="3">'2020'!$A$1:$AA$3</definedName>
    <definedName name="_xlnm.Print_Area" localSheetId="4">'2021'!$A$1:$K$3</definedName>
    <definedName name="asd" localSheetId="1">#REF!</definedName>
    <definedName name="asd">#REF!</definedName>
    <definedName name="asd_10" localSheetId="1">#REF!</definedName>
    <definedName name="asd_10">#REF!</definedName>
    <definedName name="asd_11" localSheetId="1">#REF!</definedName>
    <definedName name="asd_11">#REF!</definedName>
    <definedName name="asdfac">#REF!</definedName>
    <definedName name="asdfac_10">#REF!</definedName>
    <definedName name="asdfac_11">#REF!</definedName>
    <definedName name="b">'[1]333.09'!#REF!</definedName>
    <definedName name="b_10">'[1]333.09'!#REF!</definedName>
    <definedName name="b_11">'[1]333.09'!#REF!</definedName>
    <definedName name="bb">'[1]333.05'!#REF!</definedName>
    <definedName name="bb_10">'[1]333.05'!#REF!</definedName>
    <definedName name="bb_11">'[1]333.05'!#REF!</definedName>
    <definedName name="bbb">#REF!</definedName>
    <definedName name="bbb_10">#REF!</definedName>
    <definedName name="bbb_11">#REF!</definedName>
    <definedName name="BVB">#REF!</definedName>
    <definedName name="BVB_10">#REF!</definedName>
    <definedName name="BVB_11">#REF!</definedName>
    <definedName name="cb">'[5]2'!$H$13</definedName>
    <definedName name="cc">'[4]8.03'!$E$9</definedName>
    <definedName name="ccentral" localSheetId="1">#REF!</definedName>
    <definedName name="ccentral">#REF!</definedName>
    <definedName name="ccentral2" localSheetId="1">#REF!</definedName>
    <definedName name="ccentral2">#REF!</definedName>
    <definedName name="ccuu" localSheetId="1">#REF!</definedName>
    <definedName name="ccuu">#REF!</definedName>
    <definedName name="ccuu_10">#REF!</definedName>
    <definedName name="ccuu_11">#REF!</definedName>
    <definedName name="cerw">'[5]6'!$I$13</definedName>
    <definedName name="cibao" localSheetId="1">#REF!</definedName>
    <definedName name="cibao">#REF!</definedName>
    <definedName name="cibao2" localSheetId="1">#REF!</definedName>
    <definedName name="cibao2">#REF!</definedName>
    <definedName name="coccident" localSheetId="1">#REF!</definedName>
    <definedName name="coccident">#REF!</definedName>
    <definedName name="coccident2">#REF!</definedName>
    <definedName name="coriental">#REF!</definedName>
    <definedName name="coriental2">#REF!</definedName>
    <definedName name="csuroeste">#REF!</definedName>
    <definedName name="csuroeste2">#REF!</definedName>
    <definedName name="cu">#REF!</definedName>
    <definedName name="cu_10">#REF!</definedName>
    <definedName name="cu_11">#REF!</definedName>
    <definedName name="cuuuu">#REF!</definedName>
    <definedName name="cuuuu_10">#REF!</definedName>
    <definedName name="cuuuu_11">#REF!</definedName>
    <definedName name="cvc">'[3]6.03'!$D$8</definedName>
    <definedName name="d">'[1]333.09'!#REF!</definedName>
    <definedName name="d_10">'[1]333.09'!#REF!</definedName>
    <definedName name="d_11">'[1]333.09'!#REF!</definedName>
    <definedName name="dd">'[1]333.05'!$B$9</definedName>
    <definedName name="dddd">'[1]333.06'!$J$7</definedName>
    <definedName name="dfhd">'[5]2'!$B$13</definedName>
    <definedName name="dga11_10" localSheetId="1">#REF!</definedName>
    <definedName name="dga11_10">#REF!</definedName>
    <definedName name="dga11_11" localSheetId="1">#REF!</definedName>
    <definedName name="dga11_11">#REF!</definedName>
    <definedName name="dga12_10" localSheetId="1">#REF!</definedName>
    <definedName name="dga12_10">#REF!</definedName>
    <definedName name="dga12_11">#REF!</definedName>
    <definedName name="dgii11">#REF!</definedName>
    <definedName name="dgii11_10">#REF!</definedName>
    <definedName name="dgii11_11">#REF!</definedName>
    <definedName name="dgii12">#REF!</definedName>
    <definedName name="dgii12_10">#REF!</definedName>
    <definedName name="dgii12_11">#REF!</definedName>
    <definedName name="di">'[1]333.02'!#REF!</definedName>
    <definedName name="di_10">'[1]333.02'!#REF!</definedName>
    <definedName name="di_11">'[1]333.02'!#REF!</definedName>
    <definedName name="ds">'[1]333.08'!$D$7</definedName>
    <definedName name="dsd" localSheetId="1">#REF!</definedName>
    <definedName name="dsd">#REF!</definedName>
    <definedName name="dsd_10" localSheetId="1">#REF!</definedName>
    <definedName name="dsd_10">#REF!</definedName>
    <definedName name="dsd_11" localSheetId="1">#REF!</definedName>
    <definedName name="dsd_11">#REF!</definedName>
    <definedName name="e_10">#REF!</definedName>
    <definedName name="e_11">#REF!</definedName>
    <definedName name="ecewt">'[5]5'!$B$13</definedName>
    <definedName name="ed">'[1]333.02'!$F$11</definedName>
    <definedName name="ee">'[1]333.06'!#REF!</definedName>
    <definedName name="ee_10">'[1]333.06'!#REF!</definedName>
    <definedName name="ee_11">'[1]333.06'!#REF!</definedName>
    <definedName name="eee">#REF!</definedName>
    <definedName name="eee_10">#REF!</definedName>
    <definedName name="eee_11">#REF!</definedName>
    <definedName name="eeee">#REF!</definedName>
    <definedName name="eeee_10">#REF!</definedName>
    <definedName name="eeee_11">#REF!</definedName>
    <definedName name="enriq">#REF!</definedName>
    <definedName name="enriq2">#REF!</definedName>
    <definedName name="er">#REF!</definedName>
    <definedName name="er_10">#REF!</definedName>
    <definedName name="er_11">#REF!</definedName>
    <definedName name="err">#REF!</definedName>
    <definedName name="err_10">#REF!</definedName>
    <definedName name="err_11">#REF!</definedName>
    <definedName name="errr">#REF!</definedName>
    <definedName name="errr_10">#REF!</definedName>
    <definedName name="errr_11">#REF!</definedName>
    <definedName name="ertetr">#REF!</definedName>
    <definedName name="ertetr_10">#REF!</definedName>
    <definedName name="ertetr_11">#REF!</definedName>
    <definedName name="este">#REF!</definedName>
    <definedName name="este2">#REF!</definedName>
    <definedName name="Excel_BuiltIn_Database">#REF!</definedName>
    <definedName name="Excel_BuiltIn_Database_10">#REF!</definedName>
    <definedName name="Excel_BuiltIn_Database_11">#REF!</definedName>
    <definedName name="Excel_BuiltIn_Print_Area_31">#REF!</definedName>
    <definedName name="f_10">#REF!</definedName>
    <definedName name="f_11">#REF!</definedName>
    <definedName name="ff">'[1]333.03'!$D$12</definedName>
    <definedName name="fff">'[1]333.06'!#REF!</definedName>
    <definedName name="fff_10">'[1]333.06'!#REF!</definedName>
    <definedName name="fff_11">'[1]333.06'!#REF!</definedName>
    <definedName name="ffff">'[4]5.03'!$B$10</definedName>
    <definedName name="fg" localSheetId="1">#REF!</definedName>
    <definedName name="fg">#REF!</definedName>
    <definedName name="fg_10" localSheetId="1">#REF!</definedName>
    <definedName name="fg_10">#REF!</definedName>
    <definedName name="fg_11" localSheetId="1">#REF!</definedName>
    <definedName name="fg_11">#REF!</definedName>
    <definedName name="fge">'[5]10'!$F$12</definedName>
    <definedName name="fgf" localSheetId="1">#REF!</definedName>
    <definedName name="fgf">#REF!</definedName>
    <definedName name="fgf_10" localSheetId="1">#REF!</definedName>
    <definedName name="fgf_10">#REF!</definedName>
    <definedName name="fgf_11" localSheetId="1">#REF!</definedName>
    <definedName name="fgf_11">#REF!</definedName>
    <definedName name="fr">#REF!</definedName>
    <definedName name="fr_10">#REF!</definedName>
    <definedName name="fr_11">#REF!</definedName>
    <definedName name="ft">'[1]333.08'!$F$7</definedName>
    <definedName name="g">'[1]333.02'!$B$11</definedName>
    <definedName name="gbfhhs">#REF!</definedName>
    <definedName name="gdgfds">'[3]4.03'!$B$10</definedName>
    <definedName name="gdsert">'[3]1.03'!$B$11</definedName>
    <definedName name="geb">'[5]8'!$P$13</definedName>
    <definedName name="gf" localSheetId="1">#REF!</definedName>
    <definedName name="gf">#REF!</definedName>
    <definedName name="gf_10" localSheetId="1">#REF!</definedName>
    <definedName name="gf_10">#REF!</definedName>
    <definedName name="gf_11" localSheetId="1">#REF!</definedName>
    <definedName name="gf_11">#REF!</definedName>
    <definedName name="gfdgdgdgdg" localSheetId="1">'[1]333.10'!#REF!</definedName>
    <definedName name="gfdgdgdgdg">'[1]333.10'!#REF!</definedName>
    <definedName name="gfdgdgdgdg_10" localSheetId="1">'[1]333.10'!#REF!</definedName>
    <definedName name="gfdgdgdgdg_10">'[1]333.10'!#REF!</definedName>
    <definedName name="gfdgdgdgdg_11" localSheetId="1">'[1]333.10'!#REF!</definedName>
    <definedName name="gfdgdgdgdg_11">'[1]333.10'!#REF!</definedName>
    <definedName name="gg" localSheetId="1">#REF!</definedName>
    <definedName name="gg">#REF!</definedName>
    <definedName name="gg_10" localSheetId="1">#REF!</definedName>
    <definedName name="gg_10">#REF!</definedName>
    <definedName name="gg_11" localSheetId="1">#REF!</definedName>
    <definedName name="gg_11">#REF!</definedName>
    <definedName name="ggg">#REF!</definedName>
    <definedName name="ggg_10">#REF!</definedName>
    <definedName name="ggg_11">#REF!</definedName>
    <definedName name="gt">'[1]343-01'!#REF!</definedName>
    <definedName name="gt_10">'[1]343-01'!#REF!</definedName>
    <definedName name="gt_11">'[1]343-01'!#REF!</definedName>
    <definedName name="gtdfgh">'[3]1.03'!#REF!</definedName>
    <definedName name="H">#REF!</definedName>
    <definedName name="HatoMayor">'[1]343-05'!#REF!</definedName>
    <definedName name="HatoMayor2">'[1]343-05'!#REF!</definedName>
    <definedName name="HH" localSheetId="1">#REF!</definedName>
    <definedName name="HH">#REF!</definedName>
    <definedName name="hh_10" localSheetId="1">#REF!</definedName>
    <definedName name="hh_10">#REF!</definedName>
    <definedName name="hh_11" localSheetId="1">#REF!</definedName>
    <definedName name="hh_11">#REF!</definedName>
    <definedName name="hhh">#REF!</definedName>
    <definedName name="hhh_10">#REF!</definedName>
    <definedName name="hhh_11">#REF!</definedName>
    <definedName name="hhhh">#REF!</definedName>
    <definedName name="hhhh_10">#REF!</definedName>
    <definedName name="hhhh_11">#REF!</definedName>
    <definedName name="hhhhhhhhhhh">'[3]6.03'!$G$8</definedName>
    <definedName name="hhyt">'[5]1'!#REF!</definedName>
    <definedName name="huyhj">'[6]8.03'!$I$8</definedName>
    <definedName name="hyr">'[5]1'!#REF!</definedName>
    <definedName name="i">'[1]333.09'!$J$10</definedName>
    <definedName name="ii">'[1]333.08'!$H$7</definedName>
    <definedName name="iii">'[4]18.03'!$J$11</definedName>
    <definedName name="iiii">'[4]18.03'!$B$11</definedName>
    <definedName name="iiiii">'[4]18.03'!$H$11</definedName>
    <definedName name="iiiiii">'[4]30.03'!$B$9</definedName>
    <definedName name="ik">'[5]3'!$B$14</definedName>
    <definedName name="io">'[1]333.08'!$B$7</definedName>
    <definedName name="iou">'[5]1'!$B$14</definedName>
    <definedName name="jj">'[1]333.04'!#REF!</definedName>
    <definedName name="jj_10">'[1]333.04'!#REF!</definedName>
    <definedName name="jj_11">'[1]333.04'!#REF!</definedName>
    <definedName name="jjj">'[1]333.06'!#REF!</definedName>
    <definedName name="jjj_10">'[1]333.06'!#REF!</definedName>
    <definedName name="jjj_11">'[1]333.06'!#REF!</definedName>
    <definedName name="juil">'[2]333.02'!#REF!</definedName>
    <definedName name="jul">'[1]333.02'!#REF!</definedName>
    <definedName name="jul_10">'[1]333.02'!#REF!</definedName>
    <definedName name="jul_11">'[1]333.02'!#REF!</definedName>
    <definedName name="JULIO4">'[1]333-11'!$C$8</definedName>
    <definedName name="JULIO4_10">'[1]333-11'!$C$8</definedName>
    <definedName name="JULIO4_11">'[1]333-11'!$C$8</definedName>
    <definedName name="jygjyuihjggf" localSheetId="1">#REF!</definedName>
    <definedName name="jygjyuihjggf">#REF!</definedName>
    <definedName name="jygjyuihjggf_10" localSheetId="1">#REF!</definedName>
    <definedName name="jygjyuihjggf_10">#REF!</definedName>
    <definedName name="jygjyuihjggf_11" localSheetId="1">#REF!</definedName>
    <definedName name="jygjyuihjggf_11">#REF!</definedName>
    <definedName name="k">'[1]333.04'!$B$11</definedName>
    <definedName name="kjkl">'[6]8.03'!$H$8</definedName>
    <definedName name="kk">'[1]333.06'!#REF!</definedName>
    <definedName name="kk_10">'[1]333.06'!#REF!</definedName>
    <definedName name="kk_11">'[1]333.06'!#REF!</definedName>
    <definedName name="kkk">#REF!</definedName>
    <definedName name="kkk_10">#REF!</definedName>
    <definedName name="kkk_11">#REF!</definedName>
    <definedName name="kkkk">'[4]11.03'!$J$11</definedName>
    <definedName name="kkkkk">'[4]12.03'!$B$10</definedName>
    <definedName name="kkkkkk">'[4]13.03'!$B$10</definedName>
    <definedName name="kkkkkkk">'[4]13.03'!$D$10</definedName>
    <definedName name="kl">'[4]15.03'!$D$9</definedName>
    <definedName name="klk">'[4]16.03'!$C$9</definedName>
    <definedName name="kll">'[4]17.03'!$C$9</definedName>
    <definedName name="klm">'[2]333.09'!#REF!</definedName>
    <definedName name="l_10">'[1]333.03'!#REF!</definedName>
    <definedName name="l_11">'[1]333.03'!#REF!</definedName>
    <definedName name="leo">#REF!</definedName>
    <definedName name="leo_10">#REF!</definedName>
    <definedName name="leo_11">#REF!</definedName>
    <definedName name="lili">#REF!</definedName>
    <definedName name="lili_10">#REF!</definedName>
    <definedName name="lili_11">#REF!</definedName>
    <definedName name="lk">'[1]333.06'!$H$9</definedName>
    <definedName name="lkl">'[4]16.03'!$E$9</definedName>
    <definedName name="ll">'[1]333.03'!#REF!</definedName>
    <definedName name="ll_10">'[1]333.03'!#REF!</definedName>
    <definedName name="ll_11">'[1]333.03'!#REF!</definedName>
    <definedName name="llk">'[4]17.03'!$E$9</definedName>
    <definedName name="lll">'[1]333.06'!$B$9</definedName>
    <definedName name="llll">'[4]10.03'!$H$11</definedName>
    <definedName name="lllll">'[4]14.03'!$D$20</definedName>
    <definedName name="llllll">'[4]14.03'!$H$20</definedName>
    <definedName name="lllllll">'[4]14.03'!$L$20</definedName>
    <definedName name="llllllll">'[4]14.03'!$P$20</definedName>
    <definedName name="lo">'[5]3'!$D$14</definedName>
    <definedName name="m_10">'[1]333.06'!#REF!</definedName>
    <definedName name="m_11">'[1]333.06'!#REF!</definedName>
    <definedName name="mali">'[1]333.07'!#REF!</definedName>
    <definedName name="mali_10">'[1]333.07'!#REF!</definedName>
    <definedName name="mali_11">'[1]333.07'!#REF!</definedName>
    <definedName name="mm">'[1]333.06'!#REF!</definedName>
    <definedName name="mm_10">'[1]333.06'!#REF!</definedName>
    <definedName name="mm_11">'[1]333.06'!#REF!</definedName>
    <definedName name="mmm">'[1]333.06'!#REF!</definedName>
    <definedName name="mmm_10">'[1]333.06'!#REF!</definedName>
    <definedName name="mmm_11">'[1]333.06'!#REF!</definedName>
    <definedName name="mmmm">'[3]2.03'!$J$11</definedName>
    <definedName name="mmmmm">'[1]333.06'!#REF!</definedName>
    <definedName name="mmmmm_10">'[1]333.06'!#REF!</definedName>
    <definedName name="mmmmm_11">'[1]333.06'!#REF!</definedName>
    <definedName name="mmmnmnb">'[3]2.03'!$H$11</definedName>
    <definedName name="mmnb">'[3]2.03'!$B$11</definedName>
    <definedName name="mnm">'[3]5.03'!$D$21</definedName>
    <definedName name="mnmnb">'[3]2.03'!$D$11</definedName>
    <definedName name="MonseñorNouel">'[1]343-05'!#REF!</definedName>
    <definedName name="MonseñorNouel2">'[1]343-05'!#REF!</definedName>
    <definedName name="MonteCristi">'[1]343-05'!#REF!</definedName>
    <definedName name="MonteCristi2">'[1]343-05'!#REF!</definedName>
    <definedName name="MontePlata">'[1]343-05'!#REF!</definedName>
    <definedName name="MontePlata2">'[1]343-05'!#REF!</definedName>
    <definedName name="monto337021" localSheetId="1">#REF!</definedName>
    <definedName name="monto337021">#REF!</definedName>
    <definedName name="monto337021_10" localSheetId="1">#REF!</definedName>
    <definedName name="monto337021_10">#REF!</definedName>
    <definedName name="monto337021_11" localSheetId="1">#REF!</definedName>
    <definedName name="monto337021_11">#REF!</definedName>
    <definedName name="monto337022">#REF!</definedName>
    <definedName name="monto337022_10">#REF!</definedName>
    <definedName name="monto337022_11">#REF!</definedName>
    <definedName name="n">#REF!</definedName>
    <definedName name="n_10" localSheetId="1">#REF!</definedName>
    <definedName name="n_10" localSheetId="3">#REF!</definedName>
    <definedName name="n_10">#REF!</definedName>
    <definedName name="n_11" localSheetId="1">#REF!</definedName>
    <definedName name="n_11" localSheetId="3">#REF!</definedName>
    <definedName name="n_11">#REF!</definedName>
    <definedName name="nb" localSheetId="1">'[1]333.10'!#REF!</definedName>
    <definedName name="nb" localSheetId="3">'[1]333.10'!#REF!</definedName>
    <definedName name="nb">'[1]333.10'!#REF!</definedName>
    <definedName name="nb_10" localSheetId="1">'[1]333.10'!#REF!</definedName>
    <definedName name="nb_10" localSheetId="3">'[1]333.10'!#REF!</definedName>
    <definedName name="nb_10">'[1]333.10'!#REF!</definedName>
    <definedName name="nb_11" localSheetId="1">'[1]333.10'!#REF!</definedName>
    <definedName name="nb_11" localSheetId="3">'[1]333.10'!#REF!</definedName>
    <definedName name="nb_11">'[1]333.10'!#REF!</definedName>
    <definedName name="nmbnvmvbh">'[3]2.03'!$J$13</definedName>
    <definedName name="nn" localSheetId="1">#REF!</definedName>
    <definedName name="nn">#REF!</definedName>
    <definedName name="nn_10" localSheetId="1">#REF!</definedName>
    <definedName name="nn_10" localSheetId="3">#REF!</definedName>
    <definedName name="nn_10">#REF!</definedName>
    <definedName name="nn_11" localSheetId="1">#REF!</definedName>
    <definedName name="nn_11" localSheetId="3">#REF!</definedName>
    <definedName name="nn_11">#REF!</definedName>
    <definedName name="nngvb">'[3]1.03'!$H$11</definedName>
    <definedName name="nnn">#REF!</definedName>
    <definedName name="nnn_10">#REF!</definedName>
    <definedName name="nnn_11">#REF!</definedName>
    <definedName name="nnnnnnnnnnh">'[3]1.03'!#REF!</definedName>
    <definedName name="ñ">'[4]25.03'!$G$9</definedName>
    <definedName name="ññ">'[4]31.03'!$D$9</definedName>
    <definedName name="o">'[1]333.04'!$D$11</definedName>
    <definedName name="ol">'[5]3'!$H$14</definedName>
    <definedName name="oo">'[1]333.09'!$H$10</definedName>
    <definedName name="ooo">'[1]333.06'!#REF!</definedName>
    <definedName name="ooo_10">'[1]333.06'!#REF!</definedName>
    <definedName name="ooo_11">'[1]333.06'!#REF!</definedName>
    <definedName name="oooo">'[4]29.03'!$D$9</definedName>
    <definedName name="ooooooo">'[4]18.03'!#REF!</definedName>
    <definedName name="op">'[5]1'!$C$14</definedName>
    <definedName name="oppo">'[5]1'!$G$14</definedName>
    <definedName name="pablo" localSheetId="1">#REF!</definedName>
    <definedName name="pablo">#REF!</definedName>
    <definedName name="pablo1" localSheetId="1">#REF!</definedName>
    <definedName name="pablo1">#REF!</definedName>
    <definedName name="Pedernales" localSheetId="1">'[1]343-05'!#REF!</definedName>
    <definedName name="Pedernales">'[1]343-05'!#REF!</definedName>
    <definedName name="Pedernales2" localSheetId="1">'[1]343-05'!#REF!</definedName>
    <definedName name="Pedernales2">'[1]343-05'!#REF!</definedName>
    <definedName name="Peravia">'[1]343-05'!#REF!</definedName>
    <definedName name="Peravia2">'[1]343-05'!#REF!</definedName>
    <definedName name="PIO">'[1]333-11'!$E$8</definedName>
    <definedName name="PIO_10">'[1]333-11'!$E$8</definedName>
    <definedName name="PIO_11">'[1]333-11'!$E$8</definedName>
    <definedName name="PJ">'[1]331-04'!#REF!</definedName>
    <definedName name="PJ_10">'[1]331-04'!#REF!</definedName>
    <definedName name="PJ_11">'[1]331-04'!#REF!</definedName>
    <definedName name="PL">'[1]331-04'!#REF!</definedName>
    <definedName name="PL_10">'[1]331-04'!#REF!</definedName>
    <definedName name="PL_11">'[1]331-04'!#REF!</definedName>
    <definedName name="po">'[5]3'!$J$14</definedName>
    <definedName name="poko">'[3]1.03'!$D$11</definedName>
    <definedName name="polok">#REF!</definedName>
    <definedName name="polok_10">#REF!</definedName>
    <definedName name="polok_11">#REF!</definedName>
    <definedName name="pop">'[1]333.04'!#REF!</definedName>
    <definedName name="pop_10">'[1]333.04'!#REF!</definedName>
    <definedName name="pop_11">'[1]333.04'!#REF!</definedName>
    <definedName name="popop">'[1]333.04'!#REF!</definedName>
    <definedName name="popop_10">'[1]333.04'!#REF!</definedName>
    <definedName name="popop_11">'[1]333.04'!#REF!</definedName>
    <definedName name="popp">'[1]333.04'!#REF!</definedName>
    <definedName name="popp_10">'[1]333.04'!#REF!</definedName>
    <definedName name="popp_11">'[1]333.04'!#REF!</definedName>
    <definedName name="ppp">'[1]333.04'!#REF!</definedName>
    <definedName name="ppp_10">'[1]333.04'!#REF!</definedName>
    <definedName name="ppp_11">'[1]333.04'!#REF!</definedName>
    <definedName name="pppp">'[4]31.03'!$B$9</definedName>
    <definedName name="pr">'[1]331-04'!$D$7</definedName>
    <definedName name="PuertoPlata">'[1]343-05'!#REF!</definedName>
    <definedName name="PuertoPlata2">'[1]343-05'!#REF!</definedName>
    <definedName name="py" localSheetId="1">#REF!</definedName>
    <definedName name="py">#REF!</definedName>
    <definedName name="q" localSheetId="1">#REF!</definedName>
    <definedName name="q">#REF!</definedName>
    <definedName name="q_10" localSheetId="1">#REF!</definedName>
    <definedName name="q_10">#REF!</definedName>
    <definedName name="q_11">#REF!</definedName>
    <definedName name="qq">#REF!</definedName>
    <definedName name="qq_10">#REF!</definedName>
    <definedName name="qq_11">#REF!</definedName>
    <definedName name="qqq">#REF!</definedName>
    <definedName name="qqq_10">#REF!</definedName>
    <definedName name="qqq_11">#REF!</definedName>
    <definedName name="qqqq">#REF!</definedName>
    <definedName name="qqqq_10">#REF!</definedName>
    <definedName name="qqqq_11">#REF!</definedName>
    <definedName name="r_10">'[1]333.02'!#REF!</definedName>
    <definedName name="r_11">'[1]333.02'!#REF!</definedName>
    <definedName name="re">#REF!</definedName>
    <definedName name="re_10">#REF!</definedName>
    <definedName name="re_11">#REF!</definedName>
    <definedName name="redfred">'[3]1.03'!$J$11</definedName>
    <definedName name="rere">'[3]3.03'!$D$10</definedName>
    <definedName name="res" localSheetId="1">#REF!</definedName>
    <definedName name="res">#REF!</definedName>
    <definedName name="res_10" localSheetId="1">#REF!</definedName>
    <definedName name="res_10">#REF!</definedName>
    <definedName name="res_11" localSheetId="1">#REF!</definedName>
    <definedName name="res_11">#REF!</definedName>
    <definedName name="rey">'[5]8'!$B$13</definedName>
    <definedName name="rr">'[1]333.05'!$D$9</definedName>
    <definedName name="rrr">'[1]333.06'!$L$9</definedName>
    <definedName name="rrrr">#REF!</definedName>
    <definedName name="rrrrr">#REF!</definedName>
    <definedName name="rrrrrr">#REF!</definedName>
    <definedName name="rrrrrr_10">#REF!</definedName>
    <definedName name="rrrrrr_11">#REF!</definedName>
    <definedName name="rtvg">'[5]5'!$D$13</definedName>
    <definedName name="rtyh">'[5]1'!#REF!</definedName>
    <definedName name="s">'[1]333.09'!$B$10</definedName>
    <definedName name="Salcedo">'[1]343-05'!#REF!</definedName>
    <definedName name="Salcedo2">'[1]343-05'!#REF!</definedName>
    <definedName name="Samaná">'[1]343-05'!#REF!</definedName>
    <definedName name="Samaná2">'[1]343-05'!#REF!</definedName>
    <definedName name="SánchezRamírez">'[1]343-05'!#REF!</definedName>
    <definedName name="SánchezRamírez2">'[1]343-05'!#REF!</definedName>
    <definedName name="SanCristóbal">'[1]343-05'!#REF!</definedName>
    <definedName name="SanCristóbal2">'[1]343-05'!#REF!</definedName>
    <definedName name="SanJuan">'[1]343-05'!#REF!</definedName>
    <definedName name="SanJuan2">'[1]343-05'!#REF!</definedName>
    <definedName name="SanPedroMacorís">'[1]343-05'!#REF!</definedName>
    <definedName name="SanPedroMacorís2">'[1]343-05'!#REF!</definedName>
    <definedName name="Santiago">'[1]343-05'!#REF!</definedName>
    <definedName name="Santiago2">'[1]343-05'!#REF!</definedName>
    <definedName name="SantiagoRodríguez">'[1]343-05'!#REF!</definedName>
    <definedName name="SantiagoRodríguez2">'[1]343-05'!#REF!</definedName>
    <definedName name="sd" localSheetId="1">#REF!</definedName>
    <definedName name="sd">#REF!</definedName>
    <definedName name="sd_10" localSheetId="1">#REF!</definedName>
    <definedName name="sd_10">#REF!</definedName>
    <definedName name="sd_11" localSheetId="1">#REF!</definedName>
    <definedName name="sd_11">#REF!</definedName>
    <definedName name="sdfg">'[5]2'!$D$13</definedName>
    <definedName name="sdfgr">'[3]1.03'!#REF!</definedName>
    <definedName name="sdsd">#REF!</definedName>
    <definedName name="sdsd_10">#REF!</definedName>
    <definedName name="sdsd_11">#REF!</definedName>
    <definedName name="sfdg">'[5]2'!$F$13</definedName>
    <definedName name="ss">'[1]343-01'!#REF!</definedName>
    <definedName name="ss_10">'[1]343-01'!#REF!</definedName>
    <definedName name="ss_11">'[1]343-01'!#REF!</definedName>
    <definedName name="sss">'[1]333.02'!#REF!</definedName>
    <definedName name="sss_10">'[1]333.02'!#REF!</definedName>
    <definedName name="sss_11">'[1]333.02'!#REF!</definedName>
    <definedName name="ssss">#REF!</definedName>
    <definedName name="ssss_10">#REF!</definedName>
    <definedName name="ssss_11">#REF!</definedName>
    <definedName name="sssssd">#REF!</definedName>
    <definedName name="sssssd_10">#REF!</definedName>
    <definedName name="sssssd_11">#REF!</definedName>
    <definedName name="ssssss">#REF!</definedName>
    <definedName name="ssssss_10">#REF!</definedName>
    <definedName name="ssssss_11">#REF!</definedName>
    <definedName name="t">'[1]333.02'!#REF!</definedName>
    <definedName name="t_10">'[1]333.02'!#REF!</definedName>
    <definedName name="t_11">'[1]333.02'!#REF!</definedName>
    <definedName name="TA1_10">#REF!</definedName>
    <definedName name="TA1_11">#REF!</definedName>
    <definedName name="TA2_10">#REF!</definedName>
    <definedName name="TA2_11">#REF!</definedName>
    <definedName name="TA3_10">#REF!</definedName>
    <definedName name="TA3_11">#REF!</definedName>
    <definedName name="TA4_10">#REF!</definedName>
    <definedName name="TA4_11">#REF!</definedName>
    <definedName name="TE1_10">#REF!</definedName>
    <definedName name="TE1_11">#REF!</definedName>
    <definedName name="TE2_10">#REF!</definedName>
    <definedName name="TE2_11">#REF!</definedName>
    <definedName name="TE3_10">#REF!</definedName>
    <definedName name="TE3_11">#REF!</definedName>
    <definedName name="TE4_10">#REF!</definedName>
    <definedName name="TE4_11">#REF!</definedName>
    <definedName name="tesnac11">#REF!</definedName>
    <definedName name="tesnac11_10">#REF!</definedName>
    <definedName name="tesnac11_11">#REF!</definedName>
    <definedName name="tesnac12">#REF!</definedName>
    <definedName name="tesnac12_10">#REF!</definedName>
    <definedName name="tesnac12_11">#REF!</definedName>
    <definedName name="tita">#REF!</definedName>
    <definedName name="tita_10">#REF!</definedName>
    <definedName name="tita_11">#REF!</definedName>
    <definedName name="TO1_11">#REF!</definedName>
    <definedName name="TO2_10">#REF!</definedName>
    <definedName name="TO2_11">#REF!</definedName>
    <definedName name="TO3_10">#REF!</definedName>
    <definedName name="TO3_11">#REF!</definedName>
    <definedName name="TO4_10">#REF!</definedName>
    <definedName name="TO4_11">#REF!</definedName>
    <definedName name="total">#REF!</definedName>
    <definedName name="total2">#REF!</definedName>
    <definedName name="tre">#REF!</definedName>
    <definedName name="tre_10">#REF!</definedName>
    <definedName name="tre_11">#REF!</definedName>
    <definedName name="tt_10">'[1]344.13'!#REF!</definedName>
    <definedName name="tt_11">'[1]344.13'!#REF!</definedName>
    <definedName name="TTT">#REF!</definedName>
    <definedName name="TTT_10">#REF!</definedName>
    <definedName name="TTT_11">#REF!</definedName>
    <definedName name="TTTT">#REF!</definedName>
    <definedName name="TTTT_10">#REF!</definedName>
    <definedName name="TTTT_11">#REF!</definedName>
    <definedName name="TTTTT">#REF!</definedName>
    <definedName name="TTTTT_10">#REF!</definedName>
    <definedName name="TTTTT_11">#REF!</definedName>
    <definedName name="u">'[1]333.03'!#REF!</definedName>
    <definedName name="u_10">'[1]333.03'!#REF!</definedName>
    <definedName name="u_11">'[1]333.03'!#REF!</definedName>
    <definedName name="uh1_10">#REF!</definedName>
    <definedName name="uh1_11">#REF!</definedName>
    <definedName name="uh2_10">#REF!</definedName>
    <definedName name="uh2_11">#REF!</definedName>
    <definedName name="uh3_10">#REF!</definedName>
    <definedName name="uh3_11">#REF!</definedName>
    <definedName name="uiyt">'[5]1'!$F$14</definedName>
    <definedName name="utyu">'[5]6'!$B$13</definedName>
    <definedName name="uu">'[1]333.04'!#REF!</definedName>
    <definedName name="uu_10">'[1]333.04'!#REF!</definedName>
    <definedName name="uu_11">'[1]333.04'!#REF!</definedName>
    <definedName name="uuuuu">'[1]333.04'!#REF!</definedName>
    <definedName name="uuuuu_10">'[1]333.04'!#REF!</definedName>
    <definedName name="uuuuu_11">'[1]333.04'!#REF!</definedName>
    <definedName name="v" localSheetId="1">#REF!</definedName>
    <definedName name="v">#REF!</definedName>
    <definedName name="v_10" localSheetId="1">#REF!</definedName>
    <definedName name="v_10">#REF!</definedName>
    <definedName name="v_11" localSheetId="1">#REF!</definedName>
    <definedName name="v_11">#REF!</definedName>
    <definedName name="valdesia">#REF!</definedName>
    <definedName name="valdesia2">#REF!</definedName>
    <definedName name="valle">#REF!</definedName>
    <definedName name="valle2">#REF!</definedName>
    <definedName name="Valverde">'[1]343-05'!#REF!</definedName>
    <definedName name="Valverde2">'[1]343-05'!#REF!</definedName>
    <definedName name="VBV" localSheetId="1">#REF!</definedName>
    <definedName name="VBV">#REF!</definedName>
    <definedName name="VBV_10" localSheetId="1">#REF!</definedName>
    <definedName name="VBV_10">#REF!</definedName>
    <definedName name="VBV_11" localSheetId="1">#REF!</definedName>
    <definedName name="VBV_11">#REF!</definedName>
    <definedName name="vd">'[4]8.03'!$C$9</definedName>
    <definedName name="vfc" localSheetId="1">#REF!</definedName>
    <definedName name="vfc">#REF!</definedName>
    <definedName name="vfc_10" localSheetId="1">#REF!</definedName>
    <definedName name="vfc_10">#REF!</definedName>
    <definedName name="vfc_11" localSheetId="1">#REF!</definedName>
    <definedName name="vfc_11">#REF!</definedName>
    <definedName name="vfdx">'[3]3.03'!$B$10</definedName>
    <definedName name="vfv">'[1]333.07'!#REF!</definedName>
    <definedName name="vfv_10">'[1]333.07'!#REF!</definedName>
    <definedName name="vfv_11">'[1]333.07'!#REF!</definedName>
    <definedName name="vfxv">'[1]333.07'!#REF!</definedName>
    <definedName name="vfxv_10">'[1]333.07'!#REF!</definedName>
    <definedName name="vfxv_11">'[1]333.07'!#REF!</definedName>
    <definedName name="vv" localSheetId="1">#REF!</definedName>
    <definedName name="vv">#REF!</definedName>
    <definedName name="vv_10" localSheetId="1">#REF!</definedName>
    <definedName name="vv_10">#REF!</definedName>
    <definedName name="vv_11" localSheetId="1">#REF!</definedName>
    <definedName name="vv_11">#REF!</definedName>
    <definedName name="vvv">#REF!</definedName>
    <definedName name="vvv_10">#REF!</definedName>
    <definedName name="vvv_11">#REF!</definedName>
    <definedName name="vwt">'[5]6'!$P$13</definedName>
    <definedName name="w" localSheetId="1">#REF!</definedName>
    <definedName name="w">#REF!</definedName>
    <definedName name="w_10" localSheetId="1">#REF!</definedName>
    <definedName name="w_10">#REF!</definedName>
    <definedName name="w_11" localSheetId="1">#REF!</definedName>
    <definedName name="w_11">#REF!</definedName>
    <definedName name="ww">#REF!</definedName>
    <definedName name="ww_10">#REF!</definedName>
    <definedName name="ww_11">#REF!</definedName>
    <definedName name="X" hidden="1">#REF!</definedName>
    <definedName name="xx">'[4]27.03'!$B$9</definedName>
    <definedName name="xxx">'[4]27.03'!$D$9</definedName>
    <definedName name="xxxx">'[4]28.03'!$B$9</definedName>
    <definedName name="xzcxz">'[3]1.03'!$B$12</definedName>
    <definedName name="y">'[1]333.02'!$D$11</definedName>
    <definedName name="yt">'[7]331-16'!#REF!</definedName>
    <definedName name="yu" localSheetId="1">#REF!</definedName>
    <definedName name="yu">#REF!</definedName>
    <definedName name="yu_10" localSheetId="1">#REF!</definedName>
    <definedName name="yu_10">#REF!</definedName>
    <definedName name="yu_11" localSheetId="1">#REF!</definedName>
    <definedName name="yu_11">#REF!</definedName>
    <definedName name="yuma">#REF!</definedName>
    <definedName name="yuma2">#REF!</definedName>
    <definedName name="yuyu">#REF!</definedName>
    <definedName name="yuyu_10">#REF!</definedName>
    <definedName name="yuyu_11">#REF!</definedName>
    <definedName name="yy">'[4]22.03'!$D$10</definedName>
    <definedName name="yyy">'[4]19.03'!$B$11</definedName>
    <definedName name="yyyy">'[4]19.03'!$D$11</definedName>
    <definedName name="yyyyy">'[4]19.03'!$H$11</definedName>
    <definedName name="yyyyyy">'[4]19.03'!$J$11</definedName>
    <definedName name="z">'[1]333.03'!#REF!</definedName>
    <definedName name="z_10">'[1]333.03'!#REF!</definedName>
    <definedName name="z_11">'[1]333.03'!#REF!</definedName>
    <definedName name="zas">'[4]26.03'!$D$9</definedName>
    <definedName name="zsz">'[4]25.03'!$D$9</definedName>
    <definedName name="zx">'[4]24.03'!$L$20</definedName>
    <definedName name="zxcv">'[3]5.03'!$P$21</definedName>
    <definedName name="zxcx">'[4]28.03'!$D$9</definedName>
    <definedName name="zxz">'[4]24.03'!$P$20</definedName>
    <definedName name="zxzx">'[4]26.03'!$B$9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10" i="9" l="1"/>
  <c r="C110" i="9" s="1"/>
  <c r="B110" i="9" s="1"/>
  <c r="B8" i="9"/>
  <c r="B9" i="9"/>
  <c r="B10" i="9"/>
  <c r="B11" i="9"/>
  <c r="B12" i="9"/>
  <c r="B13" i="9"/>
  <c r="B14" i="9"/>
  <c r="B15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1" i="9"/>
  <c r="B32" i="9"/>
  <c r="B33" i="9"/>
  <c r="B34" i="9"/>
  <c r="B35" i="9"/>
  <c r="B36" i="9"/>
  <c r="B37" i="9"/>
  <c r="B38" i="9"/>
  <c r="B39" i="9"/>
  <c r="B40" i="9"/>
  <c r="B41" i="9"/>
  <c r="B42" i="9"/>
  <c r="B43" i="9"/>
  <c r="B44" i="9"/>
  <c r="B45" i="9"/>
  <c r="B46" i="9"/>
  <c r="B47" i="9"/>
  <c r="B48" i="9"/>
  <c r="B49" i="9"/>
  <c r="B50" i="9"/>
  <c r="B51" i="9"/>
  <c r="B52" i="9"/>
  <c r="B53" i="9"/>
  <c r="B54" i="9"/>
  <c r="B55" i="9"/>
  <c r="B56" i="9"/>
  <c r="B57" i="9"/>
  <c r="B58" i="9"/>
  <c r="B59" i="9"/>
  <c r="B60" i="9"/>
  <c r="B61" i="9"/>
  <c r="B62" i="9"/>
  <c r="B63" i="9"/>
  <c r="B64" i="9"/>
  <c r="B65" i="9"/>
  <c r="B66" i="9"/>
  <c r="B67" i="9"/>
  <c r="B68" i="9"/>
  <c r="B69" i="9"/>
  <c r="B70" i="9"/>
  <c r="B71" i="9"/>
  <c r="B72" i="9"/>
  <c r="B73" i="9"/>
  <c r="B74" i="9"/>
  <c r="B75" i="9"/>
  <c r="B76" i="9"/>
  <c r="B77" i="9"/>
  <c r="B78" i="9"/>
  <c r="B79" i="9"/>
  <c r="B80" i="9"/>
  <c r="B81" i="9"/>
  <c r="B82" i="9"/>
  <c r="B83" i="9"/>
  <c r="B84" i="9"/>
  <c r="B85" i="9"/>
  <c r="B86" i="9"/>
  <c r="B87" i="9"/>
  <c r="B88" i="9"/>
  <c r="B89" i="9"/>
  <c r="B90" i="9"/>
  <c r="B91" i="9"/>
  <c r="B92" i="9"/>
  <c r="B93" i="9"/>
  <c r="B94" i="9"/>
  <c r="B95" i="9"/>
  <c r="B96" i="9"/>
  <c r="B97" i="9"/>
  <c r="B98" i="9"/>
  <c r="B99" i="9"/>
  <c r="B100" i="9"/>
  <c r="B101" i="9"/>
  <c r="B102" i="9"/>
  <c r="B103" i="9"/>
  <c r="B104" i="9"/>
  <c r="B105" i="9"/>
  <c r="B106" i="9"/>
  <c r="B107" i="9"/>
  <c r="B108" i="9"/>
  <c r="B109" i="9"/>
  <c r="B111" i="9"/>
  <c r="B112" i="9"/>
  <c r="B113" i="9"/>
  <c r="B114" i="9"/>
  <c r="B115" i="9"/>
  <c r="B116" i="9"/>
  <c r="B117" i="9"/>
  <c r="B118" i="9"/>
  <c r="B119" i="9"/>
  <c r="B120" i="9"/>
  <c r="B121" i="9"/>
  <c r="B122" i="9"/>
  <c r="B123" i="9"/>
  <c r="B124" i="9"/>
  <c r="N8" i="9"/>
  <c r="N7" i="9" s="1"/>
  <c r="M8" i="9"/>
  <c r="M7" i="9" s="1"/>
  <c r="L8" i="9"/>
  <c r="K8" i="9"/>
  <c r="J8" i="9"/>
  <c r="J7" i="9" s="1"/>
  <c r="I8" i="9"/>
  <c r="H8" i="9"/>
  <c r="H7" i="9" s="1"/>
  <c r="G8" i="9"/>
  <c r="G7" i="9" s="1"/>
  <c r="F8" i="9"/>
  <c r="F7" i="9" s="1"/>
  <c r="E8" i="9"/>
  <c r="E7" i="9" s="1"/>
  <c r="D8" i="9"/>
  <c r="C8" i="9"/>
  <c r="C7" i="9" s="1"/>
  <c r="L7" i="9"/>
  <c r="K7" i="9"/>
  <c r="D7" i="9"/>
  <c r="B8" i="8"/>
  <c r="B9" i="8"/>
  <c r="B10" i="8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B36" i="8"/>
  <c r="B37" i="8"/>
  <c r="B38" i="8"/>
  <c r="B39" i="8"/>
  <c r="B40" i="8"/>
  <c r="B41" i="8"/>
  <c r="B42" i="8"/>
  <c r="B43" i="8"/>
  <c r="B44" i="8"/>
  <c r="B45" i="8"/>
  <c r="B46" i="8"/>
  <c r="B47" i="8"/>
  <c r="B48" i="8"/>
  <c r="B49" i="8"/>
  <c r="B50" i="8"/>
  <c r="B51" i="8"/>
  <c r="B52" i="8"/>
  <c r="B53" i="8"/>
  <c r="B54" i="8"/>
  <c r="B55" i="8"/>
  <c r="B56" i="8"/>
  <c r="B57" i="8"/>
  <c r="B58" i="8"/>
  <c r="B59" i="8"/>
  <c r="B60" i="8"/>
  <c r="B61" i="8"/>
  <c r="B62" i="8"/>
  <c r="B63" i="8"/>
  <c r="B64" i="8"/>
  <c r="B65" i="8"/>
  <c r="B66" i="8"/>
  <c r="B67" i="8"/>
  <c r="B68" i="8"/>
  <c r="B69" i="8"/>
  <c r="B70" i="8"/>
  <c r="B71" i="8"/>
  <c r="B72" i="8"/>
  <c r="B73" i="8"/>
  <c r="B74" i="8"/>
  <c r="B75" i="8"/>
  <c r="B76" i="8"/>
  <c r="B77" i="8"/>
  <c r="B78" i="8"/>
  <c r="B79" i="8"/>
  <c r="B80" i="8"/>
  <c r="B81" i="8"/>
  <c r="B82" i="8"/>
  <c r="B83" i="8"/>
  <c r="B84" i="8"/>
  <c r="B85" i="8"/>
  <c r="B86" i="8"/>
  <c r="B87" i="8"/>
  <c r="B88" i="8"/>
  <c r="B89" i="8"/>
  <c r="B90" i="8"/>
  <c r="B91" i="8"/>
  <c r="B92" i="8"/>
  <c r="B93" i="8"/>
  <c r="B94" i="8"/>
  <c r="B95" i="8"/>
  <c r="B96" i="8"/>
  <c r="B97" i="8"/>
  <c r="B98" i="8"/>
  <c r="B99" i="8"/>
  <c r="B100" i="8"/>
  <c r="B101" i="8"/>
  <c r="B102" i="8"/>
  <c r="B103" i="8"/>
  <c r="B104" i="8"/>
  <c r="B105" i="8"/>
  <c r="B106" i="8"/>
  <c r="B107" i="8"/>
  <c r="B108" i="8"/>
  <c r="B109" i="8"/>
  <c r="B110" i="8"/>
  <c r="B111" i="8"/>
  <c r="B112" i="8"/>
  <c r="B113" i="8"/>
  <c r="B114" i="8"/>
  <c r="B115" i="8"/>
  <c r="B116" i="8"/>
  <c r="B117" i="8"/>
  <c r="B118" i="8"/>
  <c r="B119" i="8"/>
  <c r="B120" i="8"/>
  <c r="B121" i="8"/>
  <c r="B122" i="8"/>
  <c r="B123" i="8"/>
  <c r="B124" i="8"/>
  <c r="B125" i="8"/>
  <c r="B126" i="8"/>
  <c r="B127" i="8"/>
  <c r="B128" i="8"/>
  <c r="B129" i="8"/>
  <c r="B130" i="8"/>
  <c r="B131" i="8"/>
  <c r="B7" i="8"/>
  <c r="N7" i="8"/>
  <c r="N8" i="8"/>
  <c r="I7" i="9" l="1"/>
  <c r="B7" i="9" s="1"/>
  <c r="M8" i="8"/>
  <c r="M7" i="8" s="1"/>
  <c r="D8" i="8" l="1"/>
  <c r="D7" i="8" s="1"/>
  <c r="E8" i="8"/>
  <c r="E7" i="8" s="1"/>
  <c r="F8" i="8"/>
  <c r="F7" i="8" s="1"/>
  <c r="G8" i="8"/>
  <c r="G7" i="8" s="1"/>
  <c r="H8" i="8"/>
  <c r="H7" i="8" s="1"/>
  <c r="I8" i="8"/>
  <c r="I7" i="8" s="1"/>
  <c r="J8" i="8"/>
  <c r="J7" i="8" s="1"/>
  <c r="K8" i="8"/>
  <c r="K7" i="8" s="1"/>
  <c r="L8" i="8"/>
  <c r="L7" i="8" s="1"/>
  <c r="C8" i="8"/>
  <c r="C7" i="8" l="1"/>
  <c r="D7" i="6"/>
  <c r="H7" i="6"/>
  <c r="L7" i="6"/>
  <c r="C8" i="6"/>
  <c r="B8" i="6" s="1"/>
  <c r="D8" i="6"/>
  <c r="E8" i="6"/>
  <c r="E7" i="6" s="1"/>
  <c r="F8" i="6"/>
  <c r="F7" i="6" s="1"/>
  <c r="G8" i="6"/>
  <c r="G7" i="6" s="1"/>
  <c r="H8" i="6"/>
  <c r="I8" i="6"/>
  <c r="I7" i="6" s="1"/>
  <c r="J8" i="6"/>
  <c r="J7" i="6" s="1"/>
  <c r="K8" i="6"/>
  <c r="K7" i="6" s="1"/>
  <c r="L8" i="6"/>
  <c r="M8" i="6"/>
  <c r="M7" i="6" s="1"/>
  <c r="N8" i="6"/>
  <c r="N7" i="6" s="1"/>
  <c r="C7" i="6" l="1"/>
  <c r="B7" i="6" s="1"/>
  <c r="B86" i="6"/>
  <c r="B102" i="6" l="1"/>
  <c r="B104" i="6"/>
  <c r="B9" i="6" l="1"/>
  <c r="B10" i="6"/>
  <c r="B11" i="6"/>
  <c r="B12" i="6"/>
  <c r="B13" i="6"/>
  <c r="B14" i="6"/>
  <c r="B15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B46" i="6"/>
  <c r="B47" i="6"/>
  <c r="B48" i="6"/>
  <c r="B49" i="6"/>
  <c r="B50" i="6"/>
  <c r="B51" i="6"/>
  <c r="B52" i="6"/>
  <c r="B53" i="6"/>
  <c r="B54" i="6"/>
  <c r="B55" i="6"/>
  <c r="B56" i="6"/>
  <c r="B57" i="6"/>
  <c r="B58" i="6"/>
  <c r="B59" i="6"/>
  <c r="B60" i="6"/>
  <c r="B61" i="6"/>
  <c r="B62" i="6"/>
  <c r="B63" i="6"/>
  <c r="B64" i="6"/>
  <c r="B65" i="6"/>
  <c r="B66" i="6"/>
  <c r="B67" i="6"/>
  <c r="B68" i="6"/>
  <c r="B69" i="6"/>
  <c r="B70" i="6"/>
  <c r="B71" i="6"/>
  <c r="B72" i="6"/>
  <c r="B73" i="6"/>
  <c r="B74" i="6"/>
  <c r="B75" i="6"/>
  <c r="B76" i="6"/>
  <c r="B77" i="6"/>
  <c r="B78" i="6"/>
  <c r="B79" i="6"/>
  <c r="B80" i="6"/>
  <c r="B81" i="6"/>
  <c r="B82" i="6"/>
  <c r="B83" i="6"/>
  <c r="B84" i="6"/>
  <c r="B85" i="6"/>
  <c r="B87" i="6"/>
  <c r="B88" i="6"/>
  <c r="B89" i="6"/>
  <c r="B90" i="6"/>
  <c r="B91" i="6"/>
  <c r="B92" i="6"/>
  <c r="B93" i="6"/>
  <c r="B94" i="6"/>
  <c r="B95" i="6"/>
  <c r="B96" i="6"/>
  <c r="B97" i="6"/>
  <c r="B98" i="6"/>
  <c r="B99" i="6"/>
  <c r="B100" i="6"/>
  <c r="B101" i="6"/>
  <c r="B105" i="6"/>
  <c r="B107" i="6"/>
  <c r="B108" i="6"/>
  <c r="B109" i="6"/>
  <c r="B110" i="6"/>
  <c r="B111" i="6"/>
  <c r="B112" i="6"/>
  <c r="B113" i="6"/>
  <c r="B114" i="6"/>
  <c r="B115" i="6"/>
  <c r="B116" i="6"/>
  <c r="B117" i="6"/>
  <c r="B118" i="6"/>
  <c r="B119" i="6"/>
  <c r="B120" i="6"/>
  <c r="B121" i="6"/>
  <c r="B122" i="6"/>
  <c r="B123" i="6"/>
  <c r="B124" i="6"/>
  <c r="B125" i="6"/>
  <c r="B126" i="6"/>
  <c r="B127" i="6"/>
  <c r="B128" i="6"/>
  <c r="B129" i="6"/>
  <c r="B130" i="6"/>
  <c r="B131" i="6"/>
  <c r="B132" i="6"/>
  <c r="B133" i="6"/>
  <c r="B134" i="6"/>
  <c r="B135" i="6"/>
  <c r="C11" i="7" l="1"/>
  <c r="D11" i="7"/>
  <c r="E11" i="7"/>
  <c r="F11" i="7"/>
  <c r="G11" i="7"/>
  <c r="H11" i="7"/>
  <c r="I11" i="7"/>
  <c r="J11" i="7"/>
  <c r="K11" i="7"/>
  <c r="L11" i="7"/>
  <c r="M11" i="7"/>
  <c r="B11" i="7"/>
  <c r="N74" i="7" l="1"/>
  <c r="N73" i="7"/>
  <c r="N72" i="7"/>
  <c r="N71" i="7"/>
  <c r="N70" i="7"/>
  <c r="N69" i="7"/>
  <c r="N68" i="7"/>
  <c r="N67" i="7"/>
  <c r="N66" i="7"/>
  <c r="N65" i="7"/>
  <c r="N64" i="7"/>
  <c r="N63" i="7"/>
  <c r="N62" i="7"/>
  <c r="N61" i="7"/>
  <c r="N60" i="7"/>
  <c r="N59" i="7"/>
  <c r="N58" i="7"/>
  <c r="N57" i="7"/>
  <c r="N56" i="7"/>
  <c r="N55" i="7"/>
  <c r="N54" i="7"/>
  <c r="N53" i="7"/>
  <c r="N52" i="7"/>
  <c r="M51" i="7"/>
  <c r="L51" i="7"/>
  <c r="K51" i="7"/>
  <c r="J51" i="7"/>
  <c r="I51" i="7"/>
  <c r="H51" i="7"/>
  <c r="G51" i="7"/>
  <c r="F51" i="7"/>
  <c r="E51" i="7"/>
  <c r="D51" i="7"/>
  <c r="D7" i="7" s="1"/>
  <c r="C51" i="7"/>
  <c r="B51" i="7"/>
  <c r="N49" i="7"/>
  <c r="N48" i="7"/>
  <c r="N47" i="7"/>
  <c r="N46" i="7"/>
  <c r="N45" i="7"/>
  <c r="N44" i="7"/>
  <c r="N43" i="7"/>
  <c r="N42" i="7"/>
  <c r="N41" i="7"/>
  <c r="N40" i="7"/>
  <c r="N39" i="7"/>
  <c r="N38" i="7"/>
  <c r="N37" i="7"/>
  <c r="N36" i="7"/>
  <c r="N35" i="7"/>
  <c r="N34" i="7"/>
  <c r="N33" i="7"/>
  <c r="N32" i="7"/>
  <c r="N31" i="7"/>
  <c r="N30" i="7"/>
  <c r="N29" i="7"/>
  <c r="N28" i="7"/>
  <c r="N27" i="7"/>
  <c r="N26" i="7"/>
  <c r="N25" i="7"/>
  <c r="N24" i="7"/>
  <c r="N23" i="7"/>
  <c r="N22" i="7"/>
  <c r="N21" i="7"/>
  <c r="N20" i="7"/>
  <c r="N19" i="7"/>
  <c r="N18" i="7"/>
  <c r="N17" i="7"/>
  <c r="N16" i="7"/>
  <c r="N15" i="7"/>
  <c r="N14" i="7"/>
  <c r="N13" i="7"/>
  <c r="N12" i="7"/>
  <c r="N11" i="7" s="1"/>
  <c r="N10" i="7"/>
  <c r="M8" i="7"/>
  <c r="M7" i="7" s="1"/>
  <c r="L8" i="7"/>
  <c r="L7" i="7" s="1"/>
  <c r="K8" i="7"/>
  <c r="K7" i="7" s="1"/>
  <c r="J8" i="7"/>
  <c r="J7" i="7" s="1"/>
  <c r="I8" i="7"/>
  <c r="I7" i="7" s="1"/>
  <c r="H8" i="7"/>
  <c r="H7" i="7" s="1"/>
  <c r="G8" i="7"/>
  <c r="F8" i="7"/>
  <c r="E8" i="7"/>
  <c r="D8" i="7"/>
  <c r="C8" i="7"/>
  <c r="B8" i="7"/>
  <c r="B7" i="7" l="1"/>
  <c r="E7" i="7"/>
  <c r="F7" i="7"/>
  <c r="N8" i="7"/>
  <c r="C7" i="7"/>
  <c r="G7" i="7"/>
  <c r="N51" i="7"/>
  <c r="N7" i="7" l="1"/>
  <c r="B21" i="5"/>
  <c r="C7" i="5" l="1"/>
  <c r="C6" i="5" s="1"/>
  <c r="D7" i="5"/>
  <c r="D6" i="5" s="1"/>
  <c r="E7" i="5"/>
  <c r="E6" i="5" s="1"/>
  <c r="F7" i="5"/>
  <c r="F6" i="5" s="1"/>
  <c r="G7" i="5"/>
  <c r="G6" i="5" s="1"/>
  <c r="H7" i="5"/>
  <c r="H6" i="5" s="1"/>
  <c r="I7" i="5"/>
  <c r="I6" i="5" s="1"/>
  <c r="J7" i="5"/>
  <c r="J6" i="5" s="1"/>
  <c r="K7" i="5"/>
  <c r="K6" i="5" s="1"/>
  <c r="L7" i="5"/>
  <c r="L6" i="5" s="1"/>
  <c r="M7" i="5"/>
  <c r="M6" i="5" s="1"/>
  <c r="N7" i="5"/>
  <c r="N6" i="5" s="1"/>
  <c r="B64" i="5"/>
  <c r="B65" i="5"/>
  <c r="B66" i="5"/>
  <c r="B67" i="5"/>
  <c r="B68" i="5"/>
  <c r="B69" i="5"/>
  <c r="B70" i="5"/>
  <c r="B28" i="5"/>
  <c r="B29" i="5"/>
  <c r="B30" i="5"/>
  <c r="B31" i="5"/>
  <c r="B32" i="5"/>
  <c r="B33" i="5"/>
  <c r="B34" i="5"/>
  <c r="B35" i="5"/>
  <c r="B36" i="5"/>
  <c r="B20" i="5"/>
  <c r="B18" i="5"/>
  <c r="B19" i="5"/>
  <c r="B44" i="5"/>
  <c r="N7" i="2" l="1"/>
  <c r="N6" i="2" s="1"/>
  <c r="M7" i="2"/>
  <c r="M6" i="2" s="1"/>
  <c r="L7" i="2"/>
  <c r="K7" i="2"/>
  <c r="K6" i="2" s="1"/>
  <c r="J7" i="2"/>
  <c r="I7" i="2"/>
  <c r="I6" i="2" s="1"/>
  <c r="H7" i="2"/>
  <c r="H6" i="2" s="1"/>
  <c r="G7" i="2"/>
  <c r="G6" i="2" s="1"/>
  <c r="F7" i="2"/>
  <c r="F6" i="2" s="1"/>
  <c r="E7" i="2"/>
  <c r="E6" i="2" s="1"/>
  <c r="D7" i="2"/>
  <c r="D6" i="2" s="1"/>
  <c r="C7" i="2"/>
  <c r="C6" i="2" s="1"/>
  <c r="B7" i="2"/>
  <c r="B6" i="2" s="1"/>
  <c r="L6" i="2"/>
  <c r="J6" i="2"/>
  <c r="B71" i="5" l="1"/>
  <c r="B62" i="5"/>
  <c r="B60" i="5"/>
  <c r="B58" i="5"/>
  <c r="B57" i="5"/>
  <c r="B51" i="5"/>
  <c r="B50" i="5"/>
  <c r="B43" i="5"/>
  <c r="B42" i="5"/>
  <c r="B40" i="5"/>
  <c r="B39" i="5"/>
  <c r="B38" i="5"/>
  <c r="B26" i="5"/>
  <c r="B25" i="5"/>
  <c r="B24" i="5"/>
  <c r="B23" i="5"/>
  <c r="B22" i="5"/>
  <c r="B17" i="5"/>
  <c r="B15" i="5"/>
  <c r="B14" i="5"/>
  <c r="B13" i="5"/>
  <c r="B12" i="5"/>
  <c r="B11" i="5"/>
  <c r="B10" i="5"/>
  <c r="B7" i="4"/>
  <c r="N7" i="4"/>
  <c r="N6" i="4" s="1"/>
  <c r="M7" i="4"/>
  <c r="M6" i="4" s="1"/>
  <c r="L7" i="4"/>
  <c r="L6" i="4" s="1"/>
  <c r="K7" i="4"/>
  <c r="K6" i="4" s="1"/>
  <c r="J7" i="4"/>
  <c r="J6" i="4" s="1"/>
  <c r="I7" i="4"/>
  <c r="I6" i="4" s="1"/>
  <c r="H7" i="4"/>
  <c r="H6" i="4" s="1"/>
  <c r="G7" i="4"/>
  <c r="F7" i="4"/>
  <c r="F6" i="4" s="1"/>
  <c r="E7" i="4"/>
  <c r="E6" i="4" s="1"/>
  <c r="D7" i="4"/>
  <c r="D6" i="4" s="1"/>
  <c r="C7" i="4"/>
  <c r="C6" i="4" s="1"/>
  <c r="B6" i="4"/>
  <c r="G6" i="4"/>
  <c r="B59" i="5" l="1"/>
  <c r="B55" i="5"/>
  <c r="B9" i="5"/>
  <c r="B16" i="5"/>
  <c r="B41" i="5"/>
  <c r="B37" i="5"/>
  <c r="B61" i="5"/>
  <c r="B49" i="5"/>
  <c r="B56" i="5"/>
  <c r="B7" i="3"/>
  <c r="B6" i="3" s="1"/>
  <c r="N7" i="3"/>
  <c r="N6" i="3" s="1"/>
  <c r="M7" i="3"/>
  <c r="M6" i="3" s="1"/>
  <c r="L7" i="3"/>
  <c r="L6" i="3" s="1"/>
  <c r="K7" i="3"/>
  <c r="K6" i="3" s="1"/>
  <c r="J7" i="3"/>
  <c r="J6" i="3" s="1"/>
  <c r="I7" i="3"/>
  <c r="I6" i="3" s="1"/>
  <c r="H7" i="3"/>
  <c r="H6" i="3" s="1"/>
  <c r="G7" i="3"/>
  <c r="G6" i="3" s="1"/>
  <c r="F7" i="3"/>
  <c r="F6" i="3" s="1"/>
  <c r="E7" i="3"/>
  <c r="E6" i="3" s="1"/>
  <c r="D7" i="3"/>
  <c r="D6" i="3" s="1"/>
  <c r="C7" i="3"/>
  <c r="C6" i="3" s="1"/>
  <c r="B27" i="5" l="1"/>
  <c r="B8" i="5"/>
  <c r="B7" i="5" s="1"/>
  <c r="B54" i="5"/>
  <c r="B53" i="5"/>
  <c r="B6" i="5" l="1"/>
</calcChain>
</file>

<file path=xl/comments1.xml><?xml version="1.0" encoding="utf-8"?>
<comments xmlns="http://schemas.openxmlformats.org/spreadsheetml/2006/main">
  <authors>
    <author>Mariana De León De León</author>
  </authors>
  <commentList>
    <comment ref="B63" authorId="0" shapeId="0">
      <text>
        <r>
          <rPr>
            <b/>
            <sz val="9"/>
            <color indexed="81"/>
            <rFont val="Tahoma"/>
            <family val="2"/>
          </rPr>
          <t>Mariana De León De León:</t>
        </r>
        <r>
          <rPr>
            <sz val="9"/>
            <color indexed="81"/>
            <rFont val="Tahoma"/>
            <family val="2"/>
          </rPr>
          <t xml:space="preserve">
Corrección aplicada,faltaba este valor.</t>
        </r>
      </text>
    </comment>
  </commentList>
</comments>
</file>

<file path=xl/sharedStrings.xml><?xml version="1.0" encoding="utf-8"?>
<sst xmlns="http://schemas.openxmlformats.org/spreadsheetml/2006/main" count="931" uniqueCount="332">
  <si>
    <t>Enero</t>
  </si>
  <si>
    <t>Remuneraciones</t>
  </si>
  <si>
    <t>Transferencias corrientes otorgadas</t>
  </si>
  <si>
    <t>Fuente: Dirección General de Presupuesto, Sistema de Información de la Gestión Financiera (SIGEF)</t>
  </si>
  <si>
    <t>Prestaciones de la seguridad social (sistema propio de la empresa)</t>
  </si>
  <si>
    <t>Transferencias a otras instituciones públicas</t>
  </si>
  <si>
    <t>Otros gastos corrientes</t>
  </si>
  <si>
    <t>Construcciones por contrato</t>
  </si>
  <si>
    <t>Antigüedades y otros objetos de arte</t>
  </si>
  <si>
    <t>Activos tangibles no producidos de origen natural</t>
  </si>
  <si>
    <t>Transferencias de capital otorgadas</t>
  </si>
  <si>
    <t>Transferencias de capital al sector público</t>
  </si>
  <si>
    <t>Gastos de capital, reserva presupuestaria</t>
  </si>
  <si>
    <t>Amortización de la porción de corto plazo de la deuda pública interna en préstamos de largo plazo</t>
  </si>
  <si>
    <t>Disminución de cuentas por pagar de corto plazo</t>
  </si>
  <si>
    <t>Compra de acciones y participaciones de capital de instituciones públicas financieras</t>
  </si>
  <si>
    <t>Disminución de cuentas por pagar de internas corto plazo</t>
  </si>
  <si>
    <t>Amortización de la porción de corto plazo de la deuda pública en préstamos de largo plazo</t>
  </si>
  <si>
    <t>Partida</t>
  </si>
  <si>
    <t>Total gastos y aplicaciones financieras</t>
  </si>
  <si>
    <t>Total de gastos corrientes + de capital</t>
  </si>
  <si>
    <t>2.1- Gastos corrientes</t>
  </si>
  <si>
    <t xml:space="preserve">Gastos de consumo </t>
  </si>
  <si>
    <t>Impuestos sobre los productos, la producción y las importaciones de las empresas</t>
  </si>
  <si>
    <t>5% que se asigna durante el ejercicio para gasto corriente</t>
  </si>
  <si>
    <t>1% que se asigna durante el ejercicio para gasto corriente por calamidad pública</t>
  </si>
  <si>
    <t>Transferencias al sector privado</t>
  </si>
  <si>
    <t>Transferencias al sector público</t>
  </si>
  <si>
    <t>Transferencia al sector externo</t>
  </si>
  <si>
    <t>2.2- Gastos de capital</t>
  </si>
  <si>
    <t>Construcciones en proceso</t>
  </si>
  <si>
    <t>Construcciones por administración</t>
  </si>
  <si>
    <t>Activos fijos (formación bruta de capital fijo)</t>
  </si>
  <si>
    <t>Viviendas, edificios y estructuras</t>
  </si>
  <si>
    <t>Maquinaria y equipo</t>
  </si>
  <si>
    <t>Equipo de defensa y seguridad</t>
  </si>
  <si>
    <t>Activos biológicos cultivados</t>
  </si>
  <si>
    <t>Activos fijos intangibles</t>
  </si>
  <si>
    <t>Objetos de valor</t>
  </si>
  <si>
    <t>Piedras y metales preciosos</t>
  </si>
  <si>
    <t>Otros objetos de valor</t>
  </si>
  <si>
    <t>Activos no producidos</t>
  </si>
  <si>
    <t>Activos intangibles no producidos</t>
  </si>
  <si>
    <t>Transferencias de capital al sector privado</t>
  </si>
  <si>
    <t xml:space="preserve">Otras transferencias de capital </t>
  </si>
  <si>
    <t>5% que se asigna durante el ejercicio para inversión</t>
  </si>
  <si>
    <t>1% que se asigna durante el ejercicio para inversión por calamidad pública</t>
  </si>
  <si>
    <t>3.2 Aplicaciones finacieras</t>
  </si>
  <si>
    <t>Incremento de activos financieros</t>
  </si>
  <si>
    <t>Incremento de activos financieros no corrientes</t>
  </si>
  <si>
    <t>Compra de acciones y participaciones de capital con fines de liquidez</t>
  </si>
  <si>
    <t>Compra de acciones y participaciones de capital de organismos e instituciones internacionales</t>
  </si>
  <si>
    <t>Disminución de pasivos</t>
  </si>
  <si>
    <t>Disminución de pasivos corrientes</t>
  </si>
  <si>
    <t>Disminución de cuentas por pagar internas de corto plazo deuda administrativa</t>
  </si>
  <si>
    <t>Amortización de la porción de corto plazo de la deuda pública en títulos valores de largo plazo</t>
  </si>
  <si>
    <t>Amortización de la porción de corto plazo de la deuda pública interna en títulos valores de largo plazo</t>
  </si>
  <si>
    <t>Amortización de la porción de corto plazo de la deuda pública externa en títulos valores de largo plazo</t>
  </si>
  <si>
    <t>Amortización de la porción de corto plazo de la deuda pública externa en préstamos de largo plazo</t>
  </si>
  <si>
    <t>Intereses internos</t>
  </si>
  <si>
    <t xml:space="preserve"> Intereses externos</t>
  </si>
  <si>
    <t>Comisiones deuda pública</t>
  </si>
  <si>
    <t>Subvenciones otorgadas a empresas</t>
  </si>
  <si>
    <t>Febrero</t>
  </si>
  <si>
    <t>Marzo</t>
  </si>
  <si>
    <t>Intereses de la deuda</t>
  </si>
  <si>
    <t>Sueldos y salarios</t>
  </si>
  <si>
    <t>Contribuciones sociales</t>
  </si>
  <si>
    <t>Contratación de Bienes y Servicios</t>
  </si>
  <si>
    <t xml:space="preserve">   Bienes y servicios</t>
  </si>
  <si>
    <t xml:space="preserve">  Intereses</t>
  </si>
  <si>
    <t>Subvenciones a empresas privadas</t>
  </si>
  <si>
    <t>Prestaciones de asistencia social a las familias y las personas</t>
  </si>
  <si>
    <t>Ayudas sociales a asociaciones sin fines de lucro (ASFL)</t>
  </si>
  <si>
    <t>Transferencias a empresas privadas</t>
  </si>
  <si>
    <t>Otras transferencias al sector privado</t>
  </si>
  <si>
    <t>Transferencias al gobierno general</t>
  </si>
  <si>
    <t>Transferencias al gobierno general nacional</t>
  </si>
  <si>
    <t>Transferencias al gobierno general local (municipios)</t>
  </si>
  <si>
    <t>Transferencias a fondos de la seguridad social</t>
  </si>
  <si>
    <t>Transferencias a empresas públicas no financieras (no subvenciones)</t>
  </si>
  <si>
    <t>Transferencias a instituciones públicas financieras (no subvenciones)</t>
  </si>
  <si>
    <t>Transferencias a instituciones públicas financieras no monetarias</t>
  </si>
  <si>
    <t>Transferencias a instituciones públicas financieras monetarias</t>
  </si>
  <si>
    <t>Transferencias a organismo internacionales</t>
  </si>
  <si>
    <t>Transferencias al sector privado externo</t>
  </si>
  <si>
    <t>Remuneraciones aplicadas a construcciones por administración</t>
  </si>
  <si>
    <t>Sueldos y salarios aplicados a construcciones por administración</t>
  </si>
  <si>
    <t>Contribuciones sociales aplicados a construcciones por administración</t>
  </si>
  <si>
    <t>Materiales, suministro y servicios no personales aplicados a construcciones por administración</t>
  </si>
  <si>
    <t>Edificaciones residenciales</t>
  </si>
  <si>
    <t>Edificaciones no residenciales</t>
  </si>
  <si>
    <t>Otras estructuras</t>
  </si>
  <si>
    <t>Mejoras de tierras y terrenos</t>
  </si>
  <si>
    <t>Supervisión e inspección de obras en edificaciones</t>
  </si>
  <si>
    <t>Equipo de transporte</t>
  </si>
  <si>
    <t>Otra maquinaria y equipo</t>
  </si>
  <si>
    <t>Mobiliario y equipo</t>
  </si>
  <si>
    <t>Recursos animales que generan productos en forma recurrente</t>
  </si>
  <si>
    <t>Árboles, cultivos y otras plantaciones que dan productos recurrentes</t>
  </si>
  <si>
    <t>Investigación y desarrollo</t>
  </si>
  <si>
    <t>Programas de informática y bases de datos</t>
  </si>
  <si>
    <t>Programas de informática</t>
  </si>
  <si>
    <t>Base de datos</t>
  </si>
  <si>
    <t>Originales para esparcimiento, literarios o artísticos</t>
  </si>
  <si>
    <t>Otros activos fijos intangibles (otros prod. de la propiedad intelectual)</t>
  </si>
  <si>
    <t>Tierras y terrenos</t>
  </si>
  <si>
    <t>Arrendamientos operativos comerciales</t>
  </si>
  <si>
    <t>Derechos patentados</t>
  </si>
  <si>
    <t>Otros activos intangibles no producidos</t>
  </si>
  <si>
    <t>Ayudas sociales en  bienes de capital a asociaciones sin fines de lucro (ASFL)</t>
  </si>
  <si>
    <t>Transferencias de capital al gobierno general</t>
  </si>
  <si>
    <t>Transferencias de capital al gobierno general nacional</t>
  </si>
  <si>
    <t>Transferencias de capital al gobierno general local (municipios)</t>
  </si>
  <si>
    <t>Transferencias de capital a empresas públicas no financieras (no subvenciones)</t>
  </si>
  <si>
    <t>Total</t>
  </si>
  <si>
    <t>Subvenciones a empresas públicas</t>
  </si>
  <si>
    <t>Subvenciones a empresas públicas no financieras</t>
  </si>
  <si>
    <t>Exploración y evaluación minera</t>
  </si>
  <si>
    <t>Abril</t>
  </si>
  <si>
    <t>Mayo</t>
  </si>
  <si>
    <t>Junio</t>
  </si>
  <si>
    <t>Julio</t>
  </si>
  <si>
    <t>Agosto</t>
  </si>
  <si>
    <t xml:space="preserve">                         (en RD$)</t>
  </si>
  <si>
    <t>Septiembre</t>
  </si>
  <si>
    <t>Octubre</t>
  </si>
  <si>
    <t>Noviembre</t>
  </si>
  <si>
    <t>(en RD$)</t>
  </si>
  <si>
    <t>Diciembre</t>
  </si>
  <si>
    <t>Bienes y servicios</t>
  </si>
  <si>
    <t>Gastos de la propiedad</t>
  </si>
  <si>
    <t>Intereses</t>
  </si>
  <si>
    <t>Disminución de cuentas por pagar externas de corto plazo</t>
  </si>
  <si>
    <t>Disminución de cuentas por pagar internas de corto plazo sentencias condenatorias</t>
  </si>
  <si>
    <t>Disminución de préstamos de corto plazo</t>
  </si>
  <si>
    <t>Disminución de préstamos internos de corto plazo</t>
  </si>
  <si>
    <t xml:space="preserve"> Disminución de otros pasivos de corto plazo</t>
  </si>
  <si>
    <t xml:space="preserve"> Disminución de pasivos contingente</t>
  </si>
  <si>
    <t xml:space="preserve"> Disminución de pasivos no corrientes</t>
  </si>
  <si>
    <t xml:space="preserve"> Disminución de documentos por pagar de largo plazo</t>
  </si>
  <si>
    <t xml:space="preserve"> Disminución de documentos por pagar internos de largo plazo</t>
  </si>
  <si>
    <t xml:space="preserve">       Disminución de otros pasivos de largo plazo</t>
  </si>
  <si>
    <t xml:space="preserve">        Disminución de otros pasivos internos de largo plazo</t>
  </si>
  <si>
    <t xml:space="preserve">  </t>
  </si>
  <si>
    <t xml:space="preserve">   </t>
  </si>
  <si>
    <t xml:space="preserve"> Disminución de préstamos de corto plazo</t>
  </si>
  <si>
    <t>Disminución de otros pasivos de corto plazo</t>
  </si>
  <si>
    <t>Disminución de pasivos contingentes</t>
  </si>
  <si>
    <t>Disminución de pasivos no corrientes</t>
  </si>
  <si>
    <t xml:space="preserve"> </t>
  </si>
  <si>
    <t>Fuente: Ministerio de Hacienda, Sistema Integrado de Gestión Financiera (SIGEF), Informe de Ejecución de Ingresos</t>
  </si>
  <si>
    <t>Importes a devengar por descuentos en colocaciones de títulos valores</t>
  </si>
  <si>
    <t xml:space="preserve"> Importes a devengar por descuentos en colocaciones de títulos valores no corrientes</t>
  </si>
  <si>
    <t xml:space="preserve"> Intereses corridos internos y externos en compra de títulos valores de largo plazo</t>
  </si>
  <si>
    <t xml:space="preserve"> Intereses corridos en compra de títulos internos y externos de deuda a largo plazo</t>
  </si>
  <si>
    <t xml:space="preserve"> Primas en Recompra de Títulos y Valores</t>
  </si>
  <si>
    <t xml:space="preserve"> Primas en Recompra de Títulos Valores de Largo Plazo</t>
  </si>
  <si>
    <t xml:space="preserve"> Primas en Recompra de Títulos Valores Internos y Externos de Largo Plazo</t>
  </si>
  <si>
    <t xml:space="preserve"> Primas en Recompra de Títulos Valores Internos de Largo Plazo</t>
  </si>
  <si>
    <t>Transferencia de capital al sector externo</t>
  </si>
  <si>
    <t>Transferencias de capital a organismos internacionales</t>
  </si>
  <si>
    <t>Incremento de otros activos financieros no corrientes</t>
  </si>
  <si>
    <t>Incremento de otros activos financieros no corrientes externos</t>
  </si>
  <si>
    <t xml:space="preserve"> Descuentos por colocación de títulos valores internos y externo de largo plazo</t>
  </si>
  <si>
    <t xml:space="preserve"> Descuentos por colocación de títulos valores internos de largo plazo</t>
  </si>
  <si>
    <t>*Cifras  sujetas a rectificación</t>
  </si>
  <si>
    <r>
      <rPr>
        <b/>
        <sz val="9"/>
        <rFont val="Roboto"/>
      </rPr>
      <t>Cuadro 12.5</t>
    </r>
    <r>
      <rPr>
        <sz val="9"/>
        <rFont val="Roboto"/>
      </rPr>
      <t xml:space="preserve"> REPÚBLICA DOMINICANA: Gastos del Gobierno central, por mes, según  clasificación económica, 2021*</t>
    </r>
  </si>
  <si>
    <t>*Cifras sujetas a rectificación</t>
  </si>
  <si>
    <r>
      <rPr>
        <b/>
        <sz val="9"/>
        <rFont val="Roboto"/>
      </rPr>
      <t>Cuadro 12.5</t>
    </r>
    <r>
      <rPr>
        <sz val="9"/>
        <rFont val="Roboto"/>
      </rPr>
      <t xml:space="preserve"> REPÚBLICA DOMINICANA: Gastos del Gobierno central, por mes, según  clasificación económica,2019*</t>
    </r>
  </si>
  <si>
    <t>Nota: Incluye los dólares convertidos a la tasa oficial</t>
  </si>
  <si>
    <t xml:space="preserve">Excluye los Depósitos a Cargo del Estado, Fondos Especiales y de Terceros, ingresos de las instituciones centralizadas en la cuenta única del tesorono presupuestaria, </t>
  </si>
  <si>
    <t>Fondo de devolución impuesto Selectivo al consumo de combustibles, los depósitos en exceso de las recaudadoras y Tesoreria de la segurdad social</t>
  </si>
  <si>
    <t xml:space="preserve"> Las informaciones presentadas difieren de las presentadas en  Portal de Transparencia Fiscal,  ya que solo incluyen los ingresos presupuestarios</t>
  </si>
  <si>
    <r>
      <rPr>
        <b/>
        <sz val="9"/>
        <rFont val="Roboto"/>
      </rPr>
      <t>Cuadro 12.5</t>
    </r>
    <r>
      <rPr>
        <sz val="9"/>
        <rFont val="Roboto"/>
      </rPr>
      <t xml:space="preserve"> REPÚBLICA DOMINICANA: Gastos del Gobierno central, por mes, según  clasificación económica,2018*</t>
    </r>
  </si>
  <si>
    <t xml:space="preserve">       Gastos de consumo </t>
  </si>
  <si>
    <t xml:space="preserve">           Remuneraciones</t>
  </si>
  <si>
    <t xml:space="preserve">  Sueldos y salarios</t>
  </si>
  <si>
    <t xml:space="preserve">  Contribuciones sociales</t>
  </si>
  <si>
    <t xml:space="preserve">                 Bienes y servicios</t>
  </si>
  <si>
    <t xml:space="preserve">                 Contratación de Bienes y Servicios</t>
  </si>
  <si>
    <t xml:space="preserve">        Prestaciones de la seguridad social</t>
  </si>
  <si>
    <t xml:space="preserve">  Otros gastos corrientes</t>
  </si>
  <si>
    <t xml:space="preserve">  Impuestos sobre los productos, la producción y las importaciones de las empresas</t>
  </si>
  <si>
    <t xml:space="preserve">  5% que se asigna durante el ejercicio para gasto corriente</t>
  </si>
  <si>
    <t xml:space="preserve">  1% que se asigna durante el ejercicio para gasto corriente por calamidad pública</t>
  </si>
  <si>
    <t xml:space="preserve">        Intereses de la deuda</t>
  </si>
  <si>
    <t xml:space="preserve">              Intereses</t>
  </si>
  <si>
    <t xml:space="preserve">    Intereses internos</t>
  </si>
  <si>
    <t xml:space="preserve">    Intereses externos</t>
  </si>
  <si>
    <t xml:space="preserve">    Comisiones deuda pública</t>
  </si>
  <si>
    <t xml:space="preserve">          Subvenciones otorgadas a empresas privadas</t>
  </si>
  <si>
    <t xml:space="preserve">      Transferencias corrientes otorgadas</t>
  </si>
  <si>
    <t xml:space="preserve">            Transferencias al sector privado</t>
  </si>
  <si>
    <t xml:space="preserve">   Prestaciones de asistencia social a las familias y las personas</t>
  </si>
  <si>
    <t xml:space="preserve">   Ayudas sociales a asociaciones sin fines de lucro (ASFL)</t>
  </si>
  <si>
    <t xml:space="preserve">   Transferencias a empresas privadas</t>
  </si>
  <si>
    <t xml:space="preserve">   Otras transferencias al sector privado</t>
  </si>
  <si>
    <t xml:space="preserve">            Transferencias al sector público</t>
  </si>
  <si>
    <t xml:space="preserve">               Transferencias al gobierno general</t>
  </si>
  <si>
    <t xml:space="preserve">   Transferencias al gobierno general local (municipios)</t>
  </si>
  <si>
    <t xml:space="preserve">   Transferencias a fondos de la seguridad social</t>
  </si>
  <si>
    <t xml:space="preserve">         Transferencias a empresas públicas no financieras (no subvenciones)</t>
  </si>
  <si>
    <t xml:space="preserve">         Transferencias a instituciones públicas financieras (no subvenciones)</t>
  </si>
  <si>
    <t xml:space="preserve">               Transferencias a instituciones públicas financieras no monetarias</t>
  </si>
  <si>
    <t xml:space="preserve">               Transferencias a instituciones públicas financieras monetarias</t>
  </si>
  <si>
    <t xml:space="preserve">      Transferencia al sector externo</t>
  </si>
  <si>
    <t xml:space="preserve">   Transferencias a organismo internacionales</t>
  </si>
  <si>
    <t xml:space="preserve">   Transferencias al sector privado externo</t>
  </si>
  <si>
    <t xml:space="preserve">      Transferencias a otras instituciones públicas</t>
  </si>
  <si>
    <t>1- Gastos corrientes</t>
  </si>
  <si>
    <t>2-Gastos de capital</t>
  </si>
  <si>
    <t>3- Aplicaciones finacieras</t>
  </si>
  <si>
    <t xml:space="preserve">    Construcciones en proceso</t>
  </si>
  <si>
    <t xml:space="preserve">  Construcciones por contrato</t>
  </si>
  <si>
    <t xml:space="preserve">  Construcciones por administración</t>
  </si>
  <si>
    <t xml:space="preserve">              Remuneraciones aplicadas a construcciones por administración</t>
  </si>
  <si>
    <t xml:space="preserve">  Sueldos y salarios aplicados a construcciones por administración</t>
  </si>
  <si>
    <t xml:space="preserve">  Contribuciones sociales aplicados a construcciones por administración</t>
  </si>
  <si>
    <t xml:space="preserve">               Impuestos sobre los productos, la producción y las importaciones de las empresas</t>
  </si>
  <si>
    <t xml:space="preserve">      Activos fijos (formación bruta de capital fijo)</t>
  </si>
  <si>
    <t xml:space="preserve">            Viviendas, edificios y estructuras</t>
  </si>
  <si>
    <t xml:space="preserve">  Edificaciones residenciales</t>
  </si>
  <si>
    <t xml:space="preserve">  Edificaciones no residenciales</t>
  </si>
  <si>
    <t xml:space="preserve">  Otras estructuras</t>
  </si>
  <si>
    <t xml:space="preserve">  Mejoras de tierras y terrenos</t>
  </si>
  <si>
    <t xml:space="preserve">  Supervisión e inspección de obras en edificaciones</t>
  </si>
  <si>
    <t xml:space="preserve">            Maquinaria y equipo</t>
  </si>
  <si>
    <t xml:space="preserve">   Equipo de transporte</t>
  </si>
  <si>
    <t xml:space="preserve">   Otra maquinaria y equipo</t>
  </si>
  <si>
    <t xml:space="preserve">   Mobiliario y equipo</t>
  </si>
  <si>
    <t xml:space="preserve">            Equipo de defensa y seguridad</t>
  </si>
  <si>
    <t xml:space="preserve">            Activos biológicos cultivados</t>
  </si>
  <si>
    <t xml:space="preserve">               Recursos animales que generan productos en forma recurrente</t>
  </si>
  <si>
    <t xml:space="preserve">               Árboles, cultivos y otras plantaciones que dan productos recurrentes</t>
  </si>
  <si>
    <t xml:space="preserve">            Activos fijos intangibles</t>
  </si>
  <si>
    <t xml:space="preserve">   Investigación y desarrollo</t>
  </si>
  <si>
    <t xml:space="preserve">   Exploración y evaluación minera</t>
  </si>
  <si>
    <t xml:space="preserve">   Programas de informática y bases de datos</t>
  </si>
  <si>
    <t xml:space="preserve">   Programas de informática</t>
  </si>
  <si>
    <t xml:space="preserve">   Base de datos</t>
  </si>
  <si>
    <t xml:space="preserve">   Originales para esparcimiento, literarios o artísticos</t>
  </si>
  <si>
    <t xml:space="preserve">   Otros activos fijos intangibles (otros prod. de la propiedad intelectual)</t>
  </si>
  <si>
    <t xml:space="preserve">       Objetos de valor</t>
  </si>
  <si>
    <t xml:space="preserve">    Piedras y metales preciosos</t>
  </si>
  <si>
    <t xml:space="preserve">    Antigüedades y otros objetos de arte</t>
  </si>
  <si>
    <t xml:space="preserve">    Otros objetos de valor</t>
  </si>
  <si>
    <t xml:space="preserve">        Activos no producidos</t>
  </si>
  <si>
    <t xml:space="preserve">              Activos tangibles no producidos de origen natural</t>
  </si>
  <si>
    <t xml:space="preserve">                 Tierras y terrenos</t>
  </si>
  <si>
    <t xml:space="preserve">              Activos intangibles no producidos</t>
  </si>
  <si>
    <t xml:space="preserve">     Derechos patentados</t>
  </si>
  <si>
    <t xml:space="preserve">     Arrendamientos operativos comerciales</t>
  </si>
  <si>
    <t xml:space="preserve">     Otros activos intangibles no producidos</t>
  </si>
  <si>
    <t xml:space="preserve">        Transferencias de capital otorgadas</t>
  </si>
  <si>
    <t xml:space="preserve">              Transferencias de capital al sector privado</t>
  </si>
  <si>
    <t xml:space="preserve">                 Ayudas sociales en  bienes de capital a asociaciones sin fines de lucro (ASFL)</t>
  </si>
  <si>
    <t xml:space="preserve">              Transferencias de capital al sector público</t>
  </si>
  <si>
    <t xml:space="preserve">                 Transferencias de capital al gobierno general</t>
  </si>
  <si>
    <t xml:space="preserve">                             Transferencias de capital al gobierno general nacional</t>
  </si>
  <si>
    <t xml:space="preserve">                             Transferencias de capital al gobierno general local (municipios)</t>
  </si>
  <si>
    <t xml:space="preserve">                  Transferencias de capital a empresas públicas no financieras (no subvenciones)</t>
  </si>
  <si>
    <t xml:space="preserve">               Otras transferencias de capital </t>
  </si>
  <si>
    <t xml:space="preserve">        Gastos de capital, reserva presupuestaria</t>
  </si>
  <si>
    <t xml:space="preserve">      5% que se asigna durante el ejercicio para inversión</t>
  </si>
  <si>
    <t xml:space="preserve">      1% que se asigna durante el ejercicio para inversión por calamidad pública</t>
  </si>
  <si>
    <t xml:space="preserve">     Incremento de activos financieros</t>
  </si>
  <si>
    <t xml:space="preserve">               Compra de acciones y participaciones de capital con fines de liquidez</t>
  </si>
  <si>
    <t xml:space="preserve">   Compra de acciones y participaciones de capital de instituciones públicas financieras</t>
  </si>
  <si>
    <t xml:space="preserve">   Compra de acciones y participaciones de capital de organismos e instituciones internacionales</t>
  </si>
  <si>
    <t xml:space="preserve">                  Incremento de otros activos financieros no corrientes</t>
  </si>
  <si>
    <t xml:space="preserve">                         Incremento de otros activos financieros no corrientes </t>
  </si>
  <si>
    <t xml:space="preserve"> Disminución de pasivos corrientes</t>
  </si>
  <si>
    <t xml:space="preserve">                 Disminución de cuentas por pagar de corto plazo</t>
  </si>
  <si>
    <t xml:space="preserve">           Amortización de la porción de corto plazo de la deuda pública en títulos valores de largo plazo</t>
  </si>
  <si>
    <r>
      <rPr>
        <sz val="8"/>
        <rFont val="Roboto"/>
      </rPr>
      <t>Amortización</t>
    </r>
    <r>
      <rPr>
        <sz val="9"/>
        <rFont val="Roboto"/>
      </rPr>
      <t xml:space="preserve"> de la porción de corto plazo de la deuda pública interna en títulos valores de largo plazo</t>
    </r>
  </si>
  <si>
    <t xml:space="preserve">            Amortización de la porción de corto plazo de la deuda pública en préstamos de largo plazo</t>
  </si>
  <si>
    <t xml:space="preserve">     Importes a devengar por descuentos en colocaciones de títulos valores</t>
  </si>
  <si>
    <t xml:space="preserve">      Importes a devengar por descuentos en colocaciones de títulos valores no corrientes</t>
  </si>
  <si>
    <t xml:space="preserve">               Intereses corridos internos y externos en compra de títulos valores de largo plazo</t>
  </si>
  <si>
    <t xml:space="preserve">                Intereses corridos en compra de títulos internos y externos de deuda a largo plazo</t>
  </si>
  <si>
    <t xml:space="preserve">   Primas en Recompra de Títulos y Valores</t>
  </si>
  <si>
    <t xml:space="preserve">    Primas en Recompra de Títulos Valores de Largo Plazo</t>
  </si>
  <si>
    <t xml:space="preserve">                Primas en Recompra de Títulos Valores Internos y Externos de Largo Plazo</t>
  </si>
  <si>
    <t xml:space="preserve">  Primas en Recompra de Títulos Valores Internos de Largo Plazo</t>
  </si>
  <si>
    <t xml:space="preserve">  Primas en Recompra de Títulos Valores Exnternos de Largo Plazo</t>
  </si>
  <si>
    <t xml:space="preserve">               Materiales, suministro y servicios no personales aplicados a construcciones por administración</t>
  </si>
  <si>
    <t xml:space="preserve">      Disminución de pasivos</t>
  </si>
  <si>
    <t>(en millones RD$)</t>
  </si>
  <si>
    <t xml:space="preserve">Intereses </t>
  </si>
  <si>
    <t>Intereses externos</t>
  </si>
  <si>
    <t xml:space="preserve"> Disminución de cuentas por pagar externas de corto plazo</t>
  </si>
  <si>
    <t>Disminución de cuentas por pagar de largo plazo</t>
  </si>
  <si>
    <t xml:space="preserve">               Disminución de cuentas por pagar  internas de largo plazo</t>
  </si>
  <si>
    <t>Disminución de documentos por pagar de largo plazo</t>
  </si>
  <si>
    <t>Disminución de documentos por pagar internos de largo plazo</t>
  </si>
  <si>
    <t>Disminución de otros pasivos de largo plazo</t>
  </si>
  <si>
    <t>Disminución de otros pasivos internos de largo plazo</t>
  </si>
  <si>
    <t xml:space="preserve">             *: Cifras sujetas a rectificación</t>
  </si>
  <si>
    <r>
      <rPr>
        <b/>
        <sz val="9"/>
        <rFont val="Roboto"/>
      </rPr>
      <t>Cuadro 12.5</t>
    </r>
    <r>
      <rPr>
        <sz val="9"/>
        <rFont val="Roboto"/>
      </rPr>
      <t xml:space="preserve"> REPÚBLICA DOMINICANA: Gastos del Gobierno central, por clasificación económica, según mes, 2017*</t>
    </r>
  </si>
  <si>
    <t xml:space="preserve">                        (en RD$)</t>
  </si>
  <si>
    <t xml:space="preserve">                  Transferencias de capital a instituciones públicas financieras (no subvenciones)</t>
  </si>
  <si>
    <t xml:space="preserve">             Transferencia de capital al sector externo</t>
  </si>
  <si>
    <t xml:space="preserve">                Transferencias de capital a gobiernos extranjeros</t>
  </si>
  <si>
    <t>Compra de acciones y participaciones de capital de empresas privadas</t>
  </si>
  <si>
    <t xml:space="preserve">                             Total</t>
  </si>
  <si>
    <t xml:space="preserve">                             Enero</t>
  </si>
  <si>
    <t xml:space="preserve">           Incremento de activos financieros no corrientes</t>
  </si>
  <si>
    <r>
      <rPr>
        <b/>
        <sz val="9"/>
        <rFont val="Roboto"/>
      </rPr>
      <t>Cuadro 12.5</t>
    </r>
    <r>
      <rPr>
        <sz val="9"/>
        <rFont val="Roboto"/>
      </rPr>
      <t xml:space="preserve"> REPÚBLICA DOMINICANA: Gastos del Gobierno central, por mes, según  clasificación económica, 2022*</t>
    </r>
  </si>
  <si>
    <t xml:space="preserve">                 Gastos bancarios y comisiones de la deuda</t>
  </si>
  <si>
    <t xml:space="preserve">                Transferencias de capital a organismos internacionales</t>
  </si>
  <si>
    <t xml:space="preserve">                             Febrero</t>
  </si>
  <si>
    <t xml:space="preserve">   Transferencias a gobiernos extranjeros</t>
  </si>
  <si>
    <r>
      <rPr>
        <b/>
        <sz val="9"/>
        <rFont val="Roboto"/>
      </rPr>
      <t>Cuadro 12.5</t>
    </r>
    <r>
      <rPr>
        <sz val="9"/>
        <rFont val="Roboto"/>
      </rPr>
      <t xml:space="preserve"> REPÚBLICA DOMINICANA: Gastos del Gobierno central, por mes, según  clasificación económica, 2020*</t>
    </r>
  </si>
  <si>
    <t xml:space="preserve">                         (En millones RD$)</t>
  </si>
  <si>
    <t xml:space="preserve">                       (en millones de RD$)</t>
  </si>
  <si>
    <t xml:space="preserve">                 5% que se asigna durante el ejercicio para gasto corriente</t>
  </si>
  <si>
    <t xml:space="preserve">   Compra de acciones y participaciones de capital de empresas privadas</t>
  </si>
  <si>
    <t xml:space="preserve">          Subvenciones otorgadas a empresas </t>
  </si>
  <si>
    <t xml:space="preserve"> Importes a devengar por descuentos en colocaciones de títulos valores</t>
  </si>
  <si>
    <t xml:space="preserve"> Transferencias de capital a empresas del sector privado interno</t>
  </si>
  <si>
    <t>Primas en Recompra de Títulos y Valores</t>
  </si>
  <si>
    <t xml:space="preserve">               Importes a devengar por descuentos en colocaciones de títulos valores no corrientes</t>
  </si>
  <si>
    <t xml:space="preserve">                 Intereses corridos internos y externos en compra de títulos valores de largo plazo</t>
  </si>
  <si>
    <t xml:space="preserve">       Intereses corridos en compra de títulos internos y externos de deuda a largo plazo</t>
  </si>
  <si>
    <t xml:space="preserve">              Primas en Recompra de Títulos Valores Internos y Externos de Largo Plazo</t>
  </si>
  <si>
    <t xml:space="preserve">      Primas en Recompra de Títulos Valores Externos de Largo Plazo</t>
  </si>
  <si>
    <t xml:space="preserve">                Primas en Recompra de Títulos Valores de Largo Plazo</t>
  </si>
  <si>
    <r>
      <rPr>
        <b/>
        <sz val="9"/>
        <rFont val="Roboto"/>
      </rPr>
      <t>Cuadro 12.5</t>
    </r>
    <r>
      <rPr>
        <sz val="9"/>
        <rFont val="Roboto"/>
      </rPr>
      <t xml:space="preserve"> REPÚBLICA DOMINICANA: Gastos del Gobierno central, por mes, según  clasificación económica, 2023*</t>
    </r>
  </si>
  <si>
    <r>
      <rPr>
        <b/>
        <sz val="9"/>
        <rFont val="Roboto"/>
      </rPr>
      <t>Cuadro 12.5</t>
    </r>
    <r>
      <rPr>
        <sz val="9"/>
        <rFont val="Roboto"/>
      </rPr>
      <t xml:space="preserve"> REPÚBLICA DOMINICANA: Gastos del Gobierno central, por mes, según  clasificación económica, enero-febrero, 2024*</t>
    </r>
  </si>
  <si>
    <t xml:space="preserve"> Disminución de fondos de terceros</t>
  </si>
  <si>
    <t>Disminución de fondos de terceros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</si>
</sst>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0">
    <numFmt numFmtId="5" formatCode="&quot;$&quot;#,##0_);\(&quot;$&quot;#,##0\)"/>
    <numFmt numFmtId="6" formatCode="&quot;$&quot;#,##0_);[Red]\(&quot;$&quot;#,##0\)"/>
    <numFmt numFmtId="41" formatCode="_(* #,##0_);_(* \(#,##0\);_(* &quot;-&quot;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(&quot;RD$&quot;* #,##0.00_);_(&quot;RD$&quot;* \(#,##0.00\);_(&quot;RD$&quot;* &quot;-&quot;??_);_(@_)"/>
    <numFmt numFmtId="167" formatCode="_-* #,##0.00\ _€_-;\-* #,##0.00\ _€_-;_-* &quot;-&quot;??\ _€_-;_-@_-"/>
    <numFmt numFmtId="168" formatCode="&quot;   &quot;@"/>
    <numFmt numFmtId="169" formatCode="&quot;      &quot;@"/>
    <numFmt numFmtId="170" formatCode="&quot;         &quot;@"/>
    <numFmt numFmtId="171" formatCode="&quot;            &quot;@"/>
    <numFmt numFmtId="172" formatCode="&quot;               &quot;@"/>
    <numFmt numFmtId="173" formatCode="m\-d\-yy"/>
    <numFmt numFmtId="174" formatCode="_(* #,##0.00_);_(* \(#,##0.00\);_(* \-??_);_(@_)"/>
    <numFmt numFmtId="175" formatCode="\$#,##0_);[Red]&quot;($&quot;#,##0\)"/>
    <numFmt numFmtId="176" formatCode="_-[$€-2]* #,##0.00_-;\-[$€-2]* #,##0.00_-;_-[$€-2]* \-??_-"/>
    <numFmt numFmtId="177" formatCode="_-* #,##0.0_-;\-* #,##0.0_-;_-* \-_-;_-@_-"/>
    <numFmt numFmtId="178" formatCode="_-* #,##0\ _P_t_s_-;\-* #,##0\ _P_t_s_-;_-* &quot;- &quot;_P_t_s_-;_-@_-"/>
    <numFmt numFmtId="179" formatCode="#,##0.0"/>
    <numFmt numFmtId="180" formatCode="_(* #,##0_);_(* \(#,##0\);_(* \-_);_(@_)"/>
    <numFmt numFmtId="181" formatCode="_(\$* #,##0_);_(\$* \(#,##0\);_(\$* \-_);_(@_)"/>
    <numFmt numFmtId="182" formatCode="_(\$* #,##0.00_);_(\$* \(#,##0.00\);_(\$* \-??_);_(@_)"/>
    <numFmt numFmtId="183" formatCode="0.00_)"/>
    <numFmt numFmtId="184" formatCode="[&gt;=0.05]#,##0.0;[&lt;=-0.05]\-#,##0.0;?0.0"/>
    <numFmt numFmtId="185" formatCode="[Black]#,##0.0;[Black]\-#,##0.0;;"/>
    <numFmt numFmtId="186" formatCode="[Black][&gt;0.05]#,##0.0;[Black][&lt;-0.05]\-#,##0.0;;"/>
    <numFmt numFmtId="187" formatCode="[Black][&gt;0.5]#,##0;[Black][&lt;-0.5]\-#,##0;;"/>
    <numFmt numFmtId="188" formatCode="General_)"/>
    <numFmt numFmtId="189" formatCode="* _(#,##0.0_)\ _P_-;* \(#,##0.0\)\ _P_-;_-* &quot;-&quot;??\ _P_-;_-@_-"/>
    <numFmt numFmtId="190" formatCode="_([$€-2]* #,##0.00_);_([$€-2]* \(#,##0.00\);_([$€-2]* &quot;-&quot;??_)"/>
    <numFmt numFmtId="191" formatCode="_-[$€-2]* #,##0.00_-;\-[$€-2]* #,##0.00_-;_-[$€-2]* &quot;-&quot;??_-"/>
    <numFmt numFmtId="192" formatCode="_-* #,##0.0_-;\-* #,##0.0_-;_-* &quot;-&quot;_-;_-@_-"/>
    <numFmt numFmtId="193" formatCode="_-* #,##0\ _P_t_s_-;\-* #,##0\ _P_t_s_-;_-* &quot;-&quot;\ _P_t_s_-;_-@_-"/>
    <numFmt numFmtId="194" formatCode="_([$€]* #,##0.00_);_([$€]* \(#,##0.00\);_([$€]* &quot;-&quot;??_);_(@_)"/>
    <numFmt numFmtId="195" formatCode="_-* #,##0.0\ _P_-;\-* #,##0.0\ _P_-;_-* &quot;-&quot;??\ _P_-;_-@_-"/>
    <numFmt numFmtId="196" formatCode="#,##0.0;\-#,##0.0;&quot;--&quot;"/>
    <numFmt numFmtId="197" formatCode="mmmm\ d\,\ yyyy"/>
    <numFmt numFmtId="198" formatCode="#.##000"/>
    <numFmt numFmtId="199" formatCode="#,#00"/>
    <numFmt numFmtId="200" formatCode="#,"/>
    <numFmt numFmtId="201" formatCode="_ * #,##0.00_)_P_t_s_ ;_ * \(#,##0.00\)_P_t_s_ ;_ * &quot;-&quot;??_)_P_t_s_ ;_ @_ "/>
    <numFmt numFmtId="202" formatCode="&quot;Cr$&quot;#,##0_);[Red]\(&quot;Cr$&quot;#,##0\)"/>
    <numFmt numFmtId="203" formatCode="&quot;Cr$&quot;#,##0.00_);[Red]\(&quot;Cr$&quot;#,##0.00\)"/>
    <numFmt numFmtId="204" formatCode="\$#,"/>
    <numFmt numFmtId="205" formatCode="&quot;$&quot;#,#00"/>
    <numFmt numFmtId="206" formatCode="&quot;$&quot;#,"/>
    <numFmt numFmtId="207" formatCode="%#,#00"/>
    <numFmt numFmtId="208" formatCode="dd\-mmm\-yy_)"/>
    <numFmt numFmtId="209" formatCode="#.##0,"/>
    <numFmt numFmtId="210" formatCode="#,##0.000000"/>
    <numFmt numFmtId="211" formatCode="mmm\ dd\,\ yyyy"/>
    <numFmt numFmtId="212" formatCode="\$#,##0.00\ ;\(\$#,##0.00\)"/>
    <numFmt numFmtId="213" formatCode="_ * #,##0.00_ ;_ * \-#,##0.00_ ;_ * &quot;-&quot;??_ ;_ @_ "/>
    <numFmt numFmtId="214" formatCode="#,##0.00_ ;\-#,##0.00\ "/>
    <numFmt numFmtId="215" formatCode="#,##0.0_ ;\-#,##0.0\ "/>
    <numFmt numFmtId="216" formatCode="#,##0.0_);\(#,##0.0\)"/>
    <numFmt numFmtId="217" formatCode="_(* #,##0.0_);_(* \(#,##0.0\);_(* &quot;-&quot;?_);_(@_)"/>
    <numFmt numFmtId="218" formatCode="_-* #,##0.0_-;\-* #,##0.0_-;_-* &quot;-&quot;??_-;_-@_-"/>
    <numFmt numFmtId="219" formatCode="_(* #,##0.0,,_);_(* \(#,##0.0,,\);_(* &quot;-&quot;??_);_(@_)"/>
  </numFmts>
  <fonts count="1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8"/>
      <color indexed="12"/>
      <name val="Arial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name val="??"/>
      <family val="3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8"/>
      <name val="Arial"/>
      <family val="2"/>
    </font>
    <font>
      <b/>
      <u/>
      <sz val="11"/>
      <color indexed="1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color indexed="12"/>
      <name val="Arial"/>
      <family val="2"/>
    </font>
    <font>
      <sz val="8"/>
      <color indexed="8"/>
      <name val="Arial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Arial"/>
      <family val="2"/>
    </font>
    <font>
      <sz val="10"/>
      <name val="MS Sans Serif"/>
      <family val="2"/>
    </font>
    <font>
      <sz val="10"/>
      <name val="Times New Roman"/>
      <family val="1"/>
    </font>
    <font>
      <sz val="12"/>
      <name val="Arial MT"/>
      <family val="2"/>
    </font>
    <font>
      <b/>
      <sz val="11"/>
      <color indexed="63"/>
      <name val="Calibri"/>
      <family val="2"/>
    </font>
    <font>
      <sz val="9"/>
      <name val="Times New Roman"/>
      <family val="1"/>
    </font>
    <font>
      <sz val="10"/>
      <color indexed="10"/>
      <name val="MS Sans Serif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2"/>
      <name val="Times New Roman"/>
      <family val="1"/>
    </font>
    <font>
      <sz val="10"/>
      <name val="Tahoma"/>
      <family val="2"/>
    </font>
    <font>
      <b/>
      <sz val="16"/>
      <name val="Times New Roman"/>
      <family val="1"/>
    </font>
    <font>
      <sz val="10"/>
      <color indexed="8"/>
      <name val="Arial"/>
      <family val="2"/>
    </font>
    <font>
      <sz val="12"/>
      <name val="Arial"/>
      <family val="2"/>
    </font>
    <font>
      <sz val="10"/>
      <color indexed="8"/>
      <name val="MS Sans Serif"/>
      <family val="2"/>
    </font>
    <font>
      <sz val="8"/>
      <color indexed="12"/>
      <name val="Helv"/>
    </font>
    <font>
      <sz val="10"/>
      <name val="Arial"/>
      <family val="2"/>
    </font>
    <font>
      <sz val="10"/>
      <name val="Geneva"/>
      <family val="2"/>
    </font>
    <font>
      <b/>
      <u/>
      <sz val="11"/>
      <color indexed="37"/>
      <name val="Arial"/>
      <family val="2"/>
    </font>
    <font>
      <sz val="8"/>
      <color indexed="8"/>
      <name val="Helv"/>
    </font>
    <font>
      <b/>
      <i/>
      <sz val="16"/>
      <name val="Helv"/>
    </font>
    <font>
      <sz val="8"/>
      <name val="Helv"/>
    </font>
    <font>
      <u/>
      <sz val="10"/>
      <color indexed="12"/>
      <name val="Times New Roman"/>
      <family val="1"/>
    </font>
    <font>
      <sz val="10"/>
      <color theme="1"/>
      <name val="Arial"/>
      <family val="2"/>
    </font>
    <font>
      <sz val="10"/>
      <name val="Geneva"/>
    </font>
    <font>
      <sz val="10"/>
      <name val="Tms Rmn"/>
    </font>
    <font>
      <sz val="12"/>
      <color indexed="8"/>
      <name val="Arial MT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sz val="12"/>
      <name val="Helv"/>
    </font>
    <font>
      <b/>
      <i/>
      <sz val="1"/>
      <color indexed="8"/>
      <name val="Courier"/>
      <family val="3"/>
    </font>
    <font>
      <b/>
      <sz val="1"/>
      <color indexed="8"/>
      <name val="Courier"/>
      <family val="3"/>
    </font>
    <font>
      <u/>
      <sz val="10"/>
      <color indexed="36"/>
      <name val="Courier"/>
      <family val="3"/>
    </font>
    <font>
      <u/>
      <sz val="5"/>
      <color indexed="12"/>
      <name val="Courier"/>
      <family val="3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sz val="10"/>
      <name val="Helv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u/>
      <sz val="8"/>
      <color indexed="12"/>
      <name val="Arial"/>
      <family val="2"/>
    </font>
    <font>
      <sz val="12"/>
      <color theme="1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Calibri"/>
      <family val="2"/>
      <scheme val="minor"/>
    </font>
    <font>
      <sz val="10"/>
      <name val="Courier"/>
      <family val="3"/>
    </font>
    <font>
      <sz val="9"/>
      <name val="Roboto"/>
    </font>
    <font>
      <sz val="10"/>
      <name val="Roboto"/>
    </font>
    <font>
      <b/>
      <sz val="9"/>
      <name val="Roboto"/>
    </font>
    <font>
      <sz val="7"/>
      <name val="Roboto"/>
    </font>
    <font>
      <sz val="9"/>
      <color indexed="8"/>
      <name val="Roboto"/>
    </font>
    <font>
      <b/>
      <sz val="10"/>
      <name val="Roboto"/>
    </font>
    <font>
      <b/>
      <sz val="9"/>
      <color indexed="8"/>
      <name val="Roboto"/>
    </font>
    <font>
      <sz val="8"/>
      <name val="Calibri"/>
      <family val="2"/>
      <scheme val="minor"/>
    </font>
    <font>
      <sz val="9"/>
      <name val="Franklin Gothic Book"/>
      <family val="2"/>
    </font>
    <font>
      <sz val="9"/>
      <name val="Franklin Gothic Demi"/>
      <family val="2"/>
    </font>
    <font>
      <sz val="9"/>
      <color indexed="8"/>
      <name val="Franklin Gothic Demi"/>
      <family val="2"/>
    </font>
    <font>
      <sz val="9"/>
      <color indexed="8"/>
      <name val="Franklin Gothic Book"/>
      <family val="2"/>
    </font>
    <font>
      <sz val="8"/>
      <name val="Roboto"/>
    </font>
    <font>
      <sz val="7"/>
      <color indexed="8"/>
      <name val="Roboto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Roboto"/>
    </font>
    <font>
      <b/>
      <sz val="9"/>
      <color theme="1"/>
      <name val="Roboto"/>
    </font>
    <font>
      <sz val="9"/>
      <color theme="1"/>
      <name val="Roboto"/>
    </font>
    <font>
      <b/>
      <sz val="11"/>
      <color theme="1"/>
      <name val="Roboto"/>
    </font>
    <font>
      <b/>
      <sz val="9"/>
      <color theme="1"/>
      <name val="Roboto Black"/>
    </font>
    <font>
      <sz val="9"/>
      <color theme="1"/>
      <name val="Roboto regular"/>
    </font>
    <font>
      <b/>
      <sz val="9"/>
      <color theme="1"/>
      <name val="Roboto regular"/>
    </font>
    <font>
      <b/>
      <sz val="10"/>
      <color theme="1"/>
      <name val="Roboto"/>
    </font>
    <font>
      <sz val="10"/>
      <color theme="1"/>
      <name val="Roboto"/>
    </font>
  </fonts>
  <fills count="8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26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indexed="59"/>
      </left>
      <right/>
      <top/>
      <bottom style="hair">
        <color indexed="59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59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59"/>
      </left>
      <right style="double">
        <color indexed="59"/>
      </right>
      <top style="double">
        <color indexed="59"/>
      </top>
      <bottom style="double">
        <color indexed="5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2529">
    <xf numFmtId="0" fontId="0" fillId="0" borderId="0"/>
    <xf numFmtId="0" fontId="18" fillId="0" borderId="0"/>
    <xf numFmtId="168" fontId="18" fillId="0" borderId="0" applyFill="0" applyBorder="0" applyAlignment="0" applyProtection="0"/>
    <xf numFmtId="169" fontId="18" fillId="0" borderId="0" applyFill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170" fontId="18" fillId="0" borderId="0" applyFill="0" applyBorder="0" applyAlignment="0" applyProtection="0"/>
    <xf numFmtId="171" fontId="18" fillId="0" borderId="0" applyFill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2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2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2" borderId="0" applyNumberFormat="0" applyBorder="0" applyAlignment="0" applyProtection="0"/>
    <xf numFmtId="172" fontId="18" fillId="0" borderId="0" applyFill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50" borderId="0" applyNumberFormat="0" applyBorder="0" applyAlignment="0" applyProtection="0"/>
    <xf numFmtId="173" fontId="21" fillId="39" borderId="10">
      <alignment horizontal="center" vertical="center"/>
    </xf>
    <xf numFmtId="0" fontId="22" fillId="0" borderId="11">
      <protection hidden="1"/>
    </xf>
    <xf numFmtId="0" fontId="18" fillId="51" borderId="0" applyNumberFormat="0" applyBorder="0" applyAlignment="0" applyProtection="0"/>
    <xf numFmtId="0" fontId="56" fillId="0" borderId="12">
      <protection hidden="1"/>
    </xf>
    <xf numFmtId="0" fontId="23" fillId="34" borderId="0" applyNumberFormat="0" applyBorder="0" applyAlignment="0" applyProtection="0"/>
    <xf numFmtId="189" fontId="54" fillId="0" borderId="13" applyBorder="0">
      <alignment horizontal="center" vertical="center"/>
    </xf>
    <xf numFmtId="0" fontId="24" fillId="35" borderId="0" applyNumberFormat="0" applyBorder="0" applyAlignment="0" applyProtection="0"/>
    <xf numFmtId="0" fontId="25" fillId="51" borderId="14" applyNumberFormat="0" applyAlignment="0" applyProtection="0"/>
    <xf numFmtId="0" fontId="25" fillId="51" borderId="14" applyNumberFormat="0" applyAlignment="0" applyProtection="0"/>
    <xf numFmtId="0" fontId="25" fillId="51" borderId="14" applyNumberFormat="0" applyAlignment="0" applyProtection="0"/>
    <xf numFmtId="0" fontId="26" fillId="52" borderId="15" applyNumberFormat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6" fillId="52" borderId="15" applyNumberFormat="0" applyAlignment="0" applyProtection="0"/>
    <xf numFmtId="0" fontId="26" fillId="52" borderId="15" applyNumberFormat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50" borderId="0" applyNumberFormat="0" applyBorder="0" applyAlignment="0" applyProtection="0"/>
    <xf numFmtId="41" fontId="18" fillId="0" borderId="0" applyFont="0" applyFill="0" applyBorder="0" applyAlignment="0" applyProtection="0"/>
    <xf numFmtId="174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74" fontId="18" fillId="0" borderId="0" applyFill="0" applyBorder="0" applyAlignment="0" applyProtection="0"/>
    <xf numFmtId="174" fontId="18" fillId="0" borderId="0" applyFill="0" applyBorder="0" applyAlignment="0" applyProtection="0"/>
    <xf numFmtId="174" fontId="18" fillId="0" borderId="0" applyFill="0" applyBorder="0" applyAlignment="0" applyProtection="0"/>
    <xf numFmtId="174" fontId="18" fillId="0" borderId="0" applyFill="0" applyBorder="0" applyAlignment="0" applyProtection="0"/>
    <xf numFmtId="174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4" fontId="18" fillId="0" borderId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4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75" fontId="28" fillId="0" borderId="0">
      <protection locked="0"/>
    </xf>
    <xf numFmtId="0" fontId="29" fillId="0" borderId="0" applyNumberFormat="0" applyFill="0" applyBorder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50" borderId="0" applyNumberFormat="0" applyBorder="0" applyAlignment="0" applyProtection="0"/>
    <xf numFmtId="0" fontId="30" fillId="38" borderId="14" applyNumberFormat="0" applyAlignment="0" applyProtection="0"/>
    <xf numFmtId="0" fontId="19" fillId="33" borderId="17">
      <alignment horizontal="center" textRotation="44"/>
    </xf>
    <xf numFmtId="176" fontId="18" fillId="0" borderId="0" applyFill="0" applyBorder="0" applyAlignment="0" applyProtection="0"/>
    <xf numFmtId="0" fontId="31" fillId="0" borderId="0" applyNumberFormat="0" applyFill="0" applyBorder="0" applyAlignment="0" applyProtection="0"/>
    <xf numFmtId="177" fontId="18" fillId="0" borderId="0">
      <protection locked="0"/>
    </xf>
    <xf numFmtId="0" fontId="24" fillId="35" borderId="0" applyNumberFormat="0" applyBorder="0" applyAlignment="0" applyProtection="0"/>
    <xf numFmtId="0" fontId="32" fillId="5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5" fillId="0" borderId="19" applyNumberFormat="0" applyFill="0" applyAlignment="0" applyProtection="0"/>
    <xf numFmtId="0" fontId="29" fillId="0" borderId="20" applyNumberFormat="0" applyFill="0" applyAlignment="0" applyProtection="0"/>
    <xf numFmtId="0" fontId="29" fillId="0" borderId="0" applyNumberFormat="0" applyFill="0" applyBorder="0" applyAlignment="0" applyProtection="0"/>
    <xf numFmtId="178" fontId="18" fillId="0" borderId="0">
      <protection locked="0"/>
    </xf>
    <xf numFmtId="178" fontId="18" fillId="0" borderId="0">
      <protection locked="0"/>
    </xf>
    <xf numFmtId="0" fontId="36" fillId="0" borderId="21" applyNumberFormat="0" applyFill="0" applyAlignment="0" applyProtection="0"/>
    <xf numFmtId="179" fontId="18" fillId="0" borderId="0" applyFill="0" applyBorder="0" applyAlignment="0" applyProtection="0"/>
    <xf numFmtId="3" fontId="18" fillId="0" borderId="0" applyFill="0" applyBorder="0" applyAlignment="0" applyProtection="0"/>
    <xf numFmtId="0" fontId="23" fillId="34" borderId="0" applyNumberFormat="0" applyBorder="0" applyAlignment="0" applyProtection="0"/>
    <xf numFmtId="0" fontId="30" fillId="38" borderId="14" applyNumberFormat="0" applyAlignment="0" applyProtection="0"/>
    <xf numFmtId="0" fontId="32" fillId="53" borderId="0" applyNumberFormat="0" applyBorder="0" applyAlignment="0" applyProtection="0"/>
    <xf numFmtId="0" fontId="27" fillId="0" borderId="16" applyNumberFormat="0" applyFill="0" applyAlignment="0" applyProtection="0"/>
    <xf numFmtId="0" fontId="37" fillId="0" borderId="11">
      <alignment horizontal="left"/>
      <protection locked="0"/>
    </xf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4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53" fillId="0" borderId="0" applyFont="0" applyFill="0" applyBorder="0" applyAlignment="0" applyProtection="0">
      <alignment vertical="top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80" fontId="18" fillId="0" borderId="0" applyFill="0" applyBorder="0" applyAlignment="0" applyProtection="0"/>
    <xf numFmtId="174" fontId="18" fillId="0" borderId="0" applyFill="0" applyBorder="0" applyAlignment="0" applyProtection="0"/>
    <xf numFmtId="166" fontId="18" fillId="0" borderId="0" applyFont="0" applyFill="0" applyBorder="0" applyAlignment="0" applyProtection="0"/>
    <xf numFmtId="181" fontId="18" fillId="0" borderId="0" applyFill="0" applyBorder="0" applyAlignment="0" applyProtection="0"/>
    <xf numFmtId="182" fontId="18" fillId="0" borderId="0" applyFill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37" fontId="39" fillId="0" borderId="0"/>
    <xf numFmtId="183" fontId="40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3" fillId="0" borderId="0">
      <alignment vertical="top"/>
    </xf>
    <xf numFmtId="0" fontId="18" fillId="0" borderId="0"/>
    <xf numFmtId="0" fontId="53" fillId="0" borderId="0">
      <alignment vertical="top"/>
    </xf>
    <xf numFmtId="0" fontId="19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51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1" fillId="0" borderId="0"/>
    <xf numFmtId="0" fontId="18" fillId="0" borderId="0"/>
    <xf numFmtId="0" fontId="51" fillId="0" borderId="0"/>
    <xf numFmtId="0" fontId="18" fillId="0" borderId="0"/>
    <xf numFmtId="0" fontId="19" fillId="0" borderId="0"/>
    <xf numFmtId="0" fontId="51" fillId="0" borderId="0"/>
    <xf numFmtId="0" fontId="18" fillId="0" borderId="0"/>
    <xf numFmtId="0" fontId="51" fillId="0" borderId="0"/>
    <xf numFmtId="0" fontId="19" fillId="0" borderId="0"/>
    <xf numFmtId="0" fontId="51" fillId="0" borderId="0"/>
    <xf numFmtId="0" fontId="18" fillId="0" borderId="0"/>
    <xf numFmtId="0" fontId="51" fillId="0" borderId="0"/>
    <xf numFmtId="0" fontId="18" fillId="0" borderId="0"/>
    <xf numFmtId="0" fontId="19" fillId="0" borderId="0"/>
    <xf numFmtId="0" fontId="51" fillId="0" borderId="0"/>
    <xf numFmtId="0" fontId="18" fillId="0" borderId="0"/>
    <xf numFmtId="0" fontId="51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184" fontId="42" fillId="0" borderId="0" applyFill="0" applyBorder="0" applyAlignment="0" applyProtection="0"/>
    <xf numFmtId="168" fontId="43" fillId="0" borderId="0"/>
    <xf numFmtId="0" fontId="18" fillId="53" borderId="22" applyNumberFormat="0" applyAlignment="0" applyProtection="0"/>
    <xf numFmtId="0" fontId="18" fillId="53" borderId="22" applyNumberFormat="0" applyAlignment="0" applyProtection="0"/>
    <xf numFmtId="0" fontId="18" fillId="53" borderId="22" applyNumberFormat="0" applyAlignment="0" applyProtection="0"/>
    <xf numFmtId="0" fontId="44" fillId="51" borderId="23" applyNumberFormat="0" applyAlignment="0" applyProtection="0"/>
    <xf numFmtId="10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ont="0" applyFill="0" applyBorder="0" applyAlignment="0" applyProtection="0"/>
    <xf numFmtId="185" fontId="18" fillId="0" borderId="0" applyFill="0" applyBorder="0" applyAlignment="0" applyProtection="0"/>
    <xf numFmtId="186" fontId="18" fillId="0" borderId="0" applyFill="0" applyBorder="0" applyAlignment="0" applyProtection="0"/>
    <xf numFmtId="187" fontId="18" fillId="0" borderId="0" applyFill="0" applyBorder="0" applyAlignment="0" applyProtection="0"/>
    <xf numFmtId="185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45" fillId="0" borderId="0"/>
    <xf numFmtId="0" fontId="46" fillId="0" borderId="0" applyNumberFormat="0" applyFill="0" applyBorder="0" applyAlignment="0" applyProtection="0"/>
    <xf numFmtId="0" fontId="18" fillId="55" borderId="0" applyNumberFormat="0" applyBorder="0" applyAlignment="0"/>
    <xf numFmtId="0" fontId="52" fillId="56" borderId="24" applyNumberFormat="0" applyFont="0" applyBorder="0" applyAlignment="0">
      <alignment horizontal="left" wrapText="1"/>
    </xf>
    <xf numFmtId="0" fontId="52" fillId="56" borderId="24" applyNumberFormat="0" applyFont="0" applyBorder="0" applyAlignment="0">
      <alignment horizontal="left" wrapText="1"/>
    </xf>
    <xf numFmtId="0" fontId="52" fillId="56" borderId="24" applyNumberFormat="0" applyFont="0" applyBorder="0" applyAlignment="0">
      <alignment horizontal="left" wrapText="1"/>
    </xf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52" fillId="56" borderId="24" applyNumberFormat="0" applyFont="0" applyBorder="0" applyAlignment="0">
      <alignment horizontal="left" wrapText="1"/>
    </xf>
    <xf numFmtId="0" fontId="44" fillId="51" borderId="23" applyNumberFormat="0" applyAlignment="0" applyProtection="0"/>
    <xf numFmtId="0" fontId="4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5" fillId="0" borderId="19" applyNumberFormat="0" applyFill="0" applyAlignment="0" applyProtection="0"/>
    <xf numFmtId="0" fontId="29" fillId="0" borderId="20" applyNumberFormat="0" applyFill="0" applyAlignment="0" applyProtection="0"/>
    <xf numFmtId="0" fontId="2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5" fillId="0" borderId="19" applyNumberFormat="0" applyFill="0" applyAlignment="0" applyProtection="0"/>
    <xf numFmtId="0" fontId="29" fillId="0" borderId="20" applyNumberFormat="0" applyFill="0" applyAlignment="0" applyProtection="0"/>
    <xf numFmtId="0" fontId="32" fillId="51" borderId="11"/>
    <xf numFmtId="0" fontId="49" fillId="0" borderId="25" applyNumberFormat="0" applyFill="0" applyAlignment="0" applyProtection="0"/>
    <xf numFmtId="0" fontId="49" fillId="0" borderId="25" applyNumberFormat="0" applyFill="0" applyAlignment="0" applyProtection="0"/>
    <xf numFmtId="0" fontId="32" fillId="54" borderId="0" applyNumberFormat="0" applyBorder="0" applyAlignment="0" applyProtection="0"/>
    <xf numFmtId="37" fontId="32" fillId="0" borderId="0"/>
    <xf numFmtId="0" fontId="32" fillId="54" borderId="0" applyNumberFormat="0" applyBorder="0" applyAlignment="0" applyProtection="0"/>
    <xf numFmtId="3" fontId="22" fillId="0" borderId="21" applyProtection="0"/>
    <xf numFmtId="0" fontId="23" fillId="34" borderId="0" applyNumberFormat="0" applyBorder="0" applyAlignment="0" applyProtection="0"/>
    <xf numFmtId="0" fontId="24" fillId="35" borderId="0" applyNumberFormat="0" applyBorder="0" applyAlignment="0" applyProtection="0"/>
    <xf numFmtId="0" fontId="47" fillId="0" borderId="0" applyNumberFormat="0" applyFill="0" applyBorder="0" applyAlignment="0" applyProtection="0"/>
    <xf numFmtId="0" fontId="53" fillId="0" borderId="0">
      <alignment vertical="top"/>
    </xf>
    <xf numFmtId="0" fontId="18" fillId="0" borderId="0"/>
    <xf numFmtId="167" fontId="53" fillId="0" borderId="0" applyFont="0" applyFill="0" applyBorder="0" applyAlignment="0" applyProtection="0">
      <alignment vertical="top"/>
    </xf>
    <xf numFmtId="0" fontId="18" fillId="0" borderId="0"/>
    <xf numFmtId="174" fontId="18" fillId="0" borderId="0" applyFill="0" applyBorder="0" applyAlignment="0" applyProtection="0"/>
    <xf numFmtId="174" fontId="18" fillId="0" borderId="0" applyFill="0" applyBorder="0" applyAlignment="0" applyProtection="0"/>
    <xf numFmtId="0" fontId="57" fillId="0" borderId="0"/>
    <xf numFmtId="43" fontId="57" fillId="0" borderId="0" applyFont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43" fontId="18" fillId="0" borderId="0" applyFont="0" applyFill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5" borderId="0" applyNumberFormat="0" applyBorder="0" applyAlignment="0" applyProtection="0"/>
    <xf numFmtId="0" fontId="20" fillId="65" borderId="0" applyNumberFormat="0" applyBorder="0" applyAlignment="0" applyProtection="0"/>
    <xf numFmtId="0" fontId="20" fillId="65" borderId="0" applyNumberFormat="0" applyBorder="0" applyAlignment="0" applyProtection="0"/>
    <xf numFmtId="0" fontId="20" fillId="66" borderId="0" applyNumberFormat="0" applyBorder="0" applyAlignment="0" applyProtection="0"/>
    <xf numFmtId="0" fontId="20" fillId="66" borderId="0" applyNumberFormat="0" applyBorder="0" applyAlignment="0" applyProtection="0"/>
    <xf numFmtId="0" fontId="20" fillId="66" borderId="0" applyNumberFormat="0" applyBorder="0" applyAlignment="0" applyProtection="0"/>
    <xf numFmtId="0" fontId="20" fillId="69" borderId="0" applyNumberFormat="0" applyBorder="0" applyAlignment="0" applyProtection="0"/>
    <xf numFmtId="0" fontId="20" fillId="69" borderId="0" applyNumberFormat="0" applyBorder="0" applyAlignment="0" applyProtection="0"/>
    <xf numFmtId="0" fontId="20" fillId="69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71" borderId="0" applyNumberFormat="0" applyBorder="0" applyAlignment="0" applyProtection="0"/>
    <xf numFmtId="0" fontId="20" fillId="71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5" fillId="72" borderId="14" applyNumberFormat="0" applyAlignment="0" applyProtection="0"/>
    <xf numFmtId="0" fontId="25" fillId="72" borderId="14" applyNumberFormat="0" applyAlignment="0" applyProtection="0"/>
    <xf numFmtId="0" fontId="25" fillId="72" borderId="14" applyNumberFormat="0" applyAlignment="0" applyProtection="0"/>
    <xf numFmtId="0" fontId="26" fillId="73" borderId="15" applyNumberFormat="0" applyAlignment="0" applyProtection="0"/>
    <xf numFmtId="0" fontId="26" fillId="73" borderId="15" applyNumberFormat="0" applyAlignment="0" applyProtection="0"/>
    <xf numFmtId="0" fontId="26" fillId="73" borderId="15" applyNumberFormat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0" fillId="74" borderId="0" applyNumberFormat="0" applyBorder="0" applyAlignment="0" applyProtection="0"/>
    <xf numFmtId="0" fontId="20" fillId="74" borderId="0" applyNumberFormat="0" applyBorder="0" applyAlignment="0" applyProtection="0"/>
    <xf numFmtId="0" fontId="20" fillId="74" borderId="0" applyNumberFormat="0" applyBorder="0" applyAlignment="0" applyProtection="0"/>
    <xf numFmtId="0" fontId="20" fillId="75" borderId="0" applyNumberFormat="0" applyBorder="0" applyAlignment="0" applyProtection="0"/>
    <xf numFmtId="0" fontId="20" fillId="75" borderId="0" applyNumberFormat="0" applyBorder="0" applyAlignment="0" applyProtection="0"/>
    <xf numFmtId="0" fontId="20" fillId="75" borderId="0" applyNumberFormat="0" applyBorder="0" applyAlignment="0" applyProtection="0"/>
    <xf numFmtId="0" fontId="20" fillId="76" borderId="0" applyNumberFormat="0" applyBorder="0" applyAlignment="0" applyProtection="0"/>
    <xf numFmtId="0" fontId="20" fillId="76" borderId="0" applyNumberFormat="0" applyBorder="0" applyAlignment="0" applyProtection="0"/>
    <xf numFmtId="0" fontId="20" fillId="76" borderId="0" applyNumberFormat="0" applyBorder="0" applyAlignment="0" applyProtection="0"/>
    <xf numFmtId="0" fontId="20" fillId="69" borderId="0" applyNumberFormat="0" applyBorder="0" applyAlignment="0" applyProtection="0"/>
    <xf numFmtId="0" fontId="20" fillId="69" borderId="0" applyNumberFormat="0" applyBorder="0" applyAlignment="0" applyProtection="0"/>
    <xf numFmtId="0" fontId="20" fillId="69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7" borderId="0" applyNumberFormat="0" applyBorder="0" applyAlignment="0" applyProtection="0"/>
    <xf numFmtId="0" fontId="20" fillId="77" borderId="0" applyNumberFormat="0" applyBorder="0" applyAlignment="0" applyProtection="0"/>
    <xf numFmtId="0" fontId="20" fillId="77" borderId="0" applyNumberFormat="0" applyBorder="0" applyAlignment="0" applyProtection="0"/>
    <xf numFmtId="0" fontId="30" fillId="63" borderId="14" applyNumberFormat="0" applyAlignment="0" applyProtection="0"/>
    <xf numFmtId="0" fontId="30" fillId="63" borderId="14" applyNumberFormat="0" applyAlignment="0" applyProtection="0"/>
    <xf numFmtId="0" fontId="30" fillId="63" borderId="14" applyNumberFormat="0" applyAlignment="0" applyProtection="0"/>
    <xf numFmtId="190" fontId="18" fillId="0" borderId="0" applyFont="0" applyFill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38" fillId="78" borderId="0" applyNumberFormat="0" applyBorder="0" applyAlignment="0" applyProtection="0"/>
    <xf numFmtId="0" fontId="38" fillId="78" borderId="0" applyNumberFormat="0" applyBorder="0" applyAlignment="0" applyProtection="0"/>
    <xf numFmtId="0" fontId="38" fillId="78" borderId="0" applyNumberFormat="0" applyBorder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44" fillId="72" borderId="23" applyNumberFormat="0" applyAlignment="0" applyProtection="0"/>
    <xf numFmtId="0" fontId="44" fillId="72" borderId="23" applyNumberFormat="0" applyAlignment="0" applyProtection="0"/>
    <xf numFmtId="0" fontId="44" fillId="72" borderId="23" applyNumberFormat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25" applyNumberFormat="0" applyFill="0" applyAlignment="0" applyProtection="0"/>
    <xf numFmtId="0" fontId="49" fillId="0" borderId="25" applyNumberFormat="0" applyFill="0" applyAlignment="0" applyProtection="0"/>
    <xf numFmtId="0" fontId="49" fillId="0" borderId="25" applyNumberFormat="0" applyFill="0" applyAlignment="0" applyProtection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" fillId="0" borderId="0"/>
    <xf numFmtId="9" fontId="18" fillId="0" borderId="0" applyFill="0" applyBorder="0" applyAlignment="0" applyProtection="0"/>
    <xf numFmtId="0" fontId="57" fillId="0" borderId="0"/>
    <xf numFmtId="168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0" fontId="19" fillId="58" borderId="0" applyNumberFormat="0" applyBorder="0" applyAlignment="0" applyProtection="0"/>
    <xf numFmtId="0" fontId="19" fillId="59" borderId="0" applyNumberFormat="0" applyBorder="0" applyAlignment="0" applyProtection="0"/>
    <xf numFmtId="0" fontId="19" fillId="60" borderId="0" applyNumberFormat="0" applyBorder="0" applyAlignment="0" applyProtection="0"/>
    <xf numFmtId="0" fontId="19" fillId="61" borderId="0" applyNumberFormat="0" applyBorder="0" applyAlignment="0" applyProtection="0"/>
    <xf numFmtId="0" fontId="19" fillId="62" borderId="0" applyNumberFormat="0" applyBorder="0" applyAlignment="0" applyProtection="0"/>
    <xf numFmtId="0" fontId="19" fillId="63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5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5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6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6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6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6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0" fontId="45" fillId="0" borderId="0" applyFont="0" applyFill="0" applyBorder="0" applyAlignment="0" applyProtection="0"/>
    <xf numFmtId="171" fontId="45" fillId="0" borderId="0" applyFont="0" applyFill="0" applyBorder="0" applyAlignment="0" applyProtection="0"/>
    <xf numFmtId="0" fontId="19" fillId="64" borderId="0" applyNumberFormat="0" applyBorder="0" applyAlignment="0" applyProtection="0"/>
    <xf numFmtId="0" fontId="19" fillId="65" borderId="0" applyNumberFormat="0" applyBorder="0" applyAlignment="0" applyProtection="0"/>
    <xf numFmtId="0" fontId="19" fillId="66" borderId="0" applyNumberFormat="0" applyBorder="0" applyAlignment="0" applyProtection="0"/>
    <xf numFmtId="0" fontId="19" fillId="61" borderId="0" applyNumberFormat="0" applyBorder="0" applyAlignment="0" applyProtection="0"/>
    <xf numFmtId="0" fontId="19" fillId="64" borderId="0" applyNumberFormat="0" applyBorder="0" applyAlignment="0" applyProtection="0"/>
    <xf numFmtId="0" fontId="19" fillId="67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6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6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6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6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6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2" fontId="45" fillId="0" borderId="0" applyFont="0" applyFill="0" applyBorder="0" applyAlignment="0" applyProtection="0"/>
    <xf numFmtId="0" fontId="20" fillId="68" borderId="0" applyNumberFormat="0" applyBorder="0" applyAlignment="0" applyProtection="0"/>
    <xf numFmtId="0" fontId="20" fillId="65" borderId="0" applyNumberFormat="0" applyBorder="0" applyAlignment="0" applyProtection="0"/>
    <xf numFmtId="0" fontId="20" fillId="66" borderId="0" applyNumberFormat="0" applyBorder="0" applyAlignment="0" applyProtection="0"/>
    <xf numFmtId="0" fontId="20" fillId="69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68" borderId="0" applyNumberFormat="0" applyBorder="0" applyAlignment="0" applyProtection="0"/>
    <xf numFmtId="0" fontId="20" fillId="65" borderId="0" applyNumberFormat="0" applyBorder="0" applyAlignment="0" applyProtection="0"/>
    <xf numFmtId="0" fontId="20" fillId="66" borderId="0" applyNumberFormat="0" applyBorder="0" applyAlignment="0" applyProtection="0"/>
    <xf numFmtId="0" fontId="20" fillId="69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68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0" fillId="6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0" fillId="6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0" fillId="69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0" fillId="70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0" fillId="7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0" fillId="74" borderId="0" applyNumberFormat="0" applyBorder="0" applyAlignment="0" applyProtection="0"/>
    <xf numFmtId="0" fontId="20" fillId="75" borderId="0" applyNumberFormat="0" applyBorder="0" applyAlignment="0" applyProtection="0"/>
    <xf numFmtId="0" fontId="20" fillId="76" borderId="0" applyNumberFormat="0" applyBorder="0" applyAlignment="0" applyProtection="0"/>
    <xf numFmtId="0" fontId="20" fillId="69" borderId="0" applyNumberFormat="0" applyBorder="0" applyAlignment="0" applyProtection="0"/>
    <xf numFmtId="0" fontId="20" fillId="70" borderId="0" applyNumberFormat="0" applyBorder="0" applyAlignment="0" applyProtection="0"/>
    <xf numFmtId="0" fontId="20" fillId="77" borderId="0" applyNumberFormat="0" applyBorder="0" applyAlignment="0" applyProtection="0"/>
    <xf numFmtId="173" fontId="21" fillId="80" borderId="27">
      <alignment horizontal="center" vertical="center"/>
    </xf>
    <xf numFmtId="0" fontId="56" fillId="0" borderId="12">
      <protection hidden="1"/>
    </xf>
    <xf numFmtId="0" fontId="58" fillId="72" borderId="12" applyNumberFormat="0" applyFont="0" applyBorder="0" applyAlignment="0" applyProtection="0">
      <protection hidden="1"/>
    </xf>
    <xf numFmtId="0" fontId="23" fillId="59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5" fillId="72" borderId="14" applyNumberFormat="0" applyAlignment="0" applyProtection="0"/>
    <xf numFmtId="0" fontId="25" fillId="72" borderId="14" applyNumberFormat="0" applyAlignment="0" applyProtection="0"/>
    <xf numFmtId="0" fontId="25" fillId="72" borderId="1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26" fillId="73" borderId="15" applyNumberFormat="0" applyAlignment="0" applyProtection="0"/>
    <xf numFmtId="0" fontId="20" fillId="74" borderId="0" applyNumberFormat="0" applyBorder="0" applyAlignment="0" applyProtection="0"/>
    <xf numFmtId="0" fontId="20" fillId="75" borderId="0" applyNumberFormat="0" applyBorder="0" applyAlignment="0" applyProtection="0"/>
    <xf numFmtId="0" fontId="20" fillId="76" borderId="0" applyNumberFormat="0" applyBorder="0" applyAlignment="0" applyProtection="0"/>
    <xf numFmtId="0" fontId="20" fillId="69" borderId="0" applyNumberFormat="0" applyBorder="0" applyAlignment="0" applyProtection="0"/>
    <xf numFmtId="0" fontId="20" fillId="70" borderId="0" applyNumberFormat="0" applyBorder="0" applyAlignment="0" applyProtection="0"/>
    <xf numFmtId="0" fontId="20" fillId="77" borderId="0" applyNumberFormat="0" applyBorder="0" applyAlignment="0" applyProtection="0"/>
    <xf numFmtId="41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2" fillId="0" borderId="0" applyFont="0" applyFill="0" applyBorder="0" applyAlignment="0" applyProtection="0"/>
    <xf numFmtId="166" fontId="18" fillId="0" borderId="0" applyFont="0" applyFill="0" applyBorder="0" applyAlignment="0" applyProtection="0"/>
    <xf numFmtId="6" fontId="28" fillId="0" borderId="0">
      <protection locked="0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74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0" fillId="75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0" fillId="7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0" fillId="69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0" fillId="70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0" fillId="77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9" fillId="81" borderId="26">
      <alignment horizontal="center" textRotation="44"/>
    </xf>
    <xf numFmtId="0" fontId="19" fillId="81" borderId="26">
      <alignment horizontal="center" textRotation="44"/>
    </xf>
    <xf numFmtId="0" fontId="19" fillId="81" borderId="26">
      <alignment horizontal="center" textRotation="44"/>
    </xf>
    <xf numFmtId="0" fontId="19" fillId="81" borderId="26">
      <alignment horizontal="center" textRotation="44"/>
    </xf>
    <xf numFmtId="0" fontId="19" fillId="81" borderId="26">
      <alignment horizontal="center" textRotation="44"/>
    </xf>
    <xf numFmtId="0" fontId="19" fillId="81" borderId="26">
      <alignment horizontal="center" textRotation="44"/>
    </xf>
    <xf numFmtId="0" fontId="19" fillId="81" borderId="26">
      <alignment horizontal="center" textRotation="44"/>
    </xf>
    <xf numFmtId="0" fontId="19" fillId="81" borderId="26">
      <alignment horizontal="center" textRotation="44"/>
    </xf>
    <xf numFmtId="0" fontId="19" fillId="81" borderId="26">
      <alignment horizontal="center" textRotation="44"/>
    </xf>
    <xf numFmtId="0" fontId="19" fillId="81" borderId="26">
      <alignment horizontal="center" textRotation="44"/>
    </xf>
    <xf numFmtId="0" fontId="19" fillId="81" borderId="26">
      <alignment horizontal="center" textRotation="44"/>
    </xf>
    <xf numFmtId="0" fontId="19" fillId="81" borderId="26">
      <alignment horizontal="center" textRotation="44"/>
    </xf>
    <xf numFmtId="0" fontId="19" fillId="81" borderId="26">
      <alignment horizontal="center" textRotation="44"/>
    </xf>
    <xf numFmtId="0" fontId="19" fillId="81" borderId="26">
      <alignment horizontal="center" textRotation="44"/>
    </xf>
    <xf numFmtId="0" fontId="19" fillId="81" borderId="26">
      <alignment horizontal="center" textRotation="44"/>
    </xf>
    <xf numFmtId="0" fontId="19" fillId="81" borderId="26">
      <alignment horizontal="center" textRotation="44"/>
    </xf>
    <xf numFmtId="0" fontId="19" fillId="81" borderId="26">
      <alignment horizontal="center" textRotation="44"/>
    </xf>
    <xf numFmtId="0" fontId="19" fillId="81" borderId="26">
      <alignment horizontal="center" textRotation="44"/>
    </xf>
    <xf numFmtId="191" fontId="18" fillId="0" borderId="0" applyFont="0" applyFill="0" applyBorder="0" applyAlignment="0" applyProtection="0"/>
    <xf numFmtId="192" fontId="18" fillId="0" borderId="0">
      <protection locked="0"/>
    </xf>
    <xf numFmtId="38" fontId="32" fillId="82" borderId="0" applyNumberFormat="0" applyBorder="0" applyAlignment="0" applyProtection="0"/>
    <xf numFmtId="0" fontId="59" fillId="0" borderId="0" applyNumberFormat="0" applyFill="0" applyBorder="0" applyAlignment="0" applyProtection="0"/>
    <xf numFmtId="193" fontId="18" fillId="0" borderId="0">
      <protection locked="0"/>
    </xf>
    <xf numFmtId="193" fontId="18" fillId="0" borderId="0">
      <protection locked="0"/>
    </xf>
    <xf numFmtId="0" fontId="36" fillId="0" borderId="28" applyNumberFormat="0" applyFill="0" applyAlignment="0" applyProtection="0"/>
    <xf numFmtId="0" fontId="63" fillId="0" borderId="0" applyNumberFormat="0" applyFill="0" applyBorder="0" applyAlignment="0" applyProtection="0">
      <alignment vertical="top"/>
      <protection locked="0"/>
    </xf>
    <xf numFmtId="179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0" fontId="23" fillId="5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10" fontId="32" fillId="83" borderId="29" applyNumberFormat="0" applyBorder="0" applyAlignment="0" applyProtection="0"/>
    <xf numFmtId="0" fontId="30" fillId="38" borderId="14" applyNumberFormat="0" applyAlignment="0" applyProtection="0"/>
    <xf numFmtId="0" fontId="60" fillId="0" borderId="12">
      <alignment horizontal="left"/>
      <protection locked="0"/>
    </xf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38" fillId="78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38" fillId="78" borderId="0" applyNumberFormat="0" applyBorder="0" applyAlignment="0" applyProtection="0"/>
    <xf numFmtId="37" fontId="39" fillId="0" borderId="0"/>
    <xf numFmtId="183" fontId="6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ont="0" applyFill="0" applyBorder="0" applyAlignment="0" applyProtection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84" fontId="42" fillId="0" borderId="0" applyFill="0" applyBorder="0" applyAlignment="0" applyProtection="0">
      <alignment horizontal="right"/>
    </xf>
    <xf numFmtId="0" fontId="18" fillId="79" borderId="22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44" fillId="72" borderId="23" applyNumberFormat="0" applyAlignment="0" applyProtection="0"/>
    <xf numFmtId="10" fontId="18" fillId="0" borderId="0" applyFont="0" applyFill="0" applyBorder="0" applyAlignment="0" applyProtection="0"/>
    <xf numFmtId="9" fontId="18" fillId="0" borderId="0" applyFill="0" applyBorder="0" applyAlignment="0" applyProtection="0"/>
    <xf numFmtId="9" fontId="18" fillId="0" borderId="0" applyFont="0" applyFill="0" applyBorder="0" applyAlignment="0" applyProtection="0"/>
    <xf numFmtId="0" fontId="55" fillId="0" borderId="0"/>
    <xf numFmtId="185" fontId="42" fillId="0" borderId="0" applyFont="0" applyFill="0" applyBorder="0" applyAlignment="0" applyProtection="0"/>
    <xf numFmtId="186" fontId="45" fillId="0" borderId="0" applyFont="0" applyFill="0" applyBorder="0" applyAlignment="0" applyProtection="0"/>
    <xf numFmtId="187" fontId="4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6" fillId="0" borderId="12" applyNumberFormat="0" applyFill="0" applyBorder="0" applyAlignment="0" applyProtection="0">
      <protection hidden="1"/>
    </xf>
    <xf numFmtId="0" fontId="52" fillId="56" borderId="24" applyNumberFormat="0" applyFont="0" applyBorder="0" applyAlignment="0">
      <alignment horizontal="left" wrapText="1"/>
    </xf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44" fillId="72" borderId="23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5" fillId="0" borderId="19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29" fillId="0" borderId="20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2" fillId="72" borderId="12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37" fontId="32" fillId="84" borderId="0" applyNumberFormat="0" applyBorder="0" applyAlignment="0" applyProtection="0"/>
    <xf numFmtId="37" fontId="32" fillId="0" borderId="0"/>
    <xf numFmtId="3" fontId="22" fillId="0" borderId="28" applyProtection="0"/>
    <xf numFmtId="0" fontId="23" fillId="59" borderId="0" applyNumberFormat="0" applyBorder="0" applyAlignment="0" applyProtection="0"/>
    <xf numFmtId="0" fontId="24" fillId="60" borderId="0" applyNumberFormat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0" borderId="0"/>
    <xf numFmtId="0" fontId="53" fillId="0" borderId="0">
      <alignment vertical="top"/>
    </xf>
    <xf numFmtId="43" fontId="18" fillId="0" borderId="0" applyFont="0" applyFill="0" applyBorder="0" applyAlignment="0" applyProtection="0"/>
    <xf numFmtId="0" fontId="1" fillId="0" borderId="0"/>
    <xf numFmtId="0" fontId="18" fillId="0" borderId="0"/>
    <xf numFmtId="0" fontId="26" fillId="73" borderId="15" applyNumberFormat="0" applyAlignment="0" applyProtection="0"/>
    <xf numFmtId="0" fontId="24" fillId="60" borderId="0" applyNumberFormat="0" applyBorder="0" applyAlignment="0" applyProtection="0"/>
    <xf numFmtId="0" fontId="30" fillId="63" borderId="14" applyNumberFormat="0" applyAlignment="0" applyProtection="0"/>
    <xf numFmtId="0" fontId="18" fillId="79" borderId="22" applyNumberFormat="0" applyFont="0" applyAlignment="0" applyProtection="0"/>
    <xf numFmtId="0" fontId="1" fillId="0" borderId="0"/>
    <xf numFmtId="0" fontId="1" fillId="0" borderId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9" fillId="81" borderId="26">
      <alignment horizontal="center" textRotation="44"/>
    </xf>
    <xf numFmtId="0" fontId="19" fillId="81" borderId="26">
      <alignment horizontal="center" textRotation="44"/>
    </xf>
    <xf numFmtId="0" fontId="19" fillId="81" borderId="26">
      <alignment horizontal="center" textRotation="44"/>
    </xf>
    <xf numFmtId="0" fontId="19" fillId="81" borderId="26">
      <alignment horizontal="center" textRotation="44"/>
    </xf>
    <xf numFmtId="0" fontId="19" fillId="81" borderId="26">
      <alignment horizontal="center" textRotation="44"/>
    </xf>
    <xf numFmtId="0" fontId="19" fillId="81" borderId="26">
      <alignment horizontal="center" textRotation="44"/>
    </xf>
    <xf numFmtId="0" fontId="19" fillId="81" borderId="26">
      <alignment horizontal="center" textRotation="44"/>
    </xf>
    <xf numFmtId="0" fontId="19" fillId="81" borderId="26">
      <alignment horizontal="center" textRotation="44"/>
    </xf>
    <xf numFmtId="0" fontId="19" fillId="81" borderId="26">
      <alignment horizontal="center" textRotation="44"/>
    </xf>
    <xf numFmtId="0" fontId="19" fillId="81" borderId="26">
      <alignment horizontal="center" textRotation="44"/>
    </xf>
    <xf numFmtId="0" fontId="19" fillId="81" borderId="26">
      <alignment horizontal="center" textRotation="44"/>
    </xf>
    <xf numFmtId="0" fontId="19" fillId="81" borderId="26">
      <alignment horizontal="center" textRotation="44"/>
    </xf>
    <xf numFmtId="0" fontId="19" fillId="81" borderId="26">
      <alignment horizontal="center" textRotation="44"/>
    </xf>
    <xf numFmtId="0" fontId="19" fillId="81" borderId="26">
      <alignment horizontal="center" textRotation="44"/>
    </xf>
    <xf numFmtId="0" fontId="19" fillId="81" borderId="26">
      <alignment horizontal="center" textRotation="44"/>
    </xf>
    <xf numFmtId="0" fontId="19" fillId="81" borderId="26">
      <alignment horizontal="center" textRotation="44"/>
    </xf>
    <xf numFmtId="0" fontId="19" fillId="81" borderId="26">
      <alignment horizontal="center" textRotation="44"/>
    </xf>
    <xf numFmtId="0" fontId="19" fillId="81" borderId="26">
      <alignment horizontal="center" textRotation="44"/>
    </xf>
    <xf numFmtId="0" fontId="19" fillId="81" borderId="26">
      <alignment horizontal="center" textRotation="44"/>
    </xf>
    <xf numFmtId="191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ont="0" applyFill="0" applyBorder="0" applyAlignment="0" applyProtection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0" borderId="0"/>
    <xf numFmtId="0" fontId="50" fillId="0" borderId="0"/>
    <xf numFmtId="0" fontId="65" fillId="72" borderId="12" applyNumberFormat="0" applyFont="0" applyBorder="0" applyAlignment="0" applyProtection="0">
      <protection hidden="1"/>
    </xf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0" fontId="66" fillId="0" borderId="0"/>
    <xf numFmtId="0" fontId="50" fillId="0" borderId="0"/>
    <xf numFmtId="9" fontId="50" fillId="0" borderId="0" applyFont="0" applyFill="0" applyBorder="0" applyAlignment="0" applyProtection="0"/>
    <xf numFmtId="0" fontId="1" fillId="0" borderId="0"/>
    <xf numFmtId="0" fontId="50" fillId="0" borderId="0"/>
    <xf numFmtId="43" fontId="1" fillId="0" borderId="0" applyFont="0" applyFill="0" applyBorder="0" applyAlignment="0" applyProtection="0"/>
    <xf numFmtId="190" fontId="18" fillId="0" borderId="0" applyFont="0" applyFill="0" applyBorder="0" applyAlignment="0" applyProtection="0"/>
    <xf numFmtId="0" fontId="18" fillId="0" borderId="0"/>
    <xf numFmtId="43" fontId="4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" fontId="18" fillId="0" borderId="0" applyFill="0" applyBorder="0" applyAlignment="0" applyProtection="0"/>
    <xf numFmtId="195" fontId="67" fillId="0" borderId="0" applyBorder="0">
      <alignment horizontal="center"/>
    </xf>
    <xf numFmtId="200" fontId="72" fillId="0" borderId="0">
      <protection locked="0"/>
    </xf>
    <xf numFmtId="0" fontId="65" fillId="72" borderId="12" applyNumberFormat="0" applyFont="0" applyBorder="0" applyAlignment="0" applyProtection="0">
      <protection hidden="1"/>
    </xf>
    <xf numFmtId="2" fontId="68" fillId="0" borderId="0">
      <protection locked="0"/>
    </xf>
    <xf numFmtId="2" fontId="69" fillId="0" borderId="0">
      <protection locked="0"/>
    </xf>
    <xf numFmtId="0" fontId="68" fillId="0" borderId="0">
      <protection locked="0"/>
    </xf>
    <xf numFmtId="0" fontId="68" fillId="0" borderId="0">
      <protection locked="0"/>
    </xf>
    <xf numFmtId="43" fontId="18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2" fillId="0" borderId="0" applyFont="0" applyFill="0" applyBorder="0" applyAlignment="0" applyProtection="0"/>
    <xf numFmtId="200" fontId="72" fillId="0" borderId="0">
      <protection locked="0"/>
    </xf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66" fillId="0" borderId="0"/>
    <xf numFmtId="0" fontId="55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1" fillId="0" borderId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1" fillId="0" borderId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42" fillId="0" borderId="0"/>
    <xf numFmtId="43" fontId="42" fillId="0" borderId="0" applyFont="0" applyFill="0" applyBorder="0" applyAlignment="0" applyProtection="0"/>
    <xf numFmtId="196" fontId="42" fillId="0" borderId="0"/>
    <xf numFmtId="3" fontId="18" fillId="0" borderId="0" applyFill="0" applyBorder="0" applyAlignment="0" applyProtection="0"/>
    <xf numFmtId="5" fontId="18" fillId="0" borderId="0" applyFill="0" applyBorder="0" applyAlignment="0" applyProtection="0"/>
    <xf numFmtId="2" fontId="68" fillId="0" borderId="0">
      <protection locked="0"/>
    </xf>
    <xf numFmtId="197" fontId="18" fillId="0" borderId="0" applyFill="0" applyBorder="0" applyAlignment="0" applyProtection="0"/>
    <xf numFmtId="190" fontId="18" fillId="0" borderId="0" applyFont="0" applyFill="0" applyBorder="0" applyAlignment="0" applyProtection="0"/>
    <xf numFmtId="188" fontId="70" fillId="0" borderId="0"/>
    <xf numFmtId="198" fontId="71" fillId="0" borderId="0">
      <protection locked="0"/>
    </xf>
    <xf numFmtId="198" fontId="71" fillId="0" borderId="0">
      <protection locked="0"/>
    </xf>
    <xf numFmtId="198" fontId="69" fillId="0" borderId="0">
      <protection locked="0"/>
    </xf>
    <xf numFmtId="198" fontId="68" fillId="0" borderId="0">
      <protection locked="0"/>
    </xf>
    <xf numFmtId="198" fontId="68" fillId="0" borderId="0">
      <protection locked="0"/>
    </xf>
    <xf numFmtId="198" fontId="68" fillId="0" borderId="0">
      <protection locked="0"/>
    </xf>
    <xf numFmtId="198" fontId="69" fillId="0" borderId="0">
      <protection locked="0"/>
    </xf>
    <xf numFmtId="0" fontId="68" fillId="0" borderId="0">
      <protection locked="0"/>
    </xf>
    <xf numFmtId="199" fontId="68" fillId="0" borderId="0">
      <protection locked="0"/>
    </xf>
    <xf numFmtId="2" fontId="18" fillId="0" borderId="0" applyFill="0" applyBorder="0" applyAlignment="0" applyProtection="0"/>
    <xf numFmtId="199" fontId="68" fillId="0" borderId="0">
      <protection locked="0"/>
    </xf>
    <xf numFmtId="200" fontId="72" fillId="0" borderId="0">
      <protection locked="0"/>
    </xf>
    <xf numFmtId="200" fontId="72" fillId="0" borderId="0"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201" fontId="18" fillId="0" borderId="0" applyFont="0" applyFill="0" applyBorder="0" applyAlignment="0" applyProtection="0"/>
    <xf numFmtId="0" fontId="1" fillId="0" borderId="0"/>
    <xf numFmtId="0" fontId="18" fillId="0" borderId="0"/>
    <xf numFmtId="202" fontId="41" fillId="0" borderId="0" applyFont="0" applyFill="0" applyBorder="0" applyAlignment="0" applyProtection="0"/>
    <xf numFmtId="203" fontId="41" fillId="0" borderId="0" applyFont="0" applyFill="0" applyBorder="0" applyAlignment="0" applyProtection="0"/>
    <xf numFmtId="204" fontId="68" fillId="0" borderId="0">
      <protection locked="0"/>
    </xf>
    <xf numFmtId="0" fontId="65" fillId="72" borderId="12" applyNumberFormat="0" applyFont="0" applyBorder="0" applyAlignment="0" applyProtection="0">
      <protection hidden="1"/>
    </xf>
    <xf numFmtId="0" fontId="42" fillId="0" borderId="0"/>
    <xf numFmtId="205" fontId="68" fillId="0" borderId="0">
      <protection locked="0"/>
    </xf>
    <xf numFmtId="206" fontId="68" fillId="0" borderId="0">
      <protection locked="0"/>
    </xf>
    <xf numFmtId="0" fontId="77" fillId="0" borderId="0"/>
    <xf numFmtId="0" fontId="66" fillId="0" borderId="0"/>
    <xf numFmtId="0" fontId="55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42" fillId="0" borderId="0"/>
    <xf numFmtId="0" fontId="18" fillId="0" borderId="0"/>
    <xf numFmtId="0" fontId="55" fillId="0" borderId="0"/>
    <xf numFmtId="43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2" fillId="0" borderId="0" applyFont="0" applyFill="0" applyBorder="0" applyAlignment="0" applyProtection="0"/>
    <xf numFmtId="190" fontId="18" fillId="0" borderId="0" applyFont="0" applyFill="0" applyBorder="0" applyAlignment="0" applyProtection="0"/>
    <xf numFmtId="207" fontId="68" fillId="0" borderId="0">
      <protection locked="0"/>
    </xf>
    <xf numFmtId="198" fontId="68" fillId="0" borderId="0">
      <protection locked="0"/>
    </xf>
    <xf numFmtId="208" fontId="18" fillId="0" borderId="0" applyFont="0" applyFill="0" applyBorder="0" applyAlignment="0" applyProtection="0"/>
    <xf numFmtId="207" fontId="68" fillId="0" borderId="0">
      <protection locked="0"/>
    </xf>
    <xf numFmtId="43" fontId="42" fillId="0" borderId="0" applyFont="0" applyFill="0" applyBorder="0" applyAlignment="0" applyProtection="0"/>
    <xf numFmtId="198" fontId="68" fillId="0" borderId="0">
      <protection locked="0"/>
    </xf>
    <xf numFmtId="209" fontId="68" fillId="0" borderId="0">
      <protection locked="0"/>
    </xf>
    <xf numFmtId="38" fontId="41" fillId="0" borderId="30"/>
    <xf numFmtId="210" fontId="18" fillId="0" borderId="0">
      <protection locked="0"/>
    </xf>
    <xf numFmtId="38" fontId="41" fillId="0" borderId="0" applyFont="0" applyFill="0" applyBorder="0" applyAlignment="0" applyProtection="0"/>
    <xf numFmtId="40" fontId="41" fillId="0" borderId="0" applyFont="0" applyFill="0" applyBorder="0" applyAlignment="0" applyProtection="0"/>
    <xf numFmtId="211" fontId="18" fillId="0" borderId="0" applyFill="0" applyBorder="0" applyAlignment="0" applyProtection="0">
      <alignment wrapText="1"/>
    </xf>
    <xf numFmtId="0" fontId="18" fillId="0" borderId="0" applyNumberFormat="0"/>
    <xf numFmtId="2" fontId="72" fillId="0" borderId="0">
      <protection locked="0"/>
    </xf>
    <xf numFmtId="2" fontId="72" fillId="0" borderId="0">
      <protection locked="0"/>
    </xf>
    <xf numFmtId="198" fontId="68" fillId="0" borderId="0">
      <protection locked="0"/>
    </xf>
    <xf numFmtId="209" fontId="68" fillId="0" borderId="0">
      <protection locked="0"/>
    </xf>
    <xf numFmtId="4" fontId="18" fillId="0" borderId="0" applyFont="0" applyFill="0" applyBorder="0" applyAlignment="0" applyProtection="0"/>
    <xf numFmtId="0" fontId="78" fillId="0" borderId="0" applyProtection="0"/>
    <xf numFmtId="212" fontId="78" fillId="0" borderId="0" applyProtection="0"/>
    <xf numFmtId="0" fontId="79" fillId="0" borderId="0" applyProtection="0"/>
    <xf numFmtId="0" fontId="80" fillId="0" borderId="0" applyProtection="0"/>
    <xf numFmtId="0" fontId="78" fillId="0" borderId="31" applyProtection="0"/>
    <xf numFmtId="0" fontId="78" fillId="0" borderId="0"/>
    <xf numFmtId="10" fontId="78" fillId="0" borderId="0" applyProtection="0"/>
    <xf numFmtId="0" fontId="78" fillId="0" borderId="0"/>
    <xf numFmtId="2" fontId="78" fillId="0" borderId="0" applyProtection="0"/>
    <xf numFmtId="4" fontId="78" fillId="0" borderId="0" applyProtection="0"/>
    <xf numFmtId="0" fontId="81" fillId="0" borderId="0" applyNumberFormat="0" applyFill="0" applyBorder="0" applyAlignment="0" applyProtection="0">
      <alignment vertical="top"/>
      <protection locked="0"/>
    </xf>
    <xf numFmtId="43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5" fillId="0" borderId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200" fontId="72" fillId="0" borderId="0">
      <protection locked="0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00" fontId="72" fillId="0" borderId="0">
      <protection locked="0"/>
    </xf>
    <xf numFmtId="0" fontId="19" fillId="8" borderId="8" applyNumberFormat="0" applyFont="0" applyAlignment="0" applyProtection="0"/>
    <xf numFmtId="2" fontId="18" fillId="0" borderId="0" applyFill="0" applyBorder="0" applyAlignment="0" applyProtection="0"/>
    <xf numFmtId="190" fontId="18" fillId="0" borderId="0" applyFont="0" applyFill="0" applyBorder="0" applyAlignment="0" applyProtection="0"/>
    <xf numFmtId="197" fontId="18" fillId="0" borderId="0" applyFill="0" applyBorder="0" applyAlignment="0" applyProtection="0"/>
    <xf numFmtId="190" fontId="18" fillId="0" borderId="0" applyFont="0" applyFill="0" applyBorder="0" applyAlignment="0" applyProtection="0"/>
    <xf numFmtId="197" fontId="18" fillId="0" borderId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1" fillId="0" borderId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197" fontId="18" fillId="0" borderId="0" applyFill="0" applyBorder="0" applyAlignment="0" applyProtection="0"/>
    <xf numFmtId="190" fontId="18" fillId="0" borderId="0" applyFont="0" applyFill="0" applyBorder="0" applyAlignment="0" applyProtection="0"/>
    <xf numFmtId="43" fontId="42" fillId="0" borderId="0" applyFont="0" applyFill="0" applyBorder="0" applyAlignment="0" applyProtection="0"/>
    <xf numFmtId="197" fontId="18" fillId="0" borderId="0" applyFill="0" applyBorder="0" applyAlignment="0" applyProtection="0"/>
    <xf numFmtId="190" fontId="18" fillId="0" borderId="0" applyFont="0" applyFill="0" applyBorder="0" applyAlignment="0" applyProtection="0"/>
    <xf numFmtId="2" fontId="18" fillId="0" borderId="0" applyFill="0" applyBorder="0" applyAlignment="0" applyProtection="0"/>
    <xf numFmtId="200" fontId="72" fillId="0" borderId="0">
      <protection locked="0"/>
    </xf>
    <xf numFmtId="200" fontId="72" fillId="0" borderId="0">
      <protection locked="0"/>
    </xf>
    <xf numFmtId="2" fontId="18" fillId="0" borderId="0" applyFill="0" applyBorder="0" applyAlignment="0" applyProtection="0"/>
    <xf numFmtId="200" fontId="72" fillId="0" borderId="0">
      <protection locked="0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00" fontId="72" fillId="0" borderId="0">
      <protection locked="0"/>
    </xf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66" fillId="0" borderId="0"/>
    <xf numFmtId="0" fontId="55" fillId="0" borderId="0"/>
    <xf numFmtId="0" fontId="18" fillId="0" borderId="0"/>
    <xf numFmtId="43" fontId="4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43" fontId="1" fillId="0" borderId="0" applyFont="0" applyFill="0" applyBorder="0" applyAlignment="0" applyProtection="0"/>
    <xf numFmtId="0" fontId="1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" fillId="0" borderId="0"/>
    <xf numFmtId="0" fontId="42" fillId="0" borderId="0"/>
    <xf numFmtId="0" fontId="18" fillId="0" borderId="0"/>
    <xf numFmtId="0" fontId="55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66" fillId="0" borderId="0"/>
    <xf numFmtId="0" fontId="55" fillId="0" borderId="0"/>
    <xf numFmtId="0" fontId="18" fillId="0" borderId="0"/>
    <xf numFmtId="43" fontId="4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42" fillId="0" borderId="0" applyFont="0" applyFill="0" applyBorder="0" applyAlignment="0" applyProtection="0"/>
    <xf numFmtId="0" fontId="42" fillId="0" borderId="0"/>
    <xf numFmtId="43" fontId="1" fillId="0" borderId="0" applyFont="0" applyFill="0" applyBorder="0" applyAlignment="0" applyProtection="0"/>
    <xf numFmtId="0" fontId="1" fillId="0" borderId="0"/>
    <xf numFmtId="0" fontId="18" fillId="0" borderId="0"/>
    <xf numFmtId="0" fontId="65" fillId="72" borderId="12" applyNumberFormat="0" applyFont="0" applyBorder="0" applyAlignment="0" applyProtection="0">
      <protection hidden="1"/>
    </xf>
    <xf numFmtId="0" fontId="42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2" fillId="0" borderId="0" applyFont="0" applyFill="0" applyBorder="0" applyAlignment="0" applyProtection="0"/>
    <xf numFmtId="190" fontId="18" fillId="0" borderId="0" applyFont="0" applyFill="0" applyBorder="0" applyAlignment="0" applyProtection="0"/>
    <xf numFmtId="0" fontId="1" fillId="0" borderId="0"/>
    <xf numFmtId="0" fontId="18" fillId="0" borderId="0"/>
    <xf numFmtId="43" fontId="42" fillId="0" borderId="0" applyFont="0" applyFill="0" applyBorder="0" applyAlignment="0" applyProtection="0"/>
    <xf numFmtId="167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5" fillId="0" borderId="0"/>
    <xf numFmtId="43" fontId="42" fillId="0" borderId="0" applyFont="0" applyFill="0" applyBorder="0" applyAlignment="0" applyProtection="0"/>
    <xf numFmtId="0" fontId="18" fillId="0" borderId="0"/>
    <xf numFmtId="0" fontId="1" fillId="0" borderId="0"/>
    <xf numFmtId="0" fontId="42" fillId="0" borderId="0"/>
    <xf numFmtId="0" fontId="18" fillId="0" borderId="0"/>
    <xf numFmtId="0" fontId="55" fillId="0" borderId="0"/>
    <xf numFmtId="9" fontId="18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66" fillId="0" borderId="0"/>
    <xf numFmtId="0" fontId="55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2" fillId="0" borderId="0" applyFont="0" applyFill="0" applyBorder="0" applyAlignment="0" applyProtection="0"/>
    <xf numFmtId="0" fontId="42" fillId="0" borderId="0"/>
    <xf numFmtId="0" fontId="1" fillId="0" borderId="0"/>
    <xf numFmtId="0" fontId="18" fillId="0" borderId="0"/>
    <xf numFmtId="0" fontId="65" fillId="72" borderId="12" applyNumberFormat="0" applyFont="0" applyBorder="0" applyAlignment="0" applyProtection="0">
      <protection hidden="1"/>
    </xf>
    <xf numFmtId="0" fontId="42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190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5" fillId="0" borderId="0"/>
    <xf numFmtId="0" fontId="18" fillId="0" borderId="0"/>
    <xf numFmtId="0" fontId="1" fillId="0" borderId="0"/>
    <xf numFmtId="0" fontId="42" fillId="0" borderId="0"/>
    <xf numFmtId="0" fontId="18" fillId="0" borderId="0"/>
    <xf numFmtId="0" fontId="55" fillId="0" borderId="0"/>
    <xf numFmtId="9" fontId="18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65" fillId="72" borderId="12" applyNumberFormat="0" applyFont="0" applyBorder="0" applyAlignment="0" applyProtection="0">
      <protection hidden="1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0" fontId="18" fillId="0" borderId="0" applyFont="0" applyFill="0" applyBorder="0" applyAlignment="0" applyProtection="0"/>
    <xf numFmtId="0" fontId="18" fillId="0" borderId="0"/>
    <xf numFmtId="167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5" fillId="0" borderId="0"/>
    <xf numFmtId="0" fontId="18" fillId="0" borderId="0"/>
    <xf numFmtId="0" fontId="1" fillId="0" borderId="0"/>
    <xf numFmtId="0" fontId="42" fillId="0" borderId="0"/>
    <xf numFmtId="0" fontId="18" fillId="0" borderId="0"/>
    <xf numFmtId="0" fontId="55" fillId="0" borderId="0"/>
    <xf numFmtId="9" fontId="18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167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5" fillId="0" borderId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9" fontId="18" fillId="0" borderId="0" applyFont="0" applyFill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0" borderId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9" fillId="8" borderId="8" applyNumberFormat="0" applyFont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55" borderId="0" applyNumberFormat="0" applyBorder="0" applyAlignment="0"/>
    <xf numFmtId="0" fontId="18" fillId="0" borderId="0"/>
    <xf numFmtId="0" fontId="19" fillId="8" borderId="8" applyNumberFormat="0" applyFont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8" fillId="0" borderId="0"/>
    <xf numFmtId="0" fontId="1" fillId="0" borderId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43" fontId="19" fillId="0" borderId="0" applyFont="0" applyFill="0" applyBorder="0" applyAlignment="0" applyProtection="0"/>
    <xf numFmtId="0" fontId="18" fillId="55" borderId="0" applyNumberFormat="0" applyBorder="0" applyAlignment="0"/>
    <xf numFmtId="43" fontId="18" fillId="0" borderId="0" applyFont="0" applyFill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43" fontId="19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9" fillId="8" borderId="8" applyNumberFormat="0" applyFont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8" fillId="55" borderId="0" applyNumberFormat="0" applyBorder="0" applyAlignment="0"/>
    <xf numFmtId="0" fontId="18" fillId="55" borderId="0" applyNumberFormat="0" applyBorder="0" applyAlignment="0"/>
    <xf numFmtId="9" fontId="18" fillId="0" borderId="0" applyFont="0" applyFill="0" applyBorder="0" applyAlignment="0" applyProtection="0"/>
    <xf numFmtId="0" fontId="1" fillId="14" borderId="0" applyNumberFormat="0" applyBorder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0" borderId="0"/>
    <xf numFmtId="0" fontId="18" fillId="55" borderId="0" applyNumberFormat="0" applyBorder="0" applyAlignment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" fillId="10" borderId="0" applyNumberFormat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8" fillId="55" borderId="0" applyNumberFormat="0" applyBorder="0" applyAlignment="0"/>
    <xf numFmtId="0" fontId="1" fillId="0" borderId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31" borderId="0" applyNumberFormat="0" applyBorder="0" applyAlignment="0" applyProtection="0"/>
    <xf numFmtId="0" fontId="19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9" fillId="8" borderId="8" applyNumberFormat="0" applyFont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8" fillId="55" borderId="0" applyNumberFormat="0" applyBorder="0" applyAlignment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8" borderId="8" applyNumberFormat="0" applyFont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55" borderId="0" applyNumberFormat="0" applyBorder="0" applyAlignment="0"/>
    <xf numFmtId="0" fontId="1" fillId="0" borderId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8" fillId="0" borderId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0" borderId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8" fillId="0" borderId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8" borderId="8" applyNumberFormat="0" applyFont="0" applyAlignment="0" applyProtection="0"/>
    <xf numFmtId="0" fontId="18" fillId="55" borderId="0" applyNumberFormat="0" applyBorder="0" applyAlignment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0" borderId="0"/>
    <xf numFmtId="43" fontId="18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8" borderId="8" applyNumberFormat="0" applyFont="0" applyAlignment="0" applyProtection="0"/>
    <xf numFmtId="0" fontId="1" fillId="0" borderId="0"/>
    <xf numFmtId="0" fontId="18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9" fontId="18" fillId="0" borderId="0" applyFont="0" applyFill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0" borderId="0"/>
    <xf numFmtId="0" fontId="18" fillId="55" borderId="0" applyNumberFormat="0" applyBorder="0" applyAlignment="0"/>
    <xf numFmtId="0" fontId="1" fillId="31" borderId="0" applyNumberFormat="0" applyBorder="0" applyAlignment="0" applyProtection="0"/>
    <xf numFmtId="0" fontId="18" fillId="0" borderId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8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8" fillId="55" borderId="0" applyNumberFormat="0" applyBorder="0" applyAlignment="0"/>
    <xf numFmtId="0" fontId="1" fillId="0" borderId="0"/>
    <xf numFmtId="0" fontId="1" fillId="0" borderId="0"/>
    <xf numFmtId="0" fontId="1" fillId="30" borderId="0" applyNumberFormat="0" applyBorder="0" applyAlignment="0" applyProtection="0"/>
    <xf numFmtId="9" fontId="18" fillId="0" borderId="0" applyFont="0" applyFill="0" applyBorder="0" applyAlignment="0" applyProtection="0"/>
    <xf numFmtId="0" fontId="19" fillId="8" borderId="8" applyNumberFormat="0" applyFont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9" fillId="8" borderId="8" applyNumberFormat="0" applyFont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9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9" fillId="8" borderId="8" applyNumberFormat="0" applyFont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9" fontId="18" fillId="0" borderId="0" applyFont="0" applyFill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8" fillId="55" borderId="0" applyNumberFormat="0" applyBorder="0" applyAlignment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43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0" borderId="0"/>
    <xf numFmtId="0" fontId="1" fillId="23" borderId="0" applyNumberFormat="0" applyBorder="0" applyAlignment="0" applyProtection="0"/>
    <xf numFmtId="0" fontId="58" fillId="72" borderId="12" applyNumberFormat="0" applyFont="0" applyBorder="0" applyAlignment="0" applyProtection="0">
      <protection hidden="1"/>
    </xf>
    <xf numFmtId="0" fontId="1" fillId="30" borderId="0" applyNumberFormat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8" fillId="0" borderId="0"/>
    <xf numFmtId="43" fontId="19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58" fillId="72" borderId="12" applyNumberFormat="0" applyFont="0" applyBorder="0" applyAlignment="0" applyProtection="0">
      <protection hidden="1"/>
    </xf>
    <xf numFmtId="0" fontId="19" fillId="8" borderId="8" applyNumberFormat="0" applyFont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58" fillId="72" borderId="12" applyNumberFormat="0" applyFont="0" applyBorder="0" applyAlignment="0" applyProtection="0">
      <protection hidden="1"/>
    </xf>
    <xf numFmtId="0" fontId="1" fillId="0" borderId="0"/>
    <xf numFmtId="0" fontId="1" fillId="0" borderId="0"/>
    <xf numFmtId="0" fontId="58" fillId="72" borderId="12" applyNumberFormat="0" applyFont="0" applyBorder="0" applyAlignment="0" applyProtection="0">
      <protection hidden="1"/>
    </xf>
    <xf numFmtId="0" fontId="1" fillId="0" borderId="0"/>
    <xf numFmtId="0" fontId="1" fillId="0" borderId="0"/>
    <xf numFmtId="0" fontId="58" fillId="72" borderId="12" applyNumberFormat="0" applyFont="0" applyBorder="0" applyAlignment="0" applyProtection="0">
      <protection hidden="1"/>
    </xf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9" fontId="18" fillId="0" borderId="0" applyFont="0" applyFill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72" borderId="12" applyNumberFormat="0" applyFont="0" applyBorder="0" applyAlignment="0" applyProtection="0">
      <protection hidden="1"/>
    </xf>
    <xf numFmtId="0" fontId="1" fillId="0" borderId="0"/>
    <xf numFmtId="168" fontId="18" fillId="0" borderId="0" applyFill="0" applyBorder="0" applyAlignment="0" applyProtection="0"/>
    <xf numFmtId="169" fontId="18" fillId="0" borderId="0" applyFill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170" fontId="18" fillId="0" borderId="0" applyFill="0" applyBorder="0" applyAlignment="0" applyProtection="0"/>
    <xf numFmtId="171" fontId="18" fillId="0" borderId="0" applyFill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2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2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2" borderId="0" applyNumberFormat="0" applyBorder="0" applyAlignment="0" applyProtection="0"/>
    <xf numFmtId="172" fontId="18" fillId="0" borderId="0" applyFill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50" borderId="0" applyNumberFormat="0" applyBorder="0" applyAlignment="0" applyProtection="0"/>
    <xf numFmtId="173" fontId="21" fillId="39" borderId="10">
      <alignment horizontal="center" vertical="center"/>
    </xf>
    <xf numFmtId="0" fontId="22" fillId="0" borderId="11">
      <protection hidden="1"/>
    </xf>
    <xf numFmtId="0" fontId="18" fillId="51" borderId="0" applyNumberFormat="0" applyBorder="0" applyAlignment="0" applyProtection="0"/>
    <xf numFmtId="0" fontId="23" fillId="34" borderId="0" applyNumberFormat="0" applyBorder="0" applyAlignment="0" applyProtection="0"/>
    <xf numFmtId="0" fontId="24" fillId="35" borderId="0" applyNumberFormat="0" applyBorder="0" applyAlignment="0" applyProtection="0"/>
    <xf numFmtId="0" fontId="25" fillId="51" borderId="14" applyNumberFormat="0" applyAlignment="0" applyProtection="0"/>
    <xf numFmtId="0" fontId="25" fillId="51" borderId="14" applyNumberFormat="0" applyAlignment="0" applyProtection="0"/>
    <xf numFmtId="0" fontId="25" fillId="51" borderId="14" applyNumberFormat="0" applyAlignment="0" applyProtection="0"/>
    <xf numFmtId="0" fontId="26" fillId="52" borderId="15" applyNumberFormat="0" applyAlignment="0" applyProtection="0"/>
    <xf numFmtId="0" fontId="27" fillId="0" borderId="16" applyNumberFormat="0" applyFill="0" applyAlignment="0" applyProtection="0"/>
    <xf numFmtId="0" fontId="26" fillId="52" borderId="15" applyNumberFormat="0" applyAlignment="0" applyProtection="0"/>
    <xf numFmtId="0" fontId="26" fillId="52" borderId="15" applyNumberFormat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50" borderId="0" applyNumberFormat="0" applyBorder="0" applyAlignment="0" applyProtection="0"/>
    <xf numFmtId="174" fontId="18" fillId="0" borderId="0" applyFill="0" applyBorder="0" applyAlignment="0" applyProtection="0"/>
    <xf numFmtId="168" fontId="18" fillId="0" borderId="0" applyFill="0" applyBorder="0" applyAlignment="0" applyProtection="0"/>
    <xf numFmtId="174" fontId="18" fillId="0" borderId="0" applyFill="0" applyBorder="0" applyAlignment="0" applyProtection="0"/>
    <xf numFmtId="174" fontId="18" fillId="0" borderId="0" applyFill="0" applyBorder="0" applyAlignment="0" applyProtection="0"/>
    <xf numFmtId="174" fontId="18" fillId="0" borderId="0" applyFill="0" applyBorder="0" applyAlignment="0" applyProtection="0"/>
    <xf numFmtId="174" fontId="18" fillId="0" borderId="0" applyFill="0" applyBorder="0" applyAlignment="0" applyProtection="0"/>
    <xf numFmtId="174" fontId="18" fillId="0" borderId="0" applyFill="0" applyBorder="0" applyAlignment="0" applyProtection="0"/>
    <xf numFmtId="168" fontId="18" fillId="0" borderId="0" applyFill="0" applyBorder="0" applyAlignment="0" applyProtection="0"/>
    <xf numFmtId="174" fontId="18" fillId="0" borderId="0" applyFill="0" applyBorder="0" applyAlignment="0" applyProtection="0"/>
    <xf numFmtId="43" fontId="51" fillId="0" borderId="0" applyFont="0" applyFill="0" applyBorder="0" applyAlignment="0" applyProtection="0"/>
    <xf numFmtId="174" fontId="18" fillId="0" borderId="0" applyFill="0" applyBorder="0" applyAlignment="0" applyProtection="0"/>
    <xf numFmtId="175" fontId="28" fillId="0" borderId="0">
      <protection locked="0"/>
    </xf>
    <xf numFmtId="0" fontId="29" fillId="0" borderId="0" applyNumberFormat="0" applyFill="0" applyBorder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50" borderId="0" applyNumberFormat="0" applyBorder="0" applyAlignment="0" applyProtection="0"/>
    <xf numFmtId="0" fontId="30" fillId="38" borderId="14" applyNumberFormat="0" applyAlignment="0" applyProtection="0"/>
    <xf numFmtId="0" fontId="19" fillId="33" borderId="17">
      <alignment horizontal="center" textRotation="44"/>
    </xf>
    <xf numFmtId="176" fontId="18" fillId="0" borderId="0" applyFill="0" applyBorder="0" applyAlignment="0" applyProtection="0"/>
    <xf numFmtId="177" fontId="18" fillId="0" borderId="0">
      <protection locked="0"/>
    </xf>
    <xf numFmtId="0" fontId="24" fillId="35" borderId="0" applyNumberFormat="0" applyBorder="0" applyAlignment="0" applyProtection="0"/>
    <xf numFmtId="0" fontId="32" fillId="51" borderId="0" applyNumberFormat="0" applyBorder="0" applyAlignment="0" applyProtection="0"/>
    <xf numFmtId="0" fontId="33" fillId="0" borderId="0" applyNumberFormat="0" applyFill="0" applyBorder="0" applyAlignment="0" applyProtection="0"/>
    <xf numFmtId="178" fontId="18" fillId="0" borderId="0">
      <protection locked="0"/>
    </xf>
    <xf numFmtId="178" fontId="18" fillId="0" borderId="0">
      <protection locked="0"/>
    </xf>
    <xf numFmtId="0" fontId="36" fillId="0" borderId="21" applyNumberFormat="0" applyFill="0" applyAlignment="0" applyProtection="0"/>
    <xf numFmtId="179" fontId="18" fillId="0" borderId="0" applyFill="0" applyBorder="0" applyAlignment="0" applyProtection="0"/>
    <xf numFmtId="3" fontId="18" fillId="0" borderId="0" applyFill="0" applyBorder="0" applyAlignment="0" applyProtection="0"/>
    <xf numFmtId="0" fontId="23" fillId="34" borderId="0" applyNumberFormat="0" applyBorder="0" applyAlignment="0" applyProtection="0"/>
    <xf numFmtId="0" fontId="30" fillId="38" borderId="14" applyNumberFormat="0" applyAlignment="0" applyProtection="0"/>
    <xf numFmtId="0" fontId="32" fillId="53" borderId="0" applyNumberFormat="0" applyBorder="0" applyAlignment="0" applyProtection="0"/>
    <xf numFmtId="0" fontId="37" fillId="0" borderId="11">
      <alignment horizontal="left"/>
      <protection locked="0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4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37" fontId="39" fillId="0" borderId="0"/>
    <xf numFmtId="183" fontId="40" fillId="0" borderId="0"/>
    <xf numFmtId="0" fontId="18" fillId="0" borderId="0"/>
    <xf numFmtId="0" fontId="53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84" fontId="42" fillId="0" borderId="0" applyFill="0" applyBorder="0" applyAlignment="0" applyProtection="0"/>
    <xf numFmtId="0" fontId="18" fillId="53" borderId="22" applyNumberFormat="0" applyAlignment="0" applyProtection="0"/>
    <xf numFmtId="0" fontId="18" fillId="53" borderId="22" applyNumberFormat="0" applyAlignment="0" applyProtection="0"/>
    <xf numFmtId="0" fontId="18" fillId="53" borderId="22" applyNumberFormat="0" applyAlignment="0" applyProtection="0"/>
    <xf numFmtId="0" fontId="44" fillId="51" borderId="23" applyNumberFormat="0" applyAlignment="0" applyProtection="0"/>
    <xf numFmtId="10" fontId="18" fillId="0" borderId="0" applyFill="0" applyBorder="0" applyAlignment="0" applyProtection="0"/>
    <xf numFmtId="185" fontId="18" fillId="0" borderId="0" applyFill="0" applyBorder="0" applyAlignment="0" applyProtection="0"/>
    <xf numFmtId="186" fontId="18" fillId="0" borderId="0" applyFill="0" applyBorder="0" applyAlignment="0" applyProtection="0"/>
    <xf numFmtId="187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44" fillId="51" borderId="23" applyNumberFormat="0" applyAlignment="0" applyProtection="0"/>
    <xf numFmtId="0" fontId="4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5" fillId="0" borderId="19" applyNumberFormat="0" applyFill="0" applyAlignment="0" applyProtection="0"/>
    <xf numFmtId="0" fontId="29" fillId="0" borderId="20" applyNumberFormat="0" applyFill="0" applyAlignment="0" applyProtection="0"/>
    <xf numFmtId="0" fontId="32" fillId="51" borderId="11"/>
    <xf numFmtId="0" fontId="32" fillId="54" borderId="0" applyNumberFormat="0" applyBorder="0" applyAlignment="0" applyProtection="0"/>
    <xf numFmtId="37" fontId="32" fillId="0" borderId="0"/>
    <xf numFmtId="3" fontId="22" fillId="0" borderId="21" applyProtection="0"/>
    <xf numFmtId="0" fontId="23" fillId="34" borderId="0" applyNumberFormat="0" applyBorder="0" applyAlignment="0" applyProtection="0"/>
    <xf numFmtId="0" fontId="24" fillId="35" borderId="0" applyNumberFormat="0" applyBorder="0" applyAlignment="0" applyProtection="0"/>
    <xf numFmtId="0" fontId="53" fillId="0" borderId="0">
      <alignment vertical="top"/>
    </xf>
    <xf numFmtId="0" fontId="18" fillId="0" borderId="0"/>
    <xf numFmtId="167" fontId="53" fillId="0" borderId="0" applyFont="0" applyFill="0" applyBorder="0" applyAlignment="0" applyProtection="0">
      <alignment vertical="top"/>
    </xf>
    <xf numFmtId="174" fontId="18" fillId="0" borderId="0" applyFill="0" applyBorder="0" applyAlignment="0" applyProtection="0"/>
    <xf numFmtId="43" fontId="18" fillId="0" borderId="0" applyFont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43" fontId="18" fillId="0" borderId="0" applyFont="0" applyFill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5" borderId="0" applyNumberFormat="0" applyBorder="0" applyAlignment="0" applyProtection="0"/>
    <xf numFmtId="0" fontId="20" fillId="65" borderId="0" applyNumberFormat="0" applyBorder="0" applyAlignment="0" applyProtection="0"/>
    <xf numFmtId="0" fontId="20" fillId="65" borderId="0" applyNumberFormat="0" applyBorder="0" applyAlignment="0" applyProtection="0"/>
    <xf numFmtId="0" fontId="20" fillId="66" borderId="0" applyNumberFormat="0" applyBorder="0" applyAlignment="0" applyProtection="0"/>
    <xf numFmtId="0" fontId="20" fillId="66" borderId="0" applyNumberFormat="0" applyBorder="0" applyAlignment="0" applyProtection="0"/>
    <xf numFmtId="0" fontId="20" fillId="66" borderId="0" applyNumberFormat="0" applyBorder="0" applyAlignment="0" applyProtection="0"/>
    <xf numFmtId="0" fontId="20" fillId="69" borderId="0" applyNumberFormat="0" applyBorder="0" applyAlignment="0" applyProtection="0"/>
    <xf numFmtId="0" fontId="20" fillId="69" borderId="0" applyNumberFormat="0" applyBorder="0" applyAlignment="0" applyProtection="0"/>
    <xf numFmtId="0" fontId="20" fillId="69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71" borderId="0" applyNumberFormat="0" applyBorder="0" applyAlignment="0" applyProtection="0"/>
    <xf numFmtId="0" fontId="20" fillId="71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5" fillId="72" borderId="14" applyNumberFormat="0" applyAlignment="0" applyProtection="0"/>
    <xf numFmtId="0" fontId="25" fillId="72" borderId="14" applyNumberFormat="0" applyAlignment="0" applyProtection="0"/>
    <xf numFmtId="0" fontId="25" fillId="72" borderId="14" applyNumberFormat="0" applyAlignment="0" applyProtection="0"/>
    <xf numFmtId="0" fontId="26" fillId="73" borderId="15" applyNumberFormat="0" applyAlignment="0" applyProtection="0"/>
    <xf numFmtId="0" fontId="26" fillId="73" borderId="15" applyNumberFormat="0" applyAlignment="0" applyProtection="0"/>
    <xf numFmtId="0" fontId="26" fillId="73" borderId="15" applyNumberFormat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0" fillId="74" borderId="0" applyNumberFormat="0" applyBorder="0" applyAlignment="0" applyProtection="0"/>
    <xf numFmtId="0" fontId="20" fillId="74" borderId="0" applyNumberFormat="0" applyBorder="0" applyAlignment="0" applyProtection="0"/>
    <xf numFmtId="0" fontId="20" fillId="74" borderId="0" applyNumberFormat="0" applyBorder="0" applyAlignment="0" applyProtection="0"/>
    <xf numFmtId="0" fontId="20" fillId="75" borderId="0" applyNumberFormat="0" applyBorder="0" applyAlignment="0" applyProtection="0"/>
    <xf numFmtId="0" fontId="20" fillId="75" borderId="0" applyNumberFormat="0" applyBorder="0" applyAlignment="0" applyProtection="0"/>
    <xf numFmtId="0" fontId="20" fillId="75" borderId="0" applyNumberFormat="0" applyBorder="0" applyAlignment="0" applyProtection="0"/>
    <xf numFmtId="0" fontId="20" fillId="76" borderId="0" applyNumberFormat="0" applyBorder="0" applyAlignment="0" applyProtection="0"/>
    <xf numFmtId="0" fontId="20" fillId="76" borderId="0" applyNumberFormat="0" applyBorder="0" applyAlignment="0" applyProtection="0"/>
    <xf numFmtId="0" fontId="20" fillId="76" borderId="0" applyNumberFormat="0" applyBorder="0" applyAlignment="0" applyProtection="0"/>
    <xf numFmtId="0" fontId="20" fillId="69" borderId="0" applyNumberFormat="0" applyBorder="0" applyAlignment="0" applyProtection="0"/>
    <xf numFmtId="0" fontId="20" fillId="69" borderId="0" applyNumberFormat="0" applyBorder="0" applyAlignment="0" applyProtection="0"/>
    <xf numFmtId="0" fontId="20" fillId="69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7" borderId="0" applyNumberFormat="0" applyBorder="0" applyAlignment="0" applyProtection="0"/>
    <xf numFmtId="0" fontId="20" fillId="77" borderId="0" applyNumberFormat="0" applyBorder="0" applyAlignment="0" applyProtection="0"/>
    <xf numFmtId="0" fontId="20" fillId="77" borderId="0" applyNumberFormat="0" applyBorder="0" applyAlignment="0" applyProtection="0"/>
    <xf numFmtId="0" fontId="30" fillId="63" borderId="14" applyNumberFormat="0" applyAlignment="0" applyProtection="0"/>
    <xf numFmtId="0" fontId="30" fillId="63" borderId="14" applyNumberFormat="0" applyAlignment="0" applyProtection="0"/>
    <xf numFmtId="0" fontId="30" fillId="63" borderId="14" applyNumberFormat="0" applyAlignment="0" applyProtection="0"/>
    <xf numFmtId="190" fontId="18" fillId="0" borderId="0" applyFont="0" applyFill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38" fillId="78" borderId="0" applyNumberFormat="0" applyBorder="0" applyAlignment="0" applyProtection="0"/>
    <xf numFmtId="0" fontId="38" fillId="78" borderId="0" applyNumberFormat="0" applyBorder="0" applyAlignment="0" applyProtection="0"/>
    <xf numFmtId="0" fontId="38" fillId="78" borderId="0" applyNumberFormat="0" applyBorder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44" fillId="72" borderId="23" applyNumberFormat="0" applyAlignment="0" applyProtection="0"/>
    <xf numFmtId="0" fontId="44" fillId="72" borderId="23" applyNumberFormat="0" applyAlignment="0" applyProtection="0"/>
    <xf numFmtId="0" fontId="44" fillId="72" borderId="23" applyNumberFormat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25" applyNumberFormat="0" applyFill="0" applyAlignment="0" applyProtection="0"/>
    <xf numFmtId="0" fontId="49" fillId="0" borderId="25" applyNumberFormat="0" applyFill="0" applyAlignment="0" applyProtection="0"/>
    <xf numFmtId="0" fontId="49" fillId="0" borderId="25" applyNumberFormat="0" applyFill="0" applyAlignment="0" applyProtection="0"/>
    <xf numFmtId="0" fontId="1" fillId="0" borderId="0"/>
    <xf numFmtId="168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0" fontId="19" fillId="58" borderId="0" applyNumberFormat="0" applyBorder="0" applyAlignment="0" applyProtection="0"/>
    <xf numFmtId="0" fontId="19" fillId="59" borderId="0" applyNumberFormat="0" applyBorder="0" applyAlignment="0" applyProtection="0"/>
    <xf numFmtId="0" fontId="19" fillId="60" borderId="0" applyNumberFormat="0" applyBorder="0" applyAlignment="0" applyProtection="0"/>
    <xf numFmtId="0" fontId="19" fillId="61" borderId="0" applyNumberFormat="0" applyBorder="0" applyAlignment="0" applyProtection="0"/>
    <xf numFmtId="0" fontId="19" fillId="62" borderId="0" applyNumberFormat="0" applyBorder="0" applyAlignment="0" applyProtection="0"/>
    <xf numFmtId="0" fontId="19" fillId="63" borderId="0" applyNumberFormat="0" applyBorder="0" applyAlignment="0" applyProtection="0"/>
    <xf numFmtId="0" fontId="19" fillId="58" borderId="0" applyNumberFormat="0" applyBorder="0" applyAlignment="0" applyProtection="0"/>
    <xf numFmtId="0" fontId="19" fillId="59" borderId="0" applyNumberFormat="0" applyBorder="0" applyAlignment="0" applyProtection="0"/>
    <xf numFmtId="0" fontId="19" fillId="60" borderId="0" applyNumberFormat="0" applyBorder="0" applyAlignment="0" applyProtection="0"/>
    <xf numFmtId="0" fontId="19" fillId="61" borderId="0" applyNumberFormat="0" applyBorder="0" applyAlignment="0" applyProtection="0"/>
    <xf numFmtId="0" fontId="19" fillId="62" borderId="0" applyNumberFormat="0" applyBorder="0" applyAlignment="0" applyProtection="0"/>
    <xf numFmtId="0" fontId="19" fillId="63" borderId="0" applyNumberFormat="0" applyBorder="0" applyAlignment="0" applyProtection="0"/>
    <xf numFmtId="0" fontId="19" fillId="5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5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6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6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6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6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0" fontId="45" fillId="0" borderId="0" applyFont="0" applyFill="0" applyBorder="0" applyAlignment="0" applyProtection="0"/>
    <xf numFmtId="171" fontId="45" fillId="0" borderId="0" applyFont="0" applyFill="0" applyBorder="0" applyAlignment="0" applyProtection="0"/>
    <xf numFmtId="0" fontId="19" fillId="64" borderId="0" applyNumberFormat="0" applyBorder="0" applyAlignment="0" applyProtection="0"/>
    <xf numFmtId="0" fontId="19" fillId="65" borderId="0" applyNumberFormat="0" applyBorder="0" applyAlignment="0" applyProtection="0"/>
    <xf numFmtId="0" fontId="19" fillId="66" borderId="0" applyNumberFormat="0" applyBorder="0" applyAlignment="0" applyProtection="0"/>
    <xf numFmtId="0" fontId="19" fillId="61" borderId="0" applyNumberFormat="0" applyBorder="0" applyAlignment="0" applyProtection="0"/>
    <xf numFmtId="0" fontId="19" fillId="64" borderId="0" applyNumberFormat="0" applyBorder="0" applyAlignment="0" applyProtection="0"/>
    <xf numFmtId="0" fontId="19" fillId="67" borderId="0" applyNumberFormat="0" applyBorder="0" applyAlignment="0" applyProtection="0"/>
    <xf numFmtId="0" fontId="19" fillId="64" borderId="0" applyNumberFormat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9" fillId="65" borderId="0" applyNumberFormat="0" applyBorder="0" applyAlignment="0" applyProtection="0"/>
    <xf numFmtId="0" fontId="19" fillId="66" borderId="0" applyNumberFormat="0" applyBorder="0" applyAlignment="0" applyProtection="0"/>
    <xf numFmtId="0" fontId="19" fillId="61" borderId="0" applyNumberFormat="0" applyBorder="0" applyAlignment="0" applyProtection="0"/>
    <xf numFmtId="0" fontId="19" fillId="64" borderId="0" applyNumberFormat="0" applyBorder="0" applyAlignment="0" applyProtection="0"/>
    <xf numFmtId="43" fontId="18" fillId="0" borderId="0" applyFont="0" applyFill="0" applyBorder="0" applyAlignment="0" applyProtection="0"/>
    <xf numFmtId="0" fontId="19" fillId="67" borderId="0" applyNumberFormat="0" applyBorder="0" applyAlignment="0" applyProtection="0"/>
    <xf numFmtId="0" fontId="19" fillId="6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6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6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6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6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6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2" fontId="45" fillId="0" borderId="0" applyFont="0" applyFill="0" applyBorder="0" applyAlignment="0" applyProtection="0"/>
    <xf numFmtId="0" fontId="20" fillId="68" borderId="0" applyNumberFormat="0" applyBorder="0" applyAlignment="0" applyProtection="0"/>
    <xf numFmtId="0" fontId="20" fillId="65" borderId="0" applyNumberFormat="0" applyBorder="0" applyAlignment="0" applyProtection="0"/>
    <xf numFmtId="0" fontId="20" fillId="66" borderId="0" applyNumberFormat="0" applyBorder="0" applyAlignment="0" applyProtection="0"/>
    <xf numFmtId="0" fontId="20" fillId="69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68" borderId="0" applyNumberFormat="0" applyBorder="0" applyAlignment="0" applyProtection="0"/>
    <xf numFmtId="0" fontId="20" fillId="65" borderId="0" applyNumberFormat="0" applyBorder="0" applyAlignment="0" applyProtection="0"/>
    <xf numFmtId="0" fontId="20" fillId="66" borderId="0" applyNumberFormat="0" applyBorder="0" applyAlignment="0" applyProtection="0"/>
    <xf numFmtId="0" fontId="20" fillId="69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68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0" fillId="6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0" fillId="6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0" fillId="69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0" fillId="70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0" fillId="7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0" fillId="74" borderId="0" applyNumberFormat="0" applyBorder="0" applyAlignment="0" applyProtection="0"/>
    <xf numFmtId="0" fontId="20" fillId="75" borderId="0" applyNumberFormat="0" applyBorder="0" applyAlignment="0" applyProtection="0"/>
    <xf numFmtId="0" fontId="20" fillId="76" borderId="0" applyNumberFormat="0" applyBorder="0" applyAlignment="0" applyProtection="0"/>
    <xf numFmtId="0" fontId="20" fillId="69" borderId="0" applyNumberFormat="0" applyBorder="0" applyAlignment="0" applyProtection="0"/>
    <xf numFmtId="0" fontId="20" fillId="70" borderId="0" applyNumberFormat="0" applyBorder="0" applyAlignment="0" applyProtection="0"/>
    <xf numFmtId="0" fontId="20" fillId="77" borderId="0" applyNumberFormat="0" applyBorder="0" applyAlignment="0" applyProtection="0"/>
    <xf numFmtId="173" fontId="21" fillId="80" borderId="27">
      <alignment horizontal="center" vertical="center"/>
    </xf>
    <xf numFmtId="0" fontId="56" fillId="0" borderId="12">
      <protection hidden="1"/>
    </xf>
    <xf numFmtId="0" fontId="58" fillId="72" borderId="12" applyNumberFormat="0" applyFont="0" applyBorder="0" applyAlignment="0" applyProtection="0">
      <protection hidden="1"/>
    </xf>
    <xf numFmtId="0" fontId="23" fillId="59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5" fillId="72" borderId="14" applyNumberFormat="0" applyAlignment="0" applyProtection="0"/>
    <xf numFmtId="0" fontId="25" fillId="72" borderId="14" applyNumberFormat="0" applyAlignment="0" applyProtection="0"/>
    <xf numFmtId="0" fontId="25" fillId="72" borderId="1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26" fillId="73" borderId="15" applyNumberFormat="0" applyAlignment="0" applyProtection="0"/>
    <xf numFmtId="0" fontId="20" fillId="74" borderId="0" applyNumberFormat="0" applyBorder="0" applyAlignment="0" applyProtection="0"/>
    <xf numFmtId="0" fontId="20" fillId="75" borderId="0" applyNumberFormat="0" applyBorder="0" applyAlignment="0" applyProtection="0"/>
    <xf numFmtId="0" fontId="20" fillId="76" borderId="0" applyNumberFormat="0" applyBorder="0" applyAlignment="0" applyProtection="0"/>
    <xf numFmtId="0" fontId="20" fillId="69" borderId="0" applyNumberFormat="0" applyBorder="0" applyAlignment="0" applyProtection="0"/>
    <xf numFmtId="0" fontId="20" fillId="70" borderId="0" applyNumberFormat="0" applyBorder="0" applyAlignment="0" applyProtection="0"/>
    <xf numFmtId="0" fontId="20" fillId="77" borderId="0" applyNumberFormat="0" applyBorder="0" applyAlignment="0" applyProtection="0"/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3" fillId="0" borderId="1" applyNumberFormat="0" applyFill="0" applyAlignment="0" applyProtection="0"/>
    <xf numFmtId="43" fontId="18" fillId="0" borderId="0" applyFont="0" applyFill="0" applyBorder="0" applyAlignment="0" applyProtection="0"/>
    <xf numFmtId="0" fontId="15" fillId="0" borderId="0" applyNumberForma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6" fontId="28" fillId="0" borderId="0">
      <protection locked="0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74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0" fillId="75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0" fillId="7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0" fillId="69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0" fillId="70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0" fillId="77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9" fillId="81" borderId="26">
      <alignment horizontal="center" textRotation="44"/>
    </xf>
    <xf numFmtId="0" fontId="18" fillId="0" borderId="0"/>
    <xf numFmtId="0" fontId="18" fillId="0" borderId="0"/>
    <xf numFmtId="191" fontId="18" fillId="0" borderId="0" applyFont="0" applyFill="0" applyBorder="0" applyAlignment="0" applyProtection="0"/>
    <xf numFmtId="0" fontId="18" fillId="0" borderId="0"/>
    <xf numFmtId="192" fontId="18" fillId="0" borderId="0">
      <protection locked="0"/>
    </xf>
    <xf numFmtId="38" fontId="32" fillId="82" borderId="0" applyNumberFormat="0" applyBorder="0" applyAlignment="0" applyProtection="0"/>
    <xf numFmtId="0" fontId="59" fillId="0" borderId="0" applyNumberFormat="0" applyFill="0" applyBorder="0" applyAlignment="0" applyProtection="0"/>
    <xf numFmtId="0" fontId="19" fillId="0" borderId="0"/>
    <xf numFmtId="193" fontId="18" fillId="0" borderId="0">
      <protection locked="0"/>
    </xf>
    <xf numFmtId="193" fontId="18" fillId="0" borderId="0">
      <protection locked="0"/>
    </xf>
    <xf numFmtId="0" fontId="36" fillId="0" borderId="28" applyNumberFormat="0" applyFill="0" applyAlignment="0" applyProtection="0"/>
    <xf numFmtId="179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0" fontId="23" fillId="5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10" fontId="32" fillId="83" borderId="29" applyNumberFormat="0" applyBorder="0" applyAlignment="0" applyProtection="0"/>
    <xf numFmtId="0" fontId="60" fillId="0" borderId="12">
      <alignment horizontal="left"/>
      <protection locked="0"/>
    </xf>
    <xf numFmtId="0" fontId="18" fillId="0" borderId="0"/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38" fillId="78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38" fillId="78" borderId="0" applyNumberFormat="0" applyBorder="0" applyAlignment="0" applyProtection="0"/>
    <xf numFmtId="37" fontId="39" fillId="0" borderId="0"/>
    <xf numFmtId="183" fontId="61" fillId="0" borderId="0"/>
    <xf numFmtId="0" fontId="19" fillId="0" borderId="0"/>
    <xf numFmtId="0" fontId="18" fillId="0" borderId="0"/>
    <xf numFmtId="0" fontId="18" fillId="0" borderId="0" applyNumberFormat="0" applyFont="0" applyFill="0" applyBorder="0" applyAlignment="0" applyProtection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38" fillId="78" borderId="0" applyNumberFormat="0" applyBorder="0" applyAlignment="0" applyProtection="0"/>
    <xf numFmtId="0" fontId="8" fillId="4" borderId="0" applyNumberFormat="0" applyBorder="0" applyAlignment="0" applyProtection="0"/>
    <xf numFmtId="0" fontId="38" fillId="78" borderId="0" applyNumberFormat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9" fillId="0" borderId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60" fillId="0" borderId="12">
      <alignment horizontal="left"/>
      <protection locked="0"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179" fontId="45" fillId="0" borderId="0" applyFont="0" applyFill="0" applyBorder="0" applyAlignment="0" applyProtection="0"/>
    <xf numFmtId="193" fontId="18" fillId="0" borderId="0">
      <protection locked="0"/>
    </xf>
    <xf numFmtId="0" fontId="19" fillId="0" borderId="0"/>
    <xf numFmtId="38" fontId="32" fillId="82" borderId="0" applyNumberFormat="0" applyBorder="0" applyAlignment="0" applyProtection="0"/>
    <xf numFmtId="0" fontId="18" fillId="0" borderId="0"/>
    <xf numFmtId="0" fontId="19" fillId="81" borderId="26">
      <alignment horizontal="center" textRotation="44"/>
    </xf>
    <xf numFmtId="0" fontId="9" fillId="5" borderId="4" applyNumberFormat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1" borderId="0" applyNumberFormat="0" applyBorder="0" applyAlignment="0" applyProtection="0"/>
    <xf numFmtId="0" fontId="19" fillId="0" borderId="0"/>
    <xf numFmtId="0" fontId="17" fillId="21" borderId="0" applyNumberFormat="0" applyBorder="0" applyAlignment="0" applyProtection="0"/>
    <xf numFmtId="0" fontId="20" fillId="69" borderId="0" applyNumberFormat="0" applyBorder="0" applyAlignment="0" applyProtection="0"/>
    <xf numFmtId="0" fontId="17" fillId="17" borderId="0" applyNumberFormat="0" applyBorder="0" applyAlignment="0" applyProtection="0"/>
    <xf numFmtId="0" fontId="20" fillId="76" borderId="0" applyNumberFormat="0" applyBorder="0" applyAlignment="0" applyProtection="0"/>
    <xf numFmtId="0" fontId="18" fillId="0" borderId="0"/>
    <xf numFmtId="0" fontId="20" fillId="75" borderId="0" applyNumberFormat="0" applyBorder="0" applyAlignment="0" applyProtection="0"/>
    <xf numFmtId="0" fontId="17" fillId="9" borderId="0" applyNumberFormat="0" applyBorder="0" applyAlignment="0" applyProtection="0"/>
    <xf numFmtId="0" fontId="20" fillId="74" borderId="0" applyNumberFormat="0" applyBorder="0" applyAlignment="0" applyProtection="0"/>
    <xf numFmtId="0" fontId="5" fillId="0" borderId="0" applyNumberFormat="0" applyFill="0" applyBorder="0" applyAlignment="0" applyProtection="0"/>
    <xf numFmtId="6" fontId="28" fillId="0" borderId="0">
      <protection locked="0"/>
    </xf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9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 applyNumberFormat="0" applyFont="0" applyFill="0" applyBorder="0" applyAlignment="0" applyProtection="0">
      <alignment vertical="top"/>
    </xf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9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9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20" fillId="69" borderId="0" applyNumberFormat="0" applyBorder="0" applyAlignment="0" applyProtection="0"/>
    <xf numFmtId="0" fontId="18" fillId="0" borderId="0"/>
    <xf numFmtId="0" fontId="20" fillId="69" borderId="0" applyNumberFormat="0" applyBorder="0" applyAlignment="0" applyProtection="0"/>
    <xf numFmtId="0" fontId="20" fillId="76" borderId="0" applyNumberFormat="0" applyBorder="0" applyAlignment="0" applyProtection="0"/>
    <xf numFmtId="0" fontId="20" fillId="75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0" fillId="69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0" fillId="66" borderId="0" applyNumberFormat="0" applyBorder="0" applyAlignment="0" applyProtection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7" fillId="12" borderId="0" applyNumberFormat="0" applyBorder="0" applyAlignment="0" applyProtection="0"/>
    <xf numFmtId="0" fontId="19" fillId="0" borderId="0"/>
    <xf numFmtId="0" fontId="20" fillId="71" borderId="0" applyNumberFormat="0" applyBorder="0" applyAlignment="0" applyProtection="0"/>
    <xf numFmtId="0" fontId="19" fillId="0" borderId="0"/>
    <xf numFmtId="0" fontId="20" fillId="66" borderId="0" applyNumberFormat="0" applyBorder="0" applyAlignment="0" applyProtection="0"/>
    <xf numFmtId="0" fontId="19" fillId="0" borderId="0"/>
    <xf numFmtId="0" fontId="20" fillId="71" borderId="0" applyNumberFormat="0" applyBorder="0" applyAlignment="0" applyProtection="0"/>
    <xf numFmtId="0" fontId="19" fillId="0" borderId="0"/>
    <xf numFmtId="0" fontId="20" fillId="66" borderId="0" applyNumberFormat="0" applyBorder="0" applyAlignment="0" applyProtection="0"/>
    <xf numFmtId="0" fontId="19" fillId="0" borderId="0"/>
    <xf numFmtId="172" fontId="45" fillId="0" borderId="0" applyFont="0" applyFill="0" applyBorder="0" applyAlignment="0" applyProtection="0"/>
    <xf numFmtId="0" fontId="19" fillId="0" borderId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9" fillId="61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8" fillId="0" borderId="0"/>
    <xf numFmtId="0" fontId="1" fillId="11" borderId="0" applyNumberFormat="0" applyBorder="0" applyAlignment="0" applyProtection="0"/>
    <xf numFmtId="0" fontId="18" fillId="0" borderId="0"/>
    <xf numFmtId="0" fontId="1" fillId="1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67" borderId="0" applyNumberFormat="0" applyBorder="0" applyAlignment="0" applyProtection="0"/>
    <xf numFmtId="0" fontId="18" fillId="0" borderId="0"/>
    <xf numFmtId="0" fontId="18" fillId="0" borderId="0"/>
    <xf numFmtId="0" fontId="19" fillId="64" borderId="0" applyNumberFormat="0" applyBorder="0" applyAlignment="0" applyProtection="0"/>
    <xf numFmtId="184" fontId="42" fillId="0" borderId="0" applyFill="0" applyBorder="0" applyAlignment="0" applyProtection="0">
      <alignment horizontal="right"/>
    </xf>
    <xf numFmtId="0" fontId="18" fillId="79" borderId="22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44" fillId="72" borderId="23" applyNumberFormat="0" applyAlignment="0" applyProtection="0"/>
    <xf numFmtId="10" fontId="18" fillId="0" borderId="0" applyFont="0" applyFill="0" applyBorder="0" applyAlignment="0" applyProtection="0"/>
    <xf numFmtId="9" fontId="18" fillId="0" borderId="0" applyFill="0" applyBorder="0" applyAlignment="0" applyProtection="0"/>
    <xf numFmtId="9" fontId="18" fillId="0" borderId="0" applyFont="0" applyFill="0" applyBorder="0" applyAlignment="0" applyProtection="0"/>
    <xf numFmtId="185" fontId="42" fillId="0" borderId="0" applyFont="0" applyFill="0" applyBorder="0" applyAlignment="0" applyProtection="0"/>
    <xf numFmtId="186" fontId="45" fillId="0" borderId="0" applyFont="0" applyFill="0" applyBorder="0" applyAlignment="0" applyProtection="0"/>
    <xf numFmtId="187" fontId="45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9" fillId="64" borderId="0" applyNumberFormat="0" applyBorder="0" applyAlignment="0" applyProtection="0"/>
    <xf numFmtId="9" fontId="18" fillId="0" borderId="0" applyFont="0" applyFill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46" fillId="0" borderId="12" applyNumberFormat="0" applyFill="0" applyBorder="0" applyAlignment="0" applyProtection="0">
      <protection hidden="1"/>
    </xf>
    <xf numFmtId="0" fontId="52" fillId="56" borderId="24" applyNumberFormat="0" applyFont="0" applyBorder="0" applyAlignment="0">
      <alignment horizontal="left" wrapText="1"/>
    </xf>
    <xf numFmtId="0" fontId="19" fillId="6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9" fillId="61" borderId="0" applyNumberFormat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9" fillId="60" borderId="0" applyNumberFormat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44" fillId="72" borderId="23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5" fillId="0" borderId="19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29" fillId="0" borderId="20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2" fillId="72" borderId="12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37" fontId="32" fillId="84" borderId="0" applyNumberFormat="0" applyBorder="0" applyAlignment="0" applyProtection="0"/>
    <xf numFmtId="37" fontId="32" fillId="0" borderId="0"/>
    <xf numFmtId="0" fontId="19" fillId="58" borderId="0" applyNumberFormat="0" applyBorder="0" applyAlignment="0" applyProtection="0"/>
    <xf numFmtId="3" fontId="22" fillId="0" borderId="28" applyProtection="0"/>
    <xf numFmtId="0" fontId="23" fillId="59" borderId="0" applyNumberFormat="0" applyBorder="0" applyAlignment="0" applyProtection="0"/>
    <xf numFmtId="0" fontId="24" fillId="60" borderId="0" applyNumberFormat="0" applyBorder="0" applyAlignment="0" applyProtection="0"/>
    <xf numFmtId="0" fontId="1" fillId="0" borderId="0"/>
    <xf numFmtId="0" fontId="19" fillId="64" borderId="0" applyNumberFormat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26" fillId="73" borderId="15" applyNumberFormat="0" applyAlignment="0" applyProtection="0"/>
    <xf numFmtId="0" fontId="24" fillId="60" borderId="0" applyNumberFormat="0" applyBorder="0" applyAlignment="0" applyProtection="0"/>
    <xf numFmtId="0" fontId="19" fillId="0" borderId="0"/>
    <xf numFmtId="0" fontId="30" fillId="63" borderId="14" applyNumberFormat="0" applyAlignment="0" applyProtection="0"/>
    <xf numFmtId="0" fontId="18" fillId="79" borderId="22" applyNumberFormat="0" applyFont="0" applyAlignment="0" applyProtection="0"/>
    <xf numFmtId="0" fontId="19" fillId="60" borderId="0" applyNumberFormat="0" applyBorder="0" applyAlignment="0" applyProtection="0"/>
    <xf numFmtId="0" fontId="1" fillId="0" borderId="0"/>
    <xf numFmtId="0" fontId="18" fillId="0" borderId="0"/>
    <xf numFmtId="0" fontId="1" fillId="0" borderId="0"/>
    <xf numFmtId="43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1" fontId="18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0" fontId="24" fillId="60" borderId="0" applyNumberFormat="0" applyBorder="0" applyAlignment="0" applyProtection="0"/>
    <xf numFmtId="0" fontId="26" fillId="73" borderId="15" applyNumberFormat="0" applyAlignment="0" applyProtection="0"/>
    <xf numFmtId="0" fontId="16" fillId="0" borderId="9" applyNumberFormat="0" applyFill="0" applyAlignment="0" applyProtection="0"/>
    <xf numFmtId="0" fontId="4" fillId="0" borderId="2" applyNumberFormat="0" applyFill="0" applyAlignment="0" applyProtection="0"/>
    <xf numFmtId="0" fontId="35" fillId="0" borderId="19" applyNumberFormat="0" applyFill="0" applyAlignment="0" applyProtection="0"/>
    <xf numFmtId="0" fontId="3" fillId="0" borderId="1" applyNumberFormat="0" applyFill="0" applyAlignment="0" applyProtection="0"/>
    <xf numFmtId="0" fontId="15" fillId="0" borderId="0" applyNumberFormat="0" applyFill="0" applyBorder="0" applyAlignment="0" applyProtection="0"/>
    <xf numFmtId="0" fontId="18" fillId="55" borderId="0" applyNumberFormat="0" applyBorder="0" applyAlignment="0"/>
    <xf numFmtId="43" fontId="64" fillId="0" borderId="0" applyFont="0" applyFill="0" applyBorder="0" applyAlignment="0" applyProtection="0"/>
    <xf numFmtId="0" fontId="18" fillId="55" borderId="0" applyNumberFormat="0" applyBorder="0" applyAlignment="0"/>
    <xf numFmtId="0" fontId="52" fillId="56" borderId="24" applyNumberFormat="0" applyFont="0" applyBorder="0" applyAlignment="0">
      <alignment horizontal="left" wrapText="1"/>
    </xf>
    <xf numFmtId="185" fontId="42" fillId="0" borderId="0" applyFont="0" applyFill="0" applyBorder="0" applyAlignment="0" applyProtection="0"/>
    <xf numFmtId="0" fontId="19" fillId="8" borderId="8" applyNumberFormat="0" applyFont="0" applyAlignment="0" applyProtection="0"/>
    <xf numFmtId="184" fontId="42" fillId="0" borderId="0" applyFill="0" applyBorder="0" applyAlignment="0" applyProtection="0">
      <alignment horizontal="right"/>
    </xf>
    <xf numFmtId="191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0" fontId="18" fillId="0" borderId="0"/>
    <xf numFmtId="0" fontId="19" fillId="0" borderId="0"/>
    <xf numFmtId="0" fontId="18" fillId="0" borderId="0"/>
    <xf numFmtId="0" fontId="1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9" fillId="0" borderId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183" fontId="61" fillId="0" borderId="0"/>
    <xf numFmtId="37" fontId="39" fillId="0" borderId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0" fontId="32" fillId="83" borderId="29" applyNumberFormat="0" applyBorder="0" applyAlignment="0" applyProtection="0"/>
    <xf numFmtId="0" fontId="7" fillId="3" borderId="0" applyNumberFormat="0" applyBorder="0" applyAlignment="0" applyProtection="0"/>
    <xf numFmtId="0" fontId="23" fillId="59" borderId="0" applyNumberFormat="0" applyBorder="0" applyAlignment="0" applyProtection="0"/>
    <xf numFmtId="3" fontId="45" fillId="0" borderId="0" applyFont="0" applyFill="0" applyBorder="0" applyAlignment="0" applyProtection="0"/>
    <xf numFmtId="0" fontId="36" fillId="0" borderId="28" applyNumberFormat="0" applyFill="0" applyAlignment="0" applyProtection="0"/>
    <xf numFmtId="193" fontId="18" fillId="0" borderId="0">
      <protection locked="0"/>
    </xf>
    <xf numFmtId="0" fontId="59" fillId="0" borderId="0" applyNumberFormat="0" applyFill="0" applyBorder="0" applyAlignment="0" applyProtection="0"/>
    <xf numFmtId="192" fontId="18" fillId="0" borderId="0">
      <protection locked="0"/>
    </xf>
    <xf numFmtId="191" fontId="18" fillId="0" borderId="0" applyFont="0" applyFill="0" applyBorder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7" fillId="29" borderId="0" applyNumberFormat="0" applyBorder="0" applyAlignment="0" applyProtection="0"/>
    <xf numFmtId="0" fontId="20" fillId="77" borderId="0" applyNumberFormat="0" applyBorder="0" applyAlignment="0" applyProtection="0"/>
    <xf numFmtId="0" fontId="17" fillId="25" borderId="0" applyNumberFormat="0" applyBorder="0" applyAlignment="0" applyProtection="0"/>
    <xf numFmtId="0" fontId="20" fillId="70" borderId="0" applyNumberFormat="0" applyBorder="0" applyAlignment="0" applyProtection="0"/>
    <xf numFmtId="0" fontId="17" fillId="21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0" fillId="70" borderId="0" applyNumberFormat="0" applyBorder="0" applyAlignment="0" applyProtection="0"/>
    <xf numFmtId="0" fontId="12" fillId="0" borderId="6" applyNumberFormat="0" applyFill="0" applyAlignment="0" applyProtection="0"/>
    <xf numFmtId="0" fontId="64" fillId="0" borderId="0"/>
    <xf numFmtId="0" fontId="25" fillId="72" borderId="14" applyNumberFormat="0" applyAlignment="0" applyProtection="0"/>
    <xf numFmtId="0" fontId="20" fillId="74" borderId="0" applyNumberFormat="0" applyBorder="0" applyAlignment="0" applyProtection="0"/>
    <xf numFmtId="0" fontId="17" fillId="32" borderId="0" applyNumberFormat="0" applyBorder="0" applyAlignment="0" applyProtection="0"/>
    <xf numFmtId="0" fontId="20" fillId="71" borderId="0" applyNumberFormat="0" applyBorder="0" applyAlignment="0" applyProtection="0"/>
    <xf numFmtId="0" fontId="17" fillId="28" borderId="0" applyNumberFormat="0" applyBorder="0" applyAlignment="0" applyProtection="0"/>
    <xf numFmtId="0" fontId="20" fillId="70" borderId="0" applyNumberFormat="0" applyBorder="0" applyAlignment="0" applyProtection="0"/>
    <xf numFmtId="0" fontId="17" fillId="20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0" fillId="65" borderId="0" applyNumberFormat="0" applyBorder="0" applyAlignment="0" applyProtection="0"/>
    <xf numFmtId="0" fontId="19" fillId="0" borderId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0" fillId="68" borderId="0" applyNumberFormat="0" applyBorder="0" applyAlignment="0" applyProtection="0"/>
    <xf numFmtId="0" fontId="20" fillId="70" borderId="0" applyNumberFormat="0" applyBorder="0" applyAlignment="0" applyProtection="0"/>
    <xf numFmtId="0" fontId="20" fillId="69" borderId="0" applyNumberFormat="0" applyBorder="0" applyAlignment="0" applyProtection="0"/>
    <xf numFmtId="0" fontId="20" fillId="65" borderId="0" applyNumberFormat="0" applyBorder="0" applyAlignment="0" applyProtection="0"/>
    <xf numFmtId="0" fontId="20" fillId="68" borderId="0" applyNumberFormat="0" applyBorder="0" applyAlignment="0" applyProtection="0"/>
    <xf numFmtId="0" fontId="20" fillId="70" borderId="0" applyNumberFormat="0" applyBorder="0" applyAlignment="0" applyProtection="0"/>
    <xf numFmtId="0" fontId="20" fillId="69" borderId="0" applyNumberFormat="0" applyBorder="0" applyAlignment="0" applyProtection="0"/>
    <xf numFmtId="0" fontId="20" fillId="65" borderId="0" applyNumberFormat="0" applyBorder="0" applyAlignment="0" applyProtection="0"/>
    <xf numFmtId="0" fontId="20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67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9" fillId="61" borderId="0" applyNumberFormat="0" applyBorder="0" applyAlignment="0" applyProtection="0"/>
    <xf numFmtId="0" fontId="19" fillId="65" borderId="0" applyNumberFormat="0" applyBorder="0" applyAlignment="0" applyProtection="0"/>
    <xf numFmtId="0" fontId="1" fillId="26" borderId="0" applyNumberFormat="0" applyBorder="0" applyAlignment="0" applyProtection="0"/>
    <xf numFmtId="0" fontId="19" fillId="62" borderId="0" applyNumberFormat="0" applyBorder="0" applyAlignment="0" applyProtection="0"/>
    <xf numFmtId="0" fontId="1" fillId="18" borderId="0" applyNumberFormat="0" applyBorder="0" applyAlignment="0" applyProtection="0"/>
    <xf numFmtId="0" fontId="19" fillId="60" borderId="0" applyNumberFormat="0" applyBorder="0" applyAlignment="0" applyProtection="0"/>
    <xf numFmtId="0" fontId="19" fillId="59" borderId="0" applyNumberFormat="0" applyBorder="0" applyAlignment="0" applyProtection="0"/>
    <xf numFmtId="0" fontId="19" fillId="62" borderId="0" applyNumberFormat="0" applyBorder="0" applyAlignment="0" applyProtection="0"/>
    <xf numFmtId="0" fontId="1" fillId="0" borderId="0"/>
    <xf numFmtId="0" fontId="25" fillId="72" borderId="14" applyNumberFormat="0" applyAlignment="0" applyProtection="0"/>
    <xf numFmtId="0" fontId="65" fillId="72" borderId="12" applyNumberFormat="0" applyFont="0" applyBorder="0" applyAlignment="0" applyProtection="0">
      <protection hidden="1"/>
    </xf>
    <xf numFmtId="43" fontId="50" fillId="0" borderId="0" applyFont="0" applyFill="0" applyBorder="0" applyAlignment="0" applyProtection="0"/>
    <xf numFmtId="0" fontId="5" fillId="0" borderId="3" applyNumberFormat="0" applyFill="0" applyAlignment="0" applyProtection="0"/>
    <xf numFmtId="0" fontId="66" fillId="0" borderId="0"/>
    <xf numFmtId="171" fontId="4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2" fillId="0" borderId="6" applyNumberFormat="0" applyFill="0" applyAlignment="0" applyProtection="0"/>
    <xf numFmtId="0" fontId="44" fillId="72" borderId="23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9" fillId="0" borderId="0"/>
    <xf numFmtId="0" fontId="14" fillId="0" borderId="0" applyNumberForma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4" fillId="0" borderId="2" applyNumberFormat="0" applyFill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23" fillId="59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37" fontId="32" fillId="0" borderId="0"/>
    <xf numFmtId="0" fontId="5" fillId="0" borderId="3" applyNumberFormat="0" applyFill="0" applyAlignment="0" applyProtection="0"/>
    <xf numFmtId="0" fontId="3" fillId="0" borderId="1" applyNumberFormat="0" applyFill="0" applyAlignment="0" applyProtection="0"/>
    <xf numFmtId="0" fontId="31" fillId="0" borderId="0" applyNumberFormat="0" applyFill="0" applyBorder="0" applyAlignment="0" applyProtection="0"/>
    <xf numFmtId="0" fontId="10" fillId="6" borderId="5" applyNumberFormat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0" borderId="0"/>
    <xf numFmtId="0" fontId="18" fillId="55" borderId="0" applyNumberFormat="0" applyBorder="0" applyAlignment="0"/>
    <xf numFmtId="0" fontId="1" fillId="0" borderId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0" borderId="0"/>
    <xf numFmtId="0" fontId="46" fillId="0" borderId="12" applyNumberFormat="0" applyFill="0" applyBorder="0" applyAlignment="0" applyProtection="0">
      <protection hidden="1"/>
    </xf>
    <xf numFmtId="9" fontId="18" fillId="0" borderId="0" applyFont="0" applyFill="0" applyBorder="0" applyAlignment="0" applyProtection="0"/>
    <xf numFmtId="187" fontId="45" fillId="0" borderId="0" applyFont="0" applyFill="0" applyBorder="0" applyAlignment="0" applyProtection="0"/>
    <xf numFmtId="186" fontId="45" fillId="0" borderId="0" applyFont="0" applyFill="0" applyBorder="0" applyAlignment="0" applyProtection="0"/>
    <xf numFmtId="0" fontId="1" fillId="0" borderId="0"/>
    <xf numFmtId="9" fontId="18" fillId="0" borderId="0" applyFont="0" applyFill="0" applyBorder="0" applyAlignment="0" applyProtection="0"/>
    <xf numFmtId="0" fontId="19" fillId="8" borderId="8" applyNumberFormat="0" applyFont="0" applyAlignment="0" applyProtection="0"/>
    <xf numFmtId="197" fontId="18" fillId="0" borderId="0" applyFill="0" applyBorder="0" applyAlignment="0" applyProtection="0"/>
    <xf numFmtId="190" fontId="18" fillId="0" borderId="0" applyFont="0" applyFill="0" applyBorder="0" applyAlignment="0" applyProtection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43" fontId="1" fillId="0" borderId="0" applyFont="0" applyFill="0" applyBorder="0" applyAlignment="0" applyProtection="0"/>
    <xf numFmtId="0" fontId="1" fillId="0" borderId="0"/>
    <xf numFmtId="0" fontId="20" fillId="74" borderId="0" applyNumberFormat="0" applyBorder="0" applyAlignment="0" applyProtection="0"/>
    <xf numFmtId="0" fontId="18" fillId="0" borderId="0"/>
    <xf numFmtId="0" fontId="18" fillId="0" borderId="0"/>
    <xf numFmtId="0" fontId="11" fillId="6" borderId="4" applyNumberFormat="0" applyAlignment="0" applyProtection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59" borderId="0" applyNumberFormat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0" fontId="20" fillId="76" borderId="0" applyNumberFormat="0" applyBorder="0" applyAlignment="0" applyProtection="0"/>
    <xf numFmtId="0" fontId="6" fillId="2" borderId="0" applyNumberFormat="0" applyBorder="0" applyAlignment="0" applyProtection="0"/>
    <xf numFmtId="0" fontId="42" fillId="0" borderId="0"/>
    <xf numFmtId="0" fontId="18" fillId="0" borderId="0"/>
    <xf numFmtId="0" fontId="56" fillId="0" borderId="12">
      <protection hidden="1"/>
    </xf>
    <xf numFmtId="0" fontId="25" fillId="72" borderId="14" applyNumberFormat="0" applyAlignment="0" applyProtection="0"/>
    <xf numFmtId="0" fontId="20" fillId="70" borderId="0" applyNumberFormat="0" applyBorder="0" applyAlignment="0" applyProtection="0"/>
    <xf numFmtId="0" fontId="1" fillId="0" borderId="0"/>
    <xf numFmtId="0" fontId="19" fillId="66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4" fillId="0" borderId="2" applyNumberFormat="0" applyFill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59" borderId="0" applyNumberFormat="0" applyBorder="0" applyAlignment="0" applyProtection="0"/>
    <xf numFmtId="0" fontId="19" fillId="63" borderId="0" applyNumberFormat="0" applyBorder="0" applyAlignment="0" applyProtection="0"/>
    <xf numFmtId="0" fontId="19" fillId="62" borderId="0" applyNumberFormat="0" applyBorder="0" applyAlignment="0" applyProtection="0"/>
    <xf numFmtId="0" fontId="19" fillId="61" borderId="0" applyNumberFormat="0" applyBorder="0" applyAlignment="0" applyProtection="0"/>
    <xf numFmtId="0" fontId="19" fillId="59" borderId="0" applyNumberFormat="0" applyBorder="0" applyAlignment="0" applyProtection="0"/>
    <xf numFmtId="0" fontId="19" fillId="58" borderId="0" applyNumberFormat="0" applyBorder="0" applyAlignment="0" applyProtection="0"/>
    <xf numFmtId="169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167" fontId="18" fillId="0" borderId="0" applyFont="0" applyFill="0" applyBorder="0" applyAlignment="0" applyProtection="0"/>
    <xf numFmtId="170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37" fontId="32" fillId="84" borderId="0" applyNumberFormat="0" applyBorder="0" applyAlignment="0" applyProtection="0"/>
    <xf numFmtId="0" fontId="62" fillId="72" borderId="12"/>
    <xf numFmtId="0" fontId="5" fillId="0" borderId="3" applyNumberFormat="0" applyFill="0" applyAlignment="0" applyProtection="0"/>
    <xf numFmtId="0" fontId="34" fillId="0" borderId="18" applyNumberFormat="0" applyFill="0" applyAlignment="0" applyProtection="0"/>
    <xf numFmtId="0" fontId="14" fillId="0" borderId="0" applyNumberFormat="0" applyFill="0" applyBorder="0" applyAlignment="0" applyProtection="0"/>
    <xf numFmtId="0" fontId="10" fillId="6" borderId="5" applyNumberFormat="0" applyAlignment="0" applyProtection="0"/>
    <xf numFmtId="0" fontId="19" fillId="0" borderId="0"/>
    <xf numFmtId="0" fontId="18" fillId="55" borderId="0" applyNumberFormat="0" applyBorder="0" applyAlignment="0"/>
    <xf numFmtId="0" fontId="19" fillId="8" borderId="8" applyNumberFormat="0" applyFont="0" applyAlignment="0" applyProtection="0"/>
    <xf numFmtId="10" fontId="18" fillId="0" borderId="0" applyFont="0" applyFill="0" applyBorder="0" applyAlignment="0" applyProtection="0"/>
    <xf numFmtId="0" fontId="1" fillId="0" borderId="0"/>
    <xf numFmtId="9" fontId="18" fillId="0" borderId="0" applyFont="0" applyFill="0" applyBorder="0" applyAlignment="0" applyProtection="0"/>
    <xf numFmtId="9" fontId="18" fillId="0" borderId="0" applyFill="0" applyBorder="0" applyAlignment="0" applyProtection="0"/>
    <xf numFmtId="0" fontId="18" fillId="79" borderId="22" applyNumberFormat="0" applyFont="0" applyAlignment="0" applyProtection="0"/>
    <xf numFmtId="0" fontId="44" fillId="72" borderId="23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0" fillId="6" borderId="5" applyNumberFormat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9" fillId="0" borderId="20" applyNumberFormat="0" applyFill="0" applyAlignment="0" applyProtection="0"/>
    <xf numFmtId="0" fontId="2" fillId="0" borderId="0" applyNumberFormat="0" applyFill="0" applyBorder="0" applyAlignment="0" applyProtection="0"/>
    <xf numFmtId="0" fontId="24" fillId="6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0" fillId="75" borderId="0" applyNumberFormat="0" applyBorder="0" applyAlignment="0" applyProtection="0"/>
    <xf numFmtId="0" fontId="13" fillId="7" borderId="7" applyNumberFormat="0" applyAlignment="0" applyProtection="0"/>
    <xf numFmtId="0" fontId="12" fillId="0" borderId="6" applyNumberFormat="0" applyFill="0" applyAlignment="0" applyProtection="0"/>
    <xf numFmtId="0" fontId="6" fillId="2" borderId="0" applyNumberFormat="0" applyBorder="0" applyAlignment="0" applyProtection="0"/>
    <xf numFmtId="0" fontId="58" fillId="72" borderId="12" applyNumberFormat="0" applyFont="0" applyBorder="0" applyAlignment="0" applyProtection="0">
      <protection hidden="1"/>
    </xf>
    <xf numFmtId="0" fontId="1" fillId="0" borderId="0"/>
    <xf numFmtId="0" fontId="1" fillId="15" borderId="0" applyNumberFormat="0" applyBorder="0" applyAlignment="0" applyProtection="0"/>
    <xf numFmtId="0" fontId="1" fillId="0" borderId="0"/>
    <xf numFmtId="0" fontId="15" fillId="0" borderId="0" applyNumberFormat="0" applyFill="0" applyBorder="0" applyAlignment="0" applyProtection="0"/>
    <xf numFmtId="3" fontId="22" fillId="0" borderId="28" applyProtection="0"/>
    <xf numFmtId="43" fontId="18" fillId="0" borderId="0" applyFont="0" applyFill="0" applyBorder="0" applyAlignment="0" applyProtection="0"/>
    <xf numFmtId="0" fontId="18" fillId="0" borderId="0"/>
    <xf numFmtId="0" fontId="18" fillId="79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1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6" fillId="73" borderId="15" applyNumberFormat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6" fillId="2" borderId="0" applyNumberFormat="0" applyBorder="0" applyAlignment="0" applyProtection="0"/>
    <xf numFmtId="173" fontId="21" fillId="80" borderId="27">
      <alignment horizontal="center" vertical="center"/>
    </xf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167" fontId="18" fillId="0" borderId="0" applyFont="0" applyFill="0" applyBorder="0" applyAlignment="0" applyProtection="0"/>
    <xf numFmtId="0" fontId="1" fillId="30" borderId="0" applyNumberFormat="0" applyBorder="0" applyAlignment="0" applyProtection="0"/>
    <xf numFmtId="43" fontId="1" fillId="0" borderId="0" applyFont="0" applyFill="0" applyBorder="0" applyAlignment="0" applyProtection="0"/>
    <xf numFmtId="0" fontId="16" fillId="0" borderId="9" applyNumberFormat="0" applyFill="0" applyAlignment="0" applyProtection="0"/>
    <xf numFmtId="0" fontId="1" fillId="15" borderId="0" applyNumberFormat="0" applyBorder="0" applyAlignment="0" applyProtection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77" borderId="0" applyNumberFormat="0" applyBorder="0" applyAlignment="0" applyProtection="0"/>
    <xf numFmtId="0" fontId="1" fillId="0" borderId="0"/>
    <xf numFmtId="0" fontId="11" fillId="6" borderId="4" applyNumberFormat="0" applyAlignment="0" applyProtection="0"/>
    <xf numFmtId="0" fontId="13" fillId="7" borderId="7" applyNumberFormat="0" applyAlignment="0" applyProtection="0"/>
    <xf numFmtId="0" fontId="20" fillId="77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0" fillId="63" borderId="14" applyNumberFormat="0" applyAlignment="0" applyProtection="0"/>
    <xf numFmtId="0" fontId="18" fillId="0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7" fontId="18" fillId="0" borderId="0" applyFont="0" applyFill="0" applyBorder="0" applyAlignment="0" applyProtection="0"/>
    <xf numFmtId="0" fontId="1" fillId="30" borderId="0" applyNumberFormat="0" applyBorder="0" applyAlignment="0" applyProtection="0"/>
    <xf numFmtId="43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" fillId="30" borderId="0" applyNumberFormat="0" applyBorder="0" applyAlignment="0" applyProtection="0"/>
    <xf numFmtId="43" fontId="1" fillId="0" borderId="0" applyFont="0" applyFill="0" applyBorder="0" applyAlignment="0" applyProtection="0"/>
    <xf numFmtId="0" fontId="19" fillId="65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9" fillId="63" borderId="0" applyNumberFormat="0" applyBorder="0" applyAlignment="0" applyProtection="0"/>
    <xf numFmtId="43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58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9" fillId="6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43" fontId="19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43" fontId="19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0" fontId="18" fillId="0" borderId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64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9" fillId="64" borderId="0" applyNumberFormat="0" applyBorder="0" applyAlignment="0" applyProtection="0"/>
    <xf numFmtId="0" fontId="19" fillId="63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9" fillId="61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9" fillId="64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43" fontId="19" fillId="0" borderId="0" applyFont="0" applyFill="0" applyBorder="0" applyAlignment="0" applyProtection="0"/>
    <xf numFmtId="0" fontId="19" fillId="66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58" fillId="72" borderId="12" applyNumberFormat="0" applyFont="0" applyBorder="0" applyAlignment="0" applyProtection="0">
      <protection hidden="1"/>
    </xf>
    <xf numFmtId="0" fontId="1" fillId="30" borderId="0" applyNumberFormat="0" applyBorder="0" applyAlignment="0" applyProtection="0"/>
    <xf numFmtId="0" fontId="19" fillId="67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43" fontId="19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" fillId="0" borderId="0"/>
    <xf numFmtId="0" fontId="1" fillId="0" borderId="0"/>
    <xf numFmtId="0" fontId="19" fillId="65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19" fillId="0" borderId="0"/>
    <xf numFmtId="0" fontId="1" fillId="0" borderId="0"/>
    <xf numFmtId="0" fontId="65" fillId="72" borderId="12" applyNumberFormat="0" applyFont="0" applyBorder="0" applyAlignment="0" applyProtection="0">
      <protection hidden="1"/>
    </xf>
    <xf numFmtId="43" fontId="50" fillId="0" borderId="0" applyFont="0" applyFill="0" applyBorder="0" applyAlignment="0" applyProtection="0"/>
    <xf numFmtId="0" fontId="66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97" fontId="18" fillId="0" borderId="0" applyFill="0" applyBorder="0" applyAlignment="0" applyProtection="0"/>
    <xf numFmtId="190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67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7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4" borderId="0" applyNumberFormat="0" applyBorder="0" applyAlignment="0" applyProtection="0"/>
    <xf numFmtId="167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43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43" fontId="19" fillId="0" borderId="0" applyFont="0" applyFill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43" fontId="19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31" borderId="0" applyNumberFormat="0" applyBorder="0" applyAlignment="0" applyProtection="0"/>
    <xf numFmtId="43" fontId="18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43" fontId="19" fillId="0" borderId="0" applyFont="0" applyFill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58" fillId="72" borderId="12" applyNumberFormat="0" applyFont="0" applyBorder="0" applyAlignment="0" applyProtection="0">
      <protection hidden="1"/>
    </xf>
    <xf numFmtId="0" fontId="1" fillId="3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43" fontId="19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12">
      <protection hidden="1"/>
    </xf>
    <xf numFmtId="0" fontId="56" fillId="0" borderId="12">
      <protection hidden="1"/>
    </xf>
    <xf numFmtId="0" fontId="56" fillId="0" borderId="12">
      <protection hidden="1"/>
    </xf>
    <xf numFmtId="0" fontId="56" fillId="0" borderId="12">
      <protection hidden="1"/>
    </xf>
    <xf numFmtId="0" fontId="56" fillId="0" borderId="12">
      <protection hidden="1"/>
    </xf>
    <xf numFmtId="0" fontId="56" fillId="0" borderId="12">
      <protection hidden="1"/>
    </xf>
    <xf numFmtId="0" fontId="56" fillId="0" borderId="12">
      <protection hidden="1"/>
    </xf>
    <xf numFmtId="0" fontId="56" fillId="0" borderId="12">
      <protection hidden="1"/>
    </xf>
    <xf numFmtId="0" fontId="56" fillId="0" borderId="12">
      <protection hidden="1"/>
    </xf>
    <xf numFmtId="0" fontId="56" fillId="0" borderId="12">
      <protection hidden="1"/>
    </xf>
    <xf numFmtId="0" fontId="56" fillId="0" borderId="12">
      <protection hidden="1"/>
    </xf>
    <xf numFmtId="0" fontId="56" fillId="0" borderId="12">
      <protection hidden="1"/>
    </xf>
    <xf numFmtId="0" fontId="56" fillId="0" borderId="12">
      <protection hidden="1"/>
    </xf>
    <xf numFmtId="0" fontId="56" fillId="0" borderId="12">
      <protection hidden="1"/>
    </xf>
    <xf numFmtId="0" fontId="56" fillId="0" borderId="12">
      <protection hidden="1"/>
    </xf>
    <xf numFmtId="0" fontId="56" fillId="0" borderId="12">
      <protection hidden="1"/>
    </xf>
    <xf numFmtId="0" fontId="56" fillId="0" borderId="12">
      <protection hidden="1"/>
    </xf>
    <xf numFmtId="0" fontId="56" fillId="0" borderId="12">
      <protection hidden="1"/>
    </xf>
    <xf numFmtId="0" fontId="56" fillId="0" borderId="12">
      <protection hidden="1"/>
    </xf>
    <xf numFmtId="0" fontId="56" fillId="0" borderId="12">
      <protection hidden="1"/>
    </xf>
    <xf numFmtId="0" fontId="56" fillId="0" borderId="12">
      <protection hidden="1"/>
    </xf>
    <xf numFmtId="0" fontId="56" fillId="0" borderId="12">
      <protection hidden="1"/>
    </xf>
    <xf numFmtId="0" fontId="56" fillId="0" borderId="12">
      <protection hidden="1"/>
    </xf>
    <xf numFmtId="0" fontId="56" fillId="0" borderId="12">
      <protection hidden="1"/>
    </xf>
    <xf numFmtId="0" fontId="56" fillId="0" borderId="12">
      <protection hidden="1"/>
    </xf>
    <xf numFmtId="0" fontId="56" fillId="0" borderId="12">
      <protection hidden="1"/>
    </xf>
    <xf numFmtId="0" fontId="56" fillId="0" borderId="12">
      <protection hidden="1"/>
    </xf>
    <xf numFmtId="0" fontId="56" fillId="0" borderId="12">
      <protection hidden="1"/>
    </xf>
    <xf numFmtId="0" fontId="56" fillId="0" borderId="12">
      <protection hidden="1"/>
    </xf>
    <xf numFmtId="0" fontId="56" fillId="0" borderId="12">
      <protection hidden="1"/>
    </xf>
    <xf numFmtId="0" fontId="56" fillId="0" borderId="12">
      <protection hidden="1"/>
    </xf>
    <xf numFmtId="0" fontId="56" fillId="0" borderId="12">
      <protection hidden="1"/>
    </xf>
    <xf numFmtId="0" fontId="56" fillId="0" borderId="12">
      <protection hidden="1"/>
    </xf>
    <xf numFmtId="0" fontId="56" fillId="0" borderId="12">
      <protection hidden="1"/>
    </xf>
    <xf numFmtId="0" fontId="56" fillId="0" borderId="12">
      <protection hidden="1"/>
    </xf>
    <xf numFmtId="0" fontId="56" fillId="0" borderId="12">
      <protection hidden="1"/>
    </xf>
    <xf numFmtId="0" fontId="56" fillId="0" borderId="12">
      <protection hidden="1"/>
    </xf>
    <xf numFmtId="0" fontId="56" fillId="0" borderId="12">
      <protection hidden="1"/>
    </xf>
    <xf numFmtId="0" fontId="56" fillId="0" borderId="12">
      <protection hidden="1"/>
    </xf>
    <xf numFmtId="0" fontId="56" fillId="0" borderId="12">
      <protection hidden="1"/>
    </xf>
    <xf numFmtId="0" fontId="56" fillId="0" borderId="12">
      <protection hidden="1"/>
    </xf>
    <xf numFmtId="0" fontId="56" fillId="0" borderId="12">
      <protection hidden="1"/>
    </xf>
    <xf numFmtId="0" fontId="56" fillId="0" borderId="12">
      <protection hidden="1"/>
    </xf>
    <xf numFmtId="0" fontId="56" fillId="0" borderId="12">
      <protection hidden="1"/>
    </xf>
    <xf numFmtId="0" fontId="56" fillId="0" borderId="12">
      <protection hidden="1"/>
    </xf>
    <xf numFmtId="0" fontId="56" fillId="0" borderId="12">
      <protection hidden="1"/>
    </xf>
    <xf numFmtId="0" fontId="56" fillId="0" borderId="12">
      <protection hidden="1"/>
    </xf>
    <xf numFmtId="0" fontId="56" fillId="0" borderId="12">
      <protection hidden="1"/>
    </xf>
    <xf numFmtId="0" fontId="56" fillId="0" borderId="12">
      <protection hidden="1"/>
    </xf>
    <xf numFmtId="0" fontId="56" fillId="0" borderId="12">
      <protection hidden="1"/>
    </xf>
    <xf numFmtId="0" fontId="56" fillId="0" borderId="12">
      <protection hidden="1"/>
    </xf>
    <xf numFmtId="0" fontId="56" fillId="0" borderId="12">
      <protection hidden="1"/>
    </xf>
    <xf numFmtId="0" fontId="56" fillId="0" borderId="12">
      <protection hidden="1"/>
    </xf>
    <xf numFmtId="0" fontId="56" fillId="0" borderId="12">
      <protection hidden="1"/>
    </xf>
    <xf numFmtId="0" fontId="56" fillId="0" borderId="12">
      <protection hidden="1"/>
    </xf>
    <xf numFmtId="0" fontId="56" fillId="0" borderId="12">
      <protection hidden="1"/>
    </xf>
    <xf numFmtId="0" fontId="56" fillId="0" borderId="12">
      <protection hidden="1"/>
    </xf>
    <xf numFmtId="0" fontId="56" fillId="0" borderId="12">
      <protection hidden="1"/>
    </xf>
    <xf numFmtId="0" fontId="56" fillId="0" borderId="12">
      <protection hidden="1"/>
    </xf>
    <xf numFmtId="0" fontId="56" fillId="0" borderId="12">
      <protection hidden="1"/>
    </xf>
    <xf numFmtId="0" fontId="56" fillId="0" borderId="12">
      <protection hidden="1"/>
    </xf>
    <xf numFmtId="0" fontId="56" fillId="0" borderId="12">
      <protection hidden="1"/>
    </xf>
    <xf numFmtId="0" fontId="65" fillId="72" borderId="12" applyNumberFormat="0" applyFont="0" applyBorder="0" applyAlignment="0" applyProtection="0">
      <protection hidden="1"/>
    </xf>
    <xf numFmtId="0" fontId="65" fillId="72" borderId="12" applyNumberFormat="0" applyFont="0" applyBorder="0" applyAlignment="0" applyProtection="0">
      <protection hidden="1"/>
    </xf>
    <xf numFmtId="0" fontId="65" fillId="72" borderId="12" applyNumberFormat="0" applyFont="0" applyBorder="0" applyAlignment="0" applyProtection="0">
      <protection hidden="1"/>
    </xf>
    <xf numFmtId="0" fontId="65" fillId="72" borderId="12" applyNumberFormat="0" applyFont="0" applyBorder="0" applyAlignment="0" applyProtection="0">
      <protection hidden="1"/>
    </xf>
    <xf numFmtId="0" fontId="65" fillId="72" borderId="12" applyNumberFormat="0" applyFont="0" applyBorder="0" applyAlignment="0" applyProtection="0">
      <protection hidden="1"/>
    </xf>
    <xf numFmtId="0" fontId="65" fillId="72" borderId="12" applyNumberFormat="0" applyFont="0" applyBorder="0" applyAlignment="0" applyProtection="0">
      <protection hidden="1"/>
    </xf>
    <xf numFmtId="0" fontId="65" fillId="72" borderId="12" applyNumberFormat="0" applyFont="0" applyBorder="0" applyAlignment="0" applyProtection="0">
      <protection hidden="1"/>
    </xf>
    <xf numFmtId="0" fontId="65" fillId="72" borderId="12" applyNumberFormat="0" applyFont="0" applyBorder="0" applyAlignment="0" applyProtection="0">
      <protection hidden="1"/>
    </xf>
    <xf numFmtId="0" fontId="65" fillId="72" borderId="12" applyNumberFormat="0" applyFont="0" applyBorder="0" applyAlignment="0" applyProtection="0">
      <protection hidden="1"/>
    </xf>
    <xf numFmtId="0" fontId="65" fillId="72" borderId="12" applyNumberFormat="0" applyFont="0" applyBorder="0" applyAlignment="0" applyProtection="0">
      <protection hidden="1"/>
    </xf>
    <xf numFmtId="0" fontId="65" fillId="72" borderId="12" applyNumberFormat="0" applyFont="0" applyBorder="0" applyAlignment="0" applyProtection="0">
      <protection hidden="1"/>
    </xf>
    <xf numFmtId="0" fontId="65" fillId="72" borderId="12" applyNumberFormat="0" applyFont="0" applyBorder="0" applyAlignment="0" applyProtection="0">
      <protection hidden="1"/>
    </xf>
    <xf numFmtId="0" fontId="65" fillId="72" borderId="12" applyNumberFormat="0" applyFont="0" applyBorder="0" applyAlignment="0" applyProtection="0">
      <protection hidden="1"/>
    </xf>
    <xf numFmtId="0" fontId="65" fillId="72" borderId="12" applyNumberFormat="0" applyFont="0" applyBorder="0" applyAlignment="0" applyProtection="0">
      <protection hidden="1"/>
    </xf>
    <xf numFmtId="0" fontId="65" fillId="72" borderId="12" applyNumberFormat="0" applyFont="0" applyBorder="0" applyAlignment="0" applyProtection="0">
      <protection hidden="1"/>
    </xf>
    <xf numFmtId="0" fontId="65" fillId="72" borderId="12" applyNumberFormat="0" applyFont="0" applyBorder="0" applyAlignment="0" applyProtection="0">
      <protection hidden="1"/>
    </xf>
    <xf numFmtId="0" fontId="65" fillId="72" borderId="12" applyNumberFormat="0" applyFont="0" applyBorder="0" applyAlignment="0" applyProtection="0">
      <protection hidden="1"/>
    </xf>
    <xf numFmtId="0" fontId="65" fillId="72" borderId="12" applyNumberFormat="0" applyFont="0" applyBorder="0" applyAlignment="0" applyProtection="0">
      <protection hidden="1"/>
    </xf>
    <xf numFmtId="0" fontId="65" fillId="72" borderId="12" applyNumberFormat="0" applyFont="0" applyBorder="0" applyAlignment="0" applyProtection="0">
      <protection hidden="1"/>
    </xf>
    <xf numFmtId="0" fontId="65" fillId="72" borderId="12" applyNumberFormat="0" applyFont="0" applyBorder="0" applyAlignment="0" applyProtection="0">
      <protection hidden="1"/>
    </xf>
    <xf numFmtId="0" fontId="65" fillId="72" borderId="12" applyNumberFormat="0" applyFont="0" applyBorder="0" applyAlignment="0" applyProtection="0">
      <protection hidden="1"/>
    </xf>
    <xf numFmtId="0" fontId="65" fillId="72" borderId="12" applyNumberFormat="0" applyFont="0" applyBorder="0" applyAlignment="0" applyProtection="0">
      <protection hidden="1"/>
    </xf>
    <xf numFmtId="0" fontId="65" fillId="72" borderId="12" applyNumberFormat="0" applyFont="0" applyBorder="0" applyAlignment="0" applyProtection="0">
      <protection hidden="1"/>
    </xf>
    <xf numFmtId="0" fontId="65" fillId="72" borderId="12" applyNumberFormat="0" applyFont="0" applyBorder="0" applyAlignment="0" applyProtection="0">
      <protection hidden="1"/>
    </xf>
    <xf numFmtId="0" fontId="65" fillId="72" borderId="12" applyNumberFormat="0" applyFont="0" applyBorder="0" applyAlignment="0" applyProtection="0">
      <protection hidden="1"/>
    </xf>
    <xf numFmtId="0" fontId="65" fillId="72" borderId="12" applyNumberFormat="0" applyFont="0" applyBorder="0" applyAlignment="0" applyProtection="0">
      <protection hidden="1"/>
    </xf>
    <xf numFmtId="0" fontId="65" fillId="72" borderId="12" applyNumberFormat="0" applyFont="0" applyBorder="0" applyAlignment="0" applyProtection="0">
      <protection hidden="1"/>
    </xf>
    <xf numFmtId="0" fontId="65" fillId="72" borderId="12" applyNumberFormat="0" applyFont="0" applyBorder="0" applyAlignment="0" applyProtection="0">
      <protection hidden="1"/>
    </xf>
    <xf numFmtId="0" fontId="65" fillId="72" borderId="12" applyNumberFormat="0" applyFont="0" applyBorder="0" applyAlignment="0" applyProtection="0">
      <protection hidden="1"/>
    </xf>
    <xf numFmtId="0" fontId="65" fillId="72" borderId="12" applyNumberFormat="0" applyFont="0" applyBorder="0" applyAlignment="0" applyProtection="0">
      <protection hidden="1"/>
    </xf>
    <xf numFmtId="0" fontId="65" fillId="72" borderId="12" applyNumberFormat="0" applyFont="0" applyBorder="0" applyAlignment="0" applyProtection="0">
      <protection hidden="1"/>
    </xf>
    <xf numFmtId="0" fontId="65" fillId="72" borderId="12" applyNumberFormat="0" applyFont="0" applyBorder="0" applyAlignment="0" applyProtection="0">
      <protection hidden="1"/>
    </xf>
    <xf numFmtId="0" fontId="65" fillId="72" borderId="12" applyNumberFormat="0" applyFont="0" applyBorder="0" applyAlignment="0" applyProtection="0">
      <protection hidden="1"/>
    </xf>
    <xf numFmtId="0" fontId="65" fillId="72" borderId="12" applyNumberFormat="0" applyFont="0" applyBorder="0" applyAlignment="0" applyProtection="0">
      <protection hidden="1"/>
    </xf>
    <xf numFmtId="0" fontId="65" fillId="72" borderId="12" applyNumberFormat="0" applyFont="0" applyBorder="0" applyAlignment="0" applyProtection="0">
      <protection hidden="1"/>
    </xf>
    <xf numFmtId="0" fontId="65" fillId="72" borderId="12" applyNumberFormat="0" applyFont="0" applyBorder="0" applyAlignment="0" applyProtection="0">
      <protection hidden="1"/>
    </xf>
    <xf numFmtId="0" fontId="65" fillId="72" borderId="12" applyNumberFormat="0" applyFont="0" applyBorder="0" applyAlignment="0" applyProtection="0">
      <protection hidden="1"/>
    </xf>
    <xf numFmtId="0" fontId="65" fillId="72" borderId="12" applyNumberFormat="0" applyFont="0" applyBorder="0" applyAlignment="0" applyProtection="0">
      <protection hidden="1"/>
    </xf>
    <xf numFmtId="0" fontId="65" fillId="72" borderId="12" applyNumberFormat="0" applyFont="0" applyBorder="0" applyAlignment="0" applyProtection="0">
      <protection hidden="1"/>
    </xf>
    <xf numFmtId="0" fontId="65" fillId="72" borderId="12" applyNumberFormat="0" applyFont="0" applyBorder="0" applyAlignment="0" applyProtection="0">
      <protection hidden="1"/>
    </xf>
    <xf numFmtId="0" fontId="65" fillId="72" borderId="12" applyNumberFormat="0" applyFont="0" applyBorder="0" applyAlignment="0" applyProtection="0">
      <protection hidden="1"/>
    </xf>
    <xf numFmtId="0" fontId="65" fillId="72" borderId="12" applyNumberFormat="0" applyFont="0" applyBorder="0" applyAlignment="0" applyProtection="0">
      <protection hidden="1"/>
    </xf>
    <xf numFmtId="0" fontId="65" fillId="72" borderId="12" applyNumberFormat="0" applyFont="0" applyBorder="0" applyAlignment="0" applyProtection="0">
      <protection hidden="1"/>
    </xf>
    <xf numFmtId="0" fontId="65" fillId="72" borderId="12" applyNumberFormat="0" applyFont="0" applyBorder="0" applyAlignment="0" applyProtection="0">
      <protection hidden="1"/>
    </xf>
    <xf numFmtId="0" fontId="65" fillId="72" borderId="12" applyNumberFormat="0" applyFont="0" applyBorder="0" applyAlignment="0" applyProtection="0">
      <protection hidden="1"/>
    </xf>
    <xf numFmtId="0" fontId="65" fillId="72" borderId="12" applyNumberFormat="0" applyFont="0" applyBorder="0" applyAlignment="0" applyProtection="0">
      <protection hidden="1"/>
    </xf>
    <xf numFmtId="0" fontId="65" fillId="72" borderId="12" applyNumberFormat="0" applyFont="0" applyBorder="0" applyAlignment="0" applyProtection="0">
      <protection hidden="1"/>
    </xf>
    <xf numFmtId="0" fontId="65" fillId="72" borderId="12" applyNumberFormat="0" applyFont="0" applyBorder="0" applyAlignment="0" applyProtection="0">
      <protection hidden="1"/>
    </xf>
    <xf numFmtId="0" fontId="65" fillId="72" borderId="12" applyNumberFormat="0" applyFont="0" applyBorder="0" applyAlignment="0" applyProtection="0">
      <protection hidden="1"/>
    </xf>
    <xf numFmtId="0" fontId="65" fillId="72" borderId="12" applyNumberFormat="0" applyFont="0" applyBorder="0" applyAlignment="0" applyProtection="0">
      <protection hidden="1"/>
    </xf>
    <xf numFmtId="0" fontId="65" fillId="72" borderId="12" applyNumberFormat="0" applyFont="0" applyBorder="0" applyAlignment="0" applyProtection="0">
      <protection hidden="1"/>
    </xf>
    <xf numFmtId="0" fontId="65" fillId="72" borderId="12" applyNumberFormat="0" applyFont="0" applyBorder="0" applyAlignment="0" applyProtection="0">
      <protection hidden="1"/>
    </xf>
    <xf numFmtId="0" fontId="65" fillId="72" borderId="12" applyNumberFormat="0" applyFont="0" applyBorder="0" applyAlignment="0" applyProtection="0">
      <protection hidden="1"/>
    </xf>
    <xf numFmtId="0" fontId="65" fillId="72" borderId="12" applyNumberFormat="0" applyFont="0" applyBorder="0" applyAlignment="0" applyProtection="0">
      <protection hidden="1"/>
    </xf>
    <xf numFmtId="0" fontId="65" fillId="72" borderId="12" applyNumberFormat="0" applyFont="0" applyBorder="0" applyAlignment="0" applyProtection="0">
      <protection hidden="1"/>
    </xf>
    <xf numFmtId="0" fontId="65" fillId="72" borderId="12" applyNumberFormat="0" applyFont="0" applyBorder="0" applyAlignment="0" applyProtection="0">
      <protection hidden="1"/>
    </xf>
    <xf numFmtId="0" fontId="65" fillId="72" borderId="12" applyNumberFormat="0" applyFont="0" applyBorder="0" applyAlignment="0" applyProtection="0">
      <protection hidden="1"/>
    </xf>
    <xf numFmtId="0" fontId="65" fillId="72" borderId="12" applyNumberFormat="0" applyFont="0" applyBorder="0" applyAlignment="0" applyProtection="0">
      <protection hidden="1"/>
    </xf>
    <xf numFmtId="0" fontId="65" fillId="72" borderId="12" applyNumberFormat="0" applyFont="0" applyBorder="0" applyAlignment="0" applyProtection="0">
      <protection hidden="1"/>
    </xf>
    <xf numFmtId="0" fontId="65" fillId="72" borderId="12" applyNumberFormat="0" applyFont="0" applyBorder="0" applyAlignment="0" applyProtection="0">
      <protection hidden="1"/>
    </xf>
    <xf numFmtId="0" fontId="65" fillId="72" borderId="12" applyNumberFormat="0" applyFont="0" applyBorder="0" applyAlignment="0" applyProtection="0">
      <protection hidden="1"/>
    </xf>
    <xf numFmtId="0" fontId="65" fillId="72" borderId="12" applyNumberFormat="0" applyFont="0" applyBorder="0" applyAlignment="0" applyProtection="0">
      <protection hidden="1"/>
    </xf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21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60" fillId="0" borderId="12">
      <alignment horizontal="left"/>
      <protection locked="0"/>
    </xf>
    <xf numFmtId="0" fontId="60" fillId="0" borderId="12">
      <alignment horizontal="left"/>
      <protection locked="0"/>
    </xf>
    <xf numFmtId="0" fontId="60" fillId="0" borderId="12">
      <alignment horizontal="left"/>
      <protection locked="0"/>
    </xf>
    <xf numFmtId="0" fontId="60" fillId="0" borderId="12">
      <alignment horizontal="left"/>
      <protection locked="0"/>
    </xf>
    <xf numFmtId="0" fontId="60" fillId="0" borderId="12">
      <alignment horizontal="left"/>
      <protection locked="0"/>
    </xf>
    <xf numFmtId="0" fontId="60" fillId="0" borderId="12">
      <alignment horizontal="left"/>
      <protection locked="0"/>
    </xf>
    <xf numFmtId="0" fontId="60" fillId="0" borderId="12">
      <alignment horizontal="left"/>
      <protection locked="0"/>
    </xf>
    <xf numFmtId="0" fontId="60" fillId="0" borderId="12">
      <alignment horizontal="left"/>
      <protection locked="0"/>
    </xf>
    <xf numFmtId="0" fontId="60" fillId="0" borderId="12">
      <alignment horizontal="left"/>
      <protection locked="0"/>
    </xf>
    <xf numFmtId="0" fontId="60" fillId="0" borderId="12">
      <alignment horizontal="left"/>
      <protection locked="0"/>
    </xf>
    <xf numFmtId="0" fontId="60" fillId="0" borderId="12">
      <alignment horizontal="left"/>
      <protection locked="0"/>
    </xf>
    <xf numFmtId="0" fontId="60" fillId="0" borderId="12">
      <alignment horizontal="left"/>
      <protection locked="0"/>
    </xf>
    <xf numFmtId="0" fontId="60" fillId="0" borderId="12">
      <alignment horizontal="left"/>
      <protection locked="0"/>
    </xf>
    <xf numFmtId="0" fontId="60" fillId="0" borderId="12">
      <alignment horizontal="left"/>
      <protection locked="0"/>
    </xf>
    <xf numFmtId="0" fontId="60" fillId="0" borderId="12">
      <alignment horizontal="left"/>
      <protection locked="0"/>
    </xf>
    <xf numFmtId="0" fontId="60" fillId="0" borderId="12">
      <alignment horizontal="left"/>
      <protection locked="0"/>
    </xf>
    <xf numFmtId="0" fontId="60" fillId="0" borderId="12">
      <alignment horizontal="left"/>
      <protection locked="0"/>
    </xf>
    <xf numFmtId="0" fontId="60" fillId="0" borderId="12">
      <alignment horizontal="left"/>
      <protection locked="0"/>
    </xf>
    <xf numFmtId="0" fontId="60" fillId="0" borderId="12">
      <alignment horizontal="left"/>
      <protection locked="0"/>
    </xf>
    <xf numFmtId="0" fontId="60" fillId="0" borderId="12">
      <alignment horizontal="left"/>
      <protection locked="0"/>
    </xf>
    <xf numFmtId="0" fontId="60" fillId="0" borderId="12">
      <alignment horizontal="left"/>
      <protection locked="0"/>
    </xf>
    <xf numFmtId="0" fontId="60" fillId="0" borderId="12">
      <alignment horizontal="left"/>
      <protection locked="0"/>
    </xf>
    <xf numFmtId="0" fontId="60" fillId="0" borderId="12">
      <alignment horizontal="left"/>
      <protection locked="0"/>
    </xf>
    <xf numFmtId="0" fontId="60" fillId="0" borderId="12">
      <alignment horizontal="left"/>
      <protection locked="0"/>
    </xf>
    <xf numFmtId="0" fontId="60" fillId="0" borderId="12">
      <alignment horizontal="left"/>
      <protection locked="0"/>
    </xf>
    <xf numFmtId="0" fontId="60" fillId="0" borderId="12">
      <alignment horizontal="left"/>
      <protection locked="0"/>
    </xf>
    <xf numFmtId="0" fontId="60" fillId="0" borderId="12">
      <alignment horizontal="left"/>
      <protection locked="0"/>
    </xf>
    <xf numFmtId="0" fontId="60" fillId="0" borderId="12">
      <alignment horizontal="left"/>
      <protection locked="0"/>
    </xf>
    <xf numFmtId="0" fontId="60" fillId="0" borderId="12">
      <alignment horizontal="left"/>
      <protection locked="0"/>
    </xf>
    <xf numFmtId="0" fontId="60" fillId="0" borderId="12">
      <alignment horizontal="left"/>
      <protection locked="0"/>
    </xf>
    <xf numFmtId="0" fontId="60" fillId="0" borderId="12">
      <alignment horizontal="left"/>
      <protection locked="0"/>
    </xf>
    <xf numFmtId="0" fontId="60" fillId="0" borderId="12">
      <alignment horizontal="left"/>
      <protection locked="0"/>
    </xf>
    <xf numFmtId="0" fontId="60" fillId="0" borderId="12">
      <alignment horizontal="left"/>
      <protection locked="0"/>
    </xf>
    <xf numFmtId="0" fontId="60" fillId="0" borderId="12">
      <alignment horizontal="left"/>
      <protection locked="0"/>
    </xf>
    <xf numFmtId="0" fontId="60" fillId="0" borderId="12">
      <alignment horizontal="left"/>
      <protection locked="0"/>
    </xf>
    <xf numFmtId="0" fontId="60" fillId="0" borderId="12">
      <alignment horizontal="left"/>
      <protection locked="0"/>
    </xf>
    <xf numFmtId="0" fontId="60" fillId="0" borderId="12">
      <alignment horizontal="left"/>
      <protection locked="0"/>
    </xf>
    <xf numFmtId="0" fontId="60" fillId="0" borderId="12">
      <alignment horizontal="left"/>
      <protection locked="0"/>
    </xf>
    <xf numFmtId="0" fontId="60" fillId="0" borderId="12">
      <alignment horizontal="left"/>
      <protection locked="0"/>
    </xf>
    <xf numFmtId="0" fontId="60" fillId="0" borderId="12">
      <alignment horizontal="left"/>
      <protection locked="0"/>
    </xf>
    <xf numFmtId="0" fontId="60" fillId="0" borderId="12">
      <alignment horizontal="left"/>
      <protection locked="0"/>
    </xf>
    <xf numFmtId="0" fontId="60" fillId="0" borderId="12">
      <alignment horizontal="left"/>
      <protection locked="0"/>
    </xf>
    <xf numFmtId="0" fontId="60" fillId="0" borderId="12">
      <alignment horizontal="left"/>
      <protection locked="0"/>
    </xf>
    <xf numFmtId="0" fontId="60" fillId="0" borderId="12">
      <alignment horizontal="left"/>
      <protection locked="0"/>
    </xf>
    <xf numFmtId="0" fontId="60" fillId="0" borderId="12">
      <alignment horizontal="left"/>
      <protection locked="0"/>
    </xf>
    <xf numFmtId="0" fontId="60" fillId="0" borderId="12">
      <alignment horizontal="left"/>
      <protection locked="0"/>
    </xf>
    <xf numFmtId="0" fontId="60" fillId="0" borderId="12">
      <alignment horizontal="left"/>
      <protection locked="0"/>
    </xf>
    <xf numFmtId="0" fontId="60" fillId="0" borderId="12">
      <alignment horizontal="left"/>
      <protection locked="0"/>
    </xf>
    <xf numFmtId="0" fontId="60" fillId="0" borderId="12">
      <alignment horizontal="left"/>
      <protection locked="0"/>
    </xf>
    <xf numFmtId="0" fontId="60" fillId="0" borderId="12">
      <alignment horizontal="left"/>
      <protection locked="0"/>
    </xf>
    <xf numFmtId="0" fontId="60" fillId="0" borderId="12">
      <alignment horizontal="left"/>
      <protection locked="0"/>
    </xf>
    <xf numFmtId="0" fontId="60" fillId="0" borderId="12">
      <alignment horizontal="left"/>
      <protection locked="0"/>
    </xf>
    <xf numFmtId="0" fontId="60" fillId="0" borderId="12">
      <alignment horizontal="left"/>
      <protection locked="0"/>
    </xf>
    <xf numFmtId="0" fontId="60" fillId="0" borderId="12">
      <alignment horizontal="left"/>
      <protection locked="0"/>
    </xf>
    <xf numFmtId="0" fontId="60" fillId="0" borderId="12">
      <alignment horizontal="left"/>
      <protection locked="0"/>
    </xf>
    <xf numFmtId="0" fontId="60" fillId="0" borderId="12">
      <alignment horizontal="left"/>
      <protection locked="0"/>
    </xf>
    <xf numFmtId="0" fontId="60" fillId="0" borderId="12">
      <alignment horizontal="left"/>
      <protection locked="0"/>
    </xf>
    <xf numFmtId="0" fontId="60" fillId="0" borderId="12">
      <alignment horizontal="left"/>
      <protection locked="0"/>
    </xf>
    <xf numFmtId="0" fontId="60" fillId="0" borderId="12">
      <alignment horizontal="left"/>
      <protection locked="0"/>
    </xf>
    <xf numFmtId="0" fontId="60" fillId="0" borderId="12">
      <alignment horizontal="left"/>
      <protection locked="0"/>
    </xf>
    <xf numFmtId="0" fontId="60" fillId="0" borderId="12">
      <alignment horizontal="left"/>
      <protection locked="0"/>
    </xf>
    <xf numFmtId="0" fontId="60" fillId="0" borderId="12">
      <alignment horizontal="left"/>
      <protection locked="0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4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3" fontId="19" fillId="0" borderId="0" applyFont="0" applyFill="0" applyBorder="0" applyAlignment="0" applyProtection="0"/>
    <xf numFmtId="213" fontId="19" fillId="0" borderId="0" applyFont="0" applyFill="0" applyBorder="0" applyAlignment="0" applyProtection="0"/>
    <xf numFmtId="213" fontId="19" fillId="0" borderId="0" applyFont="0" applyFill="0" applyBorder="0" applyAlignment="0" applyProtection="0"/>
    <xf numFmtId="213" fontId="19" fillId="0" borderId="0" applyFont="0" applyFill="0" applyBorder="0" applyAlignment="0" applyProtection="0"/>
    <xf numFmtId="213" fontId="19" fillId="0" borderId="0" applyFont="0" applyFill="0" applyBorder="0" applyAlignment="0" applyProtection="0"/>
    <xf numFmtId="213" fontId="19" fillId="0" borderId="0" applyFont="0" applyFill="0" applyBorder="0" applyAlignment="0" applyProtection="0"/>
    <xf numFmtId="213" fontId="19" fillId="0" borderId="0" applyFont="0" applyFill="0" applyBorder="0" applyAlignment="0" applyProtection="0"/>
    <xf numFmtId="213" fontId="19" fillId="0" borderId="0" applyFont="0" applyFill="0" applyBorder="0" applyAlignment="0" applyProtection="0"/>
    <xf numFmtId="213" fontId="19" fillId="0" borderId="0" applyFont="0" applyFill="0" applyBorder="0" applyAlignment="0" applyProtection="0"/>
    <xf numFmtId="213" fontId="19" fillId="0" borderId="0" applyFont="0" applyFill="0" applyBorder="0" applyAlignment="0" applyProtection="0"/>
    <xf numFmtId="213" fontId="19" fillId="0" borderId="0" applyFont="0" applyFill="0" applyBorder="0" applyAlignment="0" applyProtection="0"/>
    <xf numFmtId="213" fontId="19" fillId="0" borderId="0" applyFont="0" applyFill="0" applyBorder="0" applyAlignment="0" applyProtection="0"/>
    <xf numFmtId="213" fontId="19" fillId="0" borderId="0" applyFont="0" applyFill="0" applyBorder="0" applyAlignment="0" applyProtection="0"/>
    <xf numFmtId="213" fontId="19" fillId="0" borderId="0" applyFont="0" applyFill="0" applyBorder="0" applyAlignment="0" applyProtection="0"/>
    <xf numFmtId="213" fontId="19" fillId="0" borderId="0" applyFont="0" applyFill="0" applyBorder="0" applyAlignment="0" applyProtection="0"/>
    <xf numFmtId="213" fontId="19" fillId="0" borderId="0" applyFont="0" applyFill="0" applyBorder="0" applyAlignment="0" applyProtection="0"/>
    <xf numFmtId="213" fontId="19" fillId="0" borderId="0" applyFont="0" applyFill="0" applyBorder="0" applyAlignment="0" applyProtection="0"/>
    <xf numFmtId="213" fontId="19" fillId="0" borderId="0" applyFont="0" applyFill="0" applyBorder="0" applyAlignment="0" applyProtection="0"/>
    <xf numFmtId="213" fontId="19" fillId="0" borderId="0" applyFont="0" applyFill="0" applyBorder="0" applyAlignment="0" applyProtection="0"/>
    <xf numFmtId="213" fontId="19" fillId="0" borderId="0" applyFont="0" applyFill="0" applyBorder="0" applyAlignment="0" applyProtection="0"/>
    <xf numFmtId="213" fontId="19" fillId="0" borderId="0" applyFont="0" applyFill="0" applyBorder="0" applyAlignment="0" applyProtection="0"/>
    <xf numFmtId="213" fontId="19" fillId="0" borderId="0" applyFont="0" applyFill="0" applyBorder="0" applyAlignment="0" applyProtection="0"/>
    <xf numFmtId="213" fontId="19" fillId="0" borderId="0" applyFont="0" applyFill="0" applyBorder="0" applyAlignment="0" applyProtection="0"/>
    <xf numFmtId="213" fontId="19" fillId="0" borderId="0" applyFont="0" applyFill="0" applyBorder="0" applyAlignment="0" applyProtection="0"/>
    <xf numFmtId="213" fontId="19" fillId="0" borderId="0" applyFont="0" applyFill="0" applyBorder="0" applyAlignment="0" applyProtection="0"/>
    <xf numFmtId="213" fontId="19" fillId="0" borderId="0" applyFont="0" applyFill="0" applyBorder="0" applyAlignment="0" applyProtection="0"/>
    <xf numFmtId="213" fontId="19" fillId="0" borderId="0" applyFont="0" applyFill="0" applyBorder="0" applyAlignment="0" applyProtection="0"/>
    <xf numFmtId="213" fontId="19" fillId="0" borderId="0" applyFont="0" applyFill="0" applyBorder="0" applyAlignment="0" applyProtection="0"/>
    <xf numFmtId="213" fontId="19" fillId="0" borderId="0" applyFont="0" applyFill="0" applyBorder="0" applyAlignment="0" applyProtection="0"/>
    <xf numFmtId="213" fontId="19" fillId="0" borderId="0" applyFont="0" applyFill="0" applyBorder="0" applyAlignment="0" applyProtection="0"/>
    <xf numFmtId="213" fontId="19" fillId="0" borderId="0" applyFont="0" applyFill="0" applyBorder="0" applyAlignment="0" applyProtection="0"/>
    <xf numFmtId="213" fontId="19" fillId="0" borderId="0" applyFont="0" applyFill="0" applyBorder="0" applyAlignment="0" applyProtection="0"/>
    <xf numFmtId="213" fontId="19" fillId="0" borderId="0" applyFont="0" applyFill="0" applyBorder="0" applyAlignment="0" applyProtection="0"/>
    <xf numFmtId="213" fontId="19" fillId="0" borderId="0" applyFont="0" applyFill="0" applyBorder="0" applyAlignment="0" applyProtection="0"/>
    <xf numFmtId="213" fontId="19" fillId="0" borderId="0" applyFont="0" applyFill="0" applyBorder="0" applyAlignment="0" applyProtection="0"/>
    <xf numFmtId="213" fontId="19" fillId="0" borderId="0" applyFont="0" applyFill="0" applyBorder="0" applyAlignment="0" applyProtection="0"/>
    <xf numFmtId="213" fontId="19" fillId="0" borderId="0" applyFont="0" applyFill="0" applyBorder="0" applyAlignment="0" applyProtection="0"/>
    <xf numFmtId="213" fontId="19" fillId="0" borderId="0" applyFont="0" applyFill="0" applyBorder="0" applyAlignment="0" applyProtection="0"/>
    <xf numFmtId="213" fontId="19" fillId="0" borderId="0" applyFont="0" applyFill="0" applyBorder="0" applyAlignment="0" applyProtection="0"/>
    <xf numFmtId="213" fontId="19" fillId="0" borderId="0" applyFont="0" applyFill="0" applyBorder="0" applyAlignment="0" applyProtection="0"/>
    <xf numFmtId="213" fontId="19" fillId="0" borderId="0" applyFont="0" applyFill="0" applyBorder="0" applyAlignment="0" applyProtection="0"/>
    <xf numFmtId="213" fontId="19" fillId="0" borderId="0" applyFont="0" applyFill="0" applyBorder="0" applyAlignment="0" applyProtection="0"/>
    <xf numFmtId="213" fontId="19" fillId="0" borderId="0" applyFont="0" applyFill="0" applyBorder="0" applyAlignment="0" applyProtection="0"/>
    <xf numFmtId="213" fontId="19" fillId="0" borderId="0" applyFont="0" applyFill="0" applyBorder="0" applyAlignment="0" applyProtection="0"/>
    <xf numFmtId="213" fontId="19" fillId="0" borderId="0" applyFont="0" applyFill="0" applyBorder="0" applyAlignment="0" applyProtection="0"/>
    <xf numFmtId="213" fontId="19" fillId="0" borderId="0" applyFont="0" applyFill="0" applyBorder="0" applyAlignment="0" applyProtection="0"/>
    <xf numFmtId="213" fontId="19" fillId="0" borderId="0" applyFont="0" applyFill="0" applyBorder="0" applyAlignment="0" applyProtection="0"/>
    <xf numFmtId="213" fontId="19" fillId="0" borderId="0" applyFont="0" applyFill="0" applyBorder="0" applyAlignment="0" applyProtection="0"/>
    <xf numFmtId="213" fontId="19" fillId="0" borderId="0" applyFont="0" applyFill="0" applyBorder="0" applyAlignment="0" applyProtection="0"/>
    <xf numFmtId="213" fontId="19" fillId="0" borderId="0" applyFont="0" applyFill="0" applyBorder="0" applyAlignment="0" applyProtection="0"/>
    <xf numFmtId="213" fontId="19" fillId="0" borderId="0" applyFont="0" applyFill="0" applyBorder="0" applyAlignment="0" applyProtection="0"/>
    <xf numFmtId="213" fontId="19" fillId="0" borderId="0" applyFont="0" applyFill="0" applyBorder="0" applyAlignment="0" applyProtection="0"/>
    <xf numFmtId="213" fontId="19" fillId="0" borderId="0" applyFont="0" applyFill="0" applyBorder="0" applyAlignment="0" applyProtection="0"/>
    <xf numFmtId="213" fontId="19" fillId="0" borderId="0" applyFont="0" applyFill="0" applyBorder="0" applyAlignment="0" applyProtection="0"/>
    <xf numFmtId="213" fontId="19" fillId="0" borderId="0" applyFont="0" applyFill="0" applyBorder="0" applyAlignment="0" applyProtection="0"/>
    <xf numFmtId="213" fontId="19" fillId="0" borderId="0" applyFont="0" applyFill="0" applyBorder="0" applyAlignment="0" applyProtection="0"/>
    <xf numFmtId="213" fontId="19" fillId="0" borderId="0" applyFont="0" applyFill="0" applyBorder="0" applyAlignment="0" applyProtection="0"/>
    <xf numFmtId="213" fontId="19" fillId="0" borderId="0" applyFont="0" applyFill="0" applyBorder="0" applyAlignment="0" applyProtection="0"/>
    <xf numFmtId="213" fontId="19" fillId="0" borderId="0" applyFont="0" applyFill="0" applyBorder="0" applyAlignment="0" applyProtection="0"/>
    <xf numFmtId="213" fontId="19" fillId="0" borderId="0" applyFont="0" applyFill="0" applyBorder="0" applyAlignment="0" applyProtection="0"/>
    <xf numFmtId="213" fontId="19" fillId="0" borderId="0" applyFont="0" applyFill="0" applyBorder="0" applyAlignment="0" applyProtection="0"/>
    <xf numFmtId="21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82" fillId="0" borderId="0"/>
    <xf numFmtId="0" fontId="8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82" fillId="0" borderId="0"/>
    <xf numFmtId="0" fontId="8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84" fillId="0" borderId="0"/>
    <xf numFmtId="0" fontId="84" fillId="0" borderId="0"/>
    <xf numFmtId="0" fontId="84" fillId="0" borderId="0"/>
    <xf numFmtId="0" fontId="83" fillId="0" borderId="0"/>
    <xf numFmtId="0" fontId="83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83" fillId="0" borderId="0"/>
    <xf numFmtId="0" fontId="83" fillId="0" borderId="0"/>
    <xf numFmtId="0" fontId="18" fillId="0" borderId="0"/>
    <xf numFmtId="39" fontId="85" fillId="0" borderId="0"/>
    <xf numFmtId="39" fontId="85" fillId="0" borderId="0"/>
    <xf numFmtId="39" fontId="85" fillId="0" borderId="0"/>
    <xf numFmtId="39" fontId="85" fillId="0" borderId="0"/>
    <xf numFmtId="39" fontId="85" fillId="0" borderId="0"/>
    <xf numFmtId="39" fontId="85" fillId="0" borderId="0"/>
    <xf numFmtId="39" fontId="85" fillId="0" borderId="0"/>
    <xf numFmtId="39" fontId="85" fillId="0" borderId="0"/>
    <xf numFmtId="39" fontId="85" fillId="0" borderId="0"/>
    <xf numFmtId="39" fontId="85" fillId="0" borderId="0"/>
    <xf numFmtId="39" fontId="85" fillId="0" borderId="0"/>
    <xf numFmtId="39" fontId="85" fillId="0" borderId="0"/>
    <xf numFmtId="39" fontId="85" fillId="0" borderId="0"/>
    <xf numFmtId="39" fontId="85" fillId="0" borderId="0"/>
    <xf numFmtId="39" fontId="85" fillId="0" borderId="0"/>
    <xf numFmtId="39" fontId="85" fillId="0" borderId="0"/>
    <xf numFmtId="39" fontId="85" fillId="0" borderId="0"/>
    <xf numFmtId="39" fontId="85" fillId="0" borderId="0"/>
    <xf numFmtId="39" fontId="85" fillId="0" borderId="0"/>
    <xf numFmtId="39" fontId="85" fillId="0" borderId="0"/>
    <xf numFmtId="39" fontId="85" fillId="0" borderId="0"/>
    <xf numFmtId="39" fontId="85" fillId="0" borderId="0"/>
    <xf numFmtId="39" fontId="85" fillId="0" borderId="0"/>
    <xf numFmtId="39" fontId="85" fillId="0" borderId="0"/>
    <xf numFmtId="39" fontId="85" fillId="0" borderId="0"/>
    <xf numFmtId="39" fontId="85" fillId="0" borderId="0"/>
    <xf numFmtId="39" fontId="85" fillId="0" borderId="0"/>
    <xf numFmtId="39" fontId="85" fillId="0" borderId="0"/>
    <xf numFmtId="39" fontId="85" fillId="0" borderId="0"/>
    <xf numFmtId="39" fontId="85" fillId="0" borderId="0"/>
    <xf numFmtId="39" fontId="85" fillId="0" borderId="0"/>
    <xf numFmtId="39" fontId="85" fillId="0" borderId="0"/>
    <xf numFmtId="39" fontId="85" fillId="0" borderId="0"/>
    <xf numFmtId="39" fontId="85" fillId="0" borderId="0"/>
    <xf numFmtId="39" fontId="85" fillId="0" borderId="0"/>
    <xf numFmtId="39" fontId="85" fillId="0" borderId="0"/>
    <xf numFmtId="39" fontId="85" fillId="0" borderId="0"/>
    <xf numFmtId="39" fontId="85" fillId="0" borderId="0"/>
    <xf numFmtId="39" fontId="85" fillId="0" borderId="0"/>
    <xf numFmtId="39" fontId="85" fillId="0" borderId="0"/>
    <xf numFmtId="39" fontId="85" fillId="0" borderId="0"/>
    <xf numFmtId="39" fontId="85" fillId="0" borderId="0"/>
    <xf numFmtId="39" fontId="85" fillId="0" borderId="0"/>
    <xf numFmtId="39" fontId="85" fillId="0" borderId="0"/>
    <xf numFmtId="39" fontId="85" fillId="0" borderId="0"/>
    <xf numFmtId="39" fontId="85" fillId="0" borderId="0"/>
    <xf numFmtId="39" fontId="85" fillId="0" borderId="0"/>
    <xf numFmtId="39" fontId="85" fillId="0" borderId="0"/>
    <xf numFmtId="39" fontId="85" fillId="0" borderId="0"/>
    <xf numFmtId="39" fontId="85" fillId="0" borderId="0"/>
    <xf numFmtId="39" fontId="85" fillId="0" borderId="0"/>
    <xf numFmtId="39" fontId="85" fillId="0" borderId="0"/>
    <xf numFmtId="39" fontId="85" fillId="0" borderId="0"/>
    <xf numFmtId="39" fontId="85" fillId="0" borderId="0"/>
    <xf numFmtId="39" fontId="85" fillId="0" borderId="0"/>
    <xf numFmtId="39" fontId="85" fillId="0" borderId="0"/>
    <xf numFmtId="39" fontId="85" fillId="0" borderId="0"/>
    <xf numFmtId="39" fontId="85" fillId="0" borderId="0"/>
    <xf numFmtId="39" fontId="85" fillId="0" borderId="0"/>
    <xf numFmtId="39" fontId="85" fillId="0" borderId="0"/>
    <xf numFmtId="39" fontId="85" fillId="0" borderId="0"/>
    <xf numFmtId="39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6" fillId="0" borderId="12" applyNumberFormat="0" applyFill="0" applyBorder="0" applyAlignment="0" applyProtection="0">
      <protection hidden="1"/>
    </xf>
    <xf numFmtId="0" fontId="46" fillId="0" borderId="12" applyNumberFormat="0" applyFill="0" applyBorder="0" applyAlignment="0" applyProtection="0">
      <protection hidden="1"/>
    </xf>
    <xf numFmtId="0" fontId="46" fillId="0" borderId="12" applyNumberFormat="0" applyFill="0" applyBorder="0" applyAlignment="0" applyProtection="0">
      <protection hidden="1"/>
    </xf>
    <xf numFmtId="0" fontId="46" fillId="0" borderId="12" applyNumberFormat="0" applyFill="0" applyBorder="0" applyAlignment="0" applyProtection="0">
      <protection hidden="1"/>
    </xf>
    <xf numFmtId="0" fontId="46" fillId="0" borderId="12" applyNumberFormat="0" applyFill="0" applyBorder="0" applyAlignment="0" applyProtection="0">
      <protection hidden="1"/>
    </xf>
    <xf numFmtId="0" fontId="46" fillId="0" borderId="12" applyNumberFormat="0" applyFill="0" applyBorder="0" applyAlignment="0" applyProtection="0">
      <protection hidden="1"/>
    </xf>
    <xf numFmtId="0" fontId="46" fillId="0" borderId="12" applyNumberFormat="0" applyFill="0" applyBorder="0" applyAlignment="0" applyProtection="0">
      <protection hidden="1"/>
    </xf>
    <xf numFmtId="0" fontId="46" fillId="0" borderId="12" applyNumberFormat="0" applyFill="0" applyBorder="0" applyAlignment="0" applyProtection="0">
      <protection hidden="1"/>
    </xf>
    <xf numFmtId="0" fontId="46" fillId="0" borderId="12" applyNumberFormat="0" applyFill="0" applyBorder="0" applyAlignment="0" applyProtection="0">
      <protection hidden="1"/>
    </xf>
    <xf numFmtId="0" fontId="46" fillId="0" borderId="12" applyNumberFormat="0" applyFill="0" applyBorder="0" applyAlignment="0" applyProtection="0">
      <protection hidden="1"/>
    </xf>
    <xf numFmtId="0" fontId="46" fillId="0" borderId="12" applyNumberFormat="0" applyFill="0" applyBorder="0" applyAlignment="0" applyProtection="0">
      <protection hidden="1"/>
    </xf>
    <xf numFmtId="0" fontId="46" fillId="0" borderId="12" applyNumberFormat="0" applyFill="0" applyBorder="0" applyAlignment="0" applyProtection="0">
      <protection hidden="1"/>
    </xf>
    <xf numFmtId="0" fontId="46" fillId="0" borderId="12" applyNumberFormat="0" applyFill="0" applyBorder="0" applyAlignment="0" applyProtection="0">
      <protection hidden="1"/>
    </xf>
    <xf numFmtId="0" fontId="46" fillId="0" borderId="12" applyNumberFormat="0" applyFill="0" applyBorder="0" applyAlignment="0" applyProtection="0">
      <protection hidden="1"/>
    </xf>
    <xf numFmtId="0" fontId="46" fillId="0" borderId="12" applyNumberFormat="0" applyFill="0" applyBorder="0" applyAlignment="0" applyProtection="0">
      <protection hidden="1"/>
    </xf>
    <xf numFmtId="0" fontId="46" fillId="0" borderId="12" applyNumberFormat="0" applyFill="0" applyBorder="0" applyAlignment="0" applyProtection="0">
      <protection hidden="1"/>
    </xf>
    <xf numFmtId="0" fontId="46" fillId="0" borderId="12" applyNumberFormat="0" applyFill="0" applyBorder="0" applyAlignment="0" applyProtection="0">
      <protection hidden="1"/>
    </xf>
    <xf numFmtId="0" fontId="46" fillId="0" borderId="12" applyNumberFormat="0" applyFill="0" applyBorder="0" applyAlignment="0" applyProtection="0">
      <protection hidden="1"/>
    </xf>
    <xf numFmtId="0" fontId="46" fillId="0" borderId="12" applyNumberFormat="0" applyFill="0" applyBorder="0" applyAlignment="0" applyProtection="0">
      <protection hidden="1"/>
    </xf>
    <xf numFmtId="0" fontId="46" fillId="0" borderId="12" applyNumberFormat="0" applyFill="0" applyBorder="0" applyAlignment="0" applyProtection="0">
      <protection hidden="1"/>
    </xf>
    <xf numFmtId="0" fontId="46" fillId="0" borderId="12" applyNumberFormat="0" applyFill="0" applyBorder="0" applyAlignment="0" applyProtection="0">
      <protection hidden="1"/>
    </xf>
    <xf numFmtId="0" fontId="46" fillId="0" borderId="12" applyNumberFormat="0" applyFill="0" applyBorder="0" applyAlignment="0" applyProtection="0">
      <protection hidden="1"/>
    </xf>
    <xf numFmtId="0" fontId="46" fillId="0" borderId="12" applyNumberFormat="0" applyFill="0" applyBorder="0" applyAlignment="0" applyProtection="0">
      <protection hidden="1"/>
    </xf>
    <xf numFmtId="0" fontId="46" fillId="0" borderId="12" applyNumberFormat="0" applyFill="0" applyBorder="0" applyAlignment="0" applyProtection="0">
      <protection hidden="1"/>
    </xf>
    <xf numFmtId="0" fontId="46" fillId="0" borderId="12" applyNumberFormat="0" applyFill="0" applyBorder="0" applyAlignment="0" applyProtection="0">
      <protection hidden="1"/>
    </xf>
    <xf numFmtId="0" fontId="46" fillId="0" borderId="12" applyNumberFormat="0" applyFill="0" applyBorder="0" applyAlignment="0" applyProtection="0">
      <protection hidden="1"/>
    </xf>
    <xf numFmtId="0" fontId="46" fillId="0" borderId="12" applyNumberFormat="0" applyFill="0" applyBorder="0" applyAlignment="0" applyProtection="0">
      <protection hidden="1"/>
    </xf>
    <xf numFmtId="0" fontId="46" fillId="0" borderId="12" applyNumberFormat="0" applyFill="0" applyBorder="0" applyAlignment="0" applyProtection="0">
      <protection hidden="1"/>
    </xf>
    <xf numFmtId="0" fontId="46" fillId="0" borderId="12" applyNumberFormat="0" applyFill="0" applyBorder="0" applyAlignment="0" applyProtection="0">
      <protection hidden="1"/>
    </xf>
    <xf numFmtId="0" fontId="46" fillId="0" borderId="12" applyNumberFormat="0" applyFill="0" applyBorder="0" applyAlignment="0" applyProtection="0">
      <protection hidden="1"/>
    </xf>
    <xf numFmtId="0" fontId="46" fillId="0" borderId="12" applyNumberFormat="0" applyFill="0" applyBorder="0" applyAlignment="0" applyProtection="0">
      <protection hidden="1"/>
    </xf>
    <xf numFmtId="0" fontId="46" fillId="0" borderId="12" applyNumberFormat="0" applyFill="0" applyBorder="0" applyAlignment="0" applyProtection="0">
      <protection hidden="1"/>
    </xf>
    <xf numFmtId="0" fontId="46" fillId="0" borderId="12" applyNumberFormat="0" applyFill="0" applyBorder="0" applyAlignment="0" applyProtection="0">
      <protection hidden="1"/>
    </xf>
    <xf numFmtId="0" fontId="46" fillId="0" borderId="12" applyNumberFormat="0" applyFill="0" applyBorder="0" applyAlignment="0" applyProtection="0">
      <protection hidden="1"/>
    </xf>
    <xf numFmtId="0" fontId="46" fillId="0" borderId="12" applyNumberFormat="0" applyFill="0" applyBorder="0" applyAlignment="0" applyProtection="0">
      <protection hidden="1"/>
    </xf>
    <xf numFmtId="0" fontId="46" fillId="0" borderId="12" applyNumberFormat="0" applyFill="0" applyBorder="0" applyAlignment="0" applyProtection="0">
      <protection hidden="1"/>
    </xf>
    <xf numFmtId="0" fontId="46" fillId="0" borderId="12" applyNumberFormat="0" applyFill="0" applyBorder="0" applyAlignment="0" applyProtection="0">
      <protection hidden="1"/>
    </xf>
    <xf numFmtId="0" fontId="46" fillId="0" borderId="12" applyNumberFormat="0" applyFill="0" applyBorder="0" applyAlignment="0" applyProtection="0">
      <protection hidden="1"/>
    </xf>
    <xf numFmtId="0" fontId="46" fillId="0" borderId="12" applyNumberFormat="0" applyFill="0" applyBorder="0" applyAlignment="0" applyProtection="0">
      <protection hidden="1"/>
    </xf>
    <xf numFmtId="0" fontId="46" fillId="0" borderId="12" applyNumberFormat="0" applyFill="0" applyBorder="0" applyAlignment="0" applyProtection="0">
      <protection hidden="1"/>
    </xf>
    <xf numFmtId="0" fontId="46" fillId="0" borderId="12" applyNumberFormat="0" applyFill="0" applyBorder="0" applyAlignment="0" applyProtection="0">
      <protection hidden="1"/>
    </xf>
    <xf numFmtId="0" fontId="46" fillId="0" borderId="12" applyNumberFormat="0" applyFill="0" applyBorder="0" applyAlignment="0" applyProtection="0">
      <protection hidden="1"/>
    </xf>
    <xf numFmtId="0" fontId="46" fillId="0" borderId="12" applyNumberFormat="0" applyFill="0" applyBorder="0" applyAlignment="0" applyProtection="0">
      <protection hidden="1"/>
    </xf>
    <xf numFmtId="0" fontId="46" fillId="0" borderId="12" applyNumberFormat="0" applyFill="0" applyBorder="0" applyAlignment="0" applyProtection="0">
      <protection hidden="1"/>
    </xf>
    <xf numFmtId="0" fontId="46" fillId="0" borderId="12" applyNumberFormat="0" applyFill="0" applyBorder="0" applyAlignment="0" applyProtection="0">
      <protection hidden="1"/>
    </xf>
    <xf numFmtId="0" fontId="46" fillId="0" borderId="12" applyNumberFormat="0" applyFill="0" applyBorder="0" applyAlignment="0" applyProtection="0">
      <protection hidden="1"/>
    </xf>
    <xf numFmtId="0" fontId="46" fillId="0" borderId="12" applyNumberFormat="0" applyFill="0" applyBorder="0" applyAlignment="0" applyProtection="0">
      <protection hidden="1"/>
    </xf>
    <xf numFmtId="0" fontId="46" fillId="0" borderId="12" applyNumberFormat="0" applyFill="0" applyBorder="0" applyAlignment="0" applyProtection="0">
      <protection hidden="1"/>
    </xf>
    <xf numFmtId="0" fontId="46" fillId="0" borderId="12" applyNumberFormat="0" applyFill="0" applyBorder="0" applyAlignment="0" applyProtection="0">
      <protection hidden="1"/>
    </xf>
    <xf numFmtId="0" fontId="46" fillId="0" borderId="12" applyNumberFormat="0" applyFill="0" applyBorder="0" applyAlignment="0" applyProtection="0">
      <protection hidden="1"/>
    </xf>
    <xf numFmtId="0" fontId="46" fillId="0" borderId="12" applyNumberFormat="0" applyFill="0" applyBorder="0" applyAlignment="0" applyProtection="0">
      <protection hidden="1"/>
    </xf>
    <xf numFmtId="0" fontId="46" fillId="0" borderId="12" applyNumberFormat="0" applyFill="0" applyBorder="0" applyAlignment="0" applyProtection="0">
      <protection hidden="1"/>
    </xf>
    <xf numFmtId="0" fontId="46" fillId="0" borderId="12" applyNumberFormat="0" applyFill="0" applyBorder="0" applyAlignment="0" applyProtection="0">
      <protection hidden="1"/>
    </xf>
    <xf numFmtId="0" fontId="46" fillId="0" borderId="12" applyNumberFormat="0" applyFill="0" applyBorder="0" applyAlignment="0" applyProtection="0">
      <protection hidden="1"/>
    </xf>
    <xf numFmtId="0" fontId="46" fillId="0" borderId="12" applyNumberFormat="0" applyFill="0" applyBorder="0" applyAlignment="0" applyProtection="0">
      <protection hidden="1"/>
    </xf>
    <xf numFmtId="0" fontId="46" fillId="0" borderId="12" applyNumberFormat="0" applyFill="0" applyBorder="0" applyAlignment="0" applyProtection="0">
      <protection hidden="1"/>
    </xf>
    <xf numFmtId="0" fontId="46" fillId="0" borderId="12" applyNumberFormat="0" applyFill="0" applyBorder="0" applyAlignment="0" applyProtection="0">
      <protection hidden="1"/>
    </xf>
    <xf numFmtId="0" fontId="46" fillId="0" borderId="12" applyNumberFormat="0" applyFill="0" applyBorder="0" applyAlignment="0" applyProtection="0">
      <protection hidden="1"/>
    </xf>
    <xf numFmtId="0" fontId="46" fillId="0" borderId="12" applyNumberFormat="0" applyFill="0" applyBorder="0" applyAlignment="0" applyProtection="0">
      <protection hidden="1"/>
    </xf>
    <xf numFmtId="0" fontId="46" fillId="0" borderId="12" applyNumberFormat="0" applyFill="0" applyBorder="0" applyAlignment="0" applyProtection="0">
      <protection hidden="1"/>
    </xf>
    <xf numFmtId="0" fontId="46" fillId="0" borderId="12" applyNumberFormat="0" applyFill="0" applyBorder="0" applyAlignment="0" applyProtection="0">
      <protection hidden="1"/>
    </xf>
    <xf numFmtId="0" fontId="46" fillId="0" borderId="12" applyNumberFormat="0" applyFill="0" applyBorder="0" applyAlignment="0" applyProtection="0">
      <protection hidden="1"/>
    </xf>
    <xf numFmtId="0" fontId="62" fillId="72" borderId="12"/>
    <xf numFmtId="0" fontId="62" fillId="72" borderId="12"/>
    <xf numFmtId="0" fontId="62" fillId="72" borderId="12"/>
    <xf numFmtId="0" fontId="62" fillId="72" borderId="12"/>
    <xf numFmtId="0" fontId="62" fillId="72" borderId="12"/>
    <xf numFmtId="0" fontId="62" fillId="72" borderId="12"/>
    <xf numFmtId="0" fontId="62" fillId="72" borderId="12"/>
    <xf numFmtId="0" fontId="62" fillId="72" borderId="12"/>
    <xf numFmtId="0" fontId="62" fillId="72" borderId="12"/>
    <xf numFmtId="0" fontId="62" fillId="72" borderId="12"/>
    <xf numFmtId="0" fontId="62" fillId="72" borderId="12"/>
    <xf numFmtId="0" fontId="62" fillId="72" borderId="12"/>
    <xf numFmtId="0" fontId="62" fillId="72" borderId="12"/>
    <xf numFmtId="0" fontId="62" fillId="72" borderId="12"/>
    <xf numFmtId="0" fontId="62" fillId="72" borderId="12"/>
    <xf numFmtId="0" fontId="62" fillId="72" borderId="12"/>
    <xf numFmtId="0" fontId="62" fillId="72" borderId="12"/>
    <xf numFmtId="0" fontId="62" fillId="72" borderId="12"/>
    <xf numFmtId="0" fontId="62" fillId="72" borderId="12"/>
    <xf numFmtId="0" fontId="62" fillId="72" borderId="12"/>
    <xf numFmtId="0" fontId="62" fillId="72" borderId="12"/>
    <xf numFmtId="0" fontId="62" fillId="72" borderId="12"/>
    <xf numFmtId="0" fontId="62" fillId="72" borderId="12"/>
    <xf numFmtId="0" fontId="62" fillId="72" borderId="12"/>
    <xf numFmtId="0" fontId="62" fillId="72" borderId="12"/>
    <xf numFmtId="0" fontId="62" fillId="72" borderId="12"/>
    <xf numFmtId="0" fontId="62" fillId="72" borderId="12"/>
    <xf numFmtId="0" fontId="62" fillId="72" borderId="12"/>
    <xf numFmtId="0" fontId="62" fillId="72" borderId="12"/>
    <xf numFmtId="0" fontId="62" fillId="72" borderId="12"/>
    <xf numFmtId="0" fontId="62" fillId="72" borderId="12"/>
    <xf numFmtId="0" fontId="62" fillId="72" borderId="12"/>
    <xf numFmtId="0" fontId="62" fillId="72" borderId="12"/>
    <xf numFmtId="0" fontId="62" fillId="72" borderId="12"/>
    <xf numFmtId="0" fontId="62" fillId="72" borderId="12"/>
    <xf numFmtId="0" fontId="62" fillId="72" borderId="12"/>
    <xf numFmtId="0" fontId="62" fillId="72" borderId="12"/>
    <xf numFmtId="0" fontId="62" fillId="72" borderId="12"/>
    <xf numFmtId="0" fontId="62" fillId="72" borderId="12"/>
    <xf numFmtId="0" fontId="62" fillId="72" borderId="12"/>
    <xf numFmtId="0" fontId="62" fillId="72" borderId="12"/>
    <xf numFmtId="0" fontId="62" fillId="72" borderId="12"/>
    <xf numFmtId="0" fontId="62" fillId="72" borderId="12"/>
    <xf numFmtId="0" fontId="62" fillId="72" borderId="12"/>
    <xf numFmtId="0" fontId="62" fillId="72" borderId="12"/>
    <xf numFmtId="0" fontId="62" fillId="72" borderId="12"/>
    <xf numFmtId="0" fontId="62" fillId="72" borderId="12"/>
    <xf numFmtId="0" fontId="62" fillId="72" borderId="12"/>
    <xf numFmtId="0" fontId="62" fillId="72" borderId="12"/>
    <xf numFmtId="0" fontId="62" fillId="72" borderId="12"/>
    <xf numFmtId="0" fontId="62" fillId="72" borderId="12"/>
    <xf numFmtId="0" fontId="62" fillId="72" borderId="12"/>
    <xf numFmtId="0" fontId="62" fillId="72" borderId="12"/>
    <xf numFmtId="0" fontId="62" fillId="72" borderId="12"/>
    <xf numFmtId="0" fontId="62" fillId="72" borderId="12"/>
    <xf numFmtId="0" fontId="62" fillId="72" borderId="12"/>
    <xf numFmtId="0" fontId="62" fillId="72" borderId="12"/>
    <xf numFmtId="0" fontId="62" fillId="72" borderId="12"/>
    <xf numFmtId="0" fontId="62" fillId="72" borderId="12"/>
    <xf numFmtId="0" fontId="62" fillId="72" borderId="12"/>
    <xf numFmtId="0" fontId="62" fillId="72" borderId="12"/>
    <xf numFmtId="0" fontId="62" fillId="72" borderId="12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1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1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97">
    <xf numFmtId="0" fontId="0" fillId="0" borderId="0" xfId="0"/>
    <xf numFmtId="0" fontId="86" fillId="57" borderId="0" xfId="677" applyFont="1" applyFill="1"/>
    <xf numFmtId="0" fontId="87" fillId="57" borderId="0" xfId="677" applyFont="1" applyFill="1"/>
    <xf numFmtId="1" fontId="86" fillId="57" borderId="0" xfId="775" applyNumberFormat="1" applyFont="1" applyFill="1" applyBorder="1" applyAlignment="1">
      <alignment horizontal="left" vertical="center" wrapText="1" indent="4"/>
    </xf>
    <xf numFmtId="1" fontId="86" fillId="57" borderId="33" xfId="775" applyNumberFormat="1" applyFont="1" applyFill="1" applyBorder="1" applyAlignment="1">
      <alignment horizontal="left" vertical="center" wrapText="1" indent="4"/>
    </xf>
    <xf numFmtId="0" fontId="88" fillId="57" borderId="32" xfId="677" applyFont="1" applyFill="1" applyBorder="1" applyAlignment="1">
      <alignment vertical="center"/>
    </xf>
    <xf numFmtId="0" fontId="88" fillId="57" borderId="32" xfId="677" applyFont="1" applyFill="1" applyBorder="1" applyAlignment="1">
      <alignment horizontal="center" vertical="center" wrapText="1"/>
    </xf>
    <xf numFmtId="0" fontId="91" fillId="57" borderId="0" xfId="677" applyFont="1" applyFill="1"/>
    <xf numFmtId="0" fontId="18" fillId="57" borderId="0" xfId="677" applyFill="1"/>
    <xf numFmtId="0" fontId="95" fillId="57" borderId="0" xfId="677" applyFont="1" applyFill="1" applyAlignment="1">
      <alignment wrapText="1"/>
    </xf>
    <xf numFmtId="0" fontId="94" fillId="57" borderId="0" xfId="677" applyFont="1" applyFill="1" applyAlignment="1">
      <alignment wrapText="1"/>
    </xf>
    <xf numFmtId="0" fontId="95" fillId="57" borderId="0" xfId="677" applyFont="1" applyFill="1" applyAlignment="1">
      <alignment horizontal="center" vertical="center" wrapText="1"/>
    </xf>
    <xf numFmtId="39" fontId="96" fillId="57" borderId="0" xfId="677" applyNumberFormat="1" applyFont="1" applyFill="1" applyAlignment="1">
      <alignment horizontal="right" vertical="justify" indent="2"/>
    </xf>
    <xf numFmtId="39" fontId="97" fillId="57" borderId="0" xfId="677" applyNumberFormat="1" applyFont="1" applyFill="1" applyAlignment="1">
      <alignment horizontal="right" vertical="justify" indent="2"/>
    </xf>
    <xf numFmtId="39" fontId="97" fillId="57" borderId="0" xfId="3092" applyNumberFormat="1" applyFont="1" applyFill="1" applyAlignment="1">
      <alignment horizontal="right" vertical="center" indent="2"/>
    </xf>
    <xf numFmtId="4" fontId="32" fillId="57" borderId="0" xfId="677" applyNumberFormat="1" applyFont="1" applyFill="1" applyAlignment="1">
      <alignment wrapText="1"/>
    </xf>
    <xf numFmtId="0" fontId="18" fillId="57" borderId="0" xfId="3092" applyFill="1"/>
    <xf numFmtId="0" fontId="95" fillId="57" borderId="0" xfId="3092" applyFont="1" applyFill="1" applyAlignment="1">
      <alignment wrapText="1"/>
    </xf>
    <xf numFmtId="0" fontId="94" fillId="57" borderId="0" xfId="3092" applyFont="1" applyFill="1" applyAlignment="1">
      <alignment wrapText="1"/>
    </xf>
    <xf numFmtId="0" fontId="95" fillId="57" borderId="0" xfId="3092" applyFont="1" applyFill="1" applyAlignment="1">
      <alignment horizontal="center" vertical="center" wrapText="1"/>
    </xf>
    <xf numFmtId="39" fontId="96" fillId="57" borderId="0" xfId="3092" applyNumberFormat="1" applyFont="1" applyFill="1" applyAlignment="1">
      <alignment horizontal="right" vertical="justify" indent="2"/>
    </xf>
    <xf numFmtId="39" fontId="97" fillId="57" borderId="0" xfId="3092" applyNumberFormat="1" applyFont="1" applyFill="1" applyAlignment="1">
      <alignment horizontal="right" vertical="justify" indent="2"/>
    </xf>
    <xf numFmtId="4" fontId="32" fillId="57" borderId="0" xfId="3092" applyNumberFormat="1" applyFont="1" applyFill="1" applyAlignment="1">
      <alignment wrapText="1"/>
    </xf>
    <xf numFmtId="0" fontId="86" fillId="57" borderId="0" xfId="677" applyFont="1" applyFill="1" applyAlignment="1">
      <alignment horizontal="center" vertical="center"/>
    </xf>
    <xf numFmtId="0" fontId="86" fillId="57" borderId="0" xfId="677" applyFont="1" applyFill="1" applyAlignment="1">
      <alignment wrapText="1"/>
    </xf>
    <xf numFmtId="0" fontId="86" fillId="57" borderId="0" xfId="677" applyFont="1" applyFill="1" applyAlignment="1">
      <alignment horizontal="left" vertical="center" wrapText="1"/>
    </xf>
    <xf numFmtId="0" fontId="86" fillId="57" borderId="0" xfId="677" applyFont="1" applyFill="1" applyAlignment="1">
      <alignment horizontal="left" vertical="top"/>
    </xf>
    <xf numFmtId="0" fontId="86" fillId="57" borderId="0" xfId="677" applyFont="1" applyFill="1" applyAlignment="1">
      <alignment vertical="center" wrapText="1"/>
    </xf>
    <xf numFmtId="2" fontId="89" fillId="57" borderId="0" xfId="677" applyNumberFormat="1" applyFont="1" applyFill="1"/>
    <xf numFmtId="214" fontId="90" fillId="85" borderId="0" xfId="3092" applyNumberFormat="1" applyFont="1" applyFill="1" applyAlignment="1">
      <alignment horizontal="right" vertical="center" indent="2"/>
    </xf>
    <xf numFmtId="0" fontId="88" fillId="57" borderId="0" xfId="677" applyFont="1" applyFill="1" applyAlignment="1">
      <alignment vertical="center"/>
    </xf>
    <xf numFmtId="214" fontId="92" fillId="85" borderId="0" xfId="3092" applyNumberFormat="1" applyFont="1" applyFill="1" applyAlignment="1">
      <alignment horizontal="right" vertical="center" indent="2"/>
    </xf>
    <xf numFmtId="0" fontId="88" fillId="57" borderId="0" xfId="677" applyFont="1" applyFill="1" applyAlignment="1">
      <alignment horizontal="left" vertical="center" indent="1"/>
    </xf>
    <xf numFmtId="1" fontId="88" fillId="57" borderId="0" xfId="775" applyNumberFormat="1" applyFont="1" applyFill="1" applyAlignment="1">
      <alignment horizontal="left" vertical="center" wrapText="1" indent="2"/>
    </xf>
    <xf numFmtId="1" fontId="86" fillId="57" borderId="0" xfId="775" applyNumberFormat="1" applyFont="1" applyFill="1" applyAlignment="1">
      <alignment horizontal="left" vertical="center" wrapText="1" indent="2"/>
    </xf>
    <xf numFmtId="39" fontId="90" fillId="57" borderId="0" xfId="3092" applyNumberFormat="1" applyFont="1" applyFill="1" applyAlignment="1">
      <alignment horizontal="right" vertical="center" indent="2"/>
    </xf>
    <xf numFmtId="0" fontId="88" fillId="57" borderId="0" xfId="677" applyFont="1" applyFill="1" applyAlignment="1">
      <alignment horizontal="left" vertical="center" wrapText="1" indent="3"/>
    </xf>
    <xf numFmtId="1" fontId="86" fillId="57" borderId="0" xfId="775" applyNumberFormat="1" applyFont="1" applyFill="1" applyAlignment="1">
      <alignment horizontal="left" vertical="center" wrapText="1" indent="4"/>
    </xf>
    <xf numFmtId="1" fontId="88" fillId="57" borderId="0" xfId="775" applyNumberFormat="1" applyFont="1" applyFill="1" applyAlignment="1">
      <alignment vertical="center" wrapText="1"/>
    </xf>
    <xf numFmtId="1" fontId="86" fillId="57" borderId="0" xfId="775" applyNumberFormat="1" applyFont="1" applyFill="1" applyAlignment="1">
      <alignment vertical="center" wrapText="1"/>
    </xf>
    <xf numFmtId="0" fontId="86" fillId="57" borderId="0" xfId="677" applyFont="1" applyFill="1" applyAlignment="1">
      <alignment horizontal="center" vertical="center" wrapText="1"/>
    </xf>
    <xf numFmtId="39" fontId="90" fillId="57" borderId="0" xfId="677" applyNumberFormat="1" applyFont="1" applyFill="1" applyAlignment="1">
      <alignment horizontal="right" vertical="justify" indent="2"/>
    </xf>
    <xf numFmtId="0" fontId="86" fillId="57" borderId="0" xfId="677" applyFont="1" applyFill="1" applyAlignment="1">
      <alignment horizontal="left" vertical="center"/>
    </xf>
    <xf numFmtId="0" fontId="88" fillId="57" borderId="0" xfId="677" applyFont="1" applyFill="1" applyAlignment="1">
      <alignment horizontal="center" vertical="center" wrapText="1"/>
    </xf>
    <xf numFmtId="215" fontId="92" fillId="57" borderId="0" xfId="3092" applyNumberFormat="1" applyFont="1" applyFill="1" applyAlignment="1">
      <alignment vertical="center"/>
    </xf>
    <xf numFmtId="215" fontId="90" fillId="57" borderId="0" xfId="3092" applyNumberFormat="1" applyFont="1" applyFill="1" applyAlignment="1">
      <alignment vertical="center"/>
    </xf>
    <xf numFmtId="215" fontId="90" fillId="57" borderId="0" xfId="3092" applyNumberFormat="1" applyFont="1" applyFill="1" applyBorder="1" applyAlignment="1">
      <alignment vertical="center"/>
    </xf>
    <xf numFmtId="39" fontId="92" fillId="57" borderId="0" xfId="677" applyNumberFormat="1" applyFont="1" applyFill="1" applyAlignment="1">
      <alignment horizontal="right" vertical="justify" indent="2"/>
    </xf>
    <xf numFmtId="0" fontId="88" fillId="57" borderId="0" xfId="677" applyFont="1" applyFill="1" applyAlignment="1">
      <alignment horizontal="left" vertical="center" indent="3"/>
    </xf>
    <xf numFmtId="0" fontId="86" fillId="57" borderId="0" xfId="677" applyFont="1" applyFill="1" applyAlignment="1">
      <alignment horizontal="center" vertical="center" wrapText="1"/>
    </xf>
    <xf numFmtId="1" fontId="86" fillId="57" borderId="0" xfId="775" applyNumberFormat="1" applyFont="1" applyFill="1" applyAlignment="1">
      <alignment horizontal="left" vertical="center" wrapText="1" indent="3"/>
    </xf>
    <xf numFmtId="4" fontId="98" fillId="57" borderId="0" xfId="677" applyNumberFormat="1" applyFont="1" applyFill="1" applyAlignment="1">
      <alignment wrapText="1"/>
    </xf>
    <xf numFmtId="216" fontId="92" fillId="85" borderId="0" xfId="3092" applyNumberFormat="1" applyFont="1" applyFill="1" applyAlignment="1">
      <alignment vertical="center"/>
    </xf>
    <xf numFmtId="216" fontId="92" fillId="57" borderId="0" xfId="3092" applyNumberFormat="1" applyFont="1" applyFill="1" applyAlignment="1">
      <alignment vertical="center"/>
    </xf>
    <xf numFmtId="216" fontId="90" fillId="57" borderId="0" xfId="3092" applyNumberFormat="1" applyFont="1" applyFill="1" applyAlignment="1">
      <alignment vertical="center"/>
    </xf>
    <xf numFmtId="216" fontId="90" fillId="85" borderId="0" xfId="3092" applyNumberFormat="1" applyFont="1" applyFill="1" applyAlignment="1">
      <alignment vertical="center"/>
    </xf>
    <xf numFmtId="216" fontId="90" fillId="57" borderId="33" xfId="3092" applyNumberFormat="1" applyFont="1" applyFill="1" applyBorder="1" applyAlignment="1">
      <alignment vertical="center"/>
    </xf>
    <xf numFmtId="216" fontId="90" fillId="85" borderId="33" xfId="3092" applyNumberFormat="1" applyFont="1" applyFill="1" applyBorder="1" applyAlignment="1">
      <alignment vertical="center"/>
    </xf>
    <xf numFmtId="39" fontId="90" fillId="57" borderId="0" xfId="3092" applyNumberFormat="1" applyFont="1" applyFill="1" applyAlignment="1">
      <alignment horizontal="right" vertical="justify" indent="2"/>
    </xf>
    <xf numFmtId="0" fontId="86" fillId="57" borderId="0" xfId="3092" applyFont="1" applyFill="1" applyAlignment="1">
      <alignment horizontal="center" vertical="center" wrapText="1"/>
    </xf>
    <xf numFmtId="0" fontId="87" fillId="57" borderId="0" xfId="3092" applyFont="1" applyFill="1"/>
    <xf numFmtId="0" fontId="88" fillId="57" borderId="32" xfId="3092" applyFont="1" applyFill="1" applyBorder="1" applyAlignment="1">
      <alignment vertical="center"/>
    </xf>
    <xf numFmtId="0" fontId="88" fillId="57" borderId="32" xfId="3092" applyFont="1" applyFill="1" applyBorder="1" applyAlignment="1">
      <alignment horizontal="center" vertical="center" wrapText="1"/>
    </xf>
    <xf numFmtId="39" fontId="92" fillId="57" borderId="0" xfId="3092" applyNumberFormat="1" applyFont="1" applyFill="1" applyAlignment="1">
      <alignment horizontal="right" vertical="justify" indent="2"/>
    </xf>
    <xf numFmtId="0" fontId="88" fillId="57" borderId="0" xfId="3092" applyFont="1" applyFill="1" applyAlignment="1">
      <alignment horizontal="center" vertical="center" wrapText="1"/>
    </xf>
    <xf numFmtId="0" fontId="91" fillId="57" borderId="0" xfId="3092" applyFont="1" applyFill="1"/>
    <xf numFmtId="0" fontId="88" fillId="57" borderId="0" xfId="3092" applyFont="1" applyFill="1" applyAlignment="1">
      <alignment vertical="center"/>
    </xf>
    <xf numFmtId="0" fontId="88" fillId="57" borderId="0" xfId="3092" applyFont="1" applyFill="1" applyAlignment="1">
      <alignment horizontal="left" vertical="center" indent="1"/>
    </xf>
    <xf numFmtId="0" fontId="88" fillId="57" borderId="0" xfId="3092" applyFont="1" applyFill="1" applyAlignment="1">
      <alignment horizontal="left" vertical="center" indent="3"/>
    </xf>
    <xf numFmtId="0" fontId="88" fillId="57" borderId="0" xfId="3092" applyFont="1" applyFill="1" applyAlignment="1">
      <alignment horizontal="left" vertical="center" wrapText="1" indent="3"/>
    </xf>
    <xf numFmtId="0" fontId="86" fillId="57" borderId="0" xfId="3092" applyFont="1" applyFill="1" applyAlignment="1">
      <alignment wrapText="1"/>
    </xf>
    <xf numFmtId="2" fontId="89" fillId="57" borderId="0" xfId="3092" applyNumberFormat="1" applyFont="1" applyFill="1"/>
    <xf numFmtId="49" fontId="99" fillId="85" borderId="0" xfId="3092" applyNumberFormat="1" applyFont="1" applyFill="1"/>
    <xf numFmtId="49" fontId="99" fillId="55" borderId="0" xfId="3092" applyNumberFormat="1" applyFont="1" applyFill="1" applyAlignment="1">
      <alignment horizontal="left"/>
    </xf>
    <xf numFmtId="0" fontId="99" fillId="85" borderId="0" xfId="3092" applyFont="1" applyFill="1"/>
    <xf numFmtId="39" fontId="90" fillId="57" borderId="0" xfId="3092" applyNumberFormat="1" applyFont="1" applyFill="1" applyAlignment="1">
      <alignment horizontal="right" vertical="justify" wrapText="1" indent="2"/>
    </xf>
    <xf numFmtId="216" fontId="92" fillId="57" borderId="0" xfId="3092" applyNumberFormat="1" applyFont="1" applyFill="1" applyAlignment="1">
      <alignment vertical="justify"/>
    </xf>
    <xf numFmtId="216" fontId="90" fillId="57" borderId="0" xfId="3092" applyNumberFormat="1" applyFont="1" applyFill="1" applyAlignment="1">
      <alignment vertical="justify"/>
    </xf>
    <xf numFmtId="216" fontId="90" fillId="57" borderId="33" xfId="3092" applyNumberFormat="1" applyFont="1" applyFill="1" applyBorder="1" applyAlignment="1">
      <alignment vertical="justify"/>
    </xf>
    <xf numFmtId="39" fontId="90" fillId="57" borderId="0" xfId="3092" applyNumberFormat="1" applyFont="1" applyFill="1" applyAlignment="1">
      <alignment horizontal="center" vertical="center"/>
    </xf>
    <xf numFmtId="1" fontId="86" fillId="57" borderId="0" xfId="775" applyNumberFormat="1" applyFont="1" applyFill="1" applyAlignment="1">
      <alignment horizontal="left" vertical="center" wrapText="1" indent="6"/>
    </xf>
    <xf numFmtId="1" fontId="86" fillId="57" borderId="0" xfId="775" applyNumberFormat="1" applyFont="1" applyFill="1" applyAlignment="1">
      <alignment horizontal="left" vertical="center" wrapText="1" indent="7"/>
    </xf>
    <xf numFmtId="1" fontId="86" fillId="57" borderId="0" xfId="775" applyNumberFormat="1" applyFont="1" applyFill="1" applyAlignment="1">
      <alignment horizontal="left" vertical="center" wrapText="1" indent="8"/>
    </xf>
    <xf numFmtId="0" fontId="88" fillId="57" borderId="0" xfId="677" applyFont="1" applyFill="1" applyAlignment="1">
      <alignment horizontal="left" vertical="center" wrapText="1" indent="5"/>
    </xf>
    <xf numFmtId="1" fontId="88" fillId="57" borderId="0" xfId="775" applyNumberFormat="1" applyFont="1" applyFill="1" applyAlignment="1">
      <alignment horizontal="left" vertical="center" wrapText="1" indent="5"/>
    </xf>
    <xf numFmtId="0" fontId="88" fillId="57" borderId="0" xfId="677" applyFont="1" applyFill="1" applyAlignment="1">
      <alignment horizontal="left" vertical="center" indent="4"/>
    </xf>
    <xf numFmtId="1" fontId="86" fillId="57" borderId="0" xfId="775" applyNumberFormat="1" applyFont="1" applyFill="1" applyAlignment="1">
      <alignment horizontal="left" vertical="center" wrapText="1" indent="9"/>
    </xf>
    <xf numFmtId="1" fontId="86" fillId="57" borderId="0" xfId="775" applyNumberFormat="1" applyFont="1" applyFill="1" applyBorder="1" applyAlignment="1">
      <alignment horizontal="left" vertical="center" wrapText="1" indent="8"/>
    </xf>
    <xf numFmtId="1" fontId="86" fillId="57" borderId="0" xfId="775" applyNumberFormat="1" applyFont="1" applyFill="1" applyBorder="1" applyAlignment="1">
      <alignment horizontal="left" vertical="center" wrapText="1" indent="9"/>
    </xf>
    <xf numFmtId="1" fontId="86" fillId="57" borderId="33" xfId="775" applyNumberFormat="1" applyFont="1" applyFill="1" applyBorder="1" applyAlignment="1">
      <alignment horizontal="left" vertical="center" wrapText="1" indent="9"/>
    </xf>
    <xf numFmtId="216" fontId="90" fillId="86" borderId="0" xfId="3092" applyNumberFormat="1" applyFont="1" applyFill="1" applyAlignment="1">
      <alignment vertical="justify"/>
    </xf>
    <xf numFmtId="0" fontId="86" fillId="57" borderId="0" xfId="677" applyFont="1" applyFill="1" applyAlignment="1">
      <alignment horizontal="center" vertical="center" wrapText="1"/>
    </xf>
    <xf numFmtId="0" fontId="86" fillId="57" borderId="0" xfId="0" applyFont="1" applyFill="1"/>
    <xf numFmtId="0" fontId="102" fillId="57" borderId="0" xfId="0" applyFont="1" applyFill="1"/>
    <xf numFmtId="0" fontId="86" fillId="57" borderId="0" xfId="0" applyFont="1" applyFill="1" applyBorder="1" applyAlignment="1">
      <alignment wrapText="1"/>
    </xf>
    <xf numFmtId="2" fontId="89" fillId="57" borderId="0" xfId="0" applyNumberFormat="1" applyFont="1" applyFill="1" applyBorder="1" applyAlignment="1"/>
    <xf numFmtId="0" fontId="86" fillId="57" borderId="0" xfId="0" applyFont="1" applyFill="1" applyBorder="1" applyAlignment="1">
      <alignment horizontal="center" vertical="center" wrapText="1"/>
    </xf>
    <xf numFmtId="39" fontId="90" fillId="57" borderId="0" xfId="0" applyNumberFormat="1" applyFont="1" applyFill="1" applyBorder="1" applyAlignment="1" applyProtection="1">
      <alignment horizontal="right" vertical="justify" indent="2"/>
    </xf>
    <xf numFmtId="0" fontId="102" fillId="57" borderId="0" xfId="0" applyFont="1" applyFill="1" applyBorder="1"/>
    <xf numFmtId="0" fontId="86" fillId="57" borderId="0" xfId="0" applyFont="1" applyFill="1" applyBorder="1" applyAlignment="1">
      <alignment horizontal="left" vertical="center" indent="1"/>
    </xf>
    <xf numFmtId="1" fontId="86" fillId="57" borderId="0" xfId="775" applyNumberFormat="1" applyFont="1" applyFill="1" applyBorder="1" applyAlignment="1">
      <alignment horizontal="left" vertical="center" wrapText="1" indent="2"/>
    </xf>
    <xf numFmtId="1" fontId="86" fillId="57" borderId="0" xfId="775" applyNumberFormat="1" applyFont="1" applyFill="1" applyBorder="1" applyAlignment="1">
      <alignment horizontal="left" vertical="center" wrapText="1" indent="3"/>
    </xf>
    <xf numFmtId="1" fontId="86" fillId="57" borderId="0" xfId="775" applyNumberFormat="1" applyFont="1" applyFill="1" applyBorder="1" applyAlignment="1">
      <alignment horizontal="left" vertical="center" indent="5"/>
    </xf>
    <xf numFmtId="1" fontId="86" fillId="57" borderId="0" xfId="775" applyNumberFormat="1" applyFont="1" applyFill="1" applyBorder="1" applyAlignment="1">
      <alignment horizontal="left" vertical="center" indent="1"/>
    </xf>
    <xf numFmtId="1" fontId="86" fillId="57" borderId="0" xfId="775" applyNumberFormat="1" applyFont="1" applyFill="1" applyBorder="1" applyAlignment="1">
      <alignment horizontal="left" vertical="center" wrapText="1" indent="5"/>
    </xf>
    <xf numFmtId="1" fontId="86" fillId="57" borderId="33" xfId="775" applyNumberFormat="1" applyFont="1" applyFill="1" applyBorder="1" applyAlignment="1">
      <alignment horizontal="left" vertical="center" wrapText="1" indent="5"/>
    </xf>
    <xf numFmtId="39" fontId="90" fillId="57" borderId="33" xfId="0" applyNumberFormat="1" applyFont="1" applyFill="1" applyBorder="1" applyAlignment="1" applyProtection="1">
      <alignment horizontal="right" vertical="justify" indent="2"/>
    </xf>
    <xf numFmtId="4" fontId="98" fillId="57" borderId="0" xfId="0" applyNumberFormat="1" applyFont="1" applyFill="1" applyBorder="1" applyAlignment="1">
      <alignment wrapText="1"/>
    </xf>
    <xf numFmtId="0" fontId="103" fillId="85" borderId="0" xfId="0" applyFont="1" applyFill="1" applyAlignment="1">
      <alignment vertical="top" wrapText="1"/>
    </xf>
    <xf numFmtId="165" fontId="104" fillId="85" borderId="0" xfId="315" applyNumberFormat="1" applyFont="1" applyFill="1" applyAlignment="1">
      <alignment vertical="top" wrapText="1"/>
    </xf>
    <xf numFmtId="217" fontId="104" fillId="85" borderId="0" xfId="0" applyNumberFormat="1" applyFont="1" applyFill="1" applyAlignment="1">
      <alignment vertical="top" wrapText="1"/>
    </xf>
    <xf numFmtId="0" fontId="104" fillId="85" borderId="0" xfId="0" applyFont="1" applyFill="1" applyAlignment="1">
      <alignment vertical="top" wrapText="1"/>
    </xf>
    <xf numFmtId="218" fontId="104" fillId="85" borderId="0" xfId="315" applyNumberFormat="1" applyFont="1" applyFill="1" applyAlignment="1">
      <alignment vertical="top" wrapText="1"/>
    </xf>
    <xf numFmtId="0" fontId="103" fillId="85" borderId="0" xfId="0" applyFont="1" applyFill="1" applyAlignment="1">
      <alignment vertical="center" wrapText="1"/>
    </xf>
    <xf numFmtId="0" fontId="103" fillId="85" borderId="0" xfId="0" applyFont="1" applyFill="1" applyAlignment="1">
      <alignment vertical="center"/>
    </xf>
    <xf numFmtId="0" fontId="102" fillId="85" borderId="0" xfId="0" applyFont="1" applyFill="1"/>
    <xf numFmtId="165" fontId="102" fillId="85" borderId="0" xfId="315" applyNumberFormat="1" applyFont="1" applyFill="1"/>
    <xf numFmtId="0" fontId="88" fillId="57" borderId="32" xfId="0" applyFont="1" applyFill="1" applyBorder="1" applyAlignment="1">
      <alignment vertical="center"/>
    </xf>
    <xf numFmtId="0" fontId="88" fillId="57" borderId="32" xfId="0" applyFont="1" applyFill="1" applyBorder="1" applyAlignment="1">
      <alignment horizontal="center" vertical="center" wrapText="1"/>
    </xf>
    <xf numFmtId="39" fontId="92" fillId="57" borderId="0" xfId="0" applyNumberFormat="1" applyFont="1" applyFill="1" applyBorder="1" applyAlignment="1" applyProtection="1">
      <alignment horizontal="right" vertical="justify" indent="2"/>
    </xf>
    <xf numFmtId="0" fontId="88" fillId="57" borderId="0" xfId="0" applyFont="1" applyFill="1" applyBorder="1" applyAlignment="1">
      <alignment horizontal="center" vertical="center" wrapText="1"/>
    </xf>
    <xf numFmtId="0" fontId="105" fillId="57" borderId="0" xfId="0" applyFont="1" applyFill="1" applyBorder="1"/>
    <xf numFmtId="0" fontId="105" fillId="57" borderId="0" xfId="0" applyFont="1" applyFill="1"/>
    <xf numFmtId="0" fontId="88" fillId="57" borderId="0" xfId="0" applyFont="1" applyFill="1" applyBorder="1" applyAlignment="1">
      <alignment vertical="center"/>
    </xf>
    <xf numFmtId="0" fontId="88" fillId="57" borderId="0" xfId="0" applyFont="1" applyFill="1" applyBorder="1" applyAlignment="1">
      <alignment horizontal="left" vertical="center" indent="1"/>
    </xf>
    <xf numFmtId="0" fontId="88" fillId="57" borderId="0" xfId="0" applyFont="1" applyFill="1" applyBorder="1" applyAlignment="1">
      <alignment horizontal="left" vertical="center" indent="3"/>
    </xf>
    <xf numFmtId="0" fontId="88" fillId="57" borderId="0" xfId="0" applyFont="1" applyFill="1" applyBorder="1" applyAlignment="1">
      <alignment horizontal="left" vertical="center" wrapText="1" indent="3"/>
    </xf>
    <xf numFmtId="1" fontId="88" fillId="57" borderId="0" xfId="775" applyNumberFormat="1" applyFont="1" applyFill="1" applyBorder="1" applyAlignment="1">
      <alignment horizontal="left" vertical="center" indent="4"/>
    </xf>
    <xf numFmtId="1" fontId="88" fillId="57" borderId="0" xfId="775" applyNumberFormat="1" applyFont="1" applyFill="1" applyBorder="1" applyAlignment="1">
      <alignment horizontal="left" vertical="center" wrapText="1" indent="4"/>
    </xf>
    <xf numFmtId="0" fontId="86" fillId="57" borderId="0" xfId="677" applyFont="1" applyFill="1" applyAlignment="1">
      <alignment horizontal="center" vertical="center" wrapText="1"/>
    </xf>
    <xf numFmtId="0" fontId="86" fillId="57" borderId="0" xfId="677" applyFont="1" applyFill="1" applyAlignment="1">
      <alignment horizontal="center" vertical="center" wrapText="1"/>
    </xf>
    <xf numFmtId="0" fontId="86" fillId="57" borderId="0" xfId="677" applyFont="1" applyFill="1" applyAlignment="1">
      <alignment horizontal="center" vertical="center" wrapText="1"/>
    </xf>
    <xf numFmtId="1" fontId="86" fillId="57" borderId="33" xfId="775" applyNumberFormat="1" applyFont="1" applyFill="1" applyBorder="1" applyAlignment="1">
      <alignment horizontal="left" vertical="center" wrapText="1" indent="8"/>
    </xf>
    <xf numFmtId="219" fontId="106" fillId="85" borderId="0" xfId="12528" applyNumberFormat="1" applyFont="1" applyFill="1" applyBorder="1" applyAlignment="1">
      <alignment vertical="center"/>
    </xf>
    <xf numFmtId="219" fontId="107" fillId="85" borderId="0" xfId="510" applyNumberFormat="1" applyFont="1" applyFill="1" applyBorder="1" applyAlignment="1"/>
    <xf numFmtId="219" fontId="107" fillId="85" borderId="0" xfId="510" applyNumberFormat="1" applyFont="1" applyFill="1" applyBorder="1" applyAlignment="1">
      <alignment vertical="center"/>
    </xf>
    <xf numFmtId="219" fontId="106" fillId="85" borderId="0" xfId="12528" applyNumberFormat="1" applyFont="1" applyFill="1" applyBorder="1" applyAlignment="1">
      <alignment wrapText="1"/>
    </xf>
    <xf numFmtId="219" fontId="106" fillId="85" borderId="0" xfId="12528" applyNumberFormat="1" applyFont="1" applyFill="1" applyBorder="1" applyAlignment="1">
      <alignment vertical="center" wrapText="1"/>
    </xf>
    <xf numFmtId="219" fontId="107" fillId="85" borderId="0" xfId="510" applyNumberFormat="1" applyFont="1" applyFill="1" applyBorder="1" applyAlignment="1">
      <alignment wrapText="1"/>
    </xf>
    <xf numFmtId="219" fontId="107" fillId="85" borderId="0" xfId="510" applyNumberFormat="1" applyFont="1" applyFill="1" applyBorder="1" applyAlignment="1">
      <alignment vertical="center" wrapText="1"/>
    </xf>
    <xf numFmtId="0" fontId="86" fillId="57" borderId="0" xfId="677" applyFont="1" applyFill="1" applyAlignment="1">
      <alignment horizontal="center" vertical="center" wrapText="1"/>
    </xf>
    <xf numFmtId="1" fontId="86" fillId="57" borderId="0" xfId="775" applyNumberFormat="1" applyFont="1" applyFill="1" applyAlignment="1">
      <alignment horizontal="left" vertical="center" wrapText="1"/>
    </xf>
    <xf numFmtId="0" fontId="86" fillId="57" borderId="0" xfId="677" applyFont="1" applyFill="1" applyAlignment="1">
      <alignment vertical="center"/>
    </xf>
    <xf numFmtId="0" fontId="86" fillId="57" borderId="0" xfId="677" applyFont="1" applyFill="1" applyAlignment="1">
      <alignment horizontal="center" vertical="center" wrapText="1"/>
    </xf>
    <xf numFmtId="219" fontId="107" fillId="85" borderId="33" xfId="510" applyNumberFormat="1" applyFont="1" applyFill="1" applyBorder="1" applyAlignment="1">
      <alignment vertical="center"/>
    </xf>
    <xf numFmtId="0" fontId="88" fillId="57" borderId="32" xfId="677" applyFont="1" applyFill="1" applyBorder="1" applyAlignment="1">
      <alignment horizontal="center" wrapText="1"/>
    </xf>
    <xf numFmtId="0" fontId="88" fillId="57" borderId="32" xfId="677" applyFont="1" applyFill="1" applyBorder="1" applyAlignment="1">
      <alignment horizontal="center" vertical="center"/>
    </xf>
    <xf numFmtId="219" fontId="106" fillId="85" borderId="0" xfId="12528" applyNumberFormat="1" applyFont="1" applyFill="1" applyBorder="1" applyAlignment="1"/>
    <xf numFmtId="215" fontId="90" fillId="57" borderId="0" xfId="3092" applyNumberFormat="1" applyFont="1" applyFill="1" applyAlignment="1"/>
    <xf numFmtId="219" fontId="107" fillId="85" borderId="33" xfId="510" applyNumberFormat="1" applyFont="1" applyFill="1" applyBorder="1" applyAlignment="1">
      <alignment wrapText="1"/>
    </xf>
    <xf numFmtId="219" fontId="108" fillId="85" borderId="0" xfId="510" applyNumberFormat="1" applyFont="1" applyFill="1" applyBorder="1" applyAlignment="1"/>
    <xf numFmtId="219" fontId="108" fillId="85" borderId="0" xfId="510" applyNumberFormat="1" applyFont="1" applyFill="1" applyBorder="1" applyAlignment="1">
      <alignment wrapText="1"/>
    </xf>
    <xf numFmtId="216" fontId="90" fillId="57" borderId="0" xfId="3092" applyNumberFormat="1" applyFont="1" applyFill="1" applyBorder="1" applyAlignment="1">
      <alignment vertical="center"/>
    </xf>
    <xf numFmtId="39" fontId="90" fillId="57" borderId="0" xfId="677" applyNumberFormat="1" applyFont="1" applyFill="1" applyBorder="1" applyAlignment="1">
      <alignment horizontal="right" vertical="justify" indent="2"/>
    </xf>
    <xf numFmtId="219" fontId="108" fillId="85" borderId="33" xfId="510" applyNumberFormat="1" applyFont="1" applyFill="1" applyBorder="1" applyAlignment="1">
      <alignment wrapText="1"/>
    </xf>
    <xf numFmtId="215" fontId="92" fillId="57" borderId="0" xfId="3092" applyNumberFormat="1" applyFont="1" applyFill="1" applyBorder="1" applyAlignment="1">
      <alignment vertical="center"/>
    </xf>
    <xf numFmtId="219" fontId="103" fillId="85" borderId="0" xfId="12528" applyNumberFormat="1" applyFont="1" applyFill="1" applyBorder="1" applyAlignment="1">
      <alignment vertical="center"/>
    </xf>
    <xf numFmtId="219" fontId="103" fillId="85" borderId="0" xfId="12528" applyNumberFormat="1" applyFont="1" applyFill="1" applyBorder="1" applyAlignment="1"/>
    <xf numFmtId="219" fontId="104" fillId="85" borderId="0" xfId="510" applyNumberFormat="1" applyFont="1" applyFill="1" applyBorder="1" applyAlignment="1"/>
    <xf numFmtId="219" fontId="103" fillId="85" borderId="0" xfId="12528" applyNumberFormat="1" applyFont="1" applyFill="1" applyBorder="1" applyAlignment="1">
      <alignment vertical="center" wrapText="1"/>
    </xf>
    <xf numFmtId="219" fontId="103" fillId="85" borderId="0" xfId="12528" applyNumberFormat="1" applyFont="1" applyFill="1" applyBorder="1" applyAlignment="1">
      <alignment wrapText="1"/>
    </xf>
    <xf numFmtId="219" fontId="104" fillId="85" borderId="0" xfId="510" applyNumberFormat="1" applyFont="1" applyFill="1" applyBorder="1" applyAlignment="1">
      <alignment wrapText="1"/>
    </xf>
    <xf numFmtId="219" fontId="104" fillId="85" borderId="0" xfId="510" applyNumberFormat="1" applyFont="1" applyFill="1" applyBorder="1" applyAlignment="1">
      <alignment vertical="center" wrapText="1"/>
    </xf>
    <xf numFmtId="219" fontId="103" fillId="85" borderId="33" xfId="12528" applyNumberFormat="1" applyFont="1" applyFill="1" applyBorder="1" applyAlignment="1">
      <alignment vertical="center"/>
    </xf>
    <xf numFmtId="219" fontId="104" fillId="85" borderId="33" xfId="510" applyNumberFormat="1" applyFont="1" applyFill="1" applyBorder="1" applyAlignment="1">
      <alignment wrapText="1"/>
    </xf>
    <xf numFmtId="219" fontId="103" fillId="85" borderId="0" xfId="12528" applyNumberFormat="1" applyFont="1" applyFill="1" applyBorder="1" applyAlignment="1">
      <alignment horizontal="right"/>
    </xf>
    <xf numFmtId="0" fontId="86" fillId="57" borderId="0" xfId="677" applyFont="1" applyFill="1" applyAlignment="1">
      <alignment horizontal="center" vertical="center" wrapText="1"/>
    </xf>
    <xf numFmtId="0" fontId="103" fillId="0" borderId="0" xfId="677" applyFont="1" applyFill="1" applyAlignment="1">
      <alignment horizontal="left" vertical="center" indent="1"/>
    </xf>
    <xf numFmtId="219" fontId="103" fillId="0" borderId="0" xfId="12528" applyNumberFormat="1" applyFont="1" applyFill="1" applyBorder="1" applyAlignment="1">
      <alignment vertical="center"/>
    </xf>
    <xf numFmtId="219" fontId="104" fillId="0" borderId="0" xfId="510" applyNumberFormat="1" applyFont="1" applyFill="1" applyBorder="1" applyAlignment="1">
      <alignment wrapText="1"/>
    </xf>
    <xf numFmtId="0" fontId="109" fillId="0" borderId="0" xfId="677" applyFont="1" applyFill="1"/>
    <xf numFmtId="1" fontId="104" fillId="0" borderId="0" xfId="775" applyNumberFormat="1" applyFont="1" applyFill="1" applyAlignment="1">
      <alignment horizontal="left" vertical="center" wrapText="1" indent="6"/>
    </xf>
    <xf numFmtId="0" fontId="110" fillId="0" borderId="0" xfId="677" applyFont="1" applyFill="1"/>
    <xf numFmtId="219" fontId="107" fillId="0" borderId="0" xfId="510" applyNumberFormat="1" applyFont="1" applyFill="1" applyBorder="1" applyAlignment="1">
      <alignment wrapText="1"/>
    </xf>
    <xf numFmtId="0" fontId="86" fillId="57" borderId="0" xfId="677" applyFont="1" applyFill="1" applyAlignment="1">
      <alignment horizontal="center" vertical="center" wrapText="1"/>
    </xf>
    <xf numFmtId="1" fontId="86" fillId="57" borderId="0" xfId="775" applyNumberFormat="1" applyFont="1" applyFill="1" applyAlignment="1">
      <alignment horizontal="left" vertical="center" wrapText="1" indent="5"/>
    </xf>
    <xf numFmtId="0" fontId="86" fillId="57" borderId="0" xfId="677" applyFont="1" applyFill="1" applyAlignment="1">
      <alignment horizontal="center" vertical="center" wrapText="1"/>
    </xf>
    <xf numFmtId="0" fontId="86" fillId="57" borderId="0" xfId="677" applyFont="1" applyFill="1" applyAlignment="1">
      <alignment horizontal="center" vertical="center" wrapText="1"/>
    </xf>
    <xf numFmtId="1" fontId="88" fillId="57" borderId="0" xfId="775" applyNumberFormat="1" applyFont="1" applyFill="1" applyAlignment="1">
      <alignment horizontal="left" vertical="center" wrapText="1" indent="4"/>
    </xf>
    <xf numFmtId="0" fontId="86" fillId="57" borderId="0" xfId="677" applyFont="1" applyFill="1" applyAlignment="1">
      <alignment horizontal="center" vertical="center" wrapText="1"/>
    </xf>
    <xf numFmtId="0" fontId="86" fillId="57" borderId="0" xfId="677" applyFont="1" applyFill="1" applyAlignment="1">
      <alignment horizontal="center" vertical="center" wrapText="1"/>
    </xf>
    <xf numFmtId="0" fontId="86" fillId="57" borderId="0" xfId="677" applyFont="1" applyFill="1" applyAlignment="1">
      <alignment horizontal="center" vertical="center" wrapText="1"/>
    </xf>
    <xf numFmtId="0" fontId="86" fillId="57" borderId="0" xfId="677" applyFont="1" applyFill="1" applyAlignment="1">
      <alignment horizontal="center" vertical="center" wrapText="1"/>
    </xf>
    <xf numFmtId="219" fontId="106" fillId="85" borderId="33" xfId="12528" applyNumberFormat="1" applyFont="1" applyFill="1" applyBorder="1" applyAlignment="1">
      <alignment vertical="center"/>
    </xf>
    <xf numFmtId="0" fontId="86" fillId="57" borderId="0" xfId="677" applyFont="1" applyFill="1" applyAlignment="1">
      <alignment horizontal="center" vertical="center" wrapText="1"/>
    </xf>
    <xf numFmtId="1" fontId="86" fillId="57" borderId="0" xfId="775" applyNumberFormat="1" applyFont="1" applyFill="1" applyBorder="1" applyAlignment="1">
      <alignment horizontal="center" vertical="center" wrapText="1"/>
    </xf>
    <xf numFmtId="1" fontId="86" fillId="57" borderId="0" xfId="775" applyNumberFormat="1" applyFont="1" applyFill="1" applyBorder="1" applyAlignment="1">
      <alignment horizontal="left" vertical="center" wrapText="1"/>
    </xf>
    <xf numFmtId="1" fontId="86" fillId="57" borderId="33" xfId="775" applyNumberFormat="1" applyFont="1" applyFill="1" applyBorder="1" applyAlignment="1">
      <alignment horizontal="center" vertical="center" wrapText="1"/>
    </xf>
    <xf numFmtId="0" fontId="103" fillId="85" borderId="0" xfId="0" applyFont="1" applyFill="1" applyAlignment="1">
      <alignment horizontal="left" vertical="top" wrapText="1"/>
    </xf>
    <xf numFmtId="0" fontId="86" fillId="57" borderId="0" xfId="0" applyFont="1" applyFill="1" applyBorder="1" applyAlignment="1">
      <alignment horizontal="center" wrapText="1"/>
    </xf>
    <xf numFmtId="0" fontId="86" fillId="57" borderId="0" xfId="0" applyFont="1" applyFill="1" applyBorder="1" applyAlignment="1">
      <alignment horizontal="left" wrapText="1"/>
    </xf>
    <xf numFmtId="0" fontId="86" fillId="57" borderId="0" xfId="3092" applyFont="1" applyFill="1" applyAlignment="1">
      <alignment horizontal="center" wrapText="1"/>
    </xf>
    <xf numFmtId="0" fontId="86" fillId="57" borderId="0" xfId="3092" applyFont="1" applyFill="1" applyAlignment="1">
      <alignment horizontal="left" wrapText="1"/>
    </xf>
    <xf numFmtId="0" fontId="86" fillId="57" borderId="0" xfId="677" applyFont="1" applyFill="1" applyAlignment="1">
      <alignment horizontal="center" vertical="center" wrapText="1"/>
    </xf>
    <xf numFmtId="0" fontId="86" fillId="57" borderId="0" xfId="677" applyFont="1" applyFill="1" applyAlignment="1">
      <alignment horizontal="left" vertical="center" wrapText="1"/>
    </xf>
    <xf numFmtId="0" fontId="86" fillId="57" borderId="0" xfId="677" applyFont="1" applyFill="1" applyAlignment="1">
      <alignment horizontal="left" vertical="center"/>
    </xf>
    <xf numFmtId="0" fontId="86" fillId="57" borderId="0" xfId="677" applyFont="1" applyFill="1" applyAlignment="1">
      <alignment horizontal="center" vertical="center"/>
    </xf>
  </cellXfs>
  <cellStyles count="12529">
    <cellStyle name="1 indent" xfId="2"/>
    <cellStyle name="1 indent 2" xfId="966"/>
    <cellStyle name="1 indent 2 2" xfId="3455"/>
    <cellStyle name="1 indent 3" xfId="4056"/>
    <cellStyle name="1 indent 4" xfId="4946"/>
    <cellStyle name="2 indents" xfId="3"/>
    <cellStyle name="2 indents 2" xfId="967"/>
    <cellStyle name="2 indents 2 2" xfId="3456"/>
    <cellStyle name="2 indents 3" xfId="4057"/>
    <cellStyle name="2 indents 4" xfId="4945"/>
    <cellStyle name="20% - Accent1" xfId="4"/>
    <cellStyle name="20% - Accent1 2" xfId="968"/>
    <cellStyle name="20% - Accent1 3" xfId="3457"/>
    <cellStyle name="20% - Accent1 4" xfId="4058"/>
    <cellStyle name="20% - Accent1 5" xfId="4944"/>
    <cellStyle name="20% - Accent2" xfId="5"/>
    <cellStyle name="20% - Accent2 2" xfId="969"/>
    <cellStyle name="20% - Accent2 3" xfId="3458"/>
    <cellStyle name="20% - Accent2 4" xfId="4059"/>
    <cellStyle name="20% - Accent2 5" xfId="4943"/>
    <cellStyle name="20% - Accent3" xfId="6"/>
    <cellStyle name="20% - Accent3 2" xfId="970"/>
    <cellStyle name="20% - Accent3 3" xfId="3459"/>
    <cellStyle name="20% - Accent3 4" xfId="4060"/>
    <cellStyle name="20% - Accent3 5" xfId="4663"/>
    <cellStyle name="20% - Accent4" xfId="7"/>
    <cellStyle name="20% - Accent4 2" xfId="971"/>
    <cellStyle name="20% - Accent4 3" xfId="3460"/>
    <cellStyle name="20% - Accent4 4" xfId="4061"/>
    <cellStyle name="20% - Accent4 5" xfId="4942"/>
    <cellStyle name="20% - Accent5" xfId="8"/>
    <cellStyle name="20% - Accent5 2" xfId="972"/>
    <cellStyle name="20% - Accent5 3" xfId="3461"/>
    <cellStyle name="20% - Accent5 4" xfId="4062"/>
    <cellStyle name="20% - Accent5 5" xfId="4941"/>
    <cellStyle name="20% - Accent6" xfId="9"/>
    <cellStyle name="20% - Accent6 2" xfId="973"/>
    <cellStyle name="20% - Accent6 3" xfId="3462"/>
    <cellStyle name="20% - Accent6 4" xfId="4063"/>
    <cellStyle name="20% - Accent6 5" xfId="4940"/>
    <cellStyle name="20% - Colore 1" xfId="10"/>
    <cellStyle name="20% - Colore 1 10" xfId="975"/>
    <cellStyle name="20% - Colore 1 10 2" xfId="1942"/>
    <cellStyle name="20% - Colore 1 11" xfId="976"/>
    <cellStyle name="20% - Colore 1 11 2" xfId="1943"/>
    <cellStyle name="20% - Colore 1 12" xfId="977"/>
    <cellStyle name="20% - Colore 1 12 2" xfId="1944"/>
    <cellStyle name="20% - Colore 1 13" xfId="1945"/>
    <cellStyle name="20% - Colore 1 14" xfId="3463"/>
    <cellStyle name="20% - Colore 1 15" xfId="4064"/>
    <cellStyle name="20% - Colore 1 16" xfId="4649"/>
    <cellStyle name="20% - Colore 1 2" xfId="974"/>
    <cellStyle name="20% - Colore 1 2 2" xfId="978"/>
    <cellStyle name="20% - Colore 1 2 2 2" xfId="1946"/>
    <cellStyle name="20% - Colore 1 2 3" xfId="1947"/>
    <cellStyle name="20% - Colore 1 3" xfId="979"/>
    <cellStyle name="20% - Colore 1 3 2" xfId="980"/>
    <cellStyle name="20% - Colore 1 3 2 2" xfId="1948"/>
    <cellStyle name="20% - Colore 1 3 3" xfId="1949"/>
    <cellStyle name="20% - Colore 1 4" xfId="981"/>
    <cellStyle name="20% - Colore 1 4 2" xfId="982"/>
    <cellStyle name="20% - Colore 1 4 2 2" xfId="1950"/>
    <cellStyle name="20% - Colore 1 4 3" xfId="1951"/>
    <cellStyle name="20% - Colore 1 5" xfId="983"/>
    <cellStyle name="20% - Colore 1 5 2" xfId="984"/>
    <cellStyle name="20% - Colore 1 5 2 2" xfId="1952"/>
    <cellStyle name="20% - Colore 1 5 3" xfId="1953"/>
    <cellStyle name="20% - Colore 1 6" xfId="985"/>
    <cellStyle name="20% - Colore 1 6 2" xfId="986"/>
    <cellStyle name="20% - Colore 1 6 2 2" xfId="1954"/>
    <cellStyle name="20% - Colore 1 6 3" xfId="1955"/>
    <cellStyle name="20% - Colore 1 7" xfId="987"/>
    <cellStyle name="20% - Colore 1 7 2" xfId="988"/>
    <cellStyle name="20% - Colore 1 7 2 2" xfId="1956"/>
    <cellStyle name="20% - Colore 1 7 3" xfId="1957"/>
    <cellStyle name="20% - Colore 1 8" xfId="989"/>
    <cellStyle name="20% - Colore 1 8 2" xfId="990"/>
    <cellStyle name="20% - Colore 1 8 2 2" xfId="1958"/>
    <cellStyle name="20% - Colore 1 8 3" xfId="1959"/>
    <cellStyle name="20% - Colore 1 9" xfId="991"/>
    <cellStyle name="20% - Colore 1 9 2" xfId="1960"/>
    <cellStyle name="20% - Colore 2" xfId="11"/>
    <cellStyle name="20% - Colore 2 10" xfId="993"/>
    <cellStyle name="20% - Colore 2 10 2" xfId="1961"/>
    <cellStyle name="20% - Colore 2 11" xfId="994"/>
    <cellStyle name="20% - Colore 2 11 2" xfId="1962"/>
    <cellStyle name="20% - Colore 2 12" xfId="995"/>
    <cellStyle name="20% - Colore 2 12 2" xfId="1963"/>
    <cellStyle name="20% - Colore 2 13" xfId="1964"/>
    <cellStyle name="20% - Colore 2 14" xfId="3464"/>
    <cellStyle name="20% - Colore 2 15" xfId="4065"/>
    <cellStyle name="20% - Colore 2 16" xfId="4939"/>
    <cellStyle name="20% - Colore 2 2" xfId="992"/>
    <cellStyle name="20% - Colore 2 2 2" xfId="996"/>
    <cellStyle name="20% - Colore 2 2 2 2" xfId="1965"/>
    <cellStyle name="20% - Colore 2 2 3" xfId="1966"/>
    <cellStyle name="20% - Colore 2 3" xfId="997"/>
    <cellStyle name="20% - Colore 2 3 2" xfId="998"/>
    <cellStyle name="20% - Colore 2 3 2 2" xfId="1967"/>
    <cellStyle name="20% - Colore 2 3 3" xfId="1968"/>
    <cellStyle name="20% - Colore 2 4" xfId="999"/>
    <cellStyle name="20% - Colore 2 4 2" xfId="1000"/>
    <cellStyle name="20% - Colore 2 4 2 2" xfId="1969"/>
    <cellStyle name="20% - Colore 2 4 3" xfId="1970"/>
    <cellStyle name="20% - Colore 2 5" xfId="1001"/>
    <cellStyle name="20% - Colore 2 5 2" xfId="1002"/>
    <cellStyle name="20% - Colore 2 5 2 2" xfId="1971"/>
    <cellStyle name="20% - Colore 2 5 3" xfId="1972"/>
    <cellStyle name="20% - Colore 2 6" xfId="1003"/>
    <cellStyle name="20% - Colore 2 6 2" xfId="1004"/>
    <cellStyle name="20% - Colore 2 6 2 2" xfId="1973"/>
    <cellStyle name="20% - Colore 2 6 3" xfId="1974"/>
    <cellStyle name="20% - Colore 2 7" xfId="1005"/>
    <cellStyle name="20% - Colore 2 7 2" xfId="1006"/>
    <cellStyle name="20% - Colore 2 7 2 2" xfId="1975"/>
    <cellStyle name="20% - Colore 2 7 3" xfId="1976"/>
    <cellStyle name="20% - Colore 2 8" xfId="1007"/>
    <cellStyle name="20% - Colore 2 8 2" xfId="1008"/>
    <cellStyle name="20% - Colore 2 8 2 2" xfId="1977"/>
    <cellStyle name="20% - Colore 2 8 3" xfId="1978"/>
    <cellStyle name="20% - Colore 2 9" xfId="1009"/>
    <cellStyle name="20% - Colore 2 9 2" xfId="1979"/>
    <cellStyle name="20% - Colore 3" xfId="12"/>
    <cellStyle name="20% - Colore 3 10" xfId="1011"/>
    <cellStyle name="20% - Colore 3 10 2" xfId="1980"/>
    <cellStyle name="20% - Colore 3 11" xfId="1012"/>
    <cellStyle name="20% - Colore 3 11 2" xfId="1981"/>
    <cellStyle name="20% - Colore 3 12" xfId="1013"/>
    <cellStyle name="20% - Colore 3 12 2" xfId="1982"/>
    <cellStyle name="20% - Colore 3 13" xfId="1983"/>
    <cellStyle name="20% - Colore 3 14" xfId="3465"/>
    <cellStyle name="20% - Colore 3 15" xfId="4066"/>
    <cellStyle name="20% - Colore 3 16" xfId="4613"/>
    <cellStyle name="20% - Colore 3 2" xfId="1010"/>
    <cellStyle name="20% - Colore 3 2 2" xfId="1014"/>
    <cellStyle name="20% - Colore 3 2 2 2" xfId="1984"/>
    <cellStyle name="20% - Colore 3 2 3" xfId="1985"/>
    <cellStyle name="20% - Colore 3 3" xfId="1015"/>
    <cellStyle name="20% - Colore 3 3 2" xfId="1016"/>
    <cellStyle name="20% - Colore 3 3 2 2" xfId="1986"/>
    <cellStyle name="20% - Colore 3 3 3" xfId="1987"/>
    <cellStyle name="20% - Colore 3 4" xfId="1017"/>
    <cellStyle name="20% - Colore 3 4 2" xfId="1018"/>
    <cellStyle name="20% - Colore 3 4 2 2" xfId="1988"/>
    <cellStyle name="20% - Colore 3 4 3" xfId="1989"/>
    <cellStyle name="20% - Colore 3 5" xfId="1019"/>
    <cellStyle name="20% - Colore 3 5 2" xfId="1020"/>
    <cellStyle name="20% - Colore 3 5 2 2" xfId="1990"/>
    <cellStyle name="20% - Colore 3 5 3" xfId="1991"/>
    <cellStyle name="20% - Colore 3 6" xfId="1021"/>
    <cellStyle name="20% - Colore 3 6 2" xfId="1022"/>
    <cellStyle name="20% - Colore 3 6 2 2" xfId="1992"/>
    <cellStyle name="20% - Colore 3 6 3" xfId="1993"/>
    <cellStyle name="20% - Colore 3 7" xfId="1023"/>
    <cellStyle name="20% - Colore 3 7 2" xfId="1024"/>
    <cellStyle name="20% - Colore 3 7 2 2" xfId="1994"/>
    <cellStyle name="20% - Colore 3 7 3" xfId="1995"/>
    <cellStyle name="20% - Colore 3 8" xfId="1025"/>
    <cellStyle name="20% - Colore 3 8 2" xfId="1026"/>
    <cellStyle name="20% - Colore 3 8 2 2" xfId="1996"/>
    <cellStyle name="20% - Colore 3 8 3" xfId="1997"/>
    <cellStyle name="20% - Colore 3 9" xfId="1027"/>
    <cellStyle name="20% - Colore 3 9 2" xfId="1998"/>
    <cellStyle name="20% - Colore 4" xfId="13"/>
    <cellStyle name="20% - Colore 4 10" xfId="1029"/>
    <cellStyle name="20% - Colore 4 10 2" xfId="1999"/>
    <cellStyle name="20% - Colore 4 11" xfId="1030"/>
    <cellStyle name="20% - Colore 4 11 2" xfId="2000"/>
    <cellStyle name="20% - Colore 4 12" xfId="1031"/>
    <cellStyle name="20% - Colore 4 12 2" xfId="2001"/>
    <cellStyle name="20% - Colore 4 13" xfId="2002"/>
    <cellStyle name="20% - Colore 4 14" xfId="3466"/>
    <cellStyle name="20% - Colore 4 15" xfId="4067"/>
    <cellStyle name="20% - Colore 4 16" xfId="4610"/>
    <cellStyle name="20% - Colore 4 2" xfId="1028"/>
    <cellStyle name="20% - Colore 4 2 2" xfId="1032"/>
    <cellStyle name="20% - Colore 4 2 2 2" xfId="2003"/>
    <cellStyle name="20% - Colore 4 2 3" xfId="2004"/>
    <cellStyle name="20% - Colore 4 3" xfId="1033"/>
    <cellStyle name="20% - Colore 4 3 2" xfId="1034"/>
    <cellStyle name="20% - Colore 4 3 2 2" xfId="2005"/>
    <cellStyle name="20% - Colore 4 3 3" xfId="2006"/>
    <cellStyle name="20% - Colore 4 4" xfId="1035"/>
    <cellStyle name="20% - Colore 4 4 2" xfId="1036"/>
    <cellStyle name="20% - Colore 4 4 2 2" xfId="2007"/>
    <cellStyle name="20% - Colore 4 4 3" xfId="2008"/>
    <cellStyle name="20% - Colore 4 5" xfId="1037"/>
    <cellStyle name="20% - Colore 4 5 2" xfId="1038"/>
    <cellStyle name="20% - Colore 4 5 2 2" xfId="2009"/>
    <cellStyle name="20% - Colore 4 5 3" xfId="2010"/>
    <cellStyle name="20% - Colore 4 6" xfId="1039"/>
    <cellStyle name="20% - Colore 4 6 2" xfId="1040"/>
    <cellStyle name="20% - Colore 4 6 2 2" xfId="2011"/>
    <cellStyle name="20% - Colore 4 6 3" xfId="2012"/>
    <cellStyle name="20% - Colore 4 7" xfId="1041"/>
    <cellStyle name="20% - Colore 4 7 2" xfId="1042"/>
    <cellStyle name="20% - Colore 4 7 2 2" xfId="2013"/>
    <cellStyle name="20% - Colore 4 7 3" xfId="2014"/>
    <cellStyle name="20% - Colore 4 8" xfId="1043"/>
    <cellStyle name="20% - Colore 4 8 2" xfId="1044"/>
    <cellStyle name="20% - Colore 4 8 2 2" xfId="2015"/>
    <cellStyle name="20% - Colore 4 8 3" xfId="2016"/>
    <cellStyle name="20% - Colore 4 9" xfId="1045"/>
    <cellStyle name="20% - Colore 4 9 2" xfId="2017"/>
    <cellStyle name="20% - Colore 5" xfId="14"/>
    <cellStyle name="20% - Colore 5 10" xfId="1047"/>
    <cellStyle name="20% - Colore 5 10 2" xfId="2018"/>
    <cellStyle name="20% - Colore 5 11" xfId="1048"/>
    <cellStyle name="20% - Colore 5 11 2" xfId="2019"/>
    <cellStyle name="20% - Colore 5 12" xfId="1049"/>
    <cellStyle name="20% - Colore 5 12 2" xfId="2020"/>
    <cellStyle name="20% - Colore 5 13" xfId="2021"/>
    <cellStyle name="20% - Colore 5 14" xfId="3467"/>
    <cellStyle name="20% - Colore 5 15" xfId="4068"/>
    <cellStyle name="20% - Colore 5 16" xfId="4850"/>
    <cellStyle name="20% - Colore 5 2" xfId="1046"/>
    <cellStyle name="20% - Colore 5 2 2" xfId="1050"/>
    <cellStyle name="20% - Colore 5 2 2 2" xfId="2022"/>
    <cellStyle name="20% - Colore 5 2 3" xfId="2023"/>
    <cellStyle name="20% - Colore 5 3" xfId="1051"/>
    <cellStyle name="20% - Colore 5 3 2" xfId="1052"/>
    <cellStyle name="20% - Colore 5 3 2 2" xfId="2024"/>
    <cellStyle name="20% - Colore 5 3 3" xfId="2025"/>
    <cellStyle name="20% - Colore 5 4" xfId="1053"/>
    <cellStyle name="20% - Colore 5 4 2" xfId="1054"/>
    <cellStyle name="20% - Colore 5 4 2 2" xfId="2026"/>
    <cellStyle name="20% - Colore 5 4 3" xfId="2027"/>
    <cellStyle name="20% - Colore 5 5" xfId="1055"/>
    <cellStyle name="20% - Colore 5 5 2" xfId="1056"/>
    <cellStyle name="20% - Colore 5 5 2 2" xfId="2028"/>
    <cellStyle name="20% - Colore 5 5 3" xfId="2029"/>
    <cellStyle name="20% - Colore 5 6" xfId="1057"/>
    <cellStyle name="20% - Colore 5 6 2" xfId="1058"/>
    <cellStyle name="20% - Colore 5 6 2 2" xfId="2030"/>
    <cellStyle name="20% - Colore 5 6 3" xfId="2031"/>
    <cellStyle name="20% - Colore 5 7" xfId="1059"/>
    <cellStyle name="20% - Colore 5 7 2" xfId="1060"/>
    <cellStyle name="20% - Colore 5 7 2 2" xfId="2032"/>
    <cellStyle name="20% - Colore 5 7 3" xfId="2033"/>
    <cellStyle name="20% - Colore 5 8" xfId="1061"/>
    <cellStyle name="20% - Colore 5 8 2" xfId="1062"/>
    <cellStyle name="20% - Colore 5 8 2 2" xfId="2034"/>
    <cellStyle name="20% - Colore 5 8 3" xfId="2035"/>
    <cellStyle name="20% - Colore 5 9" xfId="1063"/>
    <cellStyle name="20% - Colore 5 9 2" xfId="2036"/>
    <cellStyle name="20% - Colore 6" xfId="15"/>
    <cellStyle name="20% - Colore 6 10" xfId="1065"/>
    <cellStyle name="20% - Colore 6 10 2" xfId="2037"/>
    <cellStyle name="20% - Colore 6 11" xfId="1066"/>
    <cellStyle name="20% - Colore 6 11 2" xfId="2038"/>
    <cellStyle name="20% - Colore 6 12" xfId="1067"/>
    <cellStyle name="20% - Colore 6 12 2" xfId="2039"/>
    <cellStyle name="20% - Colore 6 13" xfId="2040"/>
    <cellStyle name="20% - Colore 6 14" xfId="3468"/>
    <cellStyle name="20% - Colore 6 15" xfId="4069"/>
    <cellStyle name="20% - Colore 6 16" xfId="5375"/>
    <cellStyle name="20% - Colore 6 2" xfId="1064"/>
    <cellStyle name="20% - Colore 6 2 2" xfId="1068"/>
    <cellStyle name="20% - Colore 6 2 2 2" xfId="2041"/>
    <cellStyle name="20% - Colore 6 2 3" xfId="2042"/>
    <cellStyle name="20% - Colore 6 3" xfId="1069"/>
    <cellStyle name="20% - Colore 6 3 2" xfId="1070"/>
    <cellStyle name="20% - Colore 6 3 2 2" xfId="2043"/>
    <cellStyle name="20% - Colore 6 3 3" xfId="2044"/>
    <cellStyle name="20% - Colore 6 4" xfId="1071"/>
    <cellStyle name="20% - Colore 6 4 2" xfId="1072"/>
    <cellStyle name="20% - Colore 6 4 2 2" xfId="2045"/>
    <cellStyle name="20% - Colore 6 4 3" xfId="2046"/>
    <cellStyle name="20% - Colore 6 5" xfId="1073"/>
    <cellStyle name="20% - Colore 6 5 2" xfId="1074"/>
    <cellStyle name="20% - Colore 6 5 2 2" xfId="2047"/>
    <cellStyle name="20% - Colore 6 5 3" xfId="2048"/>
    <cellStyle name="20% - Colore 6 6" xfId="1075"/>
    <cellStyle name="20% - Colore 6 6 2" xfId="1076"/>
    <cellStyle name="20% - Colore 6 6 2 2" xfId="2049"/>
    <cellStyle name="20% - Colore 6 6 3" xfId="2050"/>
    <cellStyle name="20% - Colore 6 7" xfId="1077"/>
    <cellStyle name="20% - Colore 6 7 2" xfId="1078"/>
    <cellStyle name="20% - Colore 6 7 2 2" xfId="2051"/>
    <cellStyle name="20% - Colore 6 7 3" xfId="2052"/>
    <cellStyle name="20% - Colore 6 8" xfId="1079"/>
    <cellStyle name="20% - Colore 6 8 2" xfId="1080"/>
    <cellStyle name="20% - Colore 6 8 2 2" xfId="2053"/>
    <cellStyle name="20% - Colore 6 8 3" xfId="2054"/>
    <cellStyle name="20% - Colore 6 9" xfId="1081"/>
    <cellStyle name="20% - Colore 6 9 2" xfId="2055"/>
    <cellStyle name="20% - Énfasis1 2" xfId="16"/>
    <cellStyle name="20% - Énfasis1 2 10" xfId="3243"/>
    <cellStyle name="20% - Énfasis1 2 10 2" xfId="5362"/>
    <cellStyle name="20% - Énfasis1 2 10 3" xfId="5920"/>
    <cellStyle name="20% - Énfasis1 2 11" xfId="3394"/>
    <cellStyle name="20% - Énfasis1 2 11 2" xfId="5485"/>
    <cellStyle name="20% - Énfasis1 2 11 3" xfId="6035"/>
    <cellStyle name="20% - Énfasis1 2 12" xfId="3931"/>
    <cellStyle name="20% - Énfasis1 2 13" xfId="4071"/>
    <cellStyle name="20% - Énfasis1 2 14" xfId="5175"/>
    <cellStyle name="20% - Énfasis1 2 2" xfId="844"/>
    <cellStyle name="20% - Énfasis1 2 2 2" xfId="1083"/>
    <cellStyle name="20% - Énfasis1 2 2 3" xfId="5608"/>
    <cellStyle name="20% - Énfasis1 2 3" xfId="2979"/>
    <cellStyle name="20% - Énfasis1 2 3 2" xfId="5150"/>
    <cellStyle name="20% - Énfasis1 2 3 3" xfId="5722"/>
    <cellStyle name="20% - Énfasis1 2 4" xfId="2920"/>
    <cellStyle name="20% - Énfasis1 2 4 2" xfId="5096"/>
    <cellStyle name="20% - Énfasis1 2 4 3" xfId="5670"/>
    <cellStyle name="20% - Énfasis1 2 5" xfId="3050"/>
    <cellStyle name="20% - Énfasis1 2 5 2" xfId="5203"/>
    <cellStyle name="20% - Énfasis1 2 5 3" xfId="5769"/>
    <cellStyle name="20% - Énfasis1 2 6" xfId="3094"/>
    <cellStyle name="20% - Énfasis1 2 6 2" xfId="5241"/>
    <cellStyle name="20% - Énfasis1 2 6 3" xfId="5805"/>
    <cellStyle name="20% - Énfasis1 2 7" xfId="3279"/>
    <cellStyle name="20% - Énfasis1 2 7 2" xfId="5390"/>
    <cellStyle name="20% - Énfasis1 2 7 3" xfId="5945"/>
    <cellStyle name="20% - Énfasis1 2 8" xfId="3153"/>
    <cellStyle name="20% - Énfasis1 2 8 2" xfId="5296"/>
    <cellStyle name="20% - Énfasis1 2 8 3" xfId="5859"/>
    <cellStyle name="20% - Énfasis1 2 9" xfId="3221"/>
    <cellStyle name="20% - Énfasis1 2 9 2" xfId="5342"/>
    <cellStyle name="20% - Énfasis1 2 9 3" xfId="5902"/>
    <cellStyle name="20% - Énfasis1 3" xfId="845"/>
    <cellStyle name="20% - Énfasis1 3 10" xfId="3351"/>
    <cellStyle name="20% - Énfasis1 3 10 2" xfId="5450"/>
    <cellStyle name="20% - Énfasis1 3 10 3" xfId="6002"/>
    <cellStyle name="20% - Énfasis1 3 11" xfId="3395"/>
    <cellStyle name="20% - Énfasis1 3 11 2" xfId="5486"/>
    <cellStyle name="20% - Énfasis1 3 11 3" xfId="6036"/>
    <cellStyle name="20% - Énfasis1 3 12" xfId="3932"/>
    <cellStyle name="20% - Énfasis1 3 13" xfId="4072"/>
    <cellStyle name="20% - Énfasis1 3 14" xfId="5182"/>
    <cellStyle name="20% - Énfasis1 3 2" xfId="1084"/>
    <cellStyle name="20% - Énfasis1 3 2 2" xfId="5042"/>
    <cellStyle name="20% - Énfasis1 3 2 3" xfId="5609"/>
    <cellStyle name="20% - Énfasis1 3 3" xfId="3067"/>
    <cellStyle name="20% - Énfasis1 3 3 2" xfId="5216"/>
    <cellStyle name="20% - Énfasis1 3 3 3" xfId="5782"/>
    <cellStyle name="20% - Énfasis1 3 4" xfId="2921"/>
    <cellStyle name="20% - Énfasis1 3 4 2" xfId="5097"/>
    <cellStyle name="20% - Énfasis1 3 4 3" xfId="5671"/>
    <cellStyle name="20% - Énfasis1 3 5" xfId="2949"/>
    <cellStyle name="20% - Énfasis1 3 5 2" xfId="5121"/>
    <cellStyle name="20% - Énfasis1 3 5 3" xfId="5694"/>
    <cellStyle name="20% - Énfasis1 3 6" xfId="3095"/>
    <cellStyle name="20% - Énfasis1 3 6 2" xfId="5242"/>
    <cellStyle name="20% - Énfasis1 3 6 3" xfId="5806"/>
    <cellStyle name="20% - Énfasis1 3 7" xfId="3254"/>
    <cellStyle name="20% - Énfasis1 3 7 2" xfId="5373"/>
    <cellStyle name="20% - Énfasis1 3 7 3" xfId="5931"/>
    <cellStyle name="20% - Énfasis1 3 8" xfId="3154"/>
    <cellStyle name="20% - Énfasis1 3 8 2" xfId="5297"/>
    <cellStyle name="20% - Énfasis1 3 8 3" xfId="5860"/>
    <cellStyle name="20% - Énfasis1 3 9" xfId="3384"/>
    <cellStyle name="20% - Énfasis1 3 9 2" xfId="5478"/>
    <cellStyle name="20% - Énfasis1 3 9 3" xfId="6028"/>
    <cellStyle name="20% - Énfasis1 4" xfId="846"/>
    <cellStyle name="20% - Énfasis1 4 10" xfId="3088"/>
    <cellStyle name="20% - Énfasis1 4 10 2" xfId="5235"/>
    <cellStyle name="20% - Énfasis1 4 10 3" xfId="5800"/>
    <cellStyle name="20% - Énfasis1 4 11" xfId="3396"/>
    <cellStyle name="20% - Énfasis1 4 11 2" xfId="5487"/>
    <cellStyle name="20% - Énfasis1 4 11 3" xfId="6037"/>
    <cellStyle name="20% - Énfasis1 4 12" xfId="3933"/>
    <cellStyle name="20% - Énfasis1 4 13" xfId="4073"/>
    <cellStyle name="20% - Énfasis1 4 14" xfId="5153"/>
    <cellStyle name="20% - Énfasis1 4 2" xfId="1085"/>
    <cellStyle name="20% - Énfasis1 4 2 2" xfId="5044"/>
    <cellStyle name="20% - Énfasis1 4 2 3" xfId="5611"/>
    <cellStyle name="20% - Énfasis1 4 3" xfId="2978"/>
    <cellStyle name="20% - Énfasis1 4 3 2" xfId="5149"/>
    <cellStyle name="20% - Énfasis1 4 3 3" xfId="5721"/>
    <cellStyle name="20% - Énfasis1 4 4" xfId="3074"/>
    <cellStyle name="20% - Énfasis1 4 4 2" xfId="5222"/>
    <cellStyle name="20% - Énfasis1 4 4 3" xfId="5788"/>
    <cellStyle name="20% - Énfasis1 4 5" xfId="3080"/>
    <cellStyle name="20% - Énfasis1 4 5 2" xfId="5228"/>
    <cellStyle name="20% - Énfasis1 4 5 3" xfId="5794"/>
    <cellStyle name="20% - Énfasis1 4 6" xfId="3096"/>
    <cellStyle name="20% - Énfasis1 4 6 2" xfId="5243"/>
    <cellStyle name="20% - Énfasis1 4 6 3" xfId="5807"/>
    <cellStyle name="20% - Énfasis1 4 7" xfId="3271"/>
    <cellStyle name="20% - Énfasis1 4 7 2" xfId="5383"/>
    <cellStyle name="20% - Énfasis1 4 7 3" xfId="5938"/>
    <cellStyle name="20% - Énfasis1 4 8" xfId="3173"/>
    <cellStyle name="20% - Énfasis1 4 8 2" xfId="5308"/>
    <cellStyle name="20% - Énfasis1 4 8 3" xfId="5870"/>
    <cellStyle name="20% - Énfasis1 4 9" xfId="3336"/>
    <cellStyle name="20% - Énfasis1 4 9 2" xfId="5437"/>
    <cellStyle name="20% - Énfasis1 4 9 3" xfId="5991"/>
    <cellStyle name="20% - Énfasis1 5" xfId="1082"/>
    <cellStyle name="20% - Énfasis1 5 2" xfId="3469"/>
    <cellStyle name="20% - Énfasis1 6" xfId="4070"/>
    <cellStyle name="20% - Énfasis1 7" xfId="5087"/>
    <cellStyle name="20% - Énfasis2 2" xfId="17"/>
    <cellStyle name="20% - Énfasis2 2 10" xfId="3193"/>
    <cellStyle name="20% - Énfasis2 2 10 2" xfId="5325"/>
    <cellStyle name="20% - Énfasis2 2 10 3" xfId="5886"/>
    <cellStyle name="20% - Énfasis2 2 11" xfId="3397"/>
    <cellStyle name="20% - Énfasis2 2 11 2" xfId="5488"/>
    <cellStyle name="20% - Énfasis2 2 11 3" xfId="6038"/>
    <cellStyle name="20% - Énfasis2 2 12" xfId="3934"/>
    <cellStyle name="20% - Énfasis2 2 13" xfId="4075"/>
    <cellStyle name="20% - Énfasis2 2 14" xfId="5529"/>
    <cellStyle name="20% - Énfasis2 2 2" xfId="847"/>
    <cellStyle name="20% - Énfasis2 2 2 2" xfId="1087"/>
    <cellStyle name="20% - Énfasis2 2 2 3" xfId="5626"/>
    <cellStyle name="20% - Énfasis2 2 3" xfId="2995"/>
    <cellStyle name="20% - Énfasis2 2 3 2" xfId="5160"/>
    <cellStyle name="20% - Énfasis2 2 3 3" xfId="5730"/>
    <cellStyle name="20% - Énfasis2 2 4" xfId="3073"/>
    <cellStyle name="20% - Énfasis2 2 4 2" xfId="5221"/>
    <cellStyle name="20% - Énfasis2 2 4 3" xfId="5787"/>
    <cellStyle name="20% - Énfasis2 2 5" xfId="3079"/>
    <cellStyle name="20% - Énfasis2 2 5 2" xfId="5227"/>
    <cellStyle name="20% - Énfasis2 2 5 3" xfId="5793"/>
    <cellStyle name="20% - Énfasis2 2 6" xfId="3097"/>
    <cellStyle name="20% - Énfasis2 2 6 2" xfId="5244"/>
    <cellStyle name="20% - Énfasis2 2 6 3" xfId="5808"/>
    <cellStyle name="20% - Énfasis2 2 7" xfId="3253"/>
    <cellStyle name="20% - Énfasis2 2 7 2" xfId="5372"/>
    <cellStyle name="20% - Énfasis2 2 7 3" xfId="5930"/>
    <cellStyle name="20% - Énfasis2 2 8" xfId="3156"/>
    <cellStyle name="20% - Énfasis2 2 8 2" xfId="5299"/>
    <cellStyle name="20% - Énfasis2 2 8 3" xfId="5862"/>
    <cellStyle name="20% - Énfasis2 2 9" xfId="3299"/>
    <cellStyle name="20% - Énfasis2 2 9 2" xfId="5408"/>
    <cellStyle name="20% - Énfasis2 2 9 3" xfId="5962"/>
    <cellStyle name="20% - Énfasis2 3" xfId="848"/>
    <cellStyle name="20% - Énfasis2 3 10" xfId="3320"/>
    <cellStyle name="20% - Énfasis2 3 10 2" xfId="5426"/>
    <cellStyle name="20% - Énfasis2 3 10 3" xfId="5980"/>
    <cellStyle name="20% - Énfasis2 3 11" xfId="3398"/>
    <cellStyle name="20% - Énfasis2 3 11 2" xfId="5489"/>
    <cellStyle name="20% - Énfasis2 3 11 3" xfId="6039"/>
    <cellStyle name="20% - Énfasis2 3 12" xfId="3935"/>
    <cellStyle name="20% - Énfasis2 3 13" xfId="4076"/>
    <cellStyle name="20% - Énfasis2 3 14" xfId="5448"/>
    <cellStyle name="20% - Énfasis2 3 2" xfId="1088"/>
    <cellStyle name="20% - Énfasis2 3 2 2" xfId="5037"/>
    <cellStyle name="20% - Énfasis2 3 2 3" xfId="5605"/>
    <cellStyle name="20% - Énfasis2 3 3" xfId="3066"/>
    <cellStyle name="20% - Énfasis2 3 3 2" xfId="5215"/>
    <cellStyle name="20% - Énfasis2 3 3 3" xfId="5781"/>
    <cellStyle name="20% - Énfasis2 3 4" xfId="3022"/>
    <cellStyle name="20% - Énfasis2 3 4 2" xfId="5183"/>
    <cellStyle name="20% - Énfasis2 3 4 3" xfId="5751"/>
    <cellStyle name="20% - Énfasis2 3 5" xfId="2904"/>
    <cellStyle name="20% - Énfasis2 3 5 2" xfId="5074"/>
    <cellStyle name="20% - Énfasis2 3 5 3" xfId="5643"/>
    <cellStyle name="20% - Énfasis2 3 6" xfId="3098"/>
    <cellStyle name="20% - Énfasis2 3 6 2" xfId="5245"/>
    <cellStyle name="20% - Énfasis2 3 6 3" xfId="5809"/>
    <cellStyle name="20% - Énfasis2 3 7" xfId="3252"/>
    <cellStyle name="20% - Énfasis2 3 7 2" xfId="5371"/>
    <cellStyle name="20% - Énfasis2 3 7 3" xfId="5929"/>
    <cellStyle name="20% - Énfasis2 3 8" xfId="3152"/>
    <cellStyle name="20% - Énfasis2 3 8 2" xfId="5295"/>
    <cellStyle name="20% - Énfasis2 3 8 3" xfId="5858"/>
    <cellStyle name="20% - Énfasis2 3 9" xfId="3217"/>
    <cellStyle name="20% - Énfasis2 3 9 2" xfId="5341"/>
    <cellStyle name="20% - Énfasis2 3 9 3" xfId="5901"/>
    <cellStyle name="20% - Énfasis2 4" xfId="849"/>
    <cellStyle name="20% - Énfasis2 4 10" xfId="3244"/>
    <cellStyle name="20% - Énfasis2 4 10 2" xfId="5363"/>
    <cellStyle name="20% - Énfasis2 4 10 3" xfId="5921"/>
    <cellStyle name="20% - Énfasis2 4 11" xfId="3399"/>
    <cellStyle name="20% - Énfasis2 4 11 2" xfId="5490"/>
    <cellStyle name="20% - Énfasis2 4 11 3" xfId="6040"/>
    <cellStyle name="20% - Énfasis2 4 12" xfId="3936"/>
    <cellStyle name="20% - Énfasis2 4 13" xfId="4077"/>
    <cellStyle name="20% - Énfasis2 4 14" xfId="5324"/>
    <cellStyle name="20% - Énfasis2 4 2" xfId="1089"/>
    <cellStyle name="20% - Énfasis2 4 2 2" xfId="5036"/>
    <cellStyle name="20% - Énfasis2 4 2 3" xfId="5604"/>
    <cellStyle name="20% - Énfasis2 4 3" xfId="2977"/>
    <cellStyle name="20% - Énfasis2 4 3 2" xfId="5147"/>
    <cellStyle name="20% - Énfasis2 4 3 3" xfId="5720"/>
    <cellStyle name="20% - Énfasis2 4 4" xfId="3072"/>
    <cellStyle name="20% - Énfasis2 4 4 2" xfId="5220"/>
    <cellStyle name="20% - Énfasis2 4 4 3" xfId="5786"/>
    <cellStyle name="20% - Énfasis2 4 5" xfId="3078"/>
    <cellStyle name="20% - Énfasis2 4 5 2" xfId="5226"/>
    <cellStyle name="20% - Énfasis2 4 5 3" xfId="5792"/>
    <cellStyle name="20% - Énfasis2 4 6" xfId="3099"/>
    <cellStyle name="20% - Énfasis2 4 6 2" xfId="5246"/>
    <cellStyle name="20% - Énfasis2 4 6 3" xfId="5810"/>
    <cellStyle name="20% - Énfasis2 4 7" xfId="3251"/>
    <cellStyle name="20% - Énfasis2 4 7 2" xfId="5370"/>
    <cellStyle name="20% - Énfasis2 4 7 3" xfId="5928"/>
    <cellStyle name="20% - Énfasis2 4 8" xfId="3174"/>
    <cellStyle name="20% - Énfasis2 4 8 2" xfId="5309"/>
    <cellStyle name="20% - Énfasis2 4 8 3" xfId="5871"/>
    <cellStyle name="20% - Énfasis2 4 9" xfId="3216"/>
    <cellStyle name="20% - Énfasis2 4 9 2" xfId="5340"/>
    <cellStyle name="20% - Énfasis2 4 9 3" xfId="5900"/>
    <cellStyle name="20% - Énfasis2 5" xfId="1086"/>
    <cellStyle name="20% - Énfasis2 5 2" xfId="3470"/>
    <cellStyle name="20% - Énfasis2 6" xfId="4074"/>
    <cellStyle name="20% - Énfasis2 7" xfId="4849"/>
    <cellStyle name="20% - Énfasis3 2" xfId="18"/>
    <cellStyle name="20% - Énfasis3 2 10" xfId="3350"/>
    <cellStyle name="20% - Énfasis3 2 10 2" xfId="5449"/>
    <cellStyle name="20% - Énfasis3 2 10 3" xfId="6001"/>
    <cellStyle name="20% - Énfasis3 2 11" xfId="3400"/>
    <cellStyle name="20% - Énfasis3 2 11 2" xfId="5491"/>
    <cellStyle name="20% - Énfasis3 2 11 3" xfId="6041"/>
    <cellStyle name="20% - Énfasis3 2 12" xfId="3937"/>
    <cellStyle name="20% - Énfasis3 2 13" xfId="4079"/>
    <cellStyle name="20% - Énfasis3 2 14" xfId="4847"/>
    <cellStyle name="20% - Énfasis3 2 2" xfId="850"/>
    <cellStyle name="20% - Énfasis3 2 2 2" xfId="1091"/>
    <cellStyle name="20% - Énfasis3 2 2 3" xfId="5629"/>
    <cellStyle name="20% - Énfasis3 2 3" xfId="2976"/>
    <cellStyle name="20% - Énfasis3 2 3 2" xfId="5146"/>
    <cellStyle name="20% - Énfasis3 2 3 3" xfId="5719"/>
    <cellStyle name="20% - Énfasis3 2 4" xfId="2922"/>
    <cellStyle name="20% - Énfasis3 2 4 2" xfId="5098"/>
    <cellStyle name="20% - Énfasis3 2 4 3" xfId="5672"/>
    <cellStyle name="20% - Énfasis3 2 5" xfId="2903"/>
    <cellStyle name="20% - Énfasis3 2 5 2" xfId="5073"/>
    <cellStyle name="20% - Énfasis3 2 5 3" xfId="5642"/>
    <cellStyle name="20% - Énfasis3 2 6" xfId="3100"/>
    <cellStyle name="20% - Énfasis3 2 6 2" xfId="5247"/>
    <cellStyle name="20% - Énfasis3 2 6 3" xfId="5811"/>
    <cellStyle name="20% - Énfasis3 2 7" xfId="3250"/>
    <cellStyle name="20% - Énfasis3 2 7 2" xfId="5369"/>
    <cellStyle name="20% - Énfasis3 2 7 3" xfId="5927"/>
    <cellStyle name="20% - Énfasis3 2 8" xfId="3175"/>
    <cellStyle name="20% - Énfasis3 2 8 2" xfId="5310"/>
    <cellStyle name="20% - Énfasis3 2 8 3" xfId="5872"/>
    <cellStyle name="20% - Énfasis3 2 9" xfId="3335"/>
    <cellStyle name="20% - Énfasis3 2 9 2" xfId="5436"/>
    <cellStyle name="20% - Énfasis3 2 9 3" xfId="5990"/>
    <cellStyle name="20% - Énfasis3 3" xfId="851"/>
    <cellStyle name="20% - Énfasis3 3 10" xfId="3089"/>
    <cellStyle name="20% - Énfasis3 3 10 2" xfId="5236"/>
    <cellStyle name="20% - Énfasis3 3 10 3" xfId="5801"/>
    <cellStyle name="20% - Énfasis3 3 11" xfId="3401"/>
    <cellStyle name="20% - Énfasis3 3 11 2" xfId="5492"/>
    <cellStyle name="20% - Énfasis3 3 11 3" xfId="6042"/>
    <cellStyle name="20% - Énfasis3 3 12" xfId="3938"/>
    <cellStyle name="20% - Énfasis3 3 13" xfId="4080"/>
    <cellStyle name="20% - Énfasis3 3 14" xfId="4604"/>
    <cellStyle name="20% - Énfasis3 3 2" xfId="1092"/>
    <cellStyle name="20% - Énfasis3 3 2 2" xfId="5045"/>
    <cellStyle name="20% - Énfasis3 3 2 3" xfId="5612"/>
    <cellStyle name="20% - Énfasis3 3 3" xfId="2975"/>
    <cellStyle name="20% - Énfasis3 3 3 2" xfId="5145"/>
    <cellStyle name="20% - Énfasis3 3 3 3" xfId="5718"/>
    <cellStyle name="20% - Énfasis3 3 4" xfId="2916"/>
    <cellStyle name="20% - Énfasis3 3 4 2" xfId="5095"/>
    <cellStyle name="20% - Énfasis3 3 4 3" xfId="5669"/>
    <cellStyle name="20% - Énfasis3 3 5" xfId="2950"/>
    <cellStyle name="20% - Énfasis3 3 5 2" xfId="5122"/>
    <cellStyle name="20% - Énfasis3 3 5 3" xfId="5695"/>
    <cellStyle name="20% - Énfasis3 3 6" xfId="3101"/>
    <cellStyle name="20% - Énfasis3 3 6 2" xfId="5248"/>
    <cellStyle name="20% - Énfasis3 3 6 3" xfId="5812"/>
    <cellStyle name="20% - Énfasis3 3 7" xfId="3277"/>
    <cellStyle name="20% - Énfasis3 3 7 2" xfId="5388"/>
    <cellStyle name="20% - Énfasis3 3 7 3" xfId="5943"/>
    <cellStyle name="20% - Énfasis3 3 8" xfId="3176"/>
    <cellStyle name="20% - Énfasis3 3 8 2" xfId="5311"/>
    <cellStyle name="20% - Énfasis3 3 8 3" xfId="5873"/>
    <cellStyle name="20% - Énfasis3 3 9" xfId="3334"/>
    <cellStyle name="20% - Énfasis3 3 9 2" xfId="5435"/>
    <cellStyle name="20% - Énfasis3 3 9 3" xfId="5989"/>
    <cellStyle name="20% - Énfasis3 4" xfId="852"/>
    <cellStyle name="20% - Énfasis3 4 10" xfId="3132"/>
    <cellStyle name="20% - Énfasis3 4 10 2" xfId="5276"/>
    <cellStyle name="20% - Énfasis3 4 10 3" xfId="5840"/>
    <cellStyle name="20% - Énfasis3 4 11" xfId="3402"/>
    <cellStyle name="20% - Énfasis3 4 11 2" xfId="5493"/>
    <cellStyle name="20% - Énfasis3 4 11 3" xfId="6043"/>
    <cellStyle name="20% - Énfasis3 4 12" xfId="3939"/>
    <cellStyle name="20% - Énfasis3 4 13" xfId="4081"/>
    <cellStyle name="20% - Énfasis3 4 14" xfId="4603"/>
    <cellStyle name="20% - Énfasis3 4 2" xfId="1093"/>
    <cellStyle name="20% - Énfasis3 4 2 2" xfId="5046"/>
    <cellStyle name="20% - Énfasis3 4 2 3" xfId="5613"/>
    <cellStyle name="20% - Énfasis3 4 3" xfId="2974"/>
    <cellStyle name="20% - Énfasis3 4 3 2" xfId="5144"/>
    <cellStyle name="20% - Énfasis3 4 3 3" xfId="5717"/>
    <cellStyle name="20% - Énfasis3 4 4" xfId="3071"/>
    <cellStyle name="20% - Énfasis3 4 4 2" xfId="5219"/>
    <cellStyle name="20% - Énfasis3 4 4 3" xfId="5785"/>
    <cellStyle name="20% - Énfasis3 4 5" xfId="3077"/>
    <cellStyle name="20% - Énfasis3 4 5 2" xfId="5225"/>
    <cellStyle name="20% - Énfasis3 4 5 3" xfId="5791"/>
    <cellStyle name="20% - Énfasis3 4 6" xfId="3102"/>
    <cellStyle name="20% - Énfasis3 4 6 2" xfId="5249"/>
    <cellStyle name="20% - Énfasis3 4 6 3" xfId="5813"/>
    <cellStyle name="20% - Énfasis3 4 7" xfId="3275"/>
    <cellStyle name="20% - Énfasis3 4 7 2" xfId="5386"/>
    <cellStyle name="20% - Énfasis3 4 7 3" xfId="5941"/>
    <cellStyle name="20% - Énfasis3 4 8" xfId="3309"/>
    <cellStyle name="20% - Énfasis3 4 8 2" xfId="5416"/>
    <cellStyle name="20% - Énfasis3 4 8 3" xfId="5970"/>
    <cellStyle name="20% - Énfasis3 4 9" xfId="3215"/>
    <cellStyle name="20% - Énfasis3 4 9 2" xfId="5339"/>
    <cellStyle name="20% - Énfasis3 4 9 3" xfId="5899"/>
    <cellStyle name="20% - Énfasis3 5" xfId="1090"/>
    <cellStyle name="20% - Énfasis3 5 2" xfId="3471"/>
    <cellStyle name="20% - Énfasis3 6" xfId="4078"/>
    <cellStyle name="20% - Énfasis3 7" xfId="4848"/>
    <cellStyle name="20% - Énfasis4 2" xfId="19"/>
    <cellStyle name="20% - Énfasis4 2 10" xfId="3317"/>
    <cellStyle name="20% - Énfasis4 2 10 2" xfId="5423"/>
    <cellStyle name="20% - Énfasis4 2 10 3" xfId="5977"/>
    <cellStyle name="20% - Énfasis4 2 11" xfId="3403"/>
    <cellStyle name="20% - Énfasis4 2 11 2" xfId="5494"/>
    <cellStyle name="20% - Énfasis4 2 11 3" xfId="6044"/>
    <cellStyle name="20% - Énfasis4 2 12" xfId="3940"/>
    <cellStyle name="20% - Énfasis4 2 13" xfId="4083"/>
    <cellStyle name="20% - Énfasis4 2 14" xfId="4938"/>
    <cellStyle name="20% - Énfasis4 2 2" xfId="853"/>
    <cellStyle name="20% - Énfasis4 2 2 2" xfId="1095"/>
    <cellStyle name="20% - Énfasis4 2 2 3" xfId="5614"/>
    <cellStyle name="20% - Énfasis4 2 3" xfId="2998"/>
    <cellStyle name="20% - Énfasis4 2 3 2" xfId="5163"/>
    <cellStyle name="20% - Énfasis4 2 3 3" xfId="5733"/>
    <cellStyle name="20% - Énfasis4 2 4" xfId="2924"/>
    <cellStyle name="20% - Énfasis4 2 4 2" xfId="5099"/>
    <cellStyle name="20% - Énfasis4 2 4 3" xfId="5673"/>
    <cellStyle name="20% - Énfasis4 2 5" xfId="2948"/>
    <cellStyle name="20% - Énfasis4 2 5 2" xfId="5120"/>
    <cellStyle name="20% - Énfasis4 2 5 3" xfId="5693"/>
    <cellStyle name="20% - Énfasis4 2 6" xfId="3103"/>
    <cellStyle name="20% - Énfasis4 2 6 2" xfId="5250"/>
    <cellStyle name="20% - Énfasis4 2 6 3" xfId="5814"/>
    <cellStyle name="20% - Énfasis4 2 7" xfId="3269"/>
    <cellStyle name="20% - Énfasis4 2 7 2" xfId="5381"/>
    <cellStyle name="20% - Énfasis4 2 7 3" xfId="5936"/>
    <cellStyle name="20% - Énfasis4 2 8" xfId="3151"/>
    <cellStyle name="20% - Énfasis4 2 8 2" xfId="5294"/>
    <cellStyle name="20% - Énfasis4 2 8 3" xfId="5857"/>
    <cellStyle name="20% - Énfasis4 2 9" xfId="3118"/>
    <cellStyle name="20% - Énfasis4 2 9 2" xfId="5264"/>
    <cellStyle name="20% - Énfasis4 2 9 3" xfId="5828"/>
    <cellStyle name="20% - Énfasis4 3" xfId="854"/>
    <cellStyle name="20% - Énfasis4 3 10" xfId="3286"/>
    <cellStyle name="20% - Énfasis4 3 10 2" xfId="5395"/>
    <cellStyle name="20% - Énfasis4 3 10 3" xfId="5949"/>
    <cellStyle name="20% - Énfasis4 3 11" xfId="3404"/>
    <cellStyle name="20% - Énfasis4 3 11 2" xfId="5495"/>
    <cellStyle name="20% - Énfasis4 3 11 3" xfId="6045"/>
    <cellStyle name="20% - Énfasis4 3 12" xfId="3941"/>
    <cellStyle name="20% - Énfasis4 3 13" xfId="4084"/>
    <cellStyle name="20% - Énfasis4 3 14" xfId="4937"/>
    <cellStyle name="20% - Énfasis4 3 2" xfId="1096"/>
    <cellStyle name="20% - Énfasis4 3 2 2" xfId="5047"/>
    <cellStyle name="20% - Énfasis4 3 2 3" xfId="5615"/>
    <cellStyle name="20% - Énfasis4 3 3" xfId="2997"/>
    <cellStyle name="20% - Énfasis4 3 3 2" xfId="5162"/>
    <cellStyle name="20% - Énfasis4 3 3 3" xfId="5732"/>
    <cellStyle name="20% - Énfasis4 3 4" xfId="2925"/>
    <cellStyle name="20% - Énfasis4 3 4 2" xfId="5100"/>
    <cellStyle name="20% - Énfasis4 3 4 3" xfId="5674"/>
    <cellStyle name="20% - Énfasis4 3 5" xfId="2902"/>
    <cellStyle name="20% - Énfasis4 3 5 2" xfId="5072"/>
    <cellStyle name="20% - Énfasis4 3 5 3" xfId="5641"/>
    <cellStyle name="20% - Énfasis4 3 6" xfId="3104"/>
    <cellStyle name="20% - Énfasis4 3 6 2" xfId="5251"/>
    <cellStyle name="20% - Énfasis4 3 6 3" xfId="5815"/>
    <cellStyle name="20% - Énfasis4 3 7" xfId="3249"/>
    <cellStyle name="20% - Énfasis4 3 7 2" xfId="5368"/>
    <cellStyle name="20% - Énfasis4 3 7 3" xfId="5926"/>
    <cellStyle name="20% - Énfasis4 3 8" xfId="3177"/>
    <cellStyle name="20% - Énfasis4 3 8 2" xfId="5312"/>
    <cellStyle name="20% - Énfasis4 3 8 3" xfId="5874"/>
    <cellStyle name="20% - Énfasis4 3 9" xfId="3298"/>
    <cellStyle name="20% - Énfasis4 3 9 2" xfId="5407"/>
    <cellStyle name="20% - Énfasis4 3 9 3" xfId="5961"/>
    <cellStyle name="20% - Énfasis4 4" xfId="855"/>
    <cellStyle name="20% - Énfasis4 4 10" xfId="3318"/>
    <cellStyle name="20% - Énfasis4 4 10 2" xfId="5424"/>
    <cellStyle name="20% - Énfasis4 4 10 3" xfId="5978"/>
    <cellStyle name="20% - Énfasis4 4 11" xfId="3405"/>
    <cellStyle name="20% - Énfasis4 4 11 2" xfId="5496"/>
    <cellStyle name="20% - Énfasis4 4 11 3" xfId="6046"/>
    <cellStyle name="20% - Énfasis4 4 12" xfId="3942"/>
    <cellStyle name="20% - Énfasis4 4 13" xfId="4085"/>
    <cellStyle name="20% - Énfasis4 4 14" xfId="4599"/>
    <cellStyle name="20% - Énfasis4 4 2" xfId="1097"/>
    <cellStyle name="20% - Énfasis4 4 2 2" xfId="5048"/>
    <cellStyle name="20% - Énfasis4 4 2 3" xfId="5616"/>
    <cellStyle name="20% - Énfasis4 4 3" xfId="2973"/>
    <cellStyle name="20% - Énfasis4 4 3 2" xfId="5143"/>
    <cellStyle name="20% - Énfasis4 4 3 3" xfId="5716"/>
    <cellStyle name="20% - Énfasis4 4 4" xfId="3025"/>
    <cellStyle name="20% - Énfasis4 4 4 2" xfId="5184"/>
    <cellStyle name="20% - Énfasis4 4 4 3" xfId="5752"/>
    <cellStyle name="20% - Énfasis4 4 5" xfId="3047"/>
    <cellStyle name="20% - Énfasis4 4 5 2" xfId="5202"/>
    <cellStyle name="20% - Énfasis4 4 5 3" xfId="5768"/>
    <cellStyle name="20% - Énfasis4 4 6" xfId="3105"/>
    <cellStyle name="20% - Énfasis4 4 6 2" xfId="5252"/>
    <cellStyle name="20% - Énfasis4 4 6 3" xfId="5816"/>
    <cellStyle name="20% - Énfasis4 4 7" xfId="3248"/>
    <cellStyle name="20% - Énfasis4 4 7 2" xfId="5367"/>
    <cellStyle name="20% - Énfasis4 4 7 3" xfId="5925"/>
    <cellStyle name="20% - Énfasis4 4 8" xfId="3305"/>
    <cellStyle name="20% - Énfasis4 4 8 2" xfId="5413"/>
    <cellStyle name="20% - Énfasis4 4 8 3" xfId="5967"/>
    <cellStyle name="20% - Énfasis4 4 9" xfId="3214"/>
    <cellStyle name="20% - Énfasis4 4 9 2" xfId="5338"/>
    <cellStyle name="20% - Énfasis4 4 9 3" xfId="5898"/>
    <cellStyle name="20% - Énfasis4 5" xfId="1094"/>
    <cellStyle name="20% - Énfasis4 5 2" xfId="3472"/>
    <cellStyle name="20% - Énfasis4 6" xfId="4082"/>
    <cellStyle name="20% - Énfasis4 7" xfId="4602"/>
    <cellStyle name="20% - Énfasis5 2" xfId="20"/>
    <cellStyle name="20% - Énfasis5 2 10" xfId="3194"/>
    <cellStyle name="20% - Énfasis5 2 10 2" xfId="5326"/>
    <cellStyle name="20% - Énfasis5 2 10 3" xfId="5887"/>
    <cellStyle name="20% - Énfasis5 2 11" xfId="3406"/>
    <cellStyle name="20% - Énfasis5 2 11 2" xfId="5497"/>
    <cellStyle name="20% - Énfasis5 2 11 3" xfId="6047"/>
    <cellStyle name="20% - Énfasis5 2 12" xfId="3943"/>
    <cellStyle name="20% - Énfasis5 2 13" xfId="4087"/>
    <cellStyle name="20% - Énfasis5 2 14" xfId="4598"/>
    <cellStyle name="20% - Énfasis5 2 2" xfId="856"/>
    <cellStyle name="20% - Énfasis5 2 2 2" xfId="1099"/>
    <cellStyle name="20% - Énfasis5 2 2 3" xfId="5617"/>
    <cellStyle name="20% - Énfasis5 2 3" xfId="2999"/>
    <cellStyle name="20% - Énfasis5 2 3 2" xfId="5164"/>
    <cellStyle name="20% - Énfasis5 2 3 3" xfId="5734"/>
    <cellStyle name="20% - Énfasis5 2 4" xfId="3026"/>
    <cellStyle name="20% - Énfasis5 2 4 2" xfId="5185"/>
    <cellStyle name="20% - Énfasis5 2 4 3" xfId="5753"/>
    <cellStyle name="20% - Énfasis5 2 5" xfId="3046"/>
    <cellStyle name="20% - Énfasis5 2 5 2" xfId="5201"/>
    <cellStyle name="20% - Énfasis5 2 5 3" xfId="5767"/>
    <cellStyle name="20% - Énfasis5 2 6" xfId="3106"/>
    <cellStyle name="20% - Énfasis5 2 6 2" xfId="5253"/>
    <cellStyle name="20% - Énfasis5 2 6 3" xfId="5817"/>
    <cellStyle name="20% - Énfasis5 2 7" xfId="3273"/>
    <cellStyle name="20% - Énfasis5 2 7 2" xfId="5384"/>
    <cellStyle name="20% - Énfasis5 2 7 3" xfId="5939"/>
    <cellStyle name="20% - Énfasis5 2 8" xfId="3160"/>
    <cellStyle name="20% - Énfasis5 2 8 2" xfId="5303"/>
    <cellStyle name="20% - Énfasis5 2 8 3" xfId="5866"/>
    <cellStyle name="20% - Énfasis5 2 9" xfId="3341"/>
    <cellStyle name="20% - Énfasis5 2 9 2" xfId="5440"/>
    <cellStyle name="20% - Énfasis5 2 9 3" xfId="5993"/>
    <cellStyle name="20% - Énfasis5 3" xfId="857"/>
    <cellStyle name="20% - Énfasis5 3 10" xfId="3352"/>
    <cellStyle name="20% - Énfasis5 3 10 2" xfId="5451"/>
    <cellStyle name="20% - Énfasis5 3 10 3" xfId="6003"/>
    <cellStyle name="20% - Énfasis5 3 11" xfId="3407"/>
    <cellStyle name="20% - Énfasis5 3 11 2" xfId="5498"/>
    <cellStyle name="20% - Énfasis5 3 11 3" xfId="6048"/>
    <cellStyle name="20% - Énfasis5 3 12" xfId="3944"/>
    <cellStyle name="20% - Énfasis5 3 13" xfId="4088"/>
    <cellStyle name="20% - Énfasis5 3 14" xfId="4845"/>
    <cellStyle name="20% - Énfasis5 3 2" xfId="1100"/>
    <cellStyle name="20% - Énfasis5 3 2 2" xfId="5049"/>
    <cellStyle name="20% - Énfasis5 3 2 3" xfId="5618"/>
    <cellStyle name="20% - Énfasis5 3 3" xfId="2972"/>
    <cellStyle name="20% - Énfasis5 3 3 2" xfId="5142"/>
    <cellStyle name="20% - Énfasis5 3 3 3" xfId="5715"/>
    <cellStyle name="20% - Énfasis5 3 4" xfId="2913"/>
    <cellStyle name="20% - Énfasis5 3 4 2" xfId="5092"/>
    <cellStyle name="20% - Énfasis5 3 4 3" xfId="5666"/>
    <cellStyle name="20% - Énfasis5 3 5" xfId="3013"/>
    <cellStyle name="20% - Énfasis5 3 5 2" xfId="5176"/>
    <cellStyle name="20% - Énfasis5 3 5 3" xfId="5745"/>
    <cellStyle name="20% - Énfasis5 3 6" xfId="3107"/>
    <cellStyle name="20% - Énfasis5 3 6 2" xfId="5254"/>
    <cellStyle name="20% - Énfasis5 3 6 3" xfId="5818"/>
    <cellStyle name="20% - Énfasis5 3 7" xfId="3274"/>
    <cellStyle name="20% - Énfasis5 3 7 2" xfId="5385"/>
    <cellStyle name="20% - Énfasis5 3 7 3" xfId="5940"/>
    <cellStyle name="20% - Énfasis5 3 8" xfId="3306"/>
    <cellStyle name="20% - Énfasis5 3 8 2" xfId="5414"/>
    <cellStyle name="20% - Énfasis5 3 8 3" xfId="5968"/>
    <cellStyle name="20% - Énfasis5 3 9" xfId="3333"/>
    <cellStyle name="20% - Énfasis5 3 9 2" xfId="5434"/>
    <cellStyle name="20% - Énfasis5 3 9 3" xfId="5988"/>
    <cellStyle name="20% - Énfasis5 4" xfId="858"/>
    <cellStyle name="20% - Énfasis5 4 10" xfId="3321"/>
    <cellStyle name="20% - Énfasis5 4 10 2" xfId="5427"/>
    <cellStyle name="20% - Énfasis5 4 10 3" xfId="5981"/>
    <cellStyle name="20% - Énfasis5 4 11" xfId="3408"/>
    <cellStyle name="20% - Énfasis5 4 11 2" xfId="5499"/>
    <cellStyle name="20% - Énfasis5 4 11 3" xfId="6049"/>
    <cellStyle name="20% - Énfasis5 4 12" xfId="3945"/>
    <cellStyle name="20% - Énfasis5 4 13" xfId="4089"/>
    <cellStyle name="20% - Énfasis5 4 14" xfId="5151"/>
    <cellStyle name="20% - Énfasis5 4 2" xfId="1101"/>
    <cellStyle name="20% - Énfasis5 4 2 2" xfId="5050"/>
    <cellStyle name="20% - Énfasis5 4 2 3" xfId="5619"/>
    <cellStyle name="20% - Énfasis5 4 3" xfId="2994"/>
    <cellStyle name="20% - Énfasis5 4 3 2" xfId="5159"/>
    <cellStyle name="20% - Énfasis5 4 3 3" xfId="5729"/>
    <cellStyle name="20% - Énfasis5 4 4" xfId="3016"/>
    <cellStyle name="20% - Énfasis5 4 4 2" xfId="5179"/>
    <cellStyle name="20% - Énfasis5 4 4 3" xfId="5748"/>
    <cellStyle name="20% - Énfasis5 4 5" xfId="2953"/>
    <cellStyle name="20% - Énfasis5 4 5 2" xfId="5125"/>
    <cellStyle name="20% - Énfasis5 4 5 3" xfId="5698"/>
    <cellStyle name="20% - Énfasis5 4 6" xfId="3108"/>
    <cellStyle name="20% - Énfasis5 4 6 2" xfId="5255"/>
    <cellStyle name="20% - Énfasis5 4 6 3" xfId="5819"/>
    <cellStyle name="20% - Énfasis5 4 7" xfId="3270"/>
    <cellStyle name="20% - Énfasis5 4 7 2" xfId="5382"/>
    <cellStyle name="20% - Énfasis5 4 7 3" xfId="5937"/>
    <cellStyle name="20% - Énfasis5 4 8" xfId="3178"/>
    <cellStyle name="20% - Énfasis5 4 8 2" xfId="5313"/>
    <cellStyle name="20% - Énfasis5 4 8 3" xfId="5875"/>
    <cellStyle name="20% - Énfasis5 4 9" xfId="3302"/>
    <cellStyle name="20% - Énfasis5 4 9 2" xfId="5410"/>
    <cellStyle name="20% - Énfasis5 4 9 3" xfId="5964"/>
    <cellStyle name="20% - Énfasis5 5" xfId="1098"/>
    <cellStyle name="20% - Énfasis5 5 2" xfId="3473"/>
    <cellStyle name="20% - Énfasis5 6" xfId="4086"/>
    <cellStyle name="20% - Énfasis5 7" xfId="4846"/>
    <cellStyle name="20% - Énfasis6 2" xfId="21"/>
    <cellStyle name="20% - Énfasis6 2 10" xfId="3245"/>
    <cellStyle name="20% - Énfasis6 2 10 2" xfId="5364"/>
    <cellStyle name="20% - Énfasis6 2 10 3" xfId="5922"/>
    <cellStyle name="20% - Énfasis6 2 11" xfId="3409"/>
    <cellStyle name="20% - Énfasis6 2 11 2" xfId="5500"/>
    <cellStyle name="20% - Énfasis6 2 11 3" xfId="6050"/>
    <cellStyle name="20% - Énfasis6 2 12" xfId="3946"/>
    <cellStyle name="20% - Énfasis6 2 13" xfId="4091"/>
    <cellStyle name="20% - Énfasis6 2 14" xfId="5057"/>
    <cellStyle name="20% - Énfasis6 2 2" xfId="859"/>
    <cellStyle name="20% - Énfasis6 2 2 2" xfId="1103"/>
    <cellStyle name="20% - Énfasis6 2 2 3" xfId="5620"/>
    <cellStyle name="20% - Énfasis6 2 3" xfId="2971"/>
    <cellStyle name="20% - Énfasis6 2 3 2" xfId="5141"/>
    <cellStyle name="20% - Énfasis6 2 3 3" xfId="5714"/>
    <cellStyle name="20% - Énfasis6 2 4" xfId="2915"/>
    <cellStyle name="20% - Énfasis6 2 4 2" xfId="5094"/>
    <cellStyle name="20% - Énfasis6 2 4 3" xfId="5668"/>
    <cellStyle name="20% - Énfasis6 2 5" xfId="2951"/>
    <cellStyle name="20% - Énfasis6 2 5 2" xfId="5123"/>
    <cellStyle name="20% - Énfasis6 2 5 3" xfId="5696"/>
    <cellStyle name="20% - Énfasis6 2 6" xfId="3109"/>
    <cellStyle name="20% - Énfasis6 2 6 2" xfId="5256"/>
    <cellStyle name="20% - Énfasis6 2 6 3" xfId="5820"/>
    <cellStyle name="20% - Énfasis6 2 7" xfId="3276"/>
    <cellStyle name="20% - Énfasis6 2 7 2" xfId="5387"/>
    <cellStyle name="20% - Énfasis6 2 7 3" xfId="5942"/>
    <cellStyle name="20% - Énfasis6 2 8" xfId="3179"/>
    <cellStyle name="20% - Énfasis6 2 8 2" xfId="5314"/>
    <cellStyle name="20% - Énfasis6 2 8 3" xfId="5876"/>
    <cellStyle name="20% - Énfasis6 2 9" xfId="3297"/>
    <cellStyle name="20% - Énfasis6 2 9 2" xfId="5406"/>
    <cellStyle name="20% - Énfasis6 2 9 3" xfId="5960"/>
    <cellStyle name="20% - Énfasis6 3" xfId="860"/>
    <cellStyle name="20% - Énfasis6 3 10" xfId="3361"/>
    <cellStyle name="20% - Énfasis6 3 10 2" xfId="5458"/>
    <cellStyle name="20% - Énfasis6 3 10 3" xfId="6009"/>
    <cellStyle name="20% - Énfasis6 3 11" xfId="3410"/>
    <cellStyle name="20% - Énfasis6 3 11 2" xfId="5501"/>
    <cellStyle name="20% - Énfasis6 3 11 3" xfId="6051"/>
    <cellStyle name="20% - Énfasis6 3 12" xfId="3947"/>
    <cellStyle name="20% - Énfasis6 3 13" xfId="4092"/>
    <cellStyle name="20% - Énfasis6 3 14" xfId="5039"/>
    <cellStyle name="20% - Énfasis6 3 2" xfId="1104"/>
    <cellStyle name="20% - Énfasis6 3 2 2" xfId="5051"/>
    <cellStyle name="20% - Énfasis6 3 2 3" xfId="5621"/>
    <cellStyle name="20% - Énfasis6 3 3" xfId="2970"/>
    <cellStyle name="20% - Énfasis6 3 3 2" xfId="5140"/>
    <cellStyle name="20% - Énfasis6 3 3 3" xfId="5713"/>
    <cellStyle name="20% - Énfasis6 3 4" xfId="3015"/>
    <cellStyle name="20% - Énfasis6 3 4 2" xfId="5178"/>
    <cellStyle name="20% - Énfasis6 3 4 3" xfId="5747"/>
    <cellStyle name="20% - Énfasis6 3 5" xfId="3056"/>
    <cellStyle name="20% - Énfasis6 3 5 2" xfId="5206"/>
    <cellStyle name="20% - Énfasis6 3 5 3" xfId="5772"/>
    <cellStyle name="20% - Énfasis6 3 6" xfId="3110"/>
    <cellStyle name="20% - Énfasis6 3 6 2" xfId="5257"/>
    <cellStyle name="20% - Énfasis6 3 6 3" xfId="5821"/>
    <cellStyle name="20% - Énfasis6 3 7" xfId="3247"/>
    <cellStyle name="20% - Énfasis6 3 7 2" xfId="5366"/>
    <cellStyle name="20% - Énfasis6 3 7 3" xfId="5924"/>
    <cellStyle name="20% - Énfasis6 3 8" xfId="3158"/>
    <cellStyle name="20% - Énfasis6 3 8 2" xfId="5301"/>
    <cellStyle name="20% - Énfasis6 3 8 3" xfId="5864"/>
    <cellStyle name="20% - Énfasis6 3 9" xfId="3116"/>
    <cellStyle name="20% - Énfasis6 3 9 2" xfId="5263"/>
    <cellStyle name="20% - Énfasis6 3 9 3" xfId="5827"/>
    <cellStyle name="20% - Énfasis6 4" xfId="861"/>
    <cellStyle name="20% - Énfasis6 4 10" xfId="3283"/>
    <cellStyle name="20% - Énfasis6 4 10 2" xfId="5393"/>
    <cellStyle name="20% - Énfasis6 4 10 3" xfId="5948"/>
    <cellStyle name="20% - Énfasis6 4 11" xfId="3411"/>
    <cellStyle name="20% - Énfasis6 4 11 2" xfId="5502"/>
    <cellStyle name="20% - Énfasis6 4 11 3" xfId="6052"/>
    <cellStyle name="20% - Énfasis6 4 12" xfId="3948"/>
    <cellStyle name="20% - Énfasis6 4 13" xfId="4093"/>
    <cellStyle name="20% - Énfasis6 4 14" xfId="5016"/>
    <cellStyle name="20% - Énfasis6 4 2" xfId="1105"/>
    <cellStyle name="20% - Énfasis6 4 2 2" xfId="5052"/>
    <cellStyle name="20% - Énfasis6 4 2 3" xfId="5622"/>
    <cellStyle name="20% - Énfasis6 4 3" xfId="3000"/>
    <cellStyle name="20% - Énfasis6 4 3 2" xfId="5165"/>
    <cellStyle name="20% - Énfasis6 4 3 3" xfId="5735"/>
    <cellStyle name="20% - Énfasis6 4 4" xfId="3027"/>
    <cellStyle name="20% - Énfasis6 4 4 2" xfId="5186"/>
    <cellStyle name="20% - Énfasis6 4 4 3" xfId="5754"/>
    <cellStyle name="20% - Énfasis6 4 5" xfId="3009"/>
    <cellStyle name="20% - Énfasis6 4 5 2" xfId="5174"/>
    <cellStyle name="20% - Énfasis6 4 5 3" xfId="5744"/>
    <cellStyle name="20% - Énfasis6 4 6" xfId="3111"/>
    <cellStyle name="20% - Énfasis6 4 6 2" xfId="5258"/>
    <cellStyle name="20% - Énfasis6 4 6 3" xfId="5822"/>
    <cellStyle name="20% - Énfasis6 4 7" xfId="3246"/>
    <cellStyle name="20% - Énfasis6 4 7 2" xfId="5365"/>
    <cellStyle name="20% - Énfasis6 4 7 3" xfId="5923"/>
    <cellStyle name="20% - Énfasis6 4 8" xfId="3157"/>
    <cellStyle name="20% - Énfasis6 4 8 2" xfId="5300"/>
    <cellStyle name="20% - Énfasis6 4 8 3" xfId="5863"/>
    <cellStyle name="20% - Énfasis6 4 9" xfId="3213"/>
    <cellStyle name="20% - Énfasis6 4 9 2" xfId="5337"/>
    <cellStyle name="20% - Énfasis6 4 9 3" xfId="5897"/>
    <cellStyle name="20% - Énfasis6 5" xfId="1102"/>
    <cellStyle name="20% - Énfasis6 5 2" xfId="3474"/>
    <cellStyle name="20% - Énfasis6 6" xfId="4090"/>
    <cellStyle name="20% - Énfasis6 7" xfId="5066"/>
    <cellStyle name="3 indents" xfId="22"/>
    <cellStyle name="3 indents 2" xfId="1106"/>
    <cellStyle name="3 indents 2 2" xfId="3475"/>
    <cellStyle name="3 indents 3" xfId="4094"/>
    <cellStyle name="3 indents 4" xfId="4948"/>
    <cellStyle name="4 indents" xfId="23"/>
    <cellStyle name="4 indents 2" xfId="1107"/>
    <cellStyle name="4 indents 2 2" xfId="3476"/>
    <cellStyle name="4 indents 3" xfId="4095"/>
    <cellStyle name="4 indents 4" xfId="4857"/>
    <cellStyle name="40% - Accent1" xfId="24"/>
    <cellStyle name="40% - Accent1 2" xfId="1108"/>
    <cellStyle name="40% - Accent1 3" xfId="3477"/>
    <cellStyle name="40% - Accent1 4" xfId="4096"/>
    <cellStyle name="40% - Accent1 5" xfId="4596"/>
    <cellStyle name="40% - Accent2" xfId="25"/>
    <cellStyle name="40% - Accent2 2" xfId="1109"/>
    <cellStyle name="40% - Accent2 3" xfId="3478"/>
    <cellStyle name="40% - Accent2 4" xfId="4097"/>
    <cellStyle name="40% - Accent2 5" xfId="5528"/>
    <cellStyle name="40% - Accent3" xfId="26"/>
    <cellStyle name="40% - Accent3 2" xfId="1110"/>
    <cellStyle name="40% - Accent3 3" xfId="3479"/>
    <cellStyle name="40% - Accent3 4" xfId="4098"/>
    <cellStyle name="40% - Accent3 5" xfId="5454"/>
    <cellStyle name="40% - Accent4" xfId="27"/>
    <cellStyle name="40% - Accent4 2" xfId="1111"/>
    <cellStyle name="40% - Accent4 3" xfId="3480"/>
    <cellStyle name="40% - Accent4 4" xfId="4099"/>
    <cellStyle name="40% - Accent4 5" xfId="5394"/>
    <cellStyle name="40% - Accent5" xfId="28"/>
    <cellStyle name="40% - Accent5 2" xfId="1112"/>
    <cellStyle name="40% - Accent5 3" xfId="3481"/>
    <cellStyle name="40% - Accent5 4" xfId="4100"/>
    <cellStyle name="40% - Accent5 5" xfId="5438"/>
    <cellStyle name="40% - Accent6" xfId="29"/>
    <cellStyle name="40% - Accent6 2" xfId="1113"/>
    <cellStyle name="40% - Accent6 3" xfId="3482"/>
    <cellStyle name="40% - Accent6 4" xfId="4101"/>
    <cellStyle name="40% - Accent6 5" xfId="5459"/>
    <cellStyle name="40% - Colore 1" xfId="30"/>
    <cellStyle name="40% - Colore 1 10" xfId="1115"/>
    <cellStyle name="40% - Colore 1 10 2" xfId="2056"/>
    <cellStyle name="40% - Colore 1 11" xfId="1116"/>
    <cellStyle name="40% - Colore 1 11 2" xfId="2057"/>
    <cellStyle name="40% - Colore 1 12" xfId="1117"/>
    <cellStyle name="40% - Colore 1 12 2" xfId="2058"/>
    <cellStyle name="40% - Colore 1 13" xfId="2059"/>
    <cellStyle name="40% - Colore 1 14" xfId="3483"/>
    <cellStyle name="40% - Colore 1 15" xfId="4102"/>
    <cellStyle name="40% - Colore 1 16" xfId="5374"/>
    <cellStyle name="40% - Colore 1 2" xfId="1114"/>
    <cellStyle name="40% - Colore 1 2 2" xfId="1118"/>
    <cellStyle name="40% - Colore 1 2 2 2" xfId="2060"/>
    <cellStyle name="40% - Colore 1 2 3" xfId="2061"/>
    <cellStyle name="40% - Colore 1 3" xfId="1119"/>
    <cellStyle name="40% - Colore 1 3 2" xfId="1120"/>
    <cellStyle name="40% - Colore 1 3 2 2" xfId="2062"/>
    <cellStyle name="40% - Colore 1 3 3" xfId="2063"/>
    <cellStyle name="40% - Colore 1 4" xfId="1121"/>
    <cellStyle name="40% - Colore 1 4 2" xfId="1122"/>
    <cellStyle name="40% - Colore 1 4 2 2" xfId="2064"/>
    <cellStyle name="40% - Colore 1 4 3" xfId="2065"/>
    <cellStyle name="40% - Colore 1 5" xfId="1123"/>
    <cellStyle name="40% - Colore 1 5 2" xfId="1124"/>
    <cellStyle name="40% - Colore 1 5 2 2" xfId="2066"/>
    <cellStyle name="40% - Colore 1 5 3" xfId="2067"/>
    <cellStyle name="40% - Colore 1 6" xfId="1125"/>
    <cellStyle name="40% - Colore 1 6 2" xfId="1126"/>
    <cellStyle name="40% - Colore 1 6 2 2" xfId="2068"/>
    <cellStyle name="40% - Colore 1 6 3" xfId="2069"/>
    <cellStyle name="40% - Colore 1 7" xfId="1127"/>
    <cellStyle name="40% - Colore 1 7 2" xfId="1128"/>
    <cellStyle name="40% - Colore 1 7 2 2" xfId="2070"/>
    <cellStyle name="40% - Colore 1 7 3" xfId="2071"/>
    <cellStyle name="40% - Colore 1 8" xfId="1129"/>
    <cellStyle name="40% - Colore 1 8 2" xfId="1130"/>
    <cellStyle name="40% - Colore 1 8 2 2" xfId="2072"/>
    <cellStyle name="40% - Colore 1 8 3" xfId="2073"/>
    <cellStyle name="40% - Colore 1 9" xfId="1131"/>
    <cellStyle name="40% - Colore 1 9 2" xfId="2074"/>
    <cellStyle name="40% - Colore 2" xfId="31"/>
    <cellStyle name="40% - Colore 2 10" xfId="1133"/>
    <cellStyle name="40% - Colore 2 10 2" xfId="2075"/>
    <cellStyle name="40% - Colore 2 11" xfId="1134"/>
    <cellStyle name="40% - Colore 2 11 2" xfId="2076"/>
    <cellStyle name="40% - Colore 2 12" xfId="1135"/>
    <cellStyle name="40% - Colore 2 12 2" xfId="2077"/>
    <cellStyle name="40% - Colore 2 13" xfId="2078"/>
    <cellStyle name="40% - Colore 2 14" xfId="3484"/>
    <cellStyle name="40% - Colore 2 15" xfId="4106"/>
    <cellStyle name="40% - Colore 2 16" xfId="4844"/>
    <cellStyle name="40% - Colore 2 2" xfId="1132"/>
    <cellStyle name="40% - Colore 2 2 2" xfId="1136"/>
    <cellStyle name="40% - Colore 2 2 2 2" xfId="2079"/>
    <cellStyle name="40% - Colore 2 2 3" xfId="2080"/>
    <cellStyle name="40% - Colore 2 3" xfId="1137"/>
    <cellStyle name="40% - Colore 2 3 2" xfId="1138"/>
    <cellStyle name="40% - Colore 2 3 2 2" xfId="2081"/>
    <cellStyle name="40% - Colore 2 3 3" xfId="2082"/>
    <cellStyle name="40% - Colore 2 4" xfId="1139"/>
    <cellStyle name="40% - Colore 2 4 2" xfId="1140"/>
    <cellStyle name="40% - Colore 2 4 2 2" xfId="2083"/>
    <cellStyle name="40% - Colore 2 4 3" xfId="2084"/>
    <cellStyle name="40% - Colore 2 5" xfId="1141"/>
    <cellStyle name="40% - Colore 2 5 2" xfId="1142"/>
    <cellStyle name="40% - Colore 2 5 2 2" xfId="2085"/>
    <cellStyle name="40% - Colore 2 5 3" xfId="2086"/>
    <cellStyle name="40% - Colore 2 6" xfId="1143"/>
    <cellStyle name="40% - Colore 2 6 2" xfId="1144"/>
    <cellStyle name="40% - Colore 2 6 2 2" xfId="2087"/>
    <cellStyle name="40% - Colore 2 6 3" xfId="2088"/>
    <cellStyle name="40% - Colore 2 7" xfId="1145"/>
    <cellStyle name="40% - Colore 2 7 2" xfId="1146"/>
    <cellStyle name="40% - Colore 2 7 2 2" xfId="2089"/>
    <cellStyle name="40% - Colore 2 7 3" xfId="2090"/>
    <cellStyle name="40% - Colore 2 8" xfId="1147"/>
    <cellStyle name="40% - Colore 2 8 2" xfId="1148"/>
    <cellStyle name="40% - Colore 2 8 2 2" xfId="2091"/>
    <cellStyle name="40% - Colore 2 8 3" xfId="2092"/>
    <cellStyle name="40% - Colore 2 9" xfId="1149"/>
    <cellStyle name="40% - Colore 2 9 2" xfId="2093"/>
    <cellStyle name="40% - Colore 3" xfId="32"/>
    <cellStyle name="40% - Colore 3 10" xfId="1151"/>
    <cellStyle name="40% - Colore 3 10 2" xfId="2094"/>
    <cellStyle name="40% - Colore 3 11" xfId="1152"/>
    <cellStyle name="40% - Colore 3 11 2" xfId="2095"/>
    <cellStyle name="40% - Colore 3 12" xfId="1153"/>
    <cellStyle name="40% - Colore 3 12 2" xfId="2096"/>
    <cellStyle name="40% - Colore 3 13" xfId="2097"/>
    <cellStyle name="40% - Colore 3 14" xfId="3485"/>
    <cellStyle name="40% - Colore 3 15" xfId="4107"/>
    <cellStyle name="40% - Colore 3 16" xfId="5148"/>
    <cellStyle name="40% - Colore 3 2" xfId="1150"/>
    <cellStyle name="40% - Colore 3 2 2" xfId="1154"/>
    <cellStyle name="40% - Colore 3 2 2 2" xfId="2098"/>
    <cellStyle name="40% - Colore 3 2 3" xfId="2099"/>
    <cellStyle name="40% - Colore 3 3" xfId="1155"/>
    <cellStyle name="40% - Colore 3 3 2" xfId="1156"/>
    <cellStyle name="40% - Colore 3 3 2 2" xfId="2100"/>
    <cellStyle name="40% - Colore 3 3 3" xfId="2101"/>
    <cellStyle name="40% - Colore 3 4" xfId="1157"/>
    <cellStyle name="40% - Colore 3 4 2" xfId="1158"/>
    <cellStyle name="40% - Colore 3 4 2 2" xfId="2102"/>
    <cellStyle name="40% - Colore 3 4 3" xfId="2103"/>
    <cellStyle name="40% - Colore 3 5" xfId="1159"/>
    <cellStyle name="40% - Colore 3 5 2" xfId="1160"/>
    <cellStyle name="40% - Colore 3 5 2 2" xfId="2104"/>
    <cellStyle name="40% - Colore 3 5 3" xfId="2105"/>
    <cellStyle name="40% - Colore 3 6" xfId="1161"/>
    <cellStyle name="40% - Colore 3 6 2" xfId="1162"/>
    <cellStyle name="40% - Colore 3 6 2 2" xfId="2106"/>
    <cellStyle name="40% - Colore 3 6 3" xfId="2107"/>
    <cellStyle name="40% - Colore 3 7" xfId="1163"/>
    <cellStyle name="40% - Colore 3 7 2" xfId="1164"/>
    <cellStyle name="40% - Colore 3 7 2 2" xfId="2108"/>
    <cellStyle name="40% - Colore 3 7 3" xfId="2109"/>
    <cellStyle name="40% - Colore 3 8" xfId="1165"/>
    <cellStyle name="40% - Colore 3 8 2" xfId="1166"/>
    <cellStyle name="40% - Colore 3 8 2 2" xfId="2110"/>
    <cellStyle name="40% - Colore 3 8 3" xfId="2111"/>
    <cellStyle name="40% - Colore 3 9" xfId="1167"/>
    <cellStyle name="40% - Colore 3 9 2" xfId="2112"/>
    <cellStyle name="40% - Colore 4" xfId="33"/>
    <cellStyle name="40% - Colore 4 10" xfId="1169"/>
    <cellStyle name="40% - Colore 4 10 2" xfId="2113"/>
    <cellStyle name="40% - Colore 4 11" xfId="1170"/>
    <cellStyle name="40% - Colore 4 11 2" xfId="2114"/>
    <cellStyle name="40% - Colore 4 12" xfId="1171"/>
    <cellStyle name="40% - Colore 4 12 2" xfId="2115"/>
    <cellStyle name="40% - Colore 4 13" xfId="2116"/>
    <cellStyle name="40% - Colore 4 14" xfId="3486"/>
    <cellStyle name="40% - Colore 4 15" xfId="4108"/>
    <cellStyle name="40% - Colore 4 16" xfId="4843"/>
    <cellStyle name="40% - Colore 4 2" xfId="1168"/>
    <cellStyle name="40% - Colore 4 2 2" xfId="1172"/>
    <cellStyle name="40% - Colore 4 2 2 2" xfId="2117"/>
    <cellStyle name="40% - Colore 4 2 3" xfId="2118"/>
    <cellStyle name="40% - Colore 4 3" xfId="1173"/>
    <cellStyle name="40% - Colore 4 3 2" xfId="1174"/>
    <cellStyle name="40% - Colore 4 3 2 2" xfId="2119"/>
    <cellStyle name="40% - Colore 4 3 3" xfId="2120"/>
    <cellStyle name="40% - Colore 4 4" xfId="1175"/>
    <cellStyle name="40% - Colore 4 4 2" xfId="1176"/>
    <cellStyle name="40% - Colore 4 4 2 2" xfId="2121"/>
    <cellStyle name="40% - Colore 4 4 3" xfId="2122"/>
    <cellStyle name="40% - Colore 4 5" xfId="1177"/>
    <cellStyle name="40% - Colore 4 5 2" xfId="1178"/>
    <cellStyle name="40% - Colore 4 5 2 2" xfId="2123"/>
    <cellStyle name="40% - Colore 4 5 3" xfId="2124"/>
    <cellStyle name="40% - Colore 4 6" xfId="1179"/>
    <cellStyle name="40% - Colore 4 6 2" xfId="1180"/>
    <cellStyle name="40% - Colore 4 6 2 2" xfId="2125"/>
    <cellStyle name="40% - Colore 4 6 3" xfId="2126"/>
    <cellStyle name="40% - Colore 4 7" xfId="1181"/>
    <cellStyle name="40% - Colore 4 7 2" xfId="1182"/>
    <cellStyle name="40% - Colore 4 7 2 2" xfId="2127"/>
    <cellStyle name="40% - Colore 4 7 3" xfId="2128"/>
    <cellStyle name="40% - Colore 4 8" xfId="1183"/>
    <cellStyle name="40% - Colore 4 8 2" xfId="1184"/>
    <cellStyle name="40% - Colore 4 8 2 2" xfId="2129"/>
    <cellStyle name="40% - Colore 4 8 3" xfId="2130"/>
    <cellStyle name="40% - Colore 4 9" xfId="1185"/>
    <cellStyle name="40% - Colore 4 9 2" xfId="2131"/>
    <cellStyle name="40% - Colore 5" xfId="34"/>
    <cellStyle name="40% - Colore 5 10" xfId="1187"/>
    <cellStyle name="40% - Colore 5 10 2" xfId="2132"/>
    <cellStyle name="40% - Colore 5 11" xfId="1188"/>
    <cellStyle name="40% - Colore 5 11 2" xfId="2133"/>
    <cellStyle name="40% - Colore 5 12" xfId="1189"/>
    <cellStyle name="40% - Colore 5 12 2" xfId="2134"/>
    <cellStyle name="40% - Colore 5 13" xfId="2135"/>
    <cellStyle name="40% - Colore 5 14" xfId="3487"/>
    <cellStyle name="40% - Colore 5 15" xfId="4109"/>
    <cellStyle name="40% - Colore 5 16" xfId="4582"/>
    <cellStyle name="40% - Colore 5 2" xfId="1186"/>
    <cellStyle name="40% - Colore 5 2 2" xfId="1190"/>
    <cellStyle name="40% - Colore 5 2 2 2" xfId="2136"/>
    <cellStyle name="40% - Colore 5 2 3" xfId="2137"/>
    <cellStyle name="40% - Colore 5 3" xfId="1191"/>
    <cellStyle name="40% - Colore 5 3 2" xfId="1192"/>
    <cellStyle name="40% - Colore 5 3 2 2" xfId="2138"/>
    <cellStyle name="40% - Colore 5 3 3" xfId="2139"/>
    <cellStyle name="40% - Colore 5 4" xfId="1193"/>
    <cellStyle name="40% - Colore 5 4 2" xfId="1194"/>
    <cellStyle name="40% - Colore 5 4 2 2" xfId="2140"/>
    <cellStyle name="40% - Colore 5 4 3" xfId="2141"/>
    <cellStyle name="40% - Colore 5 5" xfId="1195"/>
    <cellStyle name="40% - Colore 5 5 2" xfId="1196"/>
    <cellStyle name="40% - Colore 5 5 2 2" xfId="2142"/>
    <cellStyle name="40% - Colore 5 5 3" xfId="2143"/>
    <cellStyle name="40% - Colore 5 6" xfId="1197"/>
    <cellStyle name="40% - Colore 5 6 2" xfId="1198"/>
    <cellStyle name="40% - Colore 5 6 2 2" xfId="2144"/>
    <cellStyle name="40% - Colore 5 6 3" xfId="2145"/>
    <cellStyle name="40% - Colore 5 7" xfId="1199"/>
    <cellStyle name="40% - Colore 5 7 2" xfId="1200"/>
    <cellStyle name="40% - Colore 5 7 2 2" xfId="2146"/>
    <cellStyle name="40% - Colore 5 7 3" xfId="2147"/>
    <cellStyle name="40% - Colore 5 8" xfId="1201"/>
    <cellStyle name="40% - Colore 5 8 2" xfId="1202"/>
    <cellStyle name="40% - Colore 5 8 2 2" xfId="2148"/>
    <cellStyle name="40% - Colore 5 8 3" xfId="2149"/>
    <cellStyle name="40% - Colore 5 9" xfId="1203"/>
    <cellStyle name="40% - Colore 5 9 2" xfId="2150"/>
    <cellStyle name="40% - Colore 6" xfId="35"/>
    <cellStyle name="40% - Colore 6 10" xfId="1205"/>
    <cellStyle name="40% - Colore 6 10 2" xfId="2151"/>
    <cellStyle name="40% - Colore 6 11" xfId="1206"/>
    <cellStyle name="40% - Colore 6 11 2" xfId="2152"/>
    <cellStyle name="40% - Colore 6 12" xfId="1207"/>
    <cellStyle name="40% - Colore 6 12 2" xfId="2153"/>
    <cellStyle name="40% - Colore 6 13" xfId="2154"/>
    <cellStyle name="40% - Colore 6 14" xfId="3488"/>
    <cellStyle name="40% - Colore 6 15" xfId="4111"/>
    <cellStyle name="40% - Colore 6 16" xfId="4579"/>
    <cellStyle name="40% - Colore 6 2" xfId="1204"/>
    <cellStyle name="40% - Colore 6 2 2" xfId="1208"/>
    <cellStyle name="40% - Colore 6 2 2 2" xfId="2155"/>
    <cellStyle name="40% - Colore 6 2 3" xfId="2156"/>
    <cellStyle name="40% - Colore 6 3" xfId="1209"/>
    <cellStyle name="40% - Colore 6 3 2" xfId="1210"/>
    <cellStyle name="40% - Colore 6 3 2 2" xfId="2157"/>
    <cellStyle name="40% - Colore 6 3 3" xfId="2158"/>
    <cellStyle name="40% - Colore 6 4" xfId="1211"/>
    <cellStyle name="40% - Colore 6 4 2" xfId="1212"/>
    <cellStyle name="40% - Colore 6 4 2 2" xfId="2159"/>
    <cellStyle name="40% - Colore 6 4 3" xfId="2160"/>
    <cellStyle name="40% - Colore 6 5" xfId="1213"/>
    <cellStyle name="40% - Colore 6 5 2" xfId="1214"/>
    <cellStyle name="40% - Colore 6 5 2 2" xfId="2161"/>
    <cellStyle name="40% - Colore 6 5 3" xfId="2162"/>
    <cellStyle name="40% - Colore 6 6" xfId="1215"/>
    <cellStyle name="40% - Colore 6 6 2" xfId="1216"/>
    <cellStyle name="40% - Colore 6 6 2 2" xfId="2163"/>
    <cellStyle name="40% - Colore 6 6 3" xfId="2164"/>
    <cellStyle name="40% - Colore 6 7" xfId="1217"/>
    <cellStyle name="40% - Colore 6 7 2" xfId="1218"/>
    <cellStyle name="40% - Colore 6 7 2 2" xfId="2165"/>
    <cellStyle name="40% - Colore 6 7 3" xfId="2166"/>
    <cellStyle name="40% - Colore 6 8" xfId="1219"/>
    <cellStyle name="40% - Colore 6 8 2" xfId="1220"/>
    <cellStyle name="40% - Colore 6 8 2 2" xfId="2167"/>
    <cellStyle name="40% - Colore 6 8 3" xfId="2168"/>
    <cellStyle name="40% - Colore 6 9" xfId="1221"/>
    <cellStyle name="40% - Colore 6 9 2" xfId="2169"/>
    <cellStyle name="40% - Énfasis1 2" xfId="36"/>
    <cellStyle name="40% - Énfasis1 2 10" xfId="3163"/>
    <cellStyle name="40% - Énfasis1 2 10 2" xfId="5306"/>
    <cellStyle name="40% - Énfasis1 2 10 3" xfId="5868"/>
    <cellStyle name="40% - Énfasis1 2 11" xfId="3412"/>
    <cellStyle name="40% - Énfasis1 2 11 2" xfId="5503"/>
    <cellStyle name="40% - Énfasis1 2 11 3" xfId="6053"/>
    <cellStyle name="40% - Énfasis1 2 12" xfId="3949"/>
    <cellStyle name="40% - Énfasis1 2 13" xfId="4113"/>
    <cellStyle name="40% - Énfasis1 2 14" xfId="4574"/>
    <cellStyle name="40% - Énfasis1 2 2" xfId="862"/>
    <cellStyle name="40% - Énfasis1 2 2 2" xfId="1223"/>
    <cellStyle name="40% - Énfasis1 2 2 3" xfId="5644"/>
    <cellStyle name="40% - Énfasis1 2 3" xfId="2968"/>
    <cellStyle name="40% - Énfasis1 2 3 2" xfId="5139"/>
    <cellStyle name="40% - Énfasis1 2 3 3" xfId="5712"/>
    <cellStyle name="40% - Énfasis1 2 4" xfId="2926"/>
    <cellStyle name="40% - Énfasis1 2 4 2" xfId="5101"/>
    <cellStyle name="40% - Énfasis1 2 4 3" xfId="5675"/>
    <cellStyle name="40% - Énfasis1 2 5" xfId="2901"/>
    <cellStyle name="40% - Énfasis1 2 5 2" xfId="5071"/>
    <cellStyle name="40% - Énfasis1 2 5 3" xfId="5640"/>
    <cellStyle name="40% - Énfasis1 2 6" xfId="3122"/>
    <cellStyle name="40% - Énfasis1 2 6 2" xfId="5267"/>
    <cellStyle name="40% - Énfasis1 2 6 3" xfId="5831"/>
    <cellStyle name="40% - Énfasis1 2 7" xfId="3239"/>
    <cellStyle name="40% - Énfasis1 2 7 2" xfId="5359"/>
    <cellStyle name="40% - Énfasis1 2 7 3" xfId="5918"/>
    <cellStyle name="40% - Énfasis1 2 8" xfId="3182"/>
    <cellStyle name="40% - Énfasis1 2 8 2" xfId="5317"/>
    <cellStyle name="40% - Énfasis1 2 8 3" xfId="5879"/>
    <cellStyle name="40% - Énfasis1 2 9" xfId="3383"/>
    <cellStyle name="40% - Énfasis1 2 9 2" xfId="5477"/>
    <cellStyle name="40% - Énfasis1 2 9 3" xfId="6027"/>
    <cellStyle name="40% - Énfasis1 3" xfId="863"/>
    <cellStyle name="40% - Énfasis1 3 10" xfId="3090"/>
    <cellStyle name="40% - Énfasis1 3 10 2" xfId="5237"/>
    <cellStyle name="40% - Énfasis1 3 10 3" xfId="5802"/>
    <cellStyle name="40% - Énfasis1 3 11" xfId="3413"/>
    <cellStyle name="40% - Énfasis1 3 11 2" xfId="5504"/>
    <cellStyle name="40% - Énfasis1 3 11 3" xfId="6054"/>
    <cellStyle name="40% - Énfasis1 3 12" xfId="3950"/>
    <cellStyle name="40% - Énfasis1 3 13" xfId="4114"/>
    <cellStyle name="40% - Énfasis1 3 14" xfId="4842"/>
    <cellStyle name="40% - Énfasis1 3 2" xfId="1224"/>
    <cellStyle name="40% - Énfasis1 3 2 2" xfId="5075"/>
    <cellStyle name="40% - Énfasis1 3 2 3" xfId="5645"/>
    <cellStyle name="40% - Énfasis1 3 3" xfId="3063"/>
    <cellStyle name="40% - Énfasis1 3 3 2" xfId="5213"/>
    <cellStyle name="40% - Énfasis1 3 3 3" xfId="5779"/>
    <cellStyle name="40% - Énfasis1 3 4" xfId="2892"/>
    <cellStyle name="40% - Énfasis1 3 4 2" xfId="5065"/>
    <cellStyle name="40% - Énfasis1 3 4 3" xfId="5635"/>
    <cellStyle name="40% - Énfasis1 3 5" xfId="2911"/>
    <cellStyle name="40% - Énfasis1 3 5 2" xfId="5090"/>
    <cellStyle name="40% - Énfasis1 3 5 3" xfId="5664"/>
    <cellStyle name="40% - Énfasis1 3 6" xfId="3123"/>
    <cellStyle name="40% - Énfasis1 3 6 2" xfId="5268"/>
    <cellStyle name="40% - Énfasis1 3 6 3" xfId="5832"/>
    <cellStyle name="40% - Énfasis1 3 7" xfId="3348"/>
    <cellStyle name="40% - Énfasis1 3 7 2" xfId="5447"/>
    <cellStyle name="40% - Énfasis1 3 7 3" xfId="6000"/>
    <cellStyle name="40% - Énfasis1 3 8" xfId="3370"/>
    <cellStyle name="40% - Énfasis1 3 8 2" xfId="5467"/>
    <cellStyle name="40% - Énfasis1 3 8 3" xfId="6017"/>
    <cellStyle name="40% - Énfasis1 3 9" xfId="3332"/>
    <cellStyle name="40% - Énfasis1 3 9 2" xfId="5433"/>
    <cellStyle name="40% - Énfasis1 3 9 3" xfId="5987"/>
    <cellStyle name="40% - Énfasis1 4" xfId="864"/>
    <cellStyle name="40% - Énfasis1 4 10" xfId="3119"/>
    <cellStyle name="40% - Énfasis1 4 10 2" xfId="5265"/>
    <cellStyle name="40% - Énfasis1 4 10 3" xfId="5829"/>
    <cellStyle name="40% - Énfasis1 4 11" xfId="3414"/>
    <cellStyle name="40% - Énfasis1 4 11 2" xfId="5505"/>
    <cellStyle name="40% - Énfasis1 4 11 3" xfId="6055"/>
    <cellStyle name="40% - Énfasis1 4 12" xfId="3951"/>
    <cellStyle name="40% - Énfasis1 4 13" xfId="4115"/>
    <cellStyle name="40% - Énfasis1 4 14" xfId="4572"/>
    <cellStyle name="40% - Énfasis1 4 2" xfId="1225"/>
    <cellStyle name="40% - Énfasis1 4 2 2" xfId="5076"/>
    <cellStyle name="40% - Énfasis1 4 2 3" xfId="5646"/>
    <cellStyle name="40% - Énfasis1 4 3" xfId="2967"/>
    <cellStyle name="40% - Énfasis1 4 3 2" xfId="5138"/>
    <cellStyle name="40% - Énfasis1 4 3 3" xfId="5711"/>
    <cellStyle name="40% - Énfasis1 4 4" xfId="3028"/>
    <cellStyle name="40% - Énfasis1 4 4 2" xfId="5187"/>
    <cellStyle name="40% - Énfasis1 4 4 3" xfId="5755"/>
    <cellStyle name="40% - Énfasis1 4 5" xfId="2900"/>
    <cellStyle name="40% - Énfasis1 4 5 2" xfId="5070"/>
    <cellStyle name="40% - Énfasis1 4 5 3" xfId="5639"/>
    <cellStyle name="40% - Énfasis1 4 6" xfId="3124"/>
    <cellStyle name="40% - Énfasis1 4 6 2" xfId="5269"/>
    <cellStyle name="40% - Énfasis1 4 6 3" xfId="5833"/>
    <cellStyle name="40% - Énfasis1 4 7" xfId="3238"/>
    <cellStyle name="40% - Énfasis1 4 7 2" xfId="5358"/>
    <cellStyle name="40% - Énfasis1 4 7 3" xfId="5917"/>
    <cellStyle name="40% - Énfasis1 4 8" xfId="3310"/>
    <cellStyle name="40% - Énfasis1 4 8 2" xfId="5417"/>
    <cellStyle name="40% - Énfasis1 4 8 3" xfId="5971"/>
    <cellStyle name="40% - Énfasis1 4 9" xfId="3382"/>
    <cellStyle name="40% - Énfasis1 4 9 2" xfId="5476"/>
    <cellStyle name="40% - Énfasis1 4 9 3" xfId="6026"/>
    <cellStyle name="40% - Énfasis1 5" xfId="1222"/>
    <cellStyle name="40% - Énfasis1 5 2" xfId="3489"/>
    <cellStyle name="40% - Énfasis1 6" xfId="4112"/>
    <cellStyle name="40% - Énfasis1 7" xfId="4654"/>
    <cellStyle name="40% - Énfasis2 2" xfId="37"/>
    <cellStyle name="40% - Énfasis2 2 10" xfId="3142"/>
    <cellStyle name="40% - Énfasis2 2 10 2" xfId="5286"/>
    <cellStyle name="40% - Énfasis2 2 10 3" xfId="5850"/>
    <cellStyle name="40% - Énfasis2 2 11" xfId="3415"/>
    <cellStyle name="40% - Énfasis2 2 11 2" xfId="5506"/>
    <cellStyle name="40% - Énfasis2 2 11 3" xfId="6056"/>
    <cellStyle name="40% - Énfasis2 2 12" xfId="3952"/>
    <cellStyle name="40% - Énfasis2 2 13" xfId="4117"/>
    <cellStyle name="40% - Énfasis2 2 14" xfId="5041"/>
    <cellStyle name="40% - Énfasis2 2 2" xfId="865"/>
    <cellStyle name="40% - Énfasis2 2 2 2" xfId="1227"/>
    <cellStyle name="40% - Énfasis2 2 2 3" xfId="5647"/>
    <cellStyle name="40% - Énfasis2 2 3" xfId="2966"/>
    <cellStyle name="40% - Énfasis2 2 3 2" xfId="5137"/>
    <cellStyle name="40% - Énfasis2 2 3 3" xfId="5710"/>
    <cellStyle name="40% - Énfasis2 2 4" xfId="2891"/>
    <cellStyle name="40% - Énfasis2 2 4 2" xfId="5064"/>
    <cellStyle name="40% - Énfasis2 2 4 3" xfId="5634"/>
    <cellStyle name="40% - Énfasis2 2 5" xfId="2991"/>
    <cellStyle name="40% - Énfasis2 2 5 2" xfId="5156"/>
    <cellStyle name="40% - Énfasis2 2 5 3" xfId="5726"/>
    <cellStyle name="40% - Énfasis2 2 6" xfId="3126"/>
    <cellStyle name="40% - Énfasis2 2 6 2" xfId="5270"/>
    <cellStyle name="40% - Énfasis2 2 6 3" xfId="5834"/>
    <cellStyle name="40% - Énfasis2 2 7" xfId="3237"/>
    <cellStyle name="40% - Énfasis2 2 7 2" xfId="5357"/>
    <cellStyle name="40% - Énfasis2 2 7 3" xfId="5916"/>
    <cellStyle name="40% - Énfasis2 2 8" xfId="3311"/>
    <cellStyle name="40% - Énfasis2 2 8 2" xfId="5418"/>
    <cellStyle name="40% - Énfasis2 2 8 3" xfId="5972"/>
    <cellStyle name="40% - Énfasis2 2 9" xfId="3381"/>
    <cellStyle name="40% - Énfasis2 2 9 2" xfId="5475"/>
    <cellStyle name="40% - Énfasis2 2 9 3" xfId="6025"/>
    <cellStyle name="40% - Énfasis2 3" xfId="866"/>
    <cellStyle name="40% - Énfasis2 3 10" xfId="3287"/>
    <cellStyle name="40% - Énfasis2 3 10 2" xfId="5396"/>
    <cellStyle name="40% - Énfasis2 3 10 3" xfId="5950"/>
    <cellStyle name="40% - Énfasis2 3 11" xfId="3416"/>
    <cellStyle name="40% - Énfasis2 3 11 2" xfId="5507"/>
    <cellStyle name="40% - Énfasis2 3 11 3" xfId="6057"/>
    <cellStyle name="40% - Énfasis2 3 12" xfId="3953"/>
    <cellStyle name="40% - Énfasis2 3 13" xfId="4118"/>
    <cellStyle name="40% - Énfasis2 3 14" xfId="5019"/>
    <cellStyle name="40% - Énfasis2 3 2" xfId="1228"/>
    <cellStyle name="40% - Énfasis2 3 2 2" xfId="5077"/>
    <cellStyle name="40% - Énfasis2 3 2 3" xfId="5648"/>
    <cellStyle name="40% - Énfasis2 3 3" xfId="3062"/>
    <cellStyle name="40% - Énfasis2 3 3 2" xfId="5212"/>
    <cellStyle name="40% - Énfasis2 3 3 3" xfId="5778"/>
    <cellStyle name="40% - Énfasis2 3 4" xfId="3029"/>
    <cellStyle name="40% - Énfasis2 3 4 2" xfId="5188"/>
    <cellStyle name="40% - Énfasis2 3 4 3" xfId="5756"/>
    <cellStyle name="40% - Énfasis2 3 5" xfId="2947"/>
    <cellStyle name="40% - Énfasis2 3 5 2" xfId="5119"/>
    <cellStyle name="40% - Énfasis2 3 5 3" xfId="5692"/>
    <cellStyle name="40% - Énfasis2 3 6" xfId="3127"/>
    <cellStyle name="40% - Énfasis2 3 6 2" xfId="5271"/>
    <cellStyle name="40% - Énfasis2 3 6 3" xfId="5835"/>
    <cellStyle name="40% - Énfasis2 3 7" xfId="3347"/>
    <cellStyle name="40% - Énfasis2 3 7 2" xfId="5446"/>
    <cellStyle name="40% - Énfasis2 3 7 3" xfId="5999"/>
    <cellStyle name="40% - Énfasis2 3 8" xfId="3312"/>
    <cellStyle name="40% - Énfasis2 3 8 2" xfId="5419"/>
    <cellStyle name="40% - Énfasis2 3 8 3" xfId="5973"/>
    <cellStyle name="40% - Énfasis2 3 9" xfId="3115"/>
    <cellStyle name="40% - Énfasis2 3 9 2" xfId="5262"/>
    <cellStyle name="40% - Énfasis2 3 9 3" xfId="5826"/>
    <cellStyle name="40% - Énfasis2 4" xfId="867"/>
    <cellStyle name="40% - Énfasis2 4 10" xfId="3143"/>
    <cellStyle name="40% - Énfasis2 4 10 2" xfId="5287"/>
    <cellStyle name="40% - Énfasis2 4 10 3" xfId="5851"/>
    <cellStyle name="40% - Énfasis2 4 11" xfId="3417"/>
    <cellStyle name="40% - Énfasis2 4 11 2" xfId="5508"/>
    <cellStyle name="40% - Énfasis2 4 11 3" xfId="6058"/>
    <cellStyle name="40% - Énfasis2 4 12" xfId="3954"/>
    <cellStyle name="40% - Énfasis2 4 13" xfId="4119"/>
    <cellStyle name="40% - Énfasis2 4 14" xfId="4991"/>
    <cellStyle name="40% - Énfasis2 4 2" xfId="1229"/>
    <cellStyle name="40% - Énfasis2 4 2 2" xfId="5078"/>
    <cellStyle name="40% - Énfasis2 4 2 3" xfId="5649"/>
    <cellStyle name="40% - Énfasis2 4 3" xfId="2965"/>
    <cellStyle name="40% - Énfasis2 4 3 2" xfId="5136"/>
    <cellStyle name="40% - Énfasis2 4 3 3" xfId="5709"/>
    <cellStyle name="40% - Énfasis2 4 4" xfId="3002"/>
    <cellStyle name="40% - Énfasis2 4 4 2" xfId="5167"/>
    <cellStyle name="40% - Énfasis2 4 4 3" xfId="5737"/>
    <cellStyle name="40% - Énfasis2 4 5" xfId="3014"/>
    <cellStyle name="40% - Énfasis2 4 5 2" xfId="5177"/>
    <cellStyle name="40% - Énfasis2 4 5 3" xfId="5746"/>
    <cellStyle name="40% - Énfasis2 4 6" xfId="3128"/>
    <cellStyle name="40% - Énfasis2 4 6 2" xfId="5272"/>
    <cellStyle name="40% - Énfasis2 4 6 3" xfId="5836"/>
    <cellStyle name="40% - Énfasis2 4 7" xfId="3236"/>
    <cellStyle name="40% - Énfasis2 4 7 2" xfId="5356"/>
    <cellStyle name="40% - Énfasis2 4 7 3" xfId="5915"/>
    <cellStyle name="40% - Énfasis2 4 8" xfId="3369"/>
    <cellStyle name="40% - Énfasis2 4 8 2" xfId="5466"/>
    <cellStyle name="40% - Énfasis2 4 8 3" xfId="6016"/>
    <cellStyle name="40% - Énfasis2 4 9" xfId="3380"/>
    <cellStyle name="40% - Énfasis2 4 9 2" xfId="5474"/>
    <cellStyle name="40% - Énfasis2 4 9 3" xfId="6024"/>
    <cellStyle name="40% - Énfasis2 5" xfId="1226"/>
    <cellStyle name="40% - Énfasis2 5 2" xfId="3490"/>
    <cellStyle name="40% - Énfasis2 6" xfId="4116"/>
    <cellStyle name="40% - Énfasis2 7" xfId="5059"/>
    <cellStyle name="40% - Énfasis3 2" xfId="38"/>
    <cellStyle name="40% - Énfasis3 2 10" xfId="3164"/>
    <cellStyle name="40% - Énfasis3 2 10 2" xfId="5307"/>
    <cellStyle name="40% - Énfasis3 2 10 3" xfId="5869"/>
    <cellStyle name="40% - Énfasis3 2 11" xfId="3418"/>
    <cellStyle name="40% - Énfasis3 2 11 2" xfId="5509"/>
    <cellStyle name="40% - Énfasis3 2 11 3" xfId="6059"/>
    <cellStyle name="40% - Énfasis3 2 12" xfId="3955"/>
    <cellStyle name="40% - Énfasis3 2 13" xfId="4121"/>
    <cellStyle name="40% - Énfasis3 2 14" xfId="4841"/>
    <cellStyle name="40% - Énfasis3 2 2" xfId="868"/>
    <cellStyle name="40% - Énfasis3 2 2 2" xfId="1231"/>
    <cellStyle name="40% - Énfasis3 2 2 3" xfId="5650"/>
    <cellStyle name="40% - Énfasis3 2 3" xfId="2963"/>
    <cellStyle name="40% - Énfasis3 2 3 2" xfId="5134"/>
    <cellStyle name="40% - Énfasis3 2 3 3" xfId="5707"/>
    <cellStyle name="40% - Énfasis3 2 4" xfId="2890"/>
    <cellStyle name="40% - Énfasis3 2 4 2" xfId="5063"/>
    <cellStyle name="40% - Énfasis3 2 4 3" xfId="5633"/>
    <cellStyle name="40% - Énfasis3 2 5" xfId="2990"/>
    <cellStyle name="40% - Énfasis3 2 5 2" xfId="5155"/>
    <cellStyle name="40% - Énfasis3 2 5 3" xfId="5725"/>
    <cellStyle name="40% - Énfasis3 2 6" xfId="3129"/>
    <cellStyle name="40% - Énfasis3 2 6 2" xfId="5273"/>
    <cellStyle name="40% - Énfasis3 2 6 3" xfId="5837"/>
    <cellStyle name="40% - Énfasis3 2 7" xfId="3235"/>
    <cellStyle name="40% - Énfasis3 2 7 2" xfId="5355"/>
    <cellStyle name="40% - Énfasis3 2 7 3" xfId="5914"/>
    <cellStyle name="40% - Énfasis3 2 8" xfId="3368"/>
    <cellStyle name="40% - Énfasis3 2 8 2" xfId="5465"/>
    <cellStyle name="40% - Énfasis3 2 8 3" xfId="6015"/>
    <cellStyle name="40% - Énfasis3 2 9" xfId="3114"/>
    <cellStyle name="40% - Énfasis3 2 9 2" xfId="5261"/>
    <cellStyle name="40% - Énfasis3 2 9 3" xfId="5825"/>
    <cellStyle name="40% - Énfasis3 3" xfId="869"/>
    <cellStyle name="40% - Énfasis3 3 10" xfId="3197"/>
    <cellStyle name="40% - Énfasis3 3 10 2" xfId="5327"/>
    <cellStyle name="40% - Énfasis3 3 10 3" xfId="5888"/>
    <cellStyle name="40% - Énfasis3 3 11" xfId="3419"/>
    <cellStyle name="40% - Énfasis3 3 11 2" xfId="5510"/>
    <cellStyle name="40% - Énfasis3 3 11 3" xfId="6060"/>
    <cellStyle name="40% - Énfasis3 3 12" xfId="3956"/>
    <cellStyle name="40% - Énfasis3 3 13" xfId="4122"/>
    <cellStyle name="40% - Énfasis3 3 14" xfId="4570"/>
    <cellStyle name="40% - Énfasis3 3 2" xfId="1232"/>
    <cellStyle name="40% - Énfasis3 3 2 2" xfId="5079"/>
    <cellStyle name="40% - Énfasis3 3 2 3" xfId="5651"/>
    <cellStyle name="40% - Énfasis3 3 3" xfId="2962"/>
    <cellStyle name="40% - Énfasis3 3 3 2" xfId="5133"/>
    <cellStyle name="40% - Énfasis3 3 3 3" xfId="5706"/>
    <cellStyle name="40% - Énfasis3 3 4" xfId="2927"/>
    <cellStyle name="40% - Énfasis3 3 4 2" xfId="5102"/>
    <cellStyle name="40% - Énfasis3 3 4 3" xfId="5676"/>
    <cellStyle name="40% - Énfasis3 3 5" xfId="3008"/>
    <cellStyle name="40% - Énfasis3 3 5 2" xfId="5173"/>
    <cellStyle name="40% - Énfasis3 3 5 3" xfId="5743"/>
    <cellStyle name="40% - Énfasis3 3 6" xfId="3130"/>
    <cellStyle name="40% - Énfasis3 3 6 2" xfId="5274"/>
    <cellStyle name="40% - Énfasis3 3 6 3" xfId="5838"/>
    <cellStyle name="40% - Énfasis3 3 7" xfId="3346"/>
    <cellStyle name="40% - Énfasis3 3 7 2" xfId="5445"/>
    <cellStyle name="40% - Énfasis3 3 7 3" xfId="5998"/>
    <cellStyle name="40% - Énfasis3 3 8" xfId="3183"/>
    <cellStyle name="40% - Énfasis3 3 8 2" xfId="5318"/>
    <cellStyle name="40% - Énfasis3 3 8 3" xfId="5880"/>
    <cellStyle name="40% - Énfasis3 3 9" xfId="3296"/>
    <cellStyle name="40% - Énfasis3 3 9 2" xfId="5405"/>
    <cellStyle name="40% - Énfasis3 3 9 3" xfId="5959"/>
    <cellStyle name="40% - Énfasis3 4" xfId="870"/>
    <cellStyle name="40% - Énfasis3 4 10" xfId="3198"/>
    <cellStyle name="40% - Énfasis3 4 10 2" xfId="5328"/>
    <cellStyle name="40% - Énfasis3 4 10 3" xfId="5889"/>
    <cellStyle name="40% - Énfasis3 4 11" xfId="3420"/>
    <cellStyle name="40% - Énfasis3 4 11 2" xfId="5511"/>
    <cellStyle name="40% - Énfasis3 4 11 3" xfId="6061"/>
    <cellStyle name="40% - Énfasis3 4 12" xfId="3957"/>
    <cellStyle name="40% - Énfasis3 4 13" xfId="4123"/>
    <cellStyle name="40% - Énfasis3 4 14" xfId="4840"/>
    <cellStyle name="40% - Énfasis3 4 2" xfId="1233"/>
    <cellStyle name="40% - Énfasis3 4 2 2" xfId="5080"/>
    <cellStyle name="40% - Énfasis3 4 2 3" xfId="5652"/>
    <cellStyle name="40% - Énfasis3 4 3" xfId="2961"/>
    <cellStyle name="40% - Énfasis3 4 3 2" xfId="5132"/>
    <cellStyle name="40% - Énfasis3 4 3 3" xfId="5705"/>
    <cellStyle name="40% - Énfasis3 4 4" xfId="3003"/>
    <cellStyle name="40% - Énfasis3 4 4 2" xfId="5168"/>
    <cellStyle name="40% - Énfasis3 4 4 3" xfId="5738"/>
    <cellStyle name="40% - Énfasis3 4 5" xfId="2910"/>
    <cellStyle name="40% - Énfasis3 4 5 2" xfId="5089"/>
    <cellStyle name="40% - Énfasis3 4 5 3" xfId="5663"/>
    <cellStyle name="40% - Énfasis3 4 6" xfId="3131"/>
    <cellStyle name="40% - Énfasis3 4 6 2" xfId="5275"/>
    <cellStyle name="40% - Énfasis3 4 6 3" xfId="5839"/>
    <cellStyle name="40% - Énfasis3 4 7" xfId="3234"/>
    <cellStyle name="40% - Énfasis3 4 7 2" xfId="5354"/>
    <cellStyle name="40% - Énfasis3 4 7 3" xfId="5913"/>
    <cellStyle name="40% - Énfasis3 4 8" xfId="3367"/>
    <cellStyle name="40% - Énfasis3 4 8 2" xfId="5464"/>
    <cellStyle name="40% - Énfasis3 4 8 3" xfId="6014"/>
    <cellStyle name="40% - Énfasis3 4 9" xfId="3295"/>
    <cellStyle name="40% - Énfasis3 4 9 2" xfId="5404"/>
    <cellStyle name="40% - Énfasis3 4 9 3" xfId="5958"/>
    <cellStyle name="40% - Énfasis3 5" xfId="1230"/>
    <cellStyle name="40% - Énfasis3 5 2" xfId="3491"/>
    <cellStyle name="40% - Énfasis3 6" xfId="4120"/>
    <cellStyle name="40% - Énfasis3 7" xfId="4930"/>
    <cellStyle name="40% - Énfasis4 2" xfId="39"/>
    <cellStyle name="40% - Énfasis4 2 10" xfId="3144"/>
    <cellStyle name="40% - Énfasis4 2 10 2" xfId="5288"/>
    <cellStyle name="40% - Énfasis4 2 10 3" xfId="5852"/>
    <cellStyle name="40% - Énfasis4 2 11" xfId="3421"/>
    <cellStyle name="40% - Énfasis4 2 11 2" xfId="5512"/>
    <cellStyle name="40% - Énfasis4 2 11 3" xfId="6062"/>
    <cellStyle name="40% - Énfasis4 2 12" xfId="3958"/>
    <cellStyle name="40% - Énfasis4 2 13" xfId="4125"/>
    <cellStyle name="40% - Énfasis4 2 14" xfId="5361"/>
    <cellStyle name="40% - Énfasis4 2 2" xfId="871"/>
    <cellStyle name="40% - Énfasis4 2 2 2" xfId="1235"/>
    <cellStyle name="40% - Énfasis4 2 2 3" xfId="5653"/>
    <cellStyle name="40% - Énfasis4 2 3" xfId="2960"/>
    <cellStyle name="40% - Énfasis4 2 3 2" xfId="5131"/>
    <cellStyle name="40% - Énfasis4 2 3 3" xfId="5704"/>
    <cellStyle name="40% - Énfasis4 2 4" xfId="3030"/>
    <cellStyle name="40% - Énfasis4 2 4 2" xfId="5189"/>
    <cellStyle name="40% - Énfasis4 2 4 3" xfId="5757"/>
    <cellStyle name="40% - Énfasis4 2 5" xfId="3045"/>
    <cellStyle name="40% - Énfasis4 2 5 2" xfId="5200"/>
    <cellStyle name="40% - Énfasis4 2 5 3" xfId="5766"/>
    <cellStyle name="40% - Énfasis4 2 6" xfId="3133"/>
    <cellStyle name="40% - Énfasis4 2 6 2" xfId="5277"/>
    <cellStyle name="40% - Énfasis4 2 6 3" xfId="5841"/>
    <cellStyle name="40% - Énfasis4 2 7" xfId="3233"/>
    <cellStyle name="40% - Énfasis4 2 7 2" xfId="5353"/>
    <cellStyle name="40% - Énfasis4 2 7 3" xfId="5912"/>
    <cellStyle name="40% - Énfasis4 2 8" xfId="3366"/>
    <cellStyle name="40% - Énfasis4 2 8 2" xfId="5463"/>
    <cellStyle name="40% - Énfasis4 2 8 3" xfId="6013"/>
    <cellStyle name="40% - Énfasis4 2 9" xfId="3379"/>
    <cellStyle name="40% - Énfasis4 2 9 2" xfId="5473"/>
    <cellStyle name="40% - Énfasis4 2 9 3" xfId="6023"/>
    <cellStyle name="40% - Énfasis4 3" xfId="872"/>
    <cellStyle name="40% - Énfasis4 3 10" xfId="3224"/>
    <cellStyle name="40% - Énfasis4 3 10 2" xfId="5345"/>
    <cellStyle name="40% - Énfasis4 3 10 3" xfId="5905"/>
    <cellStyle name="40% - Énfasis4 3 11" xfId="3422"/>
    <cellStyle name="40% - Énfasis4 3 11 2" xfId="5513"/>
    <cellStyle name="40% - Énfasis4 3 11 3" xfId="6063"/>
    <cellStyle name="40% - Énfasis4 3 12" xfId="3959"/>
    <cellStyle name="40% - Énfasis4 3 13" xfId="4126"/>
    <cellStyle name="40% - Énfasis4 3 14" xfId="5305"/>
    <cellStyle name="40% - Énfasis4 3 2" xfId="1236"/>
    <cellStyle name="40% - Énfasis4 3 2 2" xfId="5081"/>
    <cellStyle name="40% - Énfasis4 3 2 3" xfId="5654"/>
    <cellStyle name="40% - Énfasis4 3 3" xfId="2959"/>
    <cellStyle name="40% - Énfasis4 3 3 2" xfId="5130"/>
    <cellStyle name="40% - Énfasis4 3 3 3" xfId="5703"/>
    <cellStyle name="40% - Énfasis4 3 4" xfId="2929"/>
    <cellStyle name="40% - Énfasis4 3 4 2" xfId="5104"/>
    <cellStyle name="40% - Énfasis4 3 4 3" xfId="5678"/>
    <cellStyle name="40% - Énfasis4 3 5" xfId="2899"/>
    <cellStyle name="40% - Énfasis4 3 5 2" xfId="5069"/>
    <cellStyle name="40% - Énfasis4 3 5 3" xfId="5638"/>
    <cellStyle name="40% - Énfasis4 3 6" xfId="3134"/>
    <cellStyle name="40% - Énfasis4 3 6 2" xfId="5278"/>
    <cellStyle name="40% - Énfasis4 3 6 3" xfId="5842"/>
    <cellStyle name="40% - Énfasis4 3 7" xfId="3359"/>
    <cellStyle name="40% - Énfasis4 3 7 2" xfId="5456"/>
    <cellStyle name="40% - Énfasis4 3 7 3" xfId="6007"/>
    <cellStyle name="40% - Énfasis4 3 8" xfId="3313"/>
    <cellStyle name="40% - Énfasis4 3 8 2" xfId="5420"/>
    <cellStyle name="40% - Énfasis4 3 8 3" xfId="5974"/>
    <cellStyle name="40% - Énfasis4 3 9" xfId="3211"/>
    <cellStyle name="40% - Énfasis4 3 9 2" xfId="5335"/>
    <cellStyle name="40% - Énfasis4 3 9 3" xfId="5895"/>
    <cellStyle name="40% - Énfasis4 4" xfId="873"/>
    <cellStyle name="40% - Énfasis4 4 10" xfId="3323"/>
    <cellStyle name="40% - Énfasis4 4 10 2" xfId="5429"/>
    <cellStyle name="40% - Énfasis4 4 10 3" xfId="5983"/>
    <cellStyle name="40% - Énfasis4 4 11" xfId="3423"/>
    <cellStyle name="40% - Énfasis4 4 11 2" xfId="5514"/>
    <cellStyle name="40% - Énfasis4 4 11 3" xfId="6064"/>
    <cellStyle name="40% - Énfasis4 4 12" xfId="3960"/>
    <cellStyle name="40% - Énfasis4 4 13" xfId="4127"/>
    <cellStyle name="40% - Énfasis4 4 14" xfId="5378"/>
    <cellStyle name="40% - Énfasis4 4 2" xfId="1237"/>
    <cellStyle name="40% - Énfasis4 4 2 2" xfId="5082"/>
    <cellStyle name="40% - Énfasis4 4 2 3" xfId="5655"/>
    <cellStyle name="40% - Énfasis4 4 3" xfId="2958"/>
    <cellStyle name="40% - Énfasis4 4 3 2" xfId="5129"/>
    <cellStyle name="40% - Énfasis4 4 3 3" xfId="5702"/>
    <cellStyle name="40% - Énfasis4 4 4" xfId="3031"/>
    <cellStyle name="40% - Énfasis4 4 4 2" xfId="5190"/>
    <cellStyle name="40% - Énfasis4 4 4 3" xfId="5758"/>
    <cellStyle name="40% - Énfasis4 4 5" xfId="2898"/>
    <cellStyle name="40% - Énfasis4 4 5 2" xfId="5068"/>
    <cellStyle name="40% - Énfasis4 4 5 3" xfId="5637"/>
    <cellStyle name="40% - Énfasis4 4 6" xfId="3135"/>
    <cellStyle name="40% - Énfasis4 4 6 2" xfId="5279"/>
    <cellStyle name="40% - Énfasis4 4 6 3" xfId="5843"/>
    <cellStyle name="40% - Énfasis4 4 7" xfId="3345"/>
    <cellStyle name="40% - Énfasis4 4 7 2" xfId="5444"/>
    <cellStyle name="40% - Énfasis4 4 7 3" xfId="5997"/>
    <cellStyle name="40% - Énfasis4 4 8" xfId="3365"/>
    <cellStyle name="40% - Énfasis4 4 8 2" xfId="5462"/>
    <cellStyle name="40% - Énfasis4 4 8 3" xfId="6012"/>
    <cellStyle name="40% - Énfasis4 4 9" xfId="3113"/>
    <cellStyle name="40% - Énfasis4 4 9 2" xfId="5260"/>
    <cellStyle name="40% - Énfasis4 4 9 3" xfId="5824"/>
    <cellStyle name="40% - Énfasis4 5" xfId="1234"/>
    <cellStyle name="40% - Énfasis4 5 2" xfId="3492"/>
    <cellStyle name="40% - Énfasis4 6" xfId="4124"/>
    <cellStyle name="40% - Énfasis4 7" xfId="4568"/>
    <cellStyle name="40% - Énfasis5 2" xfId="40"/>
    <cellStyle name="40% - Énfasis5 2 10" xfId="3288"/>
    <cellStyle name="40% - Énfasis5 2 10 2" xfId="5397"/>
    <cellStyle name="40% - Énfasis5 2 10 3" xfId="5951"/>
    <cellStyle name="40% - Énfasis5 2 11" xfId="3424"/>
    <cellStyle name="40% - Énfasis5 2 11 2" xfId="5515"/>
    <cellStyle name="40% - Énfasis5 2 11 3" xfId="6065"/>
    <cellStyle name="40% - Énfasis5 2 12" xfId="3961"/>
    <cellStyle name="40% - Énfasis5 2 13" xfId="4129"/>
    <cellStyle name="40% - Énfasis5 2 14" xfId="4657"/>
    <cellStyle name="40% - Énfasis5 2 2" xfId="874"/>
    <cellStyle name="40% - Énfasis5 2 2 2" xfId="1239"/>
    <cellStyle name="40% - Énfasis5 2 2 3" xfId="5656"/>
    <cellStyle name="40% - Énfasis5 2 3" xfId="3061"/>
    <cellStyle name="40% - Énfasis5 2 3 2" xfId="5211"/>
    <cellStyle name="40% - Énfasis5 2 3 3" xfId="5777"/>
    <cellStyle name="40% - Énfasis5 2 4" xfId="2889"/>
    <cellStyle name="40% - Énfasis5 2 4 2" xfId="5062"/>
    <cellStyle name="40% - Énfasis5 2 4 3" xfId="5632"/>
    <cellStyle name="40% - Énfasis5 2 5" xfId="2989"/>
    <cellStyle name="40% - Énfasis5 2 5 2" xfId="5154"/>
    <cellStyle name="40% - Énfasis5 2 5 3" xfId="5724"/>
    <cellStyle name="40% - Énfasis5 2 6" xfId="3136"/>
    <cellStyle name="40% - Énfasis5 2 6 2" xfId="5280"/>
    <cellStyle name="40% - Énfasis5 2 6 3" xfId="5844"/>
    <cellStyle name="40% - Énfasis5 2 7" xfId="3344"/>
    <cellStyle name="40% - Énfasis5 2 7 2" xfId="5443"/>
    <cellStyle name="40% - Énfasis5 2 7 3" xfId="5996"/>
    <cellStyle name="40% - Énfasis5 2 8" xfId="3184"/>
    <cellStyle name="40% - Énfasis5 2 8 2" xfId="5319"/>
    <cellStyle name="40% - Énfasis5 2 8 3" xfId="5881"/>
    <cellStyle name="40% - Énfasis5 2 9" xfId="3210"/>
    <cellStyle name="40% - Énfasis5 2 9 2" xfId="5334"/>
    <cellStyle name="40% - Énfasis5 2 9 3" xfId="5894"/>
    <cellStyle name="40% - Énfasis5 3" xfId="875"/>
    <cellStyle name="40% - Énfasis5 3 10" xfId="3342"/>
    <cellStyle name="40% - Énfasis5 3 10 2" xfId="5441"/>
    <cellStyle name="40% - Énfasis5 3 10 3" xfId="5994"/>
    <cellStyle name="40% - Énfasis5 3 11" xfId="3425"/>
    <cellStyle name="40% - Énfasis5 3 11 2" xfId="5516"/>
    <cellStyle name="40% - Énfasis5 3 11 3" xfId="6066"/>
    <cellStyle name="40% - Énfasis5 3 12" xfId="3962"/>
    <cellStyle name="40% - Énfasis5 3 13" xfId="4130"/>
    <cellStyle name="40% - Énfasis5 3 14" xfId="4567"/>
    <cellStyle name="40% - Énfasis5 3 2" xfId="1240"/>
    <cellStyle name="40% - Énfasis5 3 2 2" xfId="5083"/>
    <cellStyle name="40% - Énfasis5 3 2 3" xfId="5657"/>
    <cellStyle name="40% - Énfasis5 3 3" xfId="2957"/>
    <cellStyle name="40% - Énfasis5 3 3 2" xfId="5128"/>
    <cellStyle name="40% - Énfasis5 3 3 3" xfId="5701"/>
    <cellStyle name="40% - Énfasis5 3 4" xfId="2930"/>
    <cellStyle name="40% - Énfasis5 3 4 2" xfId="5105"/>
    <cellStyle name="40% - Énfasis5 3 4 3" xfId="5679"/>
    <cellStyle name="40% - Énfasis5 3 5" xfId="3044"/>
    <cellStyle name="40% - Énfasis5 3 5 2" xfId="5199"/>
    <cellStyle name="40% - Énfasis5 3 5 3" xfId="5765"/>
    <cellStyle name="40% - Énfasis5 3 6" xfId="3137"/>
    <cellStyle name="40% - Énfasis5 3 6 2" xfId="5281"/>
    <cellStyle name="40% - Énfasis5 3 6 3" xfId="5845"/>
    <cellStyle name="40% - Énfasis5 3 7" xfId="3232"/>
    <cellStyle name="40% - Énfasis5 3 7 2" xfId="5352"/>
    <cellStyle name="40% - Énfasis5 3 7 3" xfId="5911"/>
    <cellStyle name="40% - Énfasis5 3 8" xfId="3314"/>
    <cellStyle name="40% - Énfasis5 3 8 2" xfId="5421"/>
    <cellStyle name="40% - Énfasis5 3 8 3" xfId="5975"/>
    <cellStyle name="40% - Énfasis5 3 9" xfId="3378"/>
    <cellStyle name="40% - Énfasis5 3 9 2" xfId="5472"/>
    <cellStyle name="40% - Énfasis5 3 9 3" xfId="6022"/>
    <cellStyle name="40% - Énfasis5 4" xfId="876"/>
    <cellStyle name="40% - Énfasis5 4 10" xfId="3145"/>
    <cellStyle name="40% - Énfasis5 4 10 2" xfId="5289"/>
    <cellStyle name="40% - Énfasis5 4 10 3" xfId="5853"/>
    <cellStyle name="40% - Énfasis5 4 11" xfId="3426"/>
    <cellStyle name="40% - Énfasis5 4 11 2" xfId="5517"/>
    <cellStyle name="40% - Énfasis5 4 11 3" xfId="6067"/>
    <cellStyle name="40% - Énfasis5 4 12" xfId="3963"/>
    <cellStyle name="40% - Énfasis5 4 13" xfId="4131"/>
    <cellStyle name="40% - Énfasis5 4 14" xfId="4839"/>
    <cellStyle name="40% - Énfasis5 4 2" xfId="1241"/>
    <cellStyle name="40% - Énfasis5 4 2 2" xfId="5084"/>
    <cellStyle name="40% - Énfasis5 4 2 3" xfId="5658"/>
    <cellStyle name="40% - Énfasis5 4 3" xfId="3060"/>
    <cellStyle name="40% - Énfasis5 4 3 2" xfId="5210"/>
    <cellStyle name="40% - Énfasis5 4 3 3" xfId="5776"/>
    <cellStyle name="40% - Énfasis5 4 4" xfId="2931"/>
    <cellStyle name="40% - Énfasis5 4 4 2" xfId="5106"/>
    <cellStyle name="40% - Énfasis5 4 4 3" xfId="5680"/>
    <cellStyle name="40% - Énfasis5 4 5" xfId="3007"/>
    <cellStyle name="40% - Énfasis5 4 5 2" xfId="5172"/>
    <cellStyle name="40% - Énfasis5 4 5 3" xfId="5742"/>
    <cellStyle name="40% - Énfasis5 4 6" xfId="3138"/>
    <cellStyle name="40% - Énfasis5 4 6 2" xfId="5282"/>
    <cellStyle name="40% - Énfasis5 4 6 3" xfId="5846"/>
    <cellStyle name="40% - Énfasis5 4 7" xfId="3231"/>
    <cellStyle name="40% - Énfasis5 4 7 2" xfId="5351"/>
    <cellStyle name="40% - Énfasis5 4 7 3" xfId="5910"/>
    <cellStyle name="40% - Énfasis5 4 8" xfId="3374"/>
    <cellStyle name="40% - Énfasis5 4 8 2" xfId="5470"/>
    <cellStyle name="40% - Énfasis5 4 8 3" xfId="6020"/>
    <cellStyle name="40% - Énfasis5 4 9" xfId="3209"/>
    <cellStyle name="40% - Énfasis5 4 9 2" xfId="5333"/>
    <cellStyle name="40% - Énfasis5 4 9 3" xfId="5893"/>
    <cellStyle name="40% - Énfasis5 5" xfId="1238"/>
    <cellStyle name="40% - Énfasis5 5 2" xfId="3493"/>
    <cellStyle name="40% - Énfasis5 6" xfId="4128"/>
    <cellStyle name="40% - Énfasis5 7" xfId="5233"/>
    <cellStyle name="40% - Énfasis6 2" xfId="41"/>
    <cellStyle name="40% - Énfasis6 2 10" xfId="3353"/>
    <cellStyle name="40% - Énfasis6 2 10 2" xfId="5452"/>
    <cellStyle name="40% - Énfasis6 2 10 3" xfId="6004"/>
    <cellStyle name="40% - Énfasis6 2 11" xfId="3427"/>
    <cellStyle name="40% - Énfasis6 2 11 2" xfId="5518"/>
    <cellStyle name="40% - Énfasis6 2 11 3" xfId="6068"/>
    <cellStyle name="40% - Énfasis6 2 12" xfId="3964"/>
    <cellStyle name="40% - Énfasis6 2 13" xfId="4133"/>
    <cellStyle name="40% - Énfasis6 2 14" xfId="4566"/>
    <cellStyle name="40% - Énfasis6 2 2" xfId="877"/>
    <cellStyle name="40% - Énfasis6 2 2 2" xfId="1243"/>
    <cellStyle name="40% - Énfasis6 2 2 3" xfId="5659"/>
    <cellStyle name="40% - Énfasis6 2 3" xfId="3059"/>
    <cellStyle name="40% - Énfasis6 2 3 2" xfId="5209"/>
    <cellStyle name="40% - Énfasis6 2 3 3" xfId="5775"/>
    <cellStyle name="40% - Énfasis6 2 4" xfId="3032"/>
    <cellStyle name="40% - Énfasis6 2 4 2" xfId="5191"/>
    <cellStyle name="40% - Énfasis6 2 4 3" xfId="5759"/>
    <cellStyle name="40% - Énfasis6 2 5" xfId="2945"/>
    <cellStyle name="40% - Énfasis6 2 5 2" xfId="5117"/>
    <cellStyle name="40% - Énfasis6 2 5 3" xfId="5690"/>
    <cellStyle name="40% - Énfasis6 2 6" xfId="3139"/>
    <cellStyle name="40% - Énfasis6 2 6 2" xfId="5283"/>
    <cellStyle name="40% - Énfasis6 2 6 3" xfId="5847"/>
    <cellStyle name="40% - Énfasis6 2 7" xfId="3230"/>
    <cellStyle name="40% - Énfasis6 2 7 2" xfId="5350"/>
    <cellStyle name="40% - Énfasis6 2 7 3" xfId="5909"/>
    <cellStyle name="40% - Énfasis6 2 8" xfId="3364"/>
    <cellStyle name="40% - Énfasis6 2 8 2" xfId="5461"/>
    <cellStyle name="40% - Énfasis6 2 8 3" xfId="6011"/>
    <cellStyle name="40% - Énfasis6 2 9" xfId="3294"/>
    <cellStyle name="40% - Énfasis6 2 9 2" xfId="5403"/>
    <cellStyle name="40% - Énfasis6 2 9 3" xfId="5957"/>
    <cellStyle name="40% - Énfasis6 3" xfId="878"/>
    <cellStyle name="40% - Énfasis6 3 10" xfId="3225"/>
    <cellStyle name="40% - Énfasis6 3 10 2" xfId="5346"/>
    <cellStyle name="40% - Énfasis6 3 10 3" xfId="5906"/>
    <cellStyle name="40% - Énfasis6 3 11" xfId="3428"/>
    <cellStyle name="40% - Énfasis6 3 11 2" xfId="5519"/>
    <cellStyle name="40% - Énfasis6 3 11 3" xfId="6069"/>
    <cellStyle name="40% - Énfasis6 3 12" xfId="3965"/>
    <cellStyle name="40% - Énfasis6 3 13" xfId="4134"/>
    <cellStyle name="40% - Énfasis6 3 14" xfId="4837"/>
    <cellStyle name="40% - Énfasis6 3 2" xfId="1244"/>
    <cellStyle name="40% - Énfasis6 3 2 2" xfId="5085"/>
    <cellStyle name="40% - Énfasis6 3 2 3" xfId="5660"/>
    <cellStyle name="40% - Énfasis6 3 3" xfId="2956"/>
    <cellStyle name="40% - Énfasis6 3 3 2" xfId="5127"/>
    <cellStyle name="40% - Énfasis6 3 3 3" xfId="5700"/>
    <cellStyle name="40% - Énfasis6 3 4" xfId="2888"/>
    <cellStyle name="40% - Énfasis6 3 4 2" xfId="5061"/>
    <cellStyle name="40% - Énfasis6 3 4 3" xfId="5631"/>
    <cellStyle name="40% - Énfasis6 3 5" xfId="2909"/>
    <cellStyle name="40% - Énfasis6 3 5 2" xfId="5088"/>
    <cellStyle name="40% - Énfasis6 3 5 3" xfId="5662"/>
    <cellStyle name="40% - Énfasis6 3 6" xfId="3140"/>
    <cellStyle name="40% - Énfasis6 3 6 2" xfId="5284"/>
    <cellStyle name="40% - Énfasis6 3 6 3" xfId="5848"/>
    <cellStyle name="40% - Énfasis6 3 7" xfId="3229"/>
    <cellStyle name="40% - Énfasis6 3 7 2" xfId="5349"/>
    <cellStyle name="40% - Énfasis6 3 7 3" xfId="5908"/>
    <cellStyle name="40% - Énfasis6 3 8" xfId="3086"/>
    <cellStyle name="40% - Énfasis6 3 8 2" xfId="5234"/>
    <cellStyle name="40% - Énfasis6 3 8 3" xfId="5799"/>
    <cellStyle name="40% - Énfasis6 3 9" xfId="3265"/>
    <cellStyle name="40% - Énfasis6 3 9 2" xfId="5377"/>
    <cellStyle name="40% - Énfasis6 3 9 3" xfId="5933"/>
    <cellStyle name="40% - Énfasis6 4" xfId="879"/>
    <cellStyle name="40% - Énfasis6 4 10" xfId="3091"/>
    <cellStyle name="40% - Énfasis6 4 10 2" xfId="5238"/>
    <cellStyle name="40% - Énfasis6 4 10 3" xfId="5803"/>
    <cellStyle name="40% - Énfasis6 4 11" xfId="3429"/>
    <cellStyle name="40% - Énfasis6 4 11 2" xfId="5520"/>
    <cellStyle name="40% - Énfasis6 4 11 3" xfId="6070"/>
    <cellStyle name="40% - Énfasis6 4 12" xfId="3966"/>
    <cellStyle name="40% - Énfasis6 4 13" xfId="4135"/>
    <cellStyle name="40% - Énfasis6 4 14" xfId="4836"/>
    <cellStyle name="40% - Énfasis6 4 2" xfId="1245"/>
    <cellStyle name="40% - Énfasis6 4 2 2" xfId="5086"/>
    <cellStyle name="40% - Énfasis6 4 2 3" xfId="5661"/>
    <cellStyle name="40% - Énfasis6 4 3" xfId="3058"/>
    <cellStyle name="40% - Énfasis6 4 3 2" xfId="5208"/>
    <cellStyle name="40% - Énfasis6 4 3 3" xfId="5774"/>
    <cellStyle name="40% - Énfasis6 4 4" xfId="2932"/>
    <cellStyle name="40% - Énfasis6 4 4 2" xfId="5107"/>
    <cellStyle name="40% - Énfasis6 4 4 3" xfId="5681"/>
    <cellStyle name="40% - Énfasis6 4 5" xfId="3043"/>
    <cellStyle name="40% - Énfasis6 4 5 2" xfId="5198"/>
    <cellStyle name="40% - Énfasis6 4 5 3" xfId="5764"/>
    <cellStyle name="40% - Énfasis6 4 6" xfId="3141"/>
    <cellStyle name="40% - Énfasis6 4 6 2" xfId="5285"/>
    <cellStyle name="40% - Énfasis6 4 6 3" xfId="5849"/>
    <cellStyle name="40% - Énfasis6 4 7" xfId="3343"/>
    <cellStyle name="40% - Énfasis6 4 7 2" xfId="5442"/>
    <cellStyle name="40% - Énfasis6 4 7 3" xfId="5995"/>
    <cellStyle name="40% - Énfasis6 4 8" xfId="3315"/>
    <cellStyle name="40% - Énfasis6 4 8 2" xfId="5422"/>
    <cellStyle name="40% - Énfasis6 4 8 3" xfId="5976"/>
    <cellStyle name="40% - Énfasis6 4 9" xfId="3293"/>
    <cellStyle name="40% - Énfasis6 4 9 2" xfId="5402"/>
    <cellStyle name="40% - Énfasis6 4 9 3" xfId="5956"/>
    <cellStyle name="40% - Énfasis6 5" xfId="1242"/>
    <cellStyle name="40% - Énfasis6 5 2" xfId="3494"/>
    <cellStyle name="40% - Énfasis6 6" xfId="4132"/>
    <cellStyle name="40% - Énfasis6 7" xfId="4838"/>
    <cellStyle name="5 indents" xfId="42"/>
    <cellStyle name="5 indents 2" xfId="1246"/>
    <cellStyle name="5 indents 2 2" xfId="3495"/>
    <cellStyle name="5 indents 3" xfId="4136"/>
    <cellStyle name="5 indents 4" xfId="4564"/>
    <cellStyle name="60% - Accent1" xfId="43"/>
    <cellStyle name="60% - Accent1 2" xfId="1247"/>
    <cellStyle name="60% - Accent1 2 2" xfId="3496"/>
    <cellStyle name="60% - Accent1 3" xfId="4137"/>
    <cellStyle name="60% - Accent1 4" xfId="4835"/>
    <cellStyle name="60% - Accent2" xfId="44"/>
    <cellStyle name="60% - Accent2 2" xfId="1248"/>
    <cellStyle name="60% - Accent2 2 2" xfId="3497"/>
    <cellStyle name="60% - Accent2 3" xfId="4138"/>
    <cellStyle name="60% - Accent2 4" xfId="4834"/>
    <cellStyle name="60% - Accent3" xfId="45"/>
    <cellStyle name="60% - Accent3 2" xfId="1249"/>
    <cellStyle name="60% - Accent3 2 2" xfId="3498"/>
    <cellStyle name="60% - Accent3 3" xfId="4139"/>
    <cellStyle name="60% - Accent3 4" xfId="4562"/>
    <cellStyle name="60% - Accent4" xfId="46"/>
    <cellStyle name="60% - Accent4 2" xfId="1250"/>
    <cellStyle name="60% - Accent4 2 2" xfId="3499"/>
    <cellStyle name="60% - Accent4 3" xfId="4140"/>
    <cellStyle name="60% - Accent4 4" xfId="4833"/>
    <cellStyle name="60% - Accent5" xfId="47"/>
    <cellStyle name="60% - Accent5 2" xfId="1251"/>
    <cellStyle name="60% - Accent5 2 2" xfId="3500"/>
    <cellStyle name="60% - Accent5 3" xfId="4141"/>
    <cellStyle name="60% - Accent5 4" xfId="4832"/>
    <cellStyle name="60% - Accent6" xfId="48"/>
    <cellStyle name="60% - Accent6 2" xfId="1252"/>
    <cellStyle name="60% - Accent6 2 2" xfId="3501"/>
    <cellStyle name="60% - Accent6 3" xfId="4142"/>
    <cellStyle name="60% - Accent6 4" xfId="4560"/>
    <cellStyle name="60% - Colore 1" xfId="49"/>
    <cellStyle name="60% - Colore 1 2" xfId="1253"/>
    <cellStyle name="60% - Colore 1 2 2" xfId="3502"/>
    <cellStyle name="60% - Colore 1 3" xfId="4143"/>
    <cellStyle name="60% - Colore 1 4" xfId="4831"/>
    <cellStyle name="60% - Colore 2" xfId="50"/>
    <cellStyle name="60% - Colore 2 2" xfId="1254"/>
    <cellStyle name="60% - Colore 2 2 2" xfId="3503"/>
    <cellStyle name="60% - Colore 2 3" xfId="4144"/>
    <cellStyle name="60% - Colore 2 4" xfId="4830"/>
    <cellStyle name="60% - Colore 3" xfId="51"/>
    <cellStyle name="60% - Colore 3 2" xfId="1255"/>
    <cellStyle name="60% - Colore 3 2 2" xfId="3504"/>
    <cellStyle name="60% - Colore 3 3" xfId="4145"/>
    <cellStyle name="60% - Colore 3 4" xfId="4558"/>
    <cellStyle name="60% - Colore 4" xfId="52"/>
    <cellStyle name="60% - Colore 4 2" xfId="1256"/>
    <cellStyle name="60% - Colore 4 2 2" xfId="3505"/>
    <cellStyle name="60% - Colore 4 3" xfId="4146"/>
    <cellStyle name="60% - Colore 4 4" xfId="4829"/>
    <cellStyle name="60% - Colore 5" xfId="53"/>
    <cellStyle name="60% - Colore 5 2" xfId="1257"/>
    <cellStyle name="60% - Colore 5 2 2" xfId="3506"/>
    <cellStyle name="60% - Colore 5 3" xfId="4147"/>
    <cellStyle name="60% - Colore 5 4" xfId="4828"/>
    <cellStyle name="60% - Colore 6" xfId="54"/>
    <cellStyle name="60% - Colore 6 2" xfId="1258"/>
    <cellStyle name="60% - Colore 6 2 2" xfId="3507"/>
    <cellStyle name="60% - Colore 6 3" xfId="4148"/>
    <cellStyle name="60% - Colore 6 4" xfId="4556"/>
    <cellStyle name="60% - Énfasis1 2" xfId="55"/>
    <cellStyle name="60% - Énfasis1 2 2" xfId="880"/>
    <cellStyle name="60% - Énfasis1 2 2 2" xfId="1260"/>
    <cellStyle name="60% - Énfasis1 2 2 2 2" xfId="3967"/>
    <cellStyle name="60% - Énfasis1 2 3" xfId="4150"/>
    <cellStyle name="60% - Énfasis1 2 4" xfId="4826"/>
    <cellStyle name="60% - Énfasis1 3" xfId="881"/>
    <cellStyle name="60% - Énfasis1 3 2" xfId="1261"/>
    <cellStyle name="60% - Énfasis1 3 2 2" xfId="3968"/>
    <cellStyle name="60% - Énfasis1 3 3" xfId="4151"/>
    <cellStyle name="60% - Énfasis1 3 4" xfId="4554"/>
    <cellStyle name="60% - Énfasis1 4" xfId="882"/>
    <cellStyle name="60% - Énfasis1 4 2" xfId="1262"/>
    <cellStyle name="60% - Énfasis1 4 2 2" xfId="3969"/>
    <cellStyle name="60% - Énfasis1 4 3" xfId="4152"/>
    <cellStyle name="60% - Énfasis1 4 4" xfId="4825"/>
    <cellStyle name="60% - Énfasis1 5" xfId="1259"/>
    <cellStyle name="60% - Énfasis1 5 2" xfId="3508"/>
    <cellStyle name="60% - Énfasis1 6" xfId="4149"/>
    <cellStyle name="60% - Énfasis1 7" xfId="4827"/>
    <cellStyle name="60% - Énfasis2 2" xfId="56"/>
    <cellStyle name="60% - Énfasis2 2 2" xfId="883"/>
    <cellStyle name="60% - Énfasis2 2 2 2" xfId="1264"/>
    <cellStyle name="60% - Énfasis2 2 2 2 2" xfId="3970"/>
    <cellStyle name="60% - Énfasis2 2 3" xfId="4154"/>
    <cellStyle name="60% - Énfasis2 2 4" xfId="4822"/>
    <cellStyle name="60% - Énfasis2 3" xfId="884"/>
    <cellStyle name="60% - Énfasis2 3 2" xfId="1265"/>
    <cellStyle name="60% - Énfasis2 3 2 2" xfId="3971"/>
    <cellStyle name="60% - Énfasis2 3 3" xfId="4155"/>
    <cellStyle name="60% - Énfasis2 3 4" xfId="4821"/>
    <cellStyle name="60% - Énfasis2 4" xfId="885"/>
    <cellStyle name="60% - Énfasis2 4 2" xfId="1266"/>
    <cellStyle name="60% - Énfasis2 4 2 2" xfId="3972"/>
    <cellStyle name="60% - Énfasis2 4 3" xfId="4156"/>
    <cellStyle name="60% - Énfasis2 4 4" xfId="4820"/>
    <cellStyle name="60% - Énfasis2 5" xfId="1263"/>
    <cellStyle name="60% - Énfasis2 5 2" xfId="3509"/>
    <cellStyle name="60% - Énfasis2 6" xfId="4153"/>
    <cellStyle name="60% - Énfasis2 7" xfId="4823"/>
    <cellStyle name="60% - Énfasis3 2" xfId="57"/>
    <cellStyle name="60% - Énfasis3 2 2" xfId="886"/>
    <cellStyle name="60% - Énfasis3 2 2 2" xfId="1268"/>
    <cellStyle name="60% - Énfasis3 2 2 2 2" xfId="3973"/>
    <cellStyle name="60% - Énfasis3 2 3" xfId="4158"/>
    <cellStyle name="60% - Énfasis3 2 4" xfId="4544"/>
    <cellStyle name="60% - Énfasis3 3" xfId="887"/>
    <cellStyle name="60% - Énfasis3 3 2" xfId="1269"/>
    <cellStyle name="60% - Énfasis3 3 2 2" xfId="3974"/>
    <cellStyle name="60% - Énfasis3 3 3" xfId="4159"/>
    <cellStyle name="60% - Énfasis3 3 4" xfId="4543"/>
    <cellStyle name="60% - Énfasis3 4" xfId="888"/>
    <cellStyle name="60% - Énfasis3 4 2" xfId="1270"/>
    <cellStyle name="60% - Énfasis3 4 2 2" xfId="3975"/>
    <cellStyle name="60% - Énfasis3 4 3" xfId="4160"/>
    <cellStyle name="60% - Énfasis3 4 4" xfId="4819"/>
    <cellStyle name="60% - Énfasis3 5" xfId="1267"/>
    <cellStyle name="60% - Énfasis3 5 2" xfId="3510"/>
    <cellStyle name="60% - Énfasis3 6" xfId="4157"/>
    <cellStyle name="60% - Énfasis3 7" xfId="4545"/>
    <cellStyle name="60% - Énfasis4 2" xfId="58"/>
    <cellStyle name="60% - Énfasis4 2 2" xfId="889"/>
    <cellStyle name="60% - Énfasis4 2 2 2" xfId="1272"/>
    <cellStyle name="60% - Énfasis4 2 2 2 2" xfId="3976"/>
    <cellStyle name="60% - Énfasis4 2 3" xfId="4162"/>
    <cellStyle name="60% - Énfasis4 2 4" xfId="4541"/>
    <cellStyle name="60% - Énfasis4 3" xfId="890"/>
    <cellStyle name="60% - Énfasis4 3 2" xfId="1273"/>
    <cellStyle name="60% - Énfasis4 3 2 2" xfId="3977"/>
    <cellStyle name="60% - Énfasis4 3 3" xfId="4163"/>
    <cellStyle name="60% - Énfasis4 3 4" xfId="4540"/>
    <cellStyle name="60% - Énfasis4 4" xfId="891"/>
    <cellStyle name="60% - Énfasis4 4 2" xfId="1274"/>
    <cellStyle name="60% - Énfasis4 4 2 2" xfId="3978"/>
    <cellStyle name="60% - Énfasis4 4 3" xfId="4164"/>
    <cellStyle name="60% - Énfasis4 4 4" xfId="4539"/>
    <cellStyle name="60% - Énfasis4 5" xfId="1271"/>
    <cellStyle name="60% - Énfasis4 5 2" xfId="3511"/>
    <cellStyle name="60% - Énfasis4 6" xfId="4161"/>
    <cellStyle name="60% - Énfasis4 7" xfId="4542"/>
    <cellStyle name="60% - Énfasis5 2" xfId="59"/>
    <cellStyle name="60% - Énfasis5 2 2" xfId="892"/>
    <cellStyle name="60% - Énfasis5 2 2 2" xfId="1276"/>
    <cellStyle name="60% - Énfasis5 2 2 2 2" xfId="3979"/>
    <cellStyle name="60% - Énfasis5 2 3" xfId="4166"/>
    <cellStyle name="60% - Énfasis5 2 4" xfId="4538"/>
    <cellStyle name="60% - Énfasis5 3" xfId="893"/>
    <cellStyle name="60% - Énfasis5 3 2" xfId="1277"/>
    <cellStyle name="60% - Énfasis5 3 2 2" xfId="3980"/>
    <cellStyle name="60% - Énfasis5 3 3" xfId="4167"/>
    <cellStyle name="60% - Énfasis5 3 4" xfId="4817"/>
    <cellStyle name="60% - Énfasis5 4" xfId="894"/>
    <cellStyle name="60% - Énfasis5 4 2" xfId="1278"/>
    <cellStyle name="60% - Énfasis5 4 2 2" xfId="3981"/>
    <cellStyle name="60% - Énfasis5 4 3" xfId="4168"/>
    <cellStyle name="60% - Énfasis5 4 4" xfId="4537"/>
    <cellStyle name="60% - Énfasis5 5" xfId="1275"/>
    <cellStyle name="60% - Énfasis5 5 2" xfId="3512"/>
    <cellStyle name="60% - Énfasis5 6" xfId="4165"/>
    <cellStyle name="60% - Énfasis5 7" xfId="4818"/>
    <cellStyle name="60% - Énfasis6 2" xfId="60"/>
    <cellStyle name="60% - Énfasis6 2 2" xfId="895"/>
    <cellStyle name="60% - Énfasis6 2 2 2" xfId="1280"/>
    <cellStyle name="60% - Énfasis6 2 2 2 2" xfId="3982"/>
    <cellStyle name="60% - Énfasis6 2 3" xfId="4170"/>
    <cellStyle name="60% - Énfasis6 2 4" xfId="4536"/>
    <cellStyle name="60% - Énfasis6 3" xfId="896"/>
    <cellStyle name="60% - Énfasis6 3 2" xfId="1281"/>
    <cellStyle name="60% - Énfasis6 3 2 2" xfId="3983"/>
    <cellStyle name="60% - Énfasis6 3 3" xfId="4171"/>
    <cellStyle name="60% - Énfasis6 3 4" xfId="4815"/>
    <cellStyle name="60% - Énfasis6 4" xfId="897"/>
    <cellStyle name="60% - Énfasis6 4 2" xfId="1282"/>
    <cellStyle name="60% - Énfasis6 4 2 2" xfId="3984"/>
    <cellStyle name="60% - Énfasis6 4 3" xfId="4172"/>
    <cellStyle name="60% - Énfasis6 4 4" xfId="4535"/>
    <cellStyle name="60% - Énfasis6 5" xfId="1279"/>
    <cellStyle name="60% - Énfasis6 5 2" xfId="3513"/>
    <cellStyle name="60% - Énfasis6 6" xfId="4169"/>
    <cellStyle name="60% - Énfasis6 7" xfId="4816"/>
    <cellStyle name="Accent1" xfId="61"/>
    <cellStyle name="Accent1 2" xfId="1283"/>
    <cellStyle name="Accent1 2 2" xfId="3514"/>
    <cellStyle name="Accent1 3" xfId="4173"/>
    <cellStyle name="Accent1 4" xfId="4814"/>
    <cellStyle name="Accent2" xfId="62"/>
    <cellStyle name="Accent2 2" xfId="1284"/>
    <cellStyle name="Accent2 2 2" xfId="3515"/>
    <cellStyle name="Accent2 3" xfId="4174"/>
    <cellStyle name="Accent2 4" xfId="4534"/>
    <cellStyle name="Accent3" xfId="63"/>
    <cellStyle name="Accent3 2" xfId="1285"/>
    <cellStyle name="Accent3 2 2" xfId="3516"/>
    <cellStyle name="Accent3 3" xfId="4175"/>
    <cellStyle name="Accent3 4" xfId="4533"/>
    <cellStyle name="Accent4" xfId="64"/>
    <cellStyle name="Accent4 2" xfId="1286"/>
    <cellStyle name="Accent4 2 2" xfId="3517"/>
    <cellStyle name="Accent4 3" xfId="4176"/>
    <cellStyle name="Accent4 4" xfId="4532"/>
    <cellStyle name="Accent5" xfId="65"/>
    <cellStyle name="Accent5 2" xfId="1287"/>
    <cellStyle name="Accent5 2 2" xfId="3518"/>
    <cellStyle name="Accent5 3" xfId="4177"/>
    <cellStyle name="Accent5 4" xfId="4928"/>
    <cellStyle name="Accent6" xfId="66"/>
    <cellStyle name="Accent6 2" xfId="1288"/>
    <cellStyle name="Accent6 2 2" xfId="3519"/>
    <cellStyle name="Accent6 3" xfId="4178"/>
    <cellStyle name="Accent6 4" xfId="5030"/>
    <cellStyle name="Actual Date" xfId="67"/>
    <cellStyle name="Actual Date 2" xfId="1289"/>
    <cellStyle name="Actual Date 2 2" xfId="3520"/>
    <cellStyle name="Actual Date 3" xfId="4179"/>
    <cellStyle name="Actual Date 4" xfId="5009"/>
    <cellStyle name="adolfo" xfId="2517"/>
    <cellStyle name="Array" xfId="68"/>
    <cellStyle name="Array 10" xfId="6082"/>
    <cellStyle name="Array 11" xfId="6083"/>
    <cellStyle name="Array 12" xfId="6084"/>
    <cellStyle name="Array 13" xfId="6085"/>
    <cellStyle name="Array 14" xfId="6086"/>
    <cellStyle name="Array 15" xfId="6087"/>
    <cellStyle name="Array 16" xfId="6088"/>
    <cellStyle name="Array 17" xfId="6089"/>
    <cellStyle name="Array 18" xfId="6090"/>
    <cellStyle name="Array 19" xfId="6091"/>
    <cellStyle name="Array 2" xfId="1290"/>
    <cellStyle name="Array 2 2" xfId="3521"/>
    <cellStyle name="Array 20" xfId="6092"/>
    <cellStyle name="Array 21" xfId="6093"/>
    <cellStyle name="Array 22" xfId="6094"/>
    <cellStyle name="Array 23" xfId="6095"/>
    <cellStyle name="Array 24" xfId="6096"/>
    <cellStyle name="Array 25" xfId="6097"/>
    <cellStyle name="Array 26" xfId="6098"/>
    <cellStyle name="Array 27" xfId="6099"/>
    <cellStyle name="Array 28" xfId="6100"/>
    <cellStyle name="Array 29" xfId="6101"/>
    <cellStyle name="Array 3" xfId="4180"/>
    <cellStyle name="Array 30" xfId="6102"/>
    <cellStyle name="Array 31" xfId="6103"/>
    <cellStyle name="Array 32" xfId="6104"/>
    <cellStyle name="Array 33" xfId="6105"/>
    <cellStyle name="Array 34" xfId="6106"/>
    <cellStyle name="Array 35" xfId="6107"/>
    <cellStyle name="Array 36" xfId="6108"/>
    <cellStyle name="Array 37" xfId="6109"/>
    <cellStyle name="Array 38" xfId="6110"/>
    <cellStyle name="Array 39" xfId="6111"/>
    <cellStyle name="Array 4" xfId="4926"/>
    <cellStyle name="Array 40" xfId="6112"/>
    <cellStyle name="Array 41" xfId="6113"/>
    <cellStyle name="Array 42" xfId="6114"/>
    <cellStyle name="Array 43" xfId="6115"/>
    <cellStyle name="Array 44" xfId="6116"/>
    <cellStyle name="Array 45" xfId="6117"/>
    <cellStyle name="Array 46" xfId="6118"/>
    <cellStyle name="Array 47" xfId="6119"/>
    <cellStyle name="Array 48" xfId="6120"/>
    <cellStyle name="Array 49" xfId="6121"/>
    <cellStyle name="Array 5" xfId="6122"/>
    <cellStyle name="Array 50" xfId="6123"/>
    <cellStyle name="Array 51" xfId="6124"/>
    <cellStyle name="Array 52" xfId="6125"/>
    <cellStyle name="Array 53" xfId="6126"/>
    <cellStyle name="Array 54" xfId="6127"/>
    <cellStyle name="Array 55" xfId="6128"/>
    <cellStyle name="Array 56" xfId="6129"/>
    <cellStyle name="Array 57" xfId="6130"/>
    <cellStyle name="Array 58" xfId="6131"/>
    <cellStyle name="Array 59" xfId="6132"/>
    <cellStyle name="Array 6" xfId="6133"/>
    <cellStyle name="Array 60" xfId="6134"/>
    <cellStyle name="Array 61" xfId="6135"/>
    <cellStyle name="Array 62" xfId="6136"/>
    <cellStyle name="Array 63" xfId="6137"/>
    <cellStyle name="Array 64" xfId="6138"/>
    <cellStyle name="Array 65" xfId="6139"/>
    <cellStyle name="Array 66" xfId="6140"/>
    <cellStyle name="Array 7" xfId="6141"/>
    <cellStyle name="Array 8" xfId="6142"/>
    <cellStyle name="Array 9" xfId="6143"/>
    <cellStyle name="Array Enter" xfId="69"/>
    <cellStyle name="Array Enter 10" xfId="4989"/>
    <cellStyle name="Array Enter 11" xfId="6144"/>
    <cellStyle name="Array Enter 12" xfId="6145"/>
    <cellStyle name="Array Enter 13" xfId="6146"/>
    <cellStyle name="Array Enter 14" xfId="6147"/>
    <cellStyle name="Array Enter 15" xfId="6148"/>
    <cellStyle name="Array Enter 16" xfId="6149"/>
    <cellStyle name="Array Enter 17" xfId="6150"/>
    <cellStyle name="Array Enter 18" xfId="6151"/>
    <cellStyle name="Array Enter 19" xfId="6152"/>
    <cellStyle name="Array Enter 2" xfId="1291"/>
    <cellStyle name="Array Enter 2 2" xfId="2499"/>
    <cellStyle name="Array Enter 2 2 2" xfId="3360"/>
    <cellStyle name="Array Enter 2 2 3" xfId="5457"/>
    <cellStyle name="Array Enter 2 2 4" xfId="6008"/>
    <cellStyle name="Array Enter 2 3" xfId="3375"/>
    <cellStyle name="Array Enter 2 4" xfId="3386"/>
    <cellStyle name="Array Enter 2 5" xfId="3389"/>
    <cellStyle name="Array Enter 2 6" xfId="3392"/>
    <cellStyle name="Array Enter 2 7" xfId="3453"/>
    <cellStyle name="Array Enter 2 8" xfId="4853"/>
    <cellStyle name="Array Enter 2 9" xfId="5539"/>
    <cellStyle name="Array Enter 20" xfId="6153"/>
    <cellStyle name="Array Enter 21" xfId="6154"/>
    <cellStyle name="Array Enter 22" xfId="6155"/>
    <cellStyle name="Array Enter 23" xfId="6156"/>
    <cellStyle name="Array Enter 24" xfId="6157"/>
    <cellStyle name="Array Enter 25" xfId="6158"/>
    <cellStyle name="Array Enter 26" xfId="6159"/>
    <cellStyle name="Array Enter 27" xfId="6160"/>
    <cellStyle name="Array Enter 28" xfId="6161"/>
    <cellStyle name="Array Enter 29" xfId="6162"/>
    <cellStyle name="Array Enter 3" xfId="2519"/>
    <cellStyle name="Array Enter 30" xfId="6163"/>
    <cellStyle name="Array Enter 31" xfId="6164"/>
    <cellStyle name="Array Enter 32" xfId="6165"/>
    <cellStyle name="Array Enter 33" xfId="6166"/>
    <cellStyle name="Array Enter 34" xfId="6167"/>
    <cellStyle name="Array Enter 35" xfId="6168"/>
    <cellStyle name="Array Enter 36" xfId="6169"/>
    <cellStyle name="Array Enter 37" xfId="6170"/>
    <cellStyle name="Array Enter 38" xfId="6171"/>
    <cellStyle name="Array Enter 39" xfId="6172"/>
    <cellStyle name="Array Enter 4" xfId="2639"/>
    <cellStyle name="Array Enter 40" xfId="6173"/>
    <cellStyle name="Array Enter 41" xfId="6174"/>
    <cellStyle name="Array Enter 42" xfId="6175"/>
    <cellStyle name="Array Enter 43" xfId="6176"/>
    <cellStyle name="Array Enter 44" xfId="6177"/>
    <cellStyle name="Array Enter 45" xfId="6178"/>
    <cellStyle name="Array Enter 46" xfId="6179"/>
    <cellStyle name="Array Enter 47" xfId="6180"/>
    <cellStyle name="Array Enter 48" xfId="6181"/>
    <cellStyle name="Array Enter 49" xfId="6182"/>
    <cellStyle name="Array Enter 5" xfId="2813"/>
    <cellStyle name="Array Enter 50" xfId="6183"/>
    <cellStyle name="Array Enter 51" xfId="6184"/>
    <cellStyle name="Array Enter 52" xfId="6185"/>
    <cellStyle name="Array Enter 53" xfId="6186"/>
    <cellStyle name="Array Enter 54" xfId="6187"/>
    <cellStyle name="Array Enter 55" xfId="6188"/>
    <cellStyle name="Array Enter 56" xfId="6189"/>
    <cellStyle name="Array Enter 57" xfId="6190"/>
    <cellStyle name="Array Enter 58" xfId="6191"/>
    <cellStyle name="Array Enter 59" xfId="6192"/>
    <cellStyle name="Array Enter 6" xfId="2850"/>
    <cellStyle name="Array Enter 60" xfId="6193"/>
    <cellStyle name="Array Enter 61" xfId="6194"/>
    <cellStyle name="Array Enter 62" xfId="6195"/>
    <cellStyle name="Array Enter 63" xfId="6196"/>
    <cellStyle name="Array Enter 64" xfId="6197"/>
    <cellStyle name="Array Enter 65" xfId="6198"/>
    <cellStyle name="Array Enter 66" xfId="6199"/>
    <cellStyle name="Array Enter 67" xfId="6200"/>
    <cellStyle name="Array Enter 68" xfId="6201"/>
    <cellStyle name="Array Enter 69" xfId="6202"/>
    <cellStyle name="Array Enter 7" xfId="2873"/>
    <cellStyle name="Array Enter 70" xfId="6203"/>
    <cellStyle name="Array Enter 71" xfId="6204"/>
    <cellStyle name="Array Enter 72" xfId="6205"/>
    <cellStyle name="Array Enter 8" xfId="3522"/>
    <cellStyle name="Array Enter 9" xfId="4181"/>
    <cellStyle name="Array_3.22-10" xfId="70"/>
    <cellStyle name="Bad" xfId="71"/>
    <cellStyle name="Bad 2" xfId="1292"/>
    <cellStyle name="Bad 2 2" xfId="3523"/>
    <cellStyle name="Bad 3" xfId="4182"/>
    <cellStyle name="Bad 4" xfId="4917"/>
    <cellStyle name="base paren" xfId="72"/>
    <cellStyle name="Buena 2" xfId="73"/>
    <cellStyle name="Buena 2 2" xfId="898"/>
    <cellStyle name="Buena 2 2 2" xfId="1293"/>
    <cellStyle name="Buena 2 2 2 2" xfId="3985"/>
    <cellStyle name="Buena 2 3" xfId="4183"/>
    <cellStyle name="Buena 2 4" xfId="5008"/>
    <cellStyle name="Buena 3" xfId="899"/>
    <cellStyle name="Buena 3 2" xfId="1294"/>
    <cellStyle name="Buena 3 2 2" xfId="3986"/>
    <cellStyle name="Buena 3 3" xfId="4184"/>
    <cellStyle name="Buena 3 4" xfId="4923"/>
    <cellStyle name="Buena 4" xfId="900"/>
    <cellStyle name="Buena 4 2" xfId="1295"/>
    <cellStyle name="Buena 4 2 2" xfId="3987"/>
    <cellStyle name="Buena 4 3" xfId="4185"/>
    <cellStyle name="Buena 4 4" xfId="4988"/>
    <cellStyle name="Buena 5" xfId="3524"/>
    <cellStyle name="Cabe‡alho 1" xfId="2520"/>
    <cellStyle name="Cabe‡alho 2" xfId="2521"/>
    <cellStyle name="Cabecera 1" xfId="2522"/>
    <cellStyle name="Cabecera 2" xfId="2523"/>
    <cellStyle name="Calcolo" xfId="74"/>
    <cellStyle name="Calcolo 2" xfId="1296"/>
    <cellStyle name="Calcolo 2 2" xfId="3525"/>
    <cellStyle name="Calcolo 3" xfId="4186"/>
    <cellStyle name="Calcolo 4" xfId="4927"/>
    <cellStyle name="Calculation" xfId="75"/>
    <cellStyle name="Calculation 2" xfId="1297"/>
    <cellStyle name="Calculation 2 2" xfId="3526"/>
    <cellStyle name="Calculation 3" xfId="4187"/>
    <cellStyle name="Calculation 4" xfId="4852"/>
    <cellStyle name="Cálculo 2" xfId="76"/>
    <cellStyle name="Cálculo 2 2" xfId="901"/>
    <cellStyle name="Cálculo 2 2 2" xfId="1299"/>
    <cellStyle name="Cálculo 2 2 2 2" xfId="3988"/>
    <cellStyle name="Cálculo 2 3" xfId="4189"/>
    <cellStyle name="Cálculo 2 4" xfId="5028"/>
    <cellStyle name="Cálculo 3" xfId="902"/>
    <cellStyle name="Cálculo 3 2" xfId="1300"/>
    <cellStyle name="Cálculo 3 2 2" xfId="3989"/>
    <cellStyle name="Cálculo 3 3" xfId="4190"/>
    <cellStyle name="Cálculo 3 4" xfId="5006"/>
    <cellStyle name="Cálculo 4" xfId="903"/>
    <cellStyle name="Cálculo 4 2" xfId="1301"/>
    <cellStyle name="Cálculo 4 2 2" xfId="3990"/>
    <cellStyle name="Cálculo 4 3" xfId="4191"/>
    <cellStyle name="Cálculo 4 4" xfId="4910"/>
    <cellStyle name="Cálculo 5" xfId="1298"/>
    <cellStyle name="Cálculo 5 2" xfId="3527"/>
    <cellStyle name="Cálculo 6" xfId="4188"/>
    <cellStyle name="Cálculo 7" xfId="4813"/>
    <cellStyle name="Celda de comprobación 2" xfId="77"/>
    <cellStyle name="Celda de comprobación 2 2" xfId="904"/>
    <cellStyle name="Celda de comprobación 2 2 2" xfId="1302"/>
    <cellStyle name="Celda de comprobación 2 2 2 2" xfId="3991"/>
    <cellStyle name="Celda de comprobación 2 3" xfId="4192"/>
    <cellStyle name="Celda de comprobación 2 4" xfId="4986"/>
    <cellStyle name="Celda de comprobación 3" xfId="905"/>
    <cellStyle name="Celda de comprobación 3 2" xfId="1303"/>
    <cellStyle name="Celda de comprobación 3 2 2" xfId="3992"/>
    <cellStyle name="Celda de comprobación 3 3" xfId="4193"/>
    <cellStyle name="Celda de comprobación 3 4" xfId="5029"/>
    <cellStyle name="Celda de comprobación 4" xfId="906"/>
    <cellStyle name="Celda de comprobación 4 2" xfId="1304"/>
    <cellStyle name="Celda de comprobación 4 2 2" xfId="3993"/>
    <cellStyle name="Celda de comprobación 4 3" xfId="4194"/>
    <cellStyle name="Celda de comprobación 4 4" xfId="5007"/>
    <cellStyle name="Celda de comprobación 5" xfId="3528"/>
    <cellStyle name="Celda vinculada 2" xfId="78"/>
    <cellStyle name="Celda vinculada 2 2" xfId="1305"/>
    <cellStyle name="Celda vinculada 2 2 2" xfId="3994"/>
    <cellStyle name="Celda vinculada 2 3" xfId="4195"/>
    <cellStyle name="Celda vinculada 2 4" xfId="4860"/>
    <cellStyle name="Celda vinculada 3" xfId="907"/>
    <cellStyle name="Celda vinculada 3 2" xfId="1306"/>
    <cellStyle name="Celda vinculada 3 2 2" xfId="3995"/>
    <cellStyle name="Celda vinculada 3 3" xfId="4196"/>
    <cellStyle name="Celda vinculada 3 4" xfId="4987"/>
    <cellStyle name="Celda vinculada 4" xfId="908"/>
    <cellStyle name="Celda vinculada 4 2" xfId="1307"/>
    <cellStyle name="Celda vinculada 4 2 2" xfId="3996"/>
    <cellStyle name="Celda vinculada 4 3" xfId="4197"/>
    <cellStyle name="Celda vinculada 4 4" xfId="4811"/>
    <cellStyle name="Celda vinculada 5" xfId="3529"/>
    <cellStyle name="Cella collegata" xfId="79"/>
    <cellStyle name="Cella da controllare" xfId="80"/>
    <cellStyle name="Cella da controllare 2" xfId="1308"/>
    <cellStyle name="Cella da controllare 2 2" xfId="3530"/>
    <cellStyle name="Cella da controllare 3" xfId="4198"/>
    <cellStyle name="Cella da controllare 4" xfId="5005"/>
    <cellStyle name="Check Cell" xfId="81"/>
    <cellStyle name="Check Cell 2" xfId="1936"/>
    <cellStyle name="Check Cell 2 2" xfId="3531"/>
    <cellStyle name="Check Cell 3" xfId="4658"/>
    <cellStyle name="Check Cell 4" xfId="4676"/>
    <cellStyle name="Colore 1" xfId="82"/>
    <cellStyle name="Colore 1 2" xfId="1309"/>
    <cellStyle name="Colore 1 2 2" xfId="3532"/>
    <cellStyle name="Colore 1 3" xfId="4199"/>
    <cellStyle name="Colore 1 4" xfId="4907"/>
    <cellStyle name="Colore 2" xfId="83"/>
    <cellStyle name="Colore 2 2" xfId="1310"/>
    <cellStyle name="Colore 2 2 2" xfId="3533"/>
    <cellStyle name="Colore 2 3" xfId="4200"/>
    <cellStyle name="Colore 2 4" xfId="4985"/>
    <cellStyle name="Colore 3" xfId="84"/>
    <cellStyle name="Colore 3 2" xfId="1311"/>
    <cellStyle name="Colore 3 2 2" xfId="3534"/>
    <cellStyle name="Colore 3 3" xfId="4201"/>
    <cellStyle name="Colore 3 4" xfId="4922"/>
    <cellStyle name="Colore 4" xfId="85"/>
    <cellStyle name="Colore 4 2" xfId="1312"/>
    <cellStyle name="Colore 4 2 2" xfId="3535"/>
    <cellStyle name="Colore 4 3" xfId="4202"/>
    <cellStyle name="Colore 4 4" xfId="4530"/>
    <cellStyle name="Colore 5" xfId="86"/>
    <cellStyle name="Colore 5 2" xfId="1313"/>
    <cellStyle name="Colore 5 2 2" xfId="3536"/>
    <cellStyle name="Colore 5 3" xfId="4203"/>
    <cellStyle name="Colore 5 4" xfId="4810"/>
    <cellStyle name="Colore 6" xfId="87"/>
    <cellStyle name="Colore 6 2" xfId="1314"/>
    <cellStyle name="Colore 6 2 2" xfId="3537"/>
    <cellStyle name="Colore 6 3" xfId="4204"/>
    <cellStyle name="Colore 6 4" xfId="5026"/>
    <cellStyle name="Comma [0] 2" xfId="88"/>
    <cellStyle name="Comma [0] 2 2" xfId="1315"/>
    <cellStyle name="Comma [0] 2 3" xfId="4205"/>
    <cellStyle name="Comma [0] 2 4" xfId="5002"/>
    <cellStyle name="Comma [0]_Boletin Enero-Diciembre 2006 (último)" xfId="1316"/>
    <cellStyle name="Comma 10" xfId="89"/>
    <cellStyle name="Comma 10 10" xfId="2525"/>
    <cellStyle name="Comma 10 11" xfId="3538"/>
    <cellStyle name="Comma 10 12" xfId="4206"/>
    <cellStyle name="Comma 10 13" xfId="4982"/>
    <cellStyle name="Comma 10 2" xfId="90"/>
    <cellStyle name="Comma 10 2 2" xfId="2170"/>
    <cellStyle name="Comma 10 2 2 2" xfId="2526"/>
    <cellStyle name="Comma 10 2 2 3" xfId="4867"/>
    <cellStyle name="Comma 10 2 2 4" xfId="5547"/>
    <cellStyle name="Comma 10 2 3" xfId="2604"/>
    <cellStyle name="Comma 10 2 4" xfId="2808"/>
    <cellStyle name="Comma 10 2 5" xfId="2846"/>
    <cellStyle name="Comma 10 2 6" xfId="2871"/>
    <cellStyle name="Comma 10 2 7" xfId="3539"/>
    <cellStyle name="Comma 10 2 8" xfId="4672"/>
    <cellStyle name="Comma 10 2 9" xfId="4110"/>
    <cellStyle name="Comma 10 3" xfId="837"/>
    <cellStyle name="Comma 10 3 2" xfId="2527"/>
    <cellStyle name="Comma 10 3 2 2" xfId="3926"/>
    <cellStyle name="Comma 10 3 3" xfId="4868"/>
    <cellStyle name="Comma 10 3 4" xfId="5548"/>
    <cellStyle name="Comma 10 4" xfId="842"/>
    <cellStyle name="Comma 10 4 2" xfId="2528"/>
    <cellStyle name="Comma 10 4 2 2" xfId="3929"/>
    <cellStyle name="Comma 10 4 3" xfId="4869"/>
    <cellStyle name="Comma 10 4 4" xfId="5549"/>
    <cellStyle name="Comma 10 5" xfId="1317"/>
    <cellStyle name="Comma 10 5 2" xfId="2529"/>
    <cellStyle name="Comma 10 5 3" xfId="4870"/>
    <cellStyle name="Comma 10 5 4" xfId="5550"/>
    <cellStyle name="Comma 10 6" xfId="2530"/>
    <cellStyle name="Comma 10 7" xfId="2531"/>
    <cellStyle name="Comma 10 8" xfId="2532"/>
    <cellStyle name="Comma 10 9" xfId="2533"/>
    <cellStyle name="Comma 10_Anuario de Estadisticas Economicas 2010_Sector Servicios 2" xfId="91"/>
    <cellStyle name="Comma 11" xfId="92"/>
    <cellStyle name="Comma 11 2" xfId="1318"/>
    <cellStyle name="Comma 11 2 2" xfId="2535"/>
    <cellStyle name="Comma 11 2 3" xfId="2511"/>
    <cellStyle name="Comma 11 2 4" xfId="2799"/>
    <cellStyle name="Comma 11 2 5" xfId="2838"/>
    <cellStyle name="Comma 11 2 6" xfId="2870"/>
    <cellStyle name="Comma 11 3" xfId="3540"/>
    <cellStyle name="Comma 11 4" xfId="4207"/>
    <cellStyle name="Comma 11 5" xfId="4920"/>
    <cellStyle name="Comma 12" xfId="93"/>
    <cellStyle name="Comma 12 2" xfId="1319"/>
    <cellStyle name="Comma 12 3" xfId="3541"/>
    <cellStyle name="Comma 12 4" xfId="4208"/>
    <cellStyle name="Comma 12 5" xfId="4919"/>
    <cellStyle name="Comma 13" xfId="94"/>
    <cellStyle name="Comma 13 2" xfId="1320"/>
    <cellStyle name="Comma 13 3" xfId="3542"/>
    <cellStyle name="Comma 13 4" xfId="4209"/>
    <cellStyle name="Comma 13 5" xfId="4918"/>
    <cellStyle name="Comma 14" xfId="95"/>
    <cellStyle name="Comma 14 2" xfId="1321"/>
    <cellStyle name="Comma 14 3" xfId="3543"/>
    <cellStyle name="Comma 14 4" xfId="4210"/>
    <cellStyle name="Comma 14 5" xfId="4809"/>
    <cellStyle name="Comma 15" xfId="96"/>
    <cellStyle name="Comma 15 2" xfId="97"/>
    <cellStyle name="Comma 15 2 2" xfId="2171"/>
    <cellStyle name="Comma 15 2 2 2" xfId="3545"/>
    <cellStyle name="Comma 15 2 3" xfId="4673"/>
    <cellStyle name="Comma 15 2 4" xfId="4671"/>
    <cellStyle name="Comma 15 3" xfId="841"/>
    <cellStyle name="Comma 15 3 2" xfId="3544"/>
    <cellStyle name="Comma 15 3 2 2" xfId="3928"/>
    <cellStyle name="Comma 15 4" xfId="1322"/>
    <cellStyle name="Comma 15 5" xfId="4211"/>
    <cellStyle name="Comma 15 6" xfId="4808"/>
    <cellStyle name="Comma 15_Anuario de Estadisticas Economicas 2010_Sector Servicios 2" xfId="98"/>
    <cellStyle name="Comma 16" xfId="99"/>
    <cellStyle name="Comma 16 2" xfId="1323"/>
    <cellStyle name="Comma 16 3" xfId="4212"/>
    <cellStyle name="Comma 16 4" xfId="4527"/>
    <cellStyle name="Comma 17" xfId="100"/>
    <cellStyle name="Comma 17 2" xfId="1324"/>
    <cellStyle name="Comma 17 3" xfId="4213"/>
    <cellStyle name="Comma 17 4" xfId="4807"/>
    <cellStyle name="Comma 18" xfId="101"/>
    <cellStyle name="Comma 18 2" xfId="1325"/>
    <cellStyle name="Comma 18 3" xfId="4214"/>
    <cellStyle name="Comma 18 4" xfId="4526"/>
    <cellStyle name="Comma 19" xfId="102"/>
    <cellStyle name="Comma 19 2" xfId="1326"/>
    <cellStyle name="Comma 19 3" xfId="4215"/>
    <cellStyle name="Comma 19 4" xfId="4525"/>
    <cellStyle name="Comma 2" xfId="103"/>
    <cellStyle name="Comma 2 10" xfId="2543"/>
    <cellStyle name="Comma 2 11" xfId="2544"/>
    <cellStyle name="Comma 2 12" xfId="2545"/>
    <cellStyle name="Comma 2 13" xfId="2546"/>
    <cellStyle name="Comma 2 14" xfId="2547"/>
    <cellStyle name="Comma 2 15" xfId="2548"/>
    <cellStyle name="Comma 2 16" xfId="2549"/>
    <cellStyle name="Comma 2 17" xfId="2550"/>
    <cellStyle name="Comma 2 18" xfId="3546"/>
    <cellStyle name="Comma 2 19" xfId="4216"/>
    <cellStyle name="Comma 2 2" xfId="104"/>
    <cellStyle name="Comma 2 2 10" xfId="2551"/>
    <cellStyle name="Comma 2 2 10 2" xfId="4876"/>
    <cellStyle name="Comma 2 2 10 3" xfId="5551"/>
    <cellStyle name="Comma 2 2 11" xfId="2515"/>
    <cellStyle name="Comma 2 2 11 2" xfId="4864"/>
    <cellStyle name="Comma 2 2 11 3" xfId="5546"/>
    <cellStyle name="Comma 2 2 12" xfId="2779"/>
    <cellStyle name="Comma 2 2 12 2" xfId="4983"/>
    <cellStyle name="Comma 2 2 12 3" xfId="5579"/>
    <cellStyle name="Comma 2 2 13" xfId="2632"/>
    <cellStyle name="Comma 2 2 13 2" xfId="4905"/>
    <cellStyle name="Comma 2 2 13 3" xfId="5558"/>
    <cellStyle name="Comma 2 2 14" xfId="2810"/>
    <cellStyle name="Comma 2 2 14 2" xfId="5003"/>
    <cellStyle name="Comma 2 2 14 3" xfId="5587"/>
    <cellStyle name="Comma 2 2 15" xfId="3547"/>
    <cellStyle name="Comma 2 2 16" xfId="4217"/>
    <cellStyle name="Comma 2 2 17" xfId="4524"/>
    <cellStyle name="Comma 2 2 18" xfId="6206"/>
    <cellStyle name="Comma 2 2 19" xfId="6207"/>
    <cellStyle name="Comma 2 2 2" xfId="105"/>
    <cellStyle name="Comma 2 2 2 2" xfId="106"/>
    <cellStyle name="Comma 2 2 2 2 2" xfId="107"/>
    <cellStyle name="Comma 2 2 2 2 2 2" xfId="108"/>
    <cellStyle name="Comma 2 2 2 2 2 2 2" xfId="109"/>
    <cellStyle name="Comma 2 2 2 2 2 2 2 2" xfId="110"/>
    <cellStyle name="Comma 2 2 2 2 2 2 2 2 2" xfId="111"/>
    <cellStyle name="Comma 2 2 2 2 2 2 2 2 2 2" xfId="112"/>
    <cellStyle name="Comma 2 2 2 2 2 2 2 2 2 2 2" xfId="113"/>
    <cellStyle name="Comma 2 2 2 2 2 2 2 2 2 2 2 2" xfId="114"/>
    <cellStyle name="Comma 2 2 2 2 2 2 2 2 2 2 2 3" xfId="1333"/>
    <cellStyle name="Comma 2 2 2 2 2 2 2 2 2 2 2 4" xfId="4222"/>
    <cellStyle name="Comma 2 2 2 2 2 2 2 2 2 2 2 5" xfId="4802"/>
    <cellStyle name="Comma 2 2 2 2 2 2 2 2 2 3" xfId="115"/>
    <cellStyle name="Comma 2 2 2 2 2 2 2 2 2 4" xfId="1332"/>
    <cellStyle name="Comma 2 2 2 2 2 2 2 2 2 5" xfId="4221"/>
    <cellStyle name="Comma 2 2 2 2 2 2 2 2 2 6" xfId="4803"/>
    <cellStyle name="Comma 2 2 2 2 2 2 2 2 3" xfId="116"/>
    <cellStyle name="Comma 2 2 2 2 2 2 2 2 3 2" xfId="117"/>
    <cellStyle name="Comma 2 2 2 2 2 2 2 2 3 3" xfId="1334"/>
    <cellStyle name="Comma 2 2 2 2 2 2 2 2 3 4" xfId="4223"/>
    <cellStyle name="Comma 2 2 2 2 2 2 2 2 3 5" xfId="4522"/>
    <cellStyle name="Comma 2 2 2 2 2 2 2 3" xfId="118"/>
    <cellStyle name="Comma 2 2 2 2 2 2 2 3 2" xfId="119"/>
    <cellStyle name="Comma 2 2 2 2 2 2 2 3 2 2" xfId="120"/>
    <cellStyle name="Comma 2 2 2 2 2 2 2 3 2 3" xfId="1335"/>
    <cellStyle name="Comma 2 2 2 2 2 2 2 3 2 4" xfId="4224"/>
    <cellStyle name="Comma 2 2 2 2 2 2 2 3 2 5" xfId="4801"/>
    <cellStyle name="Comma 2 2 2 2 2 2 2 4" xfId="121"/>
    <cellStyle name="Comma 2 2 2 2 2 2 2 5" xfId="1331"/>
    <cellStyle name="Comma 2 2 2 2 2 2 2 6" xfId="4220"/>
    <cellStyle name="Comma 2 2 2 2 2 2 2 7" xfId="4804"/>
    <cellStyle name="Comma 2 2 2 2 2 2 3" xfId="122"/>
    <cellStyle name="Comma 2 2 2 2 2 2 3 2" xfId="123"/>
    <cellStyle name="Comma 2 2 2 2 2 2 3 2 2" xfId="124"/>
    <cellStyle name="Comma 2 2 2 2 2 2 3 2 2 2" xfId="125"/>
    <cellStyle name="Comma 2 2 2 2 2 2 3 2 2 3" xfId="1337"/>
    <cellStyle name="Comma 2 2 2 2 2 2 3 2 2 4" xfId="4226"/>
    <cellStyle name="Comma 2 2 2 2 2 2 3 2 2 5" xfId="4520"/>
    <cellStyle name="Comma 2 2 2 2 2 2 3 3" xfId="126"/>
    <cellStyle name="Comma 2 2 2 2 2 2 3 4" xfId="1336"/>
    <cellStyle name="Comma 2 2 2 2 2 2 3 5" xfId="4225"/>
    <cellStyle name="Comma 2 2 2 2 2 2 3 6" xfId="4521"/>
    <cellStyle name="Comma 2 2 2 2 2 2 4" xfId="127"/>
    <cellStyle name="Comma 2 2 2 2 2 2 4 2" xfId="128"/>
    <cellStyle name="Comma 2 2 2 2 2 2 4 3" xfId="1338"/>
    <cellStyle name="Comma 2 2 2 2 2 2 4 4" xfId="4227"/>
    <cellStyle name="Comma 2 2 2 2 2 2 4 5" xfId="4519"/>
    <cellStyle name="Comma 2 2 2 2 2 3" xfId="129"/>
    <cellStyle name="Comma 2 2 2 2 2 3 2" xfId="130"/>
    <cellStyle name="Comma 2 2 2 2 2 3 2 2" xfId="131"/>
    <cellStyle name="Comma 2 2 2 2 2 3 2 2 2" xfId="132"/>
    <cellStyle name="Comma 2 2 2 2 2 3 2 2 2 2" xfId="133"/>
    <cellStyle name="Comma 2 2 2 2 2 3 2 2 2 3" xfId="1340"/>
    <cellStyle name="Comma 2 2 2 2 2 3 2 2 2 4" xfId="4229"/>
    <cellStyle name="Comma 2 2 2 2 2 3 2 2 2 5" xfId="4517"/>
    <cellStyle name="Comma 2 2 2 2 2 3 2 3" xfId="134"/>
    <cellStyle name="Comma 2 2 2 2 2 3 2 4" xfId="1339"/>
    <cellStyle name="Comma 2 2 2 2 2 3 2 5" xfId="4228"/>
    <cellStyle name="Comma 2 2 2 2 2 3 2 6" xfId="4518"/>
    <cellStyle name="Comma 2 2 2 2 2 3 3" xfId="135"/>
    <cellStyle name="Comma 2 2 2 2 2 3 3 2" xfId="136"/>
    <cellStyle name="Comma 2 2 2 2 2 3 3 3" xfId="1341"/>
    <cellStyle name="Comma 2 2 2 2 2 3 3 4" xfId="4230"/>
    <cellStyle name="Comma 2 2 2 2 2 3 3 5" xfId="4800"/>
    <cellStyle name="Comma 2 2 2 2 2 4" xfId="137"/>
    <cellStyle name="Comma 2 2 2 2 2 4 2" xfId="138"/>
    <cellStyle name="Comma 2 2 2 2 2 4 2 2" xfId="139"/>
    <cellStyle name="Comma 2 2 2 2 2 4 2 3" xfId="1342"/>
    <cellStyle name="Comma 2 2 2 2 2 4 2 4" xfId="4231"/>
    <cellStyle name="Comma 2 2 2 2 2 4 2 5" xfId="4799"/>
    <cellStyle name="Comma 2 2 2 2 2 5" xfId="140"/>
    <cellStyle name="Comma 2 2 2 2 2 6" xfId="1330"/>
    <cellStyle name="Comma 2 2 2 2 2 7" xfId="4219"/>
    <cellStyle name="Comma 2 2 2 2 2 8" xfId="4523"/>
    <cellStyle name="Comma 2 2 2 2 3" xfId="141"/>
    <cellStyle name="Comma 2 2 2 2 3 2" xfId="142"/>
    <cellStyle name="Comma 2 2 2 2 3 2 2" xfId="143"/>
    <cellStyle name="Comma 2 2 2 2 3 2 2 2" xfId="144"/>
    <cellStyle name="Comma 2 2 2 2 3 2 2 2 2" xfId="145"/>
    <cellStyle name="Comma 2 2 2 2 3 2 2 2 2 2" xfId="146"/>
    <cellStyle name="Comma 2 2 2 2 3 2 2 2 2 3" xfId="1345"/>
    <cellStyle name="Comma 2 2 2 2 3 2 2 2 2 4" xfId="4234"/>
    <cellStyle name="Comma 2 2 2 2 3 2 2 2 2 5" xfId="4513"/>
    <cellStyle name="Comma 2 2 2 2 3 2 2 3" xfId="147"/>
    <cellStyle name="Comma 2 2 2 2 3 2 2 4" xfId="1344"/>
    <cellStyle name="Comma 2 2 2 2 3 2 2 5" xfId="4233"/>
    <cellStyle name="Comma 2 2 2 2 3 2 2 6" xfId="4514"/>
    <cellStyle name="Comma 2 2 2 2 3 2 3" xfId="148"/>
    <cellStyle name="Comma 2 2 2 2 3 2 3 2" xfId="149"/>
    <cellStyle name="Comma 2 2 2 2 3 2 3 3" xfId="1346"/>
    <cellStyle name="Comma 2 2 2 2 3 2 3 4" xfId="4235"/>
    <cellStyle name="Comma 2 2 2 2 3 2 3 5" xfId="4797"/>
    <cellStyle name="Comma 2 2 2 2 3 3" xfId="150"/>
    <cellStyle name="Comma 2 2 2 2 3 3 2" xfId="151"/>
    <cellStyle name="Comma 2 2 2 2 3 3 2 2" xfId="152"/>
    <cellStyle name="Comma 2 2 2 2 3 3 2 3" xfId="1347"/>
    <cellStyle name="Comma 2 2 2 2 3 3 2 4" xfId="4236"/>
    <cellStyle name="Comma 2 2 2 2 3 3 2 5" xfId="4512"/>
    <cellStyle name="Comma 2 2 2 2 3 4" xfId="153"/>
    <cellStyle name="Comma 2 2 2 2 3 5" xfId="1343"/>
    <cellStyle name="Comma 2 2 2 2 3 6" xfId="4232"/>
    <cellStyle name="Comma 2 2 2 2 3 7" xfId="4798"/>
    <cellStyle name="Comma 2 2 2 2 4" xfId="154"/>
    <cellStyle name="Comma 2 2 2 2 4 2" xfId="155"/>
    <cellStyle name="Comma 2 2 2 2 4 2 2" xfId="156"/>
    <cellStyle name="Comma 2 2 2 2 4 2 2 2" xfId="157"/>
    <cellStyle name="Comma 2 2 2 2 4 2 2 3" xfId="1349"/>
    <cellStyle name="Comma 2 2 2 2 4 2 2 4" xfId="4238"/>
    <cellStyle name="Comma 2 2 2 2 4 2 2 5" xfId="4795"/>
    <cellStyle name="Comma 2 2 2 2 4 3" xfId="158"/>
    <cellStyle name="Comma 2 2 2 2 4 4" xfId="1348"/>
    <cellStyle name="Comma 2 2 2 2 4 5" xfId="4237"/>
    <cellStyle name="Comma 2 2 2 2 4 6" xfId="4796"/>
    <cellStyle name="Comma 2 2 2 2 5" xfId="159"/>
    <cellStyle name="Comma 2 2 2 2 5 2" xfId="160"/>
    <cellStyle name="Comma 2 2 2 2 5 3" xfId="1350"/>
    <cellStyle name="Comma 2 2 2 2 5 4" xfId="4239"/>
    <cellStyle name="Comma 2 2 2 2 5 5" xfId="4794"/>
    <cellStyle name="Comma 2 2 2 3" xfId="161"/>
    <cellStyle name="Comma 2 2 2 3 2" xfId="162"/>
    <cellStyle name="Comma 2 2 2 3 2 2" xfId="163"/>
    <cellStyle name="Comma 2 2 2 3 2 2 2" xfId="164"/>
    <cellStyle name="Comma 2 2 2 3 2 2 2 2" xfId="165"/>
    <cellStyle name="Comma 2 2 2 3 2 2 2 2 2" xfId="166"/>
    <cellStyle name="Comma 2 2 2 3 2 2 2 2 2 2" xfId="167"/>
    <cellStyle name="Comma 2 2 2 3 2 2 2 2 2 3" xfId="1353"/>
    <cellStyle name="Comma 2 2 2 3 2 2 2 2 2 4" xfId="4242"/>
    <cellStyle name="Comma 2 2 2 3 2 2 2 2 2 5" xfId="4792"/>
    <cellStyle name="Comma 2 2 2 3 2 2 2 3" xfId="168"/>
    <cellStyle name="Comma 2 2 2 3 2 2 2 4" xfId="1352"/>
    <cellStyle name="Comma 2 2 2 3 2 2 2 5" xfId="4241"/>
    <cellStyle name="Comma 2 2 2 3 2 2 2 6" xfId="4793"/>
    <cellStyle name="Comma 2 2 2 3 2 2 3" xfId="169"/>
    <cellStyle name="Comma 2 2 2 3 2 2 3 2" xfId="170"/>
    <cellStyle name="Comma 2 2 2 3 2 2 3 3" xfId="1354"/>
    <cellStyle name="Comma 2 2 2 3 2 2 3 4" xfId="4243"/>
    <cellStyle name="Comma 2 2 2 3 2 2 3 5" xfId="4504"/>
    <cellStyle name="Comma 2 2 2 3 2 3" xfId="171"/>
    <cellStyle name="Comma 2 2 2 3 2 3 2" xfId="172"/>
    <cellStyle name="Comma 2 2 2 3 2 3 2 2" xfId="173"/>
    <cellStyle name="Comma 2 2 2 3 2 3 2 3" xfId="1355"/>
    <cellStyle name="Comma 2 2 2 3 2 3 2 4" xfId="4244"/>
    <cellStyle name="Comma 2 2 2 3 2 3 2 5" xfId="4500"/>
    <cellStyle name="Comma 2 2 2 3 2 4" xfId="174"/>
    <cellStyle name="Comma 2 2 2 3 2 5" xfId="1351"/>
    <cellStyle name="Comma 2 2 2 3 2 6" xfId="4240"/>
    <cellStyle name="Comma 2 2 2 3 2 7" xfId="4508"/>
    <cellStyle name="Comma 2 2 2 3 3" xfId="175"/>
    <cellStyle name="Comma 2 2 2 3 3 2" xfId="176"/>
    <cellStyle name="Comma 2 2 2 3 3 2 2" xfId="177"/>
    <cellStyle name="Comma 2 2 2 3 3 2 2 2" xfId="178"/>
    <cellStyle name="Comma 2 2 2 3 3 2 2 3" xfId="1357"/>
    <cellStyle name="Comma 2 2 2 3 3 2 2 4" xfId="4246"/>
    <cellStyle name="Comma 2 2 2 3 3 2 2 5" xfId="4790"/>
    <cellStyle name="Comma 2 2 2 3 3 3" xfId="179"/>
    <cellStyle name="Comma 2 2 2 3 3 4" xfId="1356"/>
    <cellStyle name="Comma 2 2 2 3 3 5" xfId="4245"/>
    <cellStyle name="Comma 2 2 2 3 3 6" xfId="4791"/>
    <cellStyle name="Comma 2 2 2 3 4" xfId="180"/>
    <cellStyle name="Comma 2 2 2 3 4 2" xfId="181"/>
    <cellStyle name="Comma 2 2 2 3 4 3" xfId="1358"/>
    <cellStyle name="Comma 2 2 2 3 4 4" xfId="4247"/>
    <cellStyle name="Comma 2 2 2 3 4 5" xfId="4499"/>
    <cellStyle name="Comma 2 2 2 4" xfId="182"/>
    <cellStyle name="Comma 2 2 2 4 2" xfId="183"/>
    <cellStyle name="Comma 2 2 2 4 2 2" xfId="184"/>
    <cellStyle name="Comma 2 2 2 4 2 2 2" xfId="185"/>
    <cellStyle name="Comma 2 2 2 4 2 2 2 2" xfId="186"/>
    <cellStyle name="Comma 2 2 2 4 2 2 2 3" xfId="1360"/>
    <cellStyle name="Comma 2 2 2 4 2 2 2 4" xfId="4249"/>
    <cellStyle name="Comma 2 2 2 4 2 2 2 5" xfId="4788"/>
    <cellStyle name="Comma 2 2 2 4 2 3" xfId="187"/>
    <cellStyle name="Comma 2 2 2 4 2 4" xfId="1359"/>
    <cellStyle name="Comma 2 2 2 4 2 5" xfId="4248"/>
    <cellStyle name="Comma 2 2 2 4 2 6" xfId="4789"/>
    <cellStyle name="Comma 2 2 2 4 3" xfId="188"/>
    <cellStyle name="Comma 2 2 2 4 3 2" xfId="189"/>
    <cellStyle name="Comma 2 2 2 4 3 3" xfId="1361"/>
    <cellStyle name="Comma 2 2 2 4 3 4" xfId="4250"/>
    <cellStyle name="Comma 2 2 2 4 3 5" xfId="5290"/>
    <cellStyle name="Comma 2 2 2 5" xfId="190"/>
    <cellStyle name="Comma 2 2 2 5 2" xfId="191"/>
    <cellStyle name="Comma 2 2 2 5 2 2" xfId="192"/>
    <cellStyle name="Comma 2 2 2 5 2 3" xfId="1362"/>
    <cellStyle name="Comma 2 2 2 5 2 4" xfId="4251"/>
    <cellStyle name="Comma 2 2 2 5 2 5" xfId="5347"/>
    <cellStyle name="Comma 2 2 2 6" xfId="193"/>
    <cellStyle name="Comma 2 2 2 7" xfId="1329"/>
    <cellStyle name="Comma 2 2 2 8" xfId="4218"/>
    <cellStyle name="Comma 2 2 2 9" xfId="4805"/>
    <cellStyle name="Comma 2 2 20" xfId="6208"/>
    <cellStyle name="Comma 2 2 21" xfId="6209"/>
    <cellStyle name="Comma 2 2 22" xfId="6210"/>
    <cellStyle name="Comma 2 2 23" xfId="6211"/>
    <cellStyle name="Comma 2 2 24" xfId="6212"/>
    <cellStyle name="Comma 2 2 25" xfId="6213"/>
    <cellStyle name="Comma 2 2 26" xfId="6214"/>
    <cellStyle name="Comma 2 2 27" xfId="6215"/>
    <cellStyle name="Comma 2 2 28" xfId="6216"/>
    <cellStyle name="Comma 2 2 29" xfId="6217"/>
    <cellStyle name="Comma 2 2 3" xfId="194"/>
    <cellStyle name="Comma 2 2 3 2" xfId="195"/>
    <cellStyle name="Comma 2 2 3 2 2" xfId="196"/>
    <cellStyle name="Comma 2 2 3 2 2 2" xfId="197"/>
    <cellStyle name="Comma 2 2 3 2 2 2 2" xfId="198"/>
    <cellStyle name="Comma 2 2 3 2 2 2 2 2" xfId="199"/>
    <cellStyle name="Comma 2 2 3 2 2 2 2 2 2" xfId="200"/>
    <cellStyle name="Comma 2 2 3 2 2 2 2 2 2 2" xfId="201"/>
    <cellStyle name="Comma 2 2 3 2 2 2 2 2 2 3" xfId="1366"/>
    <cellStyle name="Comma 2 2 3 2 2 2 2 2 2 4" xfId="4255"/>
    <cellStyle name="Comma 2 2 3 2 2 2 2 2 2 5" xfId="4496"/>
    <cellStyle name="Comma 2 2 3 2 2 2 2 3" xfId="202"/>
    <cellStyle name="Comma 2 2 3 2 2 2 2 4" xfId="1365"/>
    <cellStyle name="Comma 2 2 3 2 2 2 2 5" xfId="4254"/>
    <cellStyle name="Comma 2 2 3 2 2 2 2 6" xfId="4497"/>
    <cellStyle name="Comma 2 2 3 2 2 2 3" xfId="203"/>
    <cellStyle name="Comma 2 2 3 2 2 2 3 2" xfId="204"/>
    <cellStyle name="Comma 2 2 3 2 2 2 3 3" xfId="1367"/>
    <cellStyle name="Comma 2 2 3 2 2 2 3 4" xfId="4256"/>
    <cellStyle name="Comma 2 2 3 2 2 2 3 5" xfId="4787"/>
    <cellStyle name="Comma 2 2 3 2 2 3" xfId="205"/>
    <cellStyle name="Comma 2 2 3 2 2 3 2" xfId="206"/>
    <cellStyle name="Comma 2 2 3 2 2 3 2 2" xfId="207"/>
    <cellStyle name="Comma 2 2 3 2 2 3 2 3" xfId="1368"/>
    <cellStyle name="Comma 2 2 3 2 2 3 2 4" xfId="4257"/>
    <cellStyle name="Comma 2 2 3 2 2 3 2 5" xfId="4786"/>
    <cellStyle name="Comma 2 2 3 2 2 4" xfId="208"/>
    <cellStyle name="Comma 2 2 3 2 2 5" xfId="1364"/>
    <cellStyle name="Comma 2 2 3 2 2 6" xfId="4253"/>
    <cellStyle name="Comma 2 2 3 2 2 7" xfId="5525"/>
    <cellStyle name="Comma 2 2 3 2 3" xfId="209"/>
    <cellStyle name="Comma 2 2 3 2 3 2" xfId="210"/>
    <cellStyle name="Comma 2 2 3 2 3 2 2" xfId="211"/>
    <cellStyle name="Comma 2 2 3 2 3 2 2 2" xfId="212"/>
    <cellStyle name="Comma 2 2 3 2 3 2 2 3" xfId="1370"/>
    <cellStyle name="Comma 2 2 3 2 3 2 2 4" xfId="4259"/>
    <cellStyle name="Comma 2 2 3 2 3 2 2 5" xfId="4784"/>
    <cellStyle name="Comma 2 2 3 2 3 3" xfId="213"/>
    <cellStyle name="Comma 2 2 3 2 3 4" xfId="1369"/>
    <cellStyle name="Comma 2 2 3 2 3 5" xfId="4258"/>
    <cellStyle name="Comma 2 2 3 2 3 6" xfId="4785"/>
    <cellStyle name="Comma 2 2 3 2 4" xfId="214"/>
    <cellStyle name="Comma 2 2 3 2 4 2" xfId="215"/>
    <cellStyle name="Comma 2 2 3 2 4 3" xfId="1371"/>
    <cellStyle name="Comma 2 2 3 2 4 4" xfId="4260"/>
    <cellStyle name="Comma 2 2 3 2 4 5" xfId="4489"/>
    <cellStyle name="Comma 2 2 3 3" xfId="216"/>
    <cellStyle name="Comma 2 2 3 3 2" xfId="217"/>
    <cellStyle name="Comma 2 2 3 3 2 2" xfId="218"/>
    <cellStyle name="Comma 2 2 3 3 2 2 2" xfId="219"/>
    <cellStyle name="Comma 2 2 3 3 2 2 2 2" xfId="220"/>
    <cellStyle name="Comma 2 2 3 3 2 2 2 3" xfId="1373"/>
    <cellStyle name="Comma 2 2 3 3 2 2 2 4" xfId="4262"/>
    <cellStyle name="Comma 2 2 3 3 2 2 2 5" xfId="4782"/>
    <cellStyle name="Comma 2 2 3 3 2 3" xfId="221"/>
    <cellStyle name="Comma 2 2 3 3 2 4" xfId="1372"/>
    <cellStyle name="Comma 2 2 3 3 2 5" xfId="4261"/>
    <cellStyle name="Comma 2 2 3 3 2 6" xfId="4783"/>
    <cellStyle name="Comma 2 2 3 3 3" xfId="222"/>
    <cellStyle name="Comma 2 2 3 3 3 2" xfId="223"/>
    <cellStyle name="Comma 2 2 3 3 3 3" xfId="1374"/>
    <cellStyle name="Comma 2 2 3 3 3 4" xfId="4263"/>
    <cellStyle name="Comma 2 2 3 3 3 5" xfId="4488"/>
    <cellStyle name="Comma 2 2 3 4" xfId="224"/>
    <cellStyle name="Comma 2 2 3 4 2" xfId="225"/>
    <cellStyle name="Comma 2 2 3 4 2 2" xfId="226"/>
    <cellStyle name="Comma 2 2 3 4 2 3" xfId="1375"/>
    <cellStyle name="Comma 2 2 3 4 2 4" xfId="4264"/>
    <cellStyle name="Comma 2 2 3 4 2 5" xfId="4781"/>
    <cellStyle name="Comma 2 2 3 5" xfId="227"/>
    <cellStyle name="Comma 2 2 3 6" xfId="1363"/>
    <cellStyle name="Comma 2 2 3 7" xfId="4252"/>
    <cellStyle name="Comma 2 2 3 8" xfId="5192"/>
    <cellStyle name="Comma 2 2 30" xfId="6218"/>
    <cellStyle name="Comma 2 2 31" xfId="6219"/>
    <cellStyle name="Comma 2 2 32" xfId="6220"/>
    <cellStyle name="Comma 2 2 33" xfId="6221"/>
    <cellStyle name="Comma 2 2 34" xfId="6222"/>
    <cellStyle name="Comma 2 2 35" xfId="6223"/>
    <cellStyle name="Comma 2 2 36" xfId="6224"/>
    <cellStyle name="Comma 2 2 37" xfId="6225"/>
    <cellStyle name="Comma 2 2 38" xfId="6226"/>
    <cellStyle name="Comma 2 2 39" xfId="6227"/>
    <cellStyle name="Comma 2 2 4" xfId="228"/>
    <cellStyle name="Comma 2 2 4 2" xfId="229"/>
    <cellStyle name="Comma 2 2 4 2 2" xfId="230"/>
    <cellStyle name="Comma 2 2 4 2 2 2" xfId="231"/>
    <cellStyle name="Comma 2 2 4 2 2 2 2" xfId="232"/>
    <cellStyle name="Comma 2 2 4 2 2 2 2 2" xfId="233"/>
    <cellStyle name="Comma 2 2 4 2 2 2 2 3" xfId="1378"/>
    <cellStyle name="Comma 2 2 4 2 2 2 2 4" xfId="4267"/>
    <cellStyle name="Comma 2 2 4 2 2 2 2 5" xfId="4779"/>
    <cellStyle name="Comma 2 2 4 2 2 3" xfId="234"/>
    <cellStyle name="Comma 2 2 4 2 2 4" xfId="1377"/>
    <cellStyle name="Comma 2 2 4 2 2 5" xfId="4266"/>
    <cellStyle name="Comma 2 2 4 2 2 6" xfId="4486"/>
    <cellStyle name="Comma 2 2 4 2 3" xfId="235"/>
    <cellStyle name="Comma 2 2 4 2 3 2" xfId="236"/>
    <cellStyle name="Comma 2 2 4 2 3 3" xfId="1379"/>
    <cellStyle name="Comma 2 2 4 2 3 4" xfId="4268"/>
    <cellStyle name="Comma 2 2 4 2 3 5" xfId="4485"/>
    <cellStyle name="Comma 2 2 4 3" xfId="237"/>
    <cellStyle name="Comma 2 2 4 3 2" xfId="238"/>
    <cellStyle name="Comma 2 2 4 3 2 2" xfId="239"/>
    <cellStyle name="Comma 2 2 4 3 2 3" xfId="1380"/>
    <cellStyle name="Comma 2 2 4 3 2 4" xfId="4269"/>
    <cellStyle name="Comma 2 2 4 3 2 5" xfId="4484"/>
    <cellStyle name="Comma 2 2 4 4" xfId="240"/>
    <cellStyle name="Comma 2 2 4 5" xfId="1376"/>
    <cellStyle name="Comma 2 2 4 6" xfId="4265"/>
    <cellStyle name="Comma 2 2 4 7" xfId="4780"/>
    <cellStyle name="Comma 2 2 40" xfId="6228"/>
    <cellStyle name="Comma 2 2 41" xfId="6229"/>
    <cellStyle name="Comma 2 2 42" xfId="6230"/>
    <cellStyle name="Comma 2 2 43" xfId="6231"/>
    <cellStyle name="Comma 2 2 44" xfId="6232"/>
    <cellStyle name="Comma 2 2 45" xfId="6233"/>
    <cellStyle name="Comma 2 2 46" xfId="6234"/>
    <cellStyle name="Comma 2 2 47" xfId="6235"/>
    <cellStyle name="Comma 2 2 48" xfId="6236"/>
    <cellStyle name="Comma 2 2 49" xfId="6237"/>
    <cellStyle name="Comma 2 2 5" xfId="241"/>
    <cellStyle name="Comma 2 2 5 2" xfId="242"/>
    <cellStyle name="Comma 2 2 5 2 2" xfId="243"/>
    <cellStyle name="Comma 2 2 5 2 2 2" xfId="244"/>
    <cellStyle name="Comma 2 2 5 2 2 3" xfId="1382"/>
    <cellStyle name="Comma 2 2 5 2 2 4" xfId="4271"/>
    <cellStyle name="Comma 2 2 5 2 2 5" xfId="4483"/>
    <cellStyle name="Comma 2 2 5 3" xfId="245"/>
    <cellStyle name="Comma 2 2 5 4" xfId="1381"/>
    <cellStyle name="Comma 2 2 5 5" xfId="4270"/>
    <cellStyle name="Comma 2 2 5 6" xfId="4778"/>
    <cellStyle name="Comma 2 2 50" xfId="6238"/>
    <cellStyle name="Comma 2 2 51" xfId="6239"/>
    <cellStyle name="Comma 2 2 52" xfId="6240"/>
    <cellStyle name="Comma 2 2 53" xfId="6241"/>
    <cellStyle name="Comma 2 2 54" xfId="6242"/>
    <cellStyle name="Comma 2 2 55" xfId="6243"/>
    <cellStyle name="Comma 2 2 56" xfId="6244"/>
    <cellStyle name="Comma 2 2 57" xfId="6245"/>
    <cellStyle name="Comma 2 2 58" xfId="6246"/>
    <cellStyle name="Comma 2 2 59" xfId="6247"/>
    <cellStyle name="Comma 2 2 6" xfId="246"/>
    <cellStyle name="Comma 2 2 6 2" xfId="247"/>
    <cellStyle name="Comma 2 2 6 3" xfId="1383"/>
    <cellStyle name="Comma 2 2 6 4" xfId="4272"/>
    <cellStyle name="Comma 2 2 6 5" xfId="4482"/>
    <cellStyle name="Comma 2 2 60" xfId="6248"/>
    <cellStyle name="Comma 2 2 61" xfId="6249"/>
    <cellStyle name="Comma 2 2 62" xfId="6250"/>
    <cellStyle name="Comma 2 2 63" xfId="6251"/>
    <cellStyle name="Comma 2 2 64" xfId="6252"/>
    <cellStyle name="Comma 2 2 65" xfId="6253"/>
    <cellStyle name="Comma 2 2 66" xfId="6254"/>
    <cellStyle name="Comma 2 2 67" xfId="6255"/>
    <cellStyle name="Comma 2 2 68" xfId="6256"/>
    <cellStyle name="Comma 2 2 69" xfId="6257"/>
    <cellStyle name="Comma 2 2 7" xfId="248"/>
    <cellStyle name="Comma 2 2 7 2" xfId="1384"/>
    <cellStyle name="Comma 2 2 7 3" xfId="4274"/>
    <cellStyle name="Comma 2 2 7 4" xfId="4777"/>
    <cellStyle name="Comma 2 2 70" xfId="6258"/>
    <cellStyle name="Comma 2 2 71" xfId="6259"/>
    <cellStyle name="Comma 2 2 72" xfId="6260"/>
    <cellStyle name="Comma 2 2 73" xfId="6261"/>
    <cellStyle name="Comma 2 2 74" xfId="6262"/>
    <cellStyle name="Comma 2 2 75" xfId="6263"/>
    <cellStyle name="Comma 2 2 76" xfId="6264"/>
    <cellStyle name="Comma 2 2 77" xfId="6265"/>
    <cellStyle name="Comma 2 2 78" xfId="6266"/>
    <cellStyle name="Comma 2 2 79" xfId="6267"/>
    <cellStyle name="Comma 2 2 8" xfId="1328"/>
    <cellStyle name="Comma 2 2 9" xfId="2502"/>
    <cellStyle name="Comma 2 20" xfId="4806"/>
    <cellStyle name="Comma 2 21" xfId="6268"/>
    <cellStyle name="Comma 2 22" xfId="6269"/>
    <cellStyle name="Comma 2 23" xfId="6270"/>
    <cellStyle name="Comma 2 24" xfId="6271"/>
    <cellStyle name="Comma 2 25" xfId="6272"/>
    <cellStyle name="Comma 2 26" xfId="6273"/>
    <cellStyle name="Comma 2 27" xfId="6274"/>
    <cellStyle name="Comma 2 28" xfId="6275"/>
    <cellStyle name="Comma 2 29" xfId="6276"/>
    <cellStyle name="Comma 2 3" xfId="249"/>
    <cellStyle name="Comma 2 3 10" xfId="6277"/>
    <cellStyle name="Comma 2 3 11" xfId="6278"/>
    <cellStyle name="Comma 2 3 12" xfId="6279"/>
    <cellStyle name="Comma 2 3 13" xfId="6280"/>
    <cellStyle name="Comma 2 3 14" xfId="6281"/>
    <cellStyle name="Comma 2 3 15" xfId="6282"/>
    <cellStyle name="Comma 2 3 16" xfId="6283"/>
    <cellStyle name="Comma 2 3 17" xfId="6284"/>
    <cellStyle name="Comma 2 3 18" xfId="6285"/>
    <cellStyle name="Comma 2 3 19" xfId="6286"/>
    <cellStyle name="Comma 2 3 2" xfId="2552"/>
    <cellStyle name="Comma 2 3 20" xfId="6287"/>
    <cellStyle name="Comma 2 3 21" xfId="6288"/>
    <cellStyle name="Comma 2 3 22" xfId="6289"/>
    <cellStyle name="Comma 2 3 23" xfId="6290"/>
    <cellStyle name="Comma 2 3 24" xfId="6291"/>
    <cellStyle name="Comma 2 3 25" xfId="6292"/>
    <cellStyle name="Comma 2 3 26" xfId="6293"/>
    <cellStyle name="Comma 2 3 27" xfId="6294"/>
    <cellStyle name="Comma 2 3 28" xfId="6295"/>
    <cellStyle name="Comma 2 3 29" xfId="6296"/>
    <cellStyle name="Comma 2 3 3" xfId="2712"/>
    <cellStyle name="Comma 2 3 30" xfId="6297"/>
    <cellStyle name="Comma 2 3 31" xfId="6298"/>
    <cellStyle name="Comma 2 3 32" xfId="6299"/>
    <cellStyle name="Comma 2 3 33" xfId="6300"/>
    <cellStyle name="Comma 2 3 34" xfId="6301"/>
    <cellStyle name="Comma 2 3 35" xfId="6302"/>
    <cellStyle name="Comma 2 3 36" xfId="6303"/>
    <cellStyle name="Comma 2 3 37" xfId="6304"/>
    <cellStyle name="Comma 2 3 38" xfId="6305"/>
    <cellStyle name="Comma 2 3 39" xfId="6306"/>
    <cellStyle name="Comma 2 3 4" xfId="2773"/>
    <cellStyle name="Comma 2 3 40" xfId="6307"/>
    <cellStyle name="Comma 2 3 41" xfId="6308"/>
    <cellStyle name="Comma 2 3 42" xfId="6309"/>
    <cellStyle name="Comma 2 3 43" xfId="6310"/>
    <cellStyle name="Comma 2 3 44" xfId="6311"/>
    <cellStyle name="Comma 2 3 45" xfId="6312"/>
    <cellStyle name="Comma 2 3 46" xfId="6313"/>
    <cellStyle name="Comma 2 3 47" xfId="6314"/>
    <cellStyle name="Comma 2 3 48" xfId="6315"/>
    <cellStyle name="Comma 2 3 49" xfId="6316"/>
    <cellStyle name="Comma 2 3 5" xfId="2569"/>
    <cellStyle name="Comma 2 3 50" xfId="6317"/>
    <cellStyle name="Comma 2 3 51" xfId="6318"/>
    <cellStyle name="Comma 2 3 52" xfId="6319"/>
    <cellStyle name="Comma 2 3 53" xfId="6320"/>
    <cellStyle name="Comma 2 3 54" xfId="6321"/>
    <cellStyle name="Comma 2 3 55" xfId="6322"/>
    <cellStyle name="Comma 2 3 56" xfId="6323"/>
    <cellStyle name="Comma 2 3 57" xfId="6324"/>
    <cellStyle name="Comma 2 3 58" xfId="6325"/>
    <cellStyle name="Comma 2 3 59" xfId="6326"/>
    <cellStyle name="Comma 2 3 6" xfId="2803"/>
    <cellStyle name="Comma 2 3 60" xfId="6327"/>
    <cellStyle name="Comma 2 3 61" xfId="6328"/>
    <cellStyle name="Comma 2 3 62" xfId="6329"/>
    <cellStyle name="Comma 2 3 63" xfId="6330"/>
    <cellStyle name="Comma 2 3 64" xfId="6331"/>
    <cellStyle name="Comma 2 3 65" xfId="6332"/>
    <cellStyle name="Comma 2 3 66" xfId="6333"/>
    <cellStyle name="Comma 2 3 67" xfId="6334"/>
    <cellStyle name="Comma 2 3 68" xfId="6335"/>
    <cellStyle name="Comma 2 3 7" xfId="6336"/>
    <cellStyle name="Comma 2 3 8" xfId="6337"/>
    <cellStyle name="Comma 2 3 9" xfId="6338"/>
    <cellStyle name="Comma 2 30" xfId="6339"/>
    <cellStyle name="Comma 2 31" xfId="6340"/>
    <cellStyle name="Comma 2 32" xfId="6341"/>
    <cellStyle name="Comma 2 33" xfId="6342"/>
    <cellStyle name="Comma 2 34" xfId="6343"/>
    <cellStyle name="Comma 2 35" xfId="6344"/>
    <cellStyle name="Comma 2 36" xfId="6345"/>
    <cellStyle name="Comma 2 36 2" xfId="6346"/>
    <cellStyle name="Comma 2 37" xfId="6347"/>
    <cellStyle name="Comma 2 38" xfId="6348"/>
    <cellStyle name="Comma 2 39" xfId="6349"/>
    <cellStyle name="Comma 2 4" xfId="250"/>
    <cellStyle name="Comma 2 4 10" xfId="2822"/>
    <cellStyle name="Comma 2 4 11" xfId="2858"/>
    <cellStyle name="Comma 2 4 12" xfId="4275"/>
    <cellStyle name="Comma 2 4 13" xfId="4481"/>
    <cellStyle name="Comma 2 4 2" xfId="251"/>
    <cellStyle name="Comma 2 4 2 2" xfId="1386"/>
    <cellStyle name="Comma 2 4 2 3" xfId="4276"/>
    <cellStyle name="Comma 2 4 2 4" xfId="4480"/>
    <cellStyle name="Comma 2 4 3" xfId="252"/>
    <cellStyle name="Comma 2 4 3 2" xfId="1387"/>
    <cellStyle name="Comma 2 4 3 3" xfId="4277"/>
    <cellStyle name="Comma 2 4 3 4" xfId="4776"/>
    <cellStyle name="Comma 2 4 4" xfId="253"/>
    <cellStyle name="Comma 2 4 4 2" xfId="1388"/>
    <cellStyle name="Comma 2 4 4 3" xfId="4278"/>
    <cellStyle name="Comma 2 4 4 4" xfId="4775"/>
    <cellStyle name="Comma 2 4 5" xfId="254"/>
    <cellStyle name="Comma 2 4 5 2" xfId="1389"/>
    <cellStyle name="Comma 2 4 5 3" xfId="4279"/>
    <cellStyle name="Comma 2 4 5 4" xfId="4479"/>
    <cellStyle name="Comma 2 4 6" xfId="1385"/>
    <cellStyle name="Comma 2 4 7" xfId="2553"/>
    <cellStyle name="Comma 2 4 8" xfId="2713"/>
    <cellStyle name="Comma 2 4 9" xfId="2676"/>
    <cellStyle name="Comma 2 40" xfId="6350"/>
    <cellStyle name="Comma 2 41" xfId="6351"/>
    <cellStyle name="Comma 2 42" xfId="6352"/>
    <cellStyle name="Comma 2 43" xfId="6353"/>
    <cellStyle name="Comma 2 44" xfId="6354"/>
    <cellStyle name="Comma 2 45" xfId="6355"/>
    <cellStyle name="Comma 2 46" xfId="6356"/>
    <cellStyle name="Comma 2 47" xfId="6357"/>
    <cellStyle name="Comma 2 48" xfId="6358"/>
    <cellStyle name="Comma 2 49" xfId="6359"/>
    <cellStyle name="Comma 2 5" xfId="255"/>
    <cellStyle name="Comma 2 5 2" xfId="1390"/>
    <cellStyle name="Comma 2 5 2 2" xfId="2555"/>
    <cellStyle name="Comma 2 5 2 3" xfId="2715"/>
    <cellStyle name="Comma 2 5 2 4" xfId="2768"/>
    <cellStyle name="Comma 2 5 2 5" xfId="2541"/>
    <cellStyle name="Comma 2 5 2 6" xfId="2797"/>
    <cellStyle name="Comma 2 5 3" xfId="2554"/>
    <cellStyle name="Comma 2 5 4" xfId="2714"/>
    <cellStyle name="Comma 2 5 5" xfId="2769"/>
    <cellStyle name="Comma 2 5 6" xfId="2542"/>
    <cellStyle name="Comma 2 5 7" xfId="2798"/>
    <cellStyle name="Comma 2 5 8" xfId="4280"/>
    <cellStyle name="Comma 2 5 9" xfId="4478"/>
    <cellStyle name="Comma 2 50" xfId="6360"/>
    <cellStyle name="Comma 2 51" xfId="6361"/>
    <cellStyle name="Comma 2 52" xfId="6362"/>
    <cellStyle name="Comma 2 53" xfId="6363"/>
    <cellStyle name="Comma 2 54" xfId="6364"/>
    <cellStyle name="Comma 2 55" xfId="6365"/>
    <cellStyle name="Comma 2 56" xfId="6366"/>
    <cellStyle name="Comma 2 57" xfId="6367"/>
    <cellStyle name="Comma 2 58" xfId="6368"/>
    <cellStyle name="Comma 2 59" xfId="6369"/>
    <cellStyle name="Comma 2 6" xfId="256"/>
    <cellStyle name="Comma 2 6 2" xfId="1391"/>
    <cellStyle name="Comma 2 6 3" xfId="2556"/>
    <cellStyle name="Comma 2 6 4" xfId="2716"/>
    <cellStyle name="Comma 2 6 5" xfId="2767"/>
    <cellStyle name="Comma 2 6 6" xfId="2540"/>
    <cellStyle name="Comma 2 6 7" xfId="2796"/>
    <cellStyle name="Comma 2 6 8" xfId="4281"/>
    <cellStyle name="Comma 2 6 9" xfId="4774"/>
    <cellStyle name="Comma 2 60" xfId="6370"/>
    <cellStyle name="Comma 2 61" xfId="6371"/>
    <cellStyle name="Comma 2 62" xfId="6372"/>
    <cellStyle name="Comma 2 63" xfId="6373"/>
    <cellStyle name="Comma 2 64" xfId="6374"/>
    <cellStyle name="Comma 2 65" xfId="6375"/>
    <cellStyle name="Comma 2 66" xfId="6376"/>
    <cellStyle name="Comma 2 67" xfId="6377"/>
    <cellStyle name="Comma 2 68" xfId="6378"/>
    <cellStyle name="Comma 2 69" xfId="6379"/>
    <cellStyle name="Comma 2 7" xfId="257"/>
    <cellStyle name="Comma 2 7 2" xfId="1392"/>
    <cellStyle name="Comma 2 7 3" xfId="2557"/>
    <cellStyle name="Comma 2 7 4" xfId="2717"/>
    <cellStyle name="Comma 2 7 5" xfId="2766"/>
    <cellStyle name="Comma 2 7 6" xfId="2539"/>
    <cellStyle name="Comma 2 7 7" xfId="2831"/>
    <cellStyle name="Comma 2 7 8" xfId="4282"/>
    <cellStyle name="Comma 2 7 9" xfId="4773"/>
    <cellStyle name="Comma 2 70" xfId="6380"/>
    <cellStyle name="Comma 2 71" xfId="6381"/>
    <cellStyle name="Comma 2 72" xfId="6382"/>
    <cellStyle name="Comma 2 73" xfId="6383"/>
    <cellStyle name="Comma 2 74" xfId="6384"/>
    <cellStyle name="Comma 2 75" xfId="6385"/>
    <cellStyle name="Comma 2 76" xfId="6386"/>
    <cellStyle name="Comma 2 77" xfId="6387"/>
    <cellStyle name="Comma 2 78" xfId="6388"/>
    <cellStyle name="Comma 2 79" xfId="6389"/>
    <cellStyle name="Comma 2 8" xfId="1327"/>
    <cellStyle name="Comma 2 8 2" xfId="2558"/>
    <cellStyle name="Comma 2 8 3" xfId="2718"/>
    <cellStyle name="Comma 2 8 4" xfId="2765"/>
    <cellStyle name="Comma 2 8 5" xfId="2538"/>
    <cellStyle name="Comma 2 8 6" xfId="2826"/>
    <cellStyle name="Comma 2 80" xfId="6390"/>
    <cellStyle name="Comma 2 81" xfId="6391"/>
    <cellStyle name="Comma 2 82" xfId="6392"/>
    <cellStyle name="Comma 2 83" xfId="6393"/>
    <cellStyle name="Comma 2 84" xfId="6394"/>
    <cellStyle name="Comma 2 85" xfId="12526"/>
    <cellStyle name="Comma 2 9" xfId="2501"/>
    <cellStyle name="Comma 2 9 2" xfId="2559"/>
    <cellStyle name="Comma 2 9 3" xfId="2719"/>
    <cellStyle name="Comma 2 9 4" xfId="2764"/>
    <cellStyle name="Comma 2 9 5" xfId="2537"/>
    <cellStyle name="Comma 2 9 6" xfId="2682"/>
    <cellStyle name="Comma 2_15.3" xfId="258"/>
    <cellStyle name="Comma 20" xfId="259"/>
    <cellStyle name="Comma 20 2" xfId="1393"/>
    <cellStyle name="Comma 20 3" xfId="4283"/>
    <cellStyle name="Comma 20 4" xfId="4476"/>
    <cellStyle name="Comma 21" xfId="260"/>
    <cellStyle name="Comma 21 2" xfId="1394"/>
    <cellStyle name="Comma 21 3" xfId="4284"/>
    <cellStyle name="Comma 21 4" xfId="4772"/>
    <cellStyle name="Comma 22" xfId="261"/>
    <cellStyle name="Comma 22 2" xfId="262"/>
    <cellStyle name="Comma 22 2 2" xfId="1395"/>
    <cellStyle name="Comma 22 2 3" xfId="4286"/>
    <cellStyle name="Comma 22 2 4" xfId="4771"/>
    <cellStyle name="Comma 22 3" xfId="2562"/>
    <cellStyle name="Comma 22 4" xfId="2721"/>
    <cellStyle name="Comma 22 5" xfId="2762"/>
    <cellStyle name="Comma 22 6" xfId="2675"/>
    <cellStyle name="Comma 22 7" xfId="2821"/>
    <cellStyle name="Comma 23" xfId="263"/>
    <cellStyle name="Comma 23 2" xfId="2563"/>
    <cellStyle name="Comma 23 3" xfId="2722"/>
    <cellStyle name="Comma 23 4" xfId="2761"/>
    <cellStyle name="Comma 23 5" xfId="2534"/>
    <cellStyle name="Comma 23 6" xfId="2794"/>
    <cellStyle name="Comma 24" xfId="264"/>
    <cellStyle name="Comma 24 2" xfId="265"/>
    <cellStyle name="Comma 24 2 2" xfId="1396"/>
    <cellStyle name="Comma 24 2 3" xfId="4288"/>
    <cellStyle name="Comma 24 2 4" xfId="4475"/>
    <cellStyle name="Comma 24 3" xfId="2564"/>
    <cellStyle name="Comma 24 4" xfId="2723"/>
    <cellStyle name="Comma 24 5" xfId="2760"/>
    <cellStyle name="Comma 24 6" xfId="2524"/>
    <cellStyle name="Comma 24 7" xfId="2789"/>
    <cellStyle name="Comma 25" xfId="266"/>
    <cellStyle name="Comma 25 2" xfId="2565"/>
    <cellStyle name="Comma 25 3" xfId="2724"/>
    <cellStyle name="Comma 25 4" xfId="2759"/>
    <cellStyle name="Comma 25 5" xfId="2512"/>
    <cellStyle name="Comma 25 6" xfId="2787"/>
    <cellStyle name="Comma 26" xfId="267"/>
    <cellStyle name="Comma 26 2" xfId="268"/>
    <cellStyle name="Comma 26 2 2" xfId="1398"/>
    <cellStyle name="Comma 26 2 3" xfId="4290"/>
    <cellStyle name="Comma 26 2 4" xfId="4769"/>
    <cellStyle name="Comma 26 3" xfId="1397"/>
    <cellStyle name="Comma 26 4" xfId="4289"/>
    <cellStyle name="Comma 26 5" xfId="4770"/>
    <cellStyle name="Comma 27" xfId="2567"/>
    <cellStyle name="Comma 28" xfId="2568"/>
    <cellStyle name="Comma 29" xfId="269"/>
    <cellStyle name="Comma 29 2" xfId="1399"/>
    <cellStyle name="Comma 29 3" xfId="2513"/>
    <cellStyle name="Comma 29 3 2" xfId="4862"/>
    <cellStyle name="Comma 29 3 3" xfId="5544"/>
    <cellStyle name="Comma 29 4" xfId="2508"/>
    <cellStyle name="Comma 29 4 2" xfId="4859"/>
    <cellStyle name="Comma 29 4 3" xfId="5543"/>
    <cellStyle name="Comma 29 5" xfId="2820"/>
    <cellStyle name="Comma 29 5 2" xfId="5012"/>
    <cellStyle name="Comma 29 5 3" xfId="5591"/>
    <cellStyle name="Comma 29 6" xfId="2857"/>
    <cellStyle name="Comma 29 6 2" xfId="5033"/>
    <cellStyle name="Comma 29 6 3" xfId="5603"/>
    <cellStyle name="Comma 29 7" xfId="2875"/>
    <cellStyle name="Comma 29 7 2" xfId="5055"/>
    <cellStyle name="Comma 29 7 3" xfId="5625"/>
    <cellStyle name="Comma 29 8" xfId="4291"/>
    <cellStyle name="Comma 29 9" xfId="4473"/>
    <cellStyle name="Comma 3" xfId="270"/>
    <cellStyle name="Comma 3 10" xfId="2671"/>
    <cellStyle name="Comma 3 10 2" xfId="4933"/>
    <cellStyle name="Comma 3 10 3" xfId="5570"/>
    <cellStyle name="Comma 3 11" xfId="2819"/>
    <cellStyle name="Comma 3 11 2" xfId="5011"/>
    <cellStyle name="Comma 3 11 3" xfId="5590"/>
    <cellStyle name="Comma 3 12" xfId="2856"/>
    <cellStyle name="Comma 3 12 2" xfId="5032"/>
    <cellStyle name="Comma 3 12 3" xfId="5602"/>
    <cellStyle name="Comma 3 13" xfId="2874"/>
    <cellStyle name="Comma 3 13 2" xfId="5054"/>
    <cellStyle name="Comma 3 13 3" xfId="5624"/>
    <cellStyle name="Comma 3 14" xfId="4292"/>
    <cellStyle name="Comma 3 15" xfId="4472"/>
    <cellStyle name="Comma 3 16" xfId="6395"/>
    <cellStyle name="Comma 3 17" xfId="6396"/>
    <cellStyle name="Comma 3 18" xfId="6397"/>
    <cellStyle name="Comma 3 19" xfId="6398"/>
    <cellStyle name="Comma 3 2" xfId="271"/>
    <cellStyle name="Comma 3 2 10" xfId="6399"/>
    <cellStyle name="Comma 3 2 11" xfId="6400"/>
    <cellStyle name="Comma 3 2 12" xfId="6401"/>
    <cellStyle name="Comma 3 2 13" xfId="6402"/>
    <cellStyle name="Comma 3 2 14" xfId="6403"/>
    <cellStyle name="Comma 3 2 15" xfId="6404"/>
    <cellStyle name="Comma 3 2 16" xfId="6405"/>
    <cellStyle name="Comma 3 2 17" xfId="6406"/>
    <cellStyle name="Comma 3 2 18" xfId="6407"/>
    <cellStyle name="Comma 3 2 19" xfId="6408"/>
    <cellStyle name="Comma 3 2 2" xfId="1401"/>
    <cellStyle name="Comma 3 2 20" xfId="6409"/>
    <cellStyle name="Comma 3 2 21" xfId="6410"/>
    <cellStyle name="Comma 3 2 22" xfId="6411"/>
    <cellStyle name="Comma 3 2 23" xfId="6412"/>
    <cellStyle name="Comma 3 2 24" xfId="6413"/>
    <cellStyle name="Comma 3 2 25" xfId="6414"/>
    <cellStyle name="Comma 3 2 26" xfId="6415"/>
    <cellStyle name="Comma 3 2 27" xfId="6416"/>
    <cellStyle name="Comma 3 2 28" xfId="6417"/>
    <cellStyle name="Comma 3 2 29" xfId="6418"/>
    <cellStyle name="Comma 3 2 3" xfId="2710"/>
    <cellStyle name="Comma 3 2 3 2" xfId="4949"/>
    <cellStyle name="Comma 3 2 3 3" xfId="5573"/>
    <cellStyle name="Comma 3 2 30" xfId="6419"/>
    <cellStyle name="Comma 3 2 31" xfId="6420"/>
    <cellStyle name="Comma 3 2 32" xfId="6421"/>
    <cellStyle name="Comma 3 2 33" xfId="6422"/>
    <cellStyle name="Comma 3 2 34" xfId="6423"/>
    <cellStyle name="Comma 3 2 35" xfId="6424"/>
    <cellStyle name="Comma 3 2 36" xfId="6425"/>
    <cellStyle name="Comma 3 2 37" xfId="6426"/>
    <cellStyle name="Comma 3 2 38" xfId="6427"/>
    <cellStyle name="Comma 3 2 39" xfId="6428"/>
    <cellStyle name="Comma 3 2 4" xfId="2829"/>
    <cellStyle name="Comma 3 2 4 2" xfId="5017"/>
    <cellStyle name="Comma 3 2 4 3" xfId="5594"/>
    <cellStyle name="Comma 3 2 40" xfId="6429"/>
    <cellStyle name="Comma 3 2 41" xfId="6430"/>
    <cellStyle name="Comma 3 2 42" xfId="6431"/>
    <cellStyle name="Comma 3 2 43" xfId="6432"/>
    <cellStyle name="Comma 3 2 44" xfId="6433"/>
    <cellStyle name="Comma 3 2 45" xfId="6434"/>
    <cellStyle name="Comma 3 2 46" xfId="6435"/>
    <cellStyle name="Comma 3 2 47" xfId="6436"/>
    <cellStyle name="Comma 3 2 48" xfId="6437"/>
    <cellStyle name="Comma 3 2 49" xfId="6438"/>
    <cellStyle name="Comma 3 2 5" xfId="2862"/>
    <cellStyle name="Comma 3 2 5 2" xfId="5040"/>
    <cellStyle name="Comma 3 2 5 3" xfId="5607"/>
    <cellStyle name="Comma 3 2 50" xfId="6439"/>
    <cellStyle name="Comma 3 2 51" xfId="6440"/>
    <cellStyle name="Comma 3 2 52" xfId="6441"/>
    <cellStyle name="Comma 3 2 53" xfId="6442"/>
    <cellStyle name="Comma 3 2 54" xfId="6443"/>
    <cellStyle name="Comma 3 2 55" xfId="6444"/>
    <cellStyle name="Comma 3 2 56" xfId="6445"/>
    <cellStyle name="Comma 3 2 57" xfId="6446"/>
    <cellStyle name="Comma 3 2 58" xfId="6447"/>
    <cellStyle name="Comma 3 2 59" xfId="6448"/>
    <cellStyle name="Comma 3 2 6" xfId="2880"/>
    <cellStyle name="Comma 3 2 6 2" xfId="5058"/>
    <cellStyle name="Comma 3 2 6 3" xfId="5628"/>
    <cellStyle name="Comma 3 2 60" xfId="6449"/>
    <cellStyle name="Comma 3 2 61" xfId="6450"/>
    <cellStyle name="Comma 3 2 62" xfId="6451"/>
    <cellStyle name="Comma 3 2 63" xfId="6452"/>
    <cellStyle name="Comma 3 2 64" xfId="6453"/>
    <cellStyle name="Comma 3 2 65" xfId="6454"/>
    <cellStyle name="Comma 3 2 66" xfId="6455"/>
    <cellStyle name="Comma 3 2 67" xfId="6456"/>
    <cellStyle name="Comma 3 2 68" xfId="6457"/>
    <cellStyle name="Comma 3 2 69" xfId="6458"/>
    <cellStyle name="Comma 3 2 7" xfId="2895"/>
    <cellStyle name="Comma 3 2 7 2" xfId="5067"/>
    <cellStyle name="Comma 3 2 7 3" xfId="5636"/>
    <cellStyle name="Comma 3 2 70" xfId="6459"/>
    <cellStyle name="Comma 3 2 71" xfId="6460"/>
    <cellStyle name="Comma 3 2 8" xfId="4293"/>
    <cellStyle name="Comma 3 2 9" xfId="4768"/>
    <cellStyle name="Comma 3 20" xfId="6461"/>
    <cellStyle name="Comma 3 21" xfId="6462"/>
    <cellStyle name="Comma 3 22" xfId="6463"/>
    <cellStyle name="Comma 3 23" xfId="6464"/>
    <cellStyle name="Comma 3 24" xfId="6465"/>
    <cellStyle name="Comma 3 25" xfId="6466"/>
    <cellStyle name="Comma 3 26" xfId="6467"/>
    <cellStyle name="Comma 3 27" xfId="6468"/>
    <cellStyle name="Comma 3 28" xfId="6469"/>
    <cellStyle name="Comma 3 29" xfId="6470"/>
    <cellStyle name="Comma 3 3" xfId="272"/>
    <cellStyle name="Comma 3 3 10" xfId="6471"/>
    <cellStyle name="Comma 3 3 11" xfId="6472"/>
    <cellStyle name="Comma 3 3 12" xfId="6473"/>
    <cellStyle name="Comma 3 3 13" xfId="6474"/>
    <cellStyle name="Comma 3 3 14" xfId="6475"/>
    <cellStyle name="Comma 3 3 15" xfId="6476"/>
    <cellStyle name="Comma 3 3 16" xfId="6477"/>
    <cellStyle name="Comma 3 3 17" xfId="6478"/>
    <cellStyle name="Comma 3 3 18" xfId="6479"/>
    <cellStyle name="Comma 3 3 19" xfId="6480"/>
    <cellStyle name="Comma 3 3 2" xfId="1402"/>
    <cellStyle name="Comma 3 3 20" xfId="6481"/>
    <cellStyle name="Comma 3 3 21" xfId="6482"/>
    <cellStyle name="Comma 3 3 22" xfId="6483"/>
    <cellStyle name="Comma 3 3 23" xfId="6484"/>
    <cellStyle name="Comma 3 3 24" xfId="6485"/>
    <cellStyle name="Comma 3 3 25" xfId="6486"/>
    <cellStyle name="Comma 3 3 26" xfId="6487"/>
    <cellStyle name="Comma 3 3 27" xfId="6488"/>
    <cellStyle name="Comma 3 3 28" xfId="6489"/>
    <cellStyle name="Comma 3 3 29" xfId="6490"/>
    <cellStyle name="Comma 3 3 3" xfId="4294"/>
    <cellStyle name="Comma 3 3 30" xfId="6491"/>
    <cellStyle name="Comma 3 3 31" xfId="6492"/>
    <cellStyle name="Comma 3 3 32" xfId="6493"/>
    <cellStyle name="Comma 3 3 33" xfId="6494"/>
    <cellStyle name="Comma 3 3 34" xfId="6495"/>
    <cellStyle name="Comma 3 3 35" xfId="6496"/>
    <cellStyle name="Comma 3 3 36" xfId="6497"/>
    <cellStyle name="Comma 3 3 37" xfId="6498"/>
    <cellStyle name="Comma 3 3 38" xfId="6499"/>
    <cellStyle name="Comma 3 3 39" xfId="6500"/>
    <cellStyle name="Comma 3 3 4" xfId="4767"/>
    <cellStyle name="Comma 3 3 40" xfId="6501"/>
    <cellStyle name="Comma 3 3 41" xfId="6502"/>
    <cellStyle name="Comma 3 3 42" xfId="6503"/>
    <cellStyle name="Comma 3 3 43" xfId="6504"/>
    <cellStyle name="Comma 3 3 44" xfId="6505"/>
    <cellStyle name="Comma 3 3 45" xfId="6506"/>
    <cellStyle name="Comma 3 3 46" xfId="6507"/>
    <cellStyle name="Comma 3 3 47" xfId="6508"/>
    <cellStyle name="Comma 3 3 48" xfId="6509"/>
    <cellStyle name="Comma 3 3 49" xfId="6510"/>
    <cellStyle name="Comma 3 3 5" xfId="6511"/>
    <cellStyle name="Comma 3 3 50" xfId="6512"/>
    <cellStyle name="Comma 3 3 51" xfId="6513"/>
    <cellStyle name="Comma 3 3 52" xfId="6514"/>
    <cellStyle name="Comma 3 3 53" xfId="6515"/>
    <cellStyle name="Comma 3 3 54" xfId="6516"/>
    <cellStyle name="Comma 3 3 55" xfId="6517"/>
    <cellStyle name="Comma 3 3 56" xfId="6518"/>
    <cellStyle name="Comma 3 3 57" xfId="6519"/>
    <cellStyle name="Comma 3 3 58" xfId="6520"/>
    <cellStyle name="Comma 3 3 59" xfId="6521"/>
    <cellStyle name="Comma 3 3 6" xfId="6522"/>
    <cellStyle name="Comma 3 3 60" xfId="6523"/>
    <cellStyle name="Comma 3 3 61" xfId="6524"/>
    <cellStyle name="Comma 3 3 62" xfId="6525"/>
    <cellStyle name="Comma 3 3 63" xfId="6526"/>
    <cellStyle name="Comma 3 3 64" xfId="6527"/>
    <cellStyle name="Comma 3 3 65" xfId="6528"/>
    <cellStyle name="Comma 3 3 66" xfId="6529"/>
    <cellStyle name="Comma 3 3 7" xfId="6530"/>
    <cellStyle name="Comma 3 3 8" xfId="6531"/>
    <cellStyle name="Comma 3 3 9" xfId="6532"/>
    <cellStyle name="Comma 3 30" xfId="6533"/>
    <cellStyle name="Comma 3 31" xfId="6534"/>
    <cellStyle name="Comma 3 32" xfId="6535"/>
    <cellStyle name="Comma 3 33" xfId="6536"/>
    <cellStyle name="Comma 3 34" xfId="6537"/>
    <cellStyle name="Comma 3 35" xfId="6538"/>
    <cellStyle name="Comma 3 36" xfId="6539"/>
    <cellStyle name="Comma 3 37" xfId="6540"/>
    <cellStyle name="Comma 3 38" xfId="6541"/>
    <cellStyle name="Comma 3 39" xfId="6542"/>
    <cellStyle name="Comma 3 4" xfId="273"/>
    <cellStyle name="Comma 3 4 2" xfId="1403"/>
    <cellStyle name="Comma 3 4 3" xfId="4295"/>
    <cellStyle name="Comma 3 4 4" xfId="4471"/>
    <cellStyle name="Comma 3 40" xfId="6543"/>
    <cellStyle name="Comma 3 41" xfId="6544"/>
    <cellStyle name="Comma 3 42" xfId="6545"/>
    <cellStyle name="Comma 3 43" xfId="6546"/>
    <cellStyle name="Comma 3 44" xfId="6547"/>
    <cellStyle name="Comma 3 45" xfId="6548"/>
    <cellStyle name="Comma 3 46" xfId="6549"/>
    <cellStyle name="Comma 3 47" xfId="6550"/>
    <cellStyle name="Comma 3 48" xfId="6551"/>
    <cellStyle name="Comma 3 49" xfId="6552"/>
    <cellStyle name="Comma 3 5" xfId="274"/>
    <cellStyle name="Comma 3 5 2" xfId="1404"/>
    <cellStyle name="Comma 3 5 3" xfId="4296"/>
    <cellStyle name="Comma 3 5 4" xfId="4470"/>
    <cellStyle name="Comma 3 50" xfId="6553"/>
    <cellStyle name="Comma 3 51" xfId="6554"/>
    <cellStyle name="Comma 3 52" xfId="6555"/>
    <cellStyle name="Comma 3 53" xfId="6556"/>
    <cellStyle name="Comma 3 54" xfId="6557"/>
    <cellStyle name="Comma 3 55" xfId="6558"/>
    <cellStyle name="Comma 3 56" xfId="6559"/>
    <cellStyle name="Comma 3 57" xfId="6560"/>
    <cellStyle name="Comma 3 58" xfId="6561"/>
    <cellStyle name="Comma 3 59" xfId="6562"/>
    <cellStyle name="Comma 3 6" xfId="275"/>
    <cellStyle name="Comma 3 6 2" xfId="1405"/>
    <cellStyle name="Comma 3 6 3" xfId="4297"/>
    <cellStyle name="Comma 3 6 4" xfId="4766"/>
    <cellStyle name="Comma 3 60" xfId="6563"/>
    <cellStyle name="Comma 3 61" xfId="6564"/>
    <cellStyle name="Comma 3 62" xfId="6565"/>
    <cellStyle name="Comma 3 63" xfId="6566"/>
    <cellStyle name="Comma 3 64" xfId="6567"/>
    <cellStyle name="Comma 3 65" xfId="6568"/>
    <cellStyle name="Comma 3 66" xfId="6569"/>
    <cellStyle name="Comma 3 67" xfId="6570"/>
    <cellStyle name="Comma 3 68" xfId="6571"/>
    <cellStyle name="Comma 3 69" xfId="6572"/>
    <cellStyle name="Comma 3 7" xfId="1400"/>
    <cellStyle name="Comma 3 7 2" xfId="2172"/>
    <cellStyle name="Comma 3 7 3" xfId="4683"/>
    <cellStyle name="Comma 3 7 4" xfId="4670"/>
    <cellStyle name="Comma 3 70" xfId="6573"/>
    <cellStyle name="Comma 3 71" xfId="6574"/>
    <cellStyle name="Comma 3 72" xfId="6575"/>
    <cellStyle name="Comma 3 73" xfId="6576"/>
    <cellStyle name="Comma 3 74" xfId="6577"/>
    <cellStyle name="Comma 3 75" xfId="6578"/>
    <cellStyle name="Comma 3 76" xfId="6579"/>
    <cellStyle name="Comma 3 77" xfId="6580"/>
    <cellStyle name="Comma 3 78" xfId="6581"/>
    <cellStyle name="Comma 3 79" xfId="6582"/>
    <cellStyle name="Comma 3 8" xfId="2173"/>
    <cellStyle name="Comma 3 9" xfId="2514"/>
    <cellStyle name="Comma 3 9 2" xfId="4863"/>
    <cellStyle name="Comma 3 9 3" xfId="5545"/>
    <cellStyle name="Comma 30" xfId="2707"/>
    <cellStyle name="Comma 4" xfId="276"/>
    <cellStyle name="Comma 4 10" xfId="2570"/>
    <cellStyle name="Comma 4 11" xfId="2571"/>
    <cellStyle name="Comma 4 12" xfId="2572"/>
    <cellStyle name="Comma 4 13" xfId="4298"/>
    <cellStyle name="Comma 4 14" xfId="4765"/>
    <cellStyle name="Comma 4 15" xfId="6583"/>
    <cellStyle name="Comma 4 16" xfId="6584"/>
    <cellStyle name="Comma 4 17" xfId="6585"/>
    <cellStyle name="Comma 4 18" xfId="6586"/>
    <cellStyle name="Comma 4 19" xfId="6587"/>
    <cellStyle name="Comma 4 2" xfId="1406"/>
    <cellStyle name="Comma 4 20" xfId="6588"/>
    <cellStyle name="Comma 4 21" xfId="6589"/>
    <cellStyle name="Comma 4 22" xfId="6590"/>
    <cellStyle name="Comma 4 23" xfId="6591"/>
    <cellStyle name="Comma 4 24" xfId="6592"/>
    <cellStyle name="Comma 4 25" xfId="6593"/>
    <cellStyle name="Comma 4 26" xfId="6594"/>
    <cellStyle name="Comma 4 27" xfId="6595"/>
    <cellStyle name="Comma 4 28" xfId="6596"/>
    <cellStyle name="Comma 4 29" xfId="6597"/>
    <cellStyle name="Comma 4 3" xfId="2574"/>
    <cellStyle name="Comma 4 30" xfId="6598"/>
    <cellStyle name="Comma 4 31" xfId="6599"/>
    <cellStyle name="Comma 4 32" xfId="6600"/>
    <cellStyle name="Comma 4 33" xfId="6601"/>
    <cellStyle name="Comma 4 34" xfId="6602"/>
    <cellStyle name="Comma 4 35" xfId="6603"/>
    <cellStyle name="Comma 4 36" xfId="6604"/>
    <cellStyle name="Comma 4 37" xfId="6605"/>
    <cellStyle name="Comma 4 38" xfId="6606"/>
    <cellStyle name="Comma 4 39" xfId="6607"/>
    <cellStyle name="Comma 4 4" xfId="2575"/>
    <cellStyle name="Comma 4 40" xfId="6608"/>
    <cellStyle name="Comma 4 41" xfId="6609"/>
    <cellStyle name="Comma 4 42" xfId="6610"/>
    <cellStyle name="Comma 4 43" xfId="6611"/>
    <cellStyle name="Comma 4 44" xfId="6612"/>
    <cellStyle name="Comma 4 45" xfId="6613"/>
    <cellStyle name="Comma 4 46" xfId="6614"/>
    <cellStyle name="Comma 4 47" xfId="6615"/>
    <cellStyle name="Comma 4 48" xfId="6616"/>
    <cellStyle name="Comma 4 49" xfId="6617"/>
    <cellStyle name="Comma 4 5" xfId="2576"/>
    <cellStyle name="Comma 4 50" xfId="6618"/>
    <cellStyle name="Comma 4 51" xfId="6619"/>
    <cellStyle name="Comma 4 52" xfId="6620"/>
    <cellStyle name="Comma 4 53" xfId="6621"/>
    <cellStyle name="Comma 4 54" xfId="6622"/>
    <cellStyle name="Comma 4 55" xfId="6623"/>
    <cellStyle name="Comma 4 56" xfId="6624"/>
    <cellStyle name="Comma 4 57" xfId="6625"/>
    <cellStyle name="Comma 4 58" xfId="6626"/>
    <cellStyle name="Comma 4 59" xfId="6627"/>
    <cellStyle name="Comma 4 6" xfId="2577"/>
    <cellStyle name="Comma 4 60" xfId="6628"/>
    <cellStyle name="Comma 4 61" xfId="6629"/>
    <cellStyle name="Comma 4 62" xfId="6630"/>
    <cellStyle name="Comma 4 63" xfId="6631"/>
    <cellStyle name="Comma 4 64" xfId="6632"/>
    <cellStyle name="Comma 4 65" xfId="6633"/>
    <cellStyle name="Comma 4 66" xfId="6634"/>
    <cellStyle name="Comma 4 67" xfId="6635"/>
    <cellStyle name="Comma 4 68" xfId="6636"/>
    <cellStyle name="Comma 4 69" xfId="6637"/>
    <cellStyle name="Comma 4 7" xfId="2578"/>
    <cellStyle name="Comma 4 70" xfId="6638"/>
    <cellStyle name="Comma 4 71" xfId="6639"/>
    <cellStyle name="Comma 4 72" xfId="6640"/>
    <cellStyle name="Comma 4 73" xfId="6641"/>
    <cellStyle name="Comma 4 74" xfId="6642"/>
    <cellStyle name="Comma 4 75" xfId="6643"/>
    <cellStyle name="Comma 4 76" xfId="6644"/>
    <cellStyle name="Comma 4 8" xfId="2579"/>
    <cellStyle name="Comma 4 9" xfId="2580"/>
    <cellStyle name="Comma 5" xfId="277"/>
    <cellStyle name="Comma 5 10" xfId="2582"/>
    <cellStyle name="Comma 5 11" xfId="2583"/>
    <cellStyle name="Comma 5 12" xfId="2584"/>
    <cellStyle name="Comma 5 13" xfId="4299"/>
    <cellStyle name="Comma 5 14" xfId="4469"/>
    <cellStyle name="Comma 5 15" xfId="6645"/>
    <cellStyle name="Comma 5 16" xfId="6646"/>
    <cellStyle name="Comma 5 17" xfId="6647"/>
    <cellStyle name="Comma 5 18" xfId="6648"/>
    <cellStyle name="Comma 5 19" xfId="6649"/>
    <cellStyle name="Comma 5 2" xfId="1407"/>
    <cellStyle name="Comma 5 2 2" xfId="2585"/>
    <cellStyle name="Comma 5 2 3" xfId="2736"/>
    <cellStyle name="Comma 5 2 4" xfId="2747"/>
    <cellStyle name="Comma 5 2 5" xfId="2733"/>
    <cellStyle name="Comma 5 2 6" xfId="2751"/>
    <cellStyle name="Comma 5 20" xfId="6650"/>
    <cellStyle name="Comma 5 21" xfId="6651"/>
    <cellStyle name="Comma 5 22" xfId="6652"/>
    <cellStyle name="Comma 5 23" xfId="6653"/>
    <cellStyle name="Comma 5 24" xfId="6654"/>
    <cellStyle name="Comma 5 25" xfId="6655"/>
    <cellStyle name="Comma 5 26" xfId="6656"/>
    <cellStyle name="Comma 5 27" xfId="6657"/>
    <cellStyle name="Comma 5 28" xfId="6658"/>
    <cellStyle name="Comma 5 29" xfId="6659"/>
    <cellStyle name="Comma 5 3" xfId="2586"/>
    <cellStyle name="Comma 5 30" xfId="6660"/>
    <cellStyle name="Comma 5 31" xfId="6661"/>
    <cellStyle name="Comma 5 32" xfId="6662"/>
    <cellStyle name="Comma 5 33" xfId="6663"/>
    <cellStyle name="Comma 5 34" xfId="6664"/>
    <cellStyle name="Comma 5 35" xfId="6665"/>
    <cellStyle name="Comma 5 36" xfId="6666"/>
    <cellStyle name="Comma 5 37" xfId="6667"/>
    <cellStyle name="Comma 5 38" xfId="6668"/>
    <cellStyle name="Comma 5 39" xfId="6669"/>
    <cellStyle name="Comma 5 4" xfId="2587"/>
    <cellStyle name="Comma 5 40" xfId="6670"/>
    <cellStyle name="Comma 5 41" xfId="6671"/>
    <cellStyle name="Comma 5 42" xfId="6672"/>
    <cellStyle name="Comma 5 43" xfId="6673"/>
    <cellStyle name="Comma 5 44" xfId="6674"/>
    <cellStyle name="Comma 5 45" xfId="6675"/>
    <cellStyle name="Comma 5 46" xfId="6676"/>
    <cellStyle name="Comma 5 47" xfId="6677"/>
    <cellStyle name="Comma 5 48" xfId="6678"/>
    <cellStyle name="Comma 5 49" xfId="6679"/>
    <cellStyle name="Comma 5 5" xfId="2588"/>
    <cellStyle name="Comma 5 50" xfId="6680"/>
    <cellStyle name="Comma 5 51" xfId="6681"/>
    <cellStyle name="Comma 5 52" xfId="6682"/>
    <cellStyle name="Comma 5 53" xfId="6683"/>
    <cellStyle name="Comma 5 54" xfId="6684"/>
    <cellStyle name="Comma 5 55" xfId="6685"/>
    <cellStyle name="Comma 5 56" xfId="6686"/>
    <cellStyle name="Comma 5 57" xfId="6687"/>
    <cellStyle name="Comma 5 58" xfId="6688"/>
    <cellStyle name="Comma 5 59" xfId="6689"/>
    <cellStyle name="Comma 5 6" xfId="2589"/>
    <cellStyle name="Comma 5 60" xfId="6690"/>
    <cellStyle name="Comma 5 61" xfId="6691"/>
    <cellStyle name="Comma 5 62" xfId="6692"/>
    <cellStyle name="Comma 5 63" xfId="6693"/>
    <cellStyle name="Comma 5 64" xfId="6694"/>
    <cellStyle name="Comma 5 65" xfId="6695"/>
    <cellStyle name="Comma 5 66" xfId="6696"/>
    <cellStyle name="Comma 5 67" xfId="6697"/>
    <cellStyle name="Comma 5 68" xfId="6698"/>
    <cellStyle name="Comma 5 69" xfId="6699"/>
    <cellStyle name="Comma 5 7" xfId="2590"/>
    <cellStyle name="Comma 5 70" xfId="6700"/>
    <cellStyle name="Comma 5 71" xfId="6701"/>
    <cellStyle name="Comma 5 72" xfId="6702"/>
    <cellStyle name="Comma 5 73" xfId="6703"/>
    <cellStyle name="Comma 5 74" xfId="6704"/>
    <cellStyle name="Comma 5 75" xfId="6705"/>
    <cellStyle name="Comma 5 76" xfId="6706"/>
    <cellStyle name="Comma 5 8" xfId="2591"/>
    <cellStyle name="Comma 5 9" xfId="2592"/>
    <cellStyle name="Comma 6" xfId="278"/>
    <cellStyle name="Comma 6 10" xfId="2594"/>
    <cellStyle name="Comma 6 11" xfId="4300"/>
    <cellStyle name="Comma 6 12" xfId="4468"/>
    <cellStyle name="Comma 6 13" xfId="6707"/>
    <cellStyle name="Comma 6 14" xfId="6708"/>
    <cellStyle name="Comma 6 15" xfId="6709"/>
    <cellStyle name="Comma 6 16" xfId="6710"/>
    <cellStyle name="Comma 6 17" xfId="6711"/>
    <cellStyle name="Comma 6 18" xfId="6712"/>
    <cellStyle name="Comma 6 19" xfId="6713"/>
    <cellStyle name="Comma 6 2" xfId="1408"/>
    <cellStyle name="Comma 6 2 2" xfId="2595"/>
    <cellStyle name="Comma 6 2 3" xfId="2740"/>
    <cellStyle name="Comma 6 2 4" xfId="2741"/>
    <cellStyle name="Comma 6 2 5" xfId="2739"/>
    <cellStyle name="Comma 6 2 6" xfId="2742"/>
    <cellStyle name="Comma 6 20" xfId="6714"/>
    <cellStyle name="Comma 6 21" xfId="6715"/>
    <cellStyle name="Comma 6 22" xfId="6716"/>
    <cellStyle name="Comma 6 23" xfId="6717"/>
    <cellStyle name="Comma 6 24" xfId="6718"/>
    <cellStyle name="Comma 6 25" xfId="6719"/>
    <cellStyle name="Comma 6 26" xfId="6720"/>
    <cellStyle name="Comma 6 27" xfId="6721"/>
    <cellStyle name="Comma 6 28" xfId="6722"/>
    <cellStyle name="Comma 6 29" xfId="6723"/>
    <cellStyle name="Comma 6 3" xfId="2596"/>
    <cellStyle name="Comma 6 30" xfId="6724"/>
    <cellStyle name="Comma 6 31" xfId="6725"/>
    <cellStyle name="Comma 6 32" xfId="6726"/>
    <cellStyle name="Comma 6 33" xfId="6727"/>
    <cellStyle name="Comma 6 34" xfId="6728"/>
    <cellStyle name="Comma 6 35" xfId="6729"/>
    <cellStyle name="Comma 6 36" xfId="6730"/>
    <cellStyle name="Comma 6 37" xfId="6731"/>
    <cellStyle name="Comma 6 38" xfId="6732"/>
    <cellStyle name="Comma 6 39" xfId="6733"/>
    <cellStyle name="Comma 6 4" xfId="2597"/>
    <cellStyle name="Comma 6 40" xfId="6734"/>
    <cellStyle name="Comma 6 41" xfId="6735"/>
    <cellStyle name="Comma 6 42" xfId="6736"/>
    <cellStyle name="Comma 6 43" xfId="6737"/>
    <cellStyle name="Comma 6 44" xfId="6738"/>
    <cellStyle name="Comma 6 45" xfId="6739"/>
    <cellStyle name="Comma 6 46" xfId="6740"/>
    <cellStyle name="Comma 6 47" xfId="6741"/>
    <cellStyle name="Comma 6 48" xfId="6742"/>
    <cellStyle name="Comma 6 49" xfId="6743"/>
    <cellStyle name="Comma 6 5" xfId="2598"/>
    <cellStyle name="Comma 6 50" xfId="6744"/>
    <cellStyle name="Comma 6 51" xfId="6745"/>
    <cellStyle name="Comma 6 52" xfId="6746"/>
    <cellStyle name="Comma 6 53" xfId="6747"/>
    <cellStyle name="Comma 6 54" xfId="6748"/>
    <cellStyle name="Comma 6 55" xfId="6749"/>
    <cellStyle name="Comma 6 56" xfId="6750"/>
    <cellStyle name="Comma 6 57" xfId="6751"/>
    <cellStyle name="Comma 6 58" xfId="6752"/>
    <cellStyle name="Comma 6 59" xfId="6753"/>
    <cellStyle name="Comma 6 6" xfId="2599"/>
    <cellStyle name="Comma 6 60" xfId="6754"/>
    <cellStyle name="Comma 6 61" xfId="6755"/>
    <cellStyle name="Comma 6 62" xfId="6756"/>
    <cellStyle name="Comma 6 63" xfId="6757"/>
    <cellStyle name="Comma 6 64" xfId="6758"/>
    <cellStyle name="Comma 6 65" xfId="6759"/>
    <cellStyle name="Comma 6 66" xfId="6760"/>
    <cellStyle name="Comma 6 67" xfId="6761"/>
    <cellStyle name="Comma 6 68" xfId="6762"/>
    <cellStyle name="Comma 6 69" xfId="6763"/>
    <cellStyle name="Comma 6 7" xfId="2600"/>
    <cellStyle name="Comma 6 70" xfId="6764"/>
    <cellStyle name="Comma 6 71" xfId="6765"/>
    <cellStyle name="Comma 6 72" xfId="6766"/>
    <cellStyle name="Comma 6 73" xfId="6767"/>
    <cellStyle name="Comma 6 74" xfId="6768"/>
    <cellStyle name="Comma 6 8" xfId="2601"/>
    <cellStyle name="Comma 6 9" xfId="2602"/>
    <cellStyle name="Comma 7" xfId="279"/>
    <cellStyle name="Comma 7 10" xfId="6769"/>
    <cellStyle name="Comma 7 11" xfId="6770"/>
    <cellStyle name="Comma 7 12" xfId="6771"/>
    <cellStyle name="Comma 7 13" xfId="6772"/>
    <cellStyle name="Comma 7 14" xfId="6773"/>
    <cellStyle name="Comma 7 15" xfId="6774"/>
    <cellStyle name="Comma 7 16" xfId="6775"/>
    <cellStyle name="Comma 7 17" xfId="6776"/>
    <cellStyle name="Comma 7 18" xfId="6777"/>
    <cellStyle name="Comma 7 19" xfId="6778"/>
    <cellStyle name="Comma 7 2" xfId="1409"/>
    <cellStyle name="Comma 7 20" xfId="6779"/>
    <cellStyle name="Comma 7 21" xfId="6780"/>
    <cellStyle name="Comma 7 22" xfId="6781"/>
    <cellStyle name="Comma 7 23" xfId="6782"/>
    <cellStyle name="Comma 7 24" xfId="6783"/>
    <cellStyle name="Comma 7 25" xfId="6784"/>
    <cellStyle name="Comma 7 26" xfId="6785"/>
    <cellStyle name="Comma 7 27" xfId="6786"/>
    <cellStyle name="Comma 7 28" xfId="6787"/>
    <cellStyle name="Comma 7 29" xfId="6788"/>
    <cellStyle name="Comma 7 3" xfId="4301"/>
    <cellStyle name="Comma 7 30" xfId="6789"/>
    <cellStyle name="Comma 7 31" xfId="6790"/>
    <cellStyle name="Comma 7 32" xfId="6791"/>
    <cellStyle name="Comma 7 33" xfId="6792"/>
    <cellStyle name="Comma 7 34" xfId="6793"/>
    <cellStyle name="Comma 7 35" xfId="6794"/>
    <cellStyle name="Comma 7 36" xfId="6795"/>
    <cellStyle name="Comma 7 37" xfId="6796"/>
    <cellStyle name="Comma 7 38" xfId="6797"/>
    <cellStyle name="Comma 7 39" xfId="6798"/>
    <cellStyle name="Comma 7 4" xfId="4764"/>
    <cellStyle name="Comma 7 40" xfId="6799"/>
    <cellStyle name="Comma 7 41" xfId="6800"/>
    <cellStyle name="Comma 7 42" xfId="6801"/>
    <cellStyle name="Comma 7 43" xfId="6802"/>
    <cellStyle name="Comma 7 44" xfId="6803"/>
    <cellStyle name="Comma 7 45" xfId="6804"/>
    <cellStyle name="Comma 7 46" xfId="6805"/>
    <cellStyle name="Comma 7 47" xfId="6806"/>
    <cellStyle name="Comma 7 48" xfId="6807"/>
    <cellStyle name="Comma 7 49" xfId="6808"/>
    <cellStyle name="Comma 7 5" xfId="6809"/>
    <cellStyle name="Comma 7 50" xfId="6810"/>
    <cellStyle name="Comma 7 51" xfId="6811"/>
    <cellStyle name="Comma 7 52" xfId="6812"/>
    <cellStyle name="Comma 7 53" xfId="6813"/>
    <cellStyle name="Comma 7 54" xfId="6814"/>
    <cellStyle name="Comma 7 55" xfId="6815"/>
    <cellStyle name="Comma 7 56" xfId="6816"/>
    <cellStyle name="Comma 7 57" xfId="6817"/>
    <cellStyle name="Comma 7 58" xfId="6818"/>
    <cellStyle name="Comma 7 59" xfId="6819"/>
    <cellStyle name="Comma 7 6" xfId="6820"/>
    <cellStyle name="Comma 7 60" xfId="6821"/>
    <cellStyle name="Comma 7 61" xfId="6822"/>
    <cellStyle name="Comma 7 62" xfId="6823"/>
    <cellStyle name="Comma 7 63" xfId="6824"/>
    <cellStyle name="Comma 7 64" xfId="6825"/>
    <cellStyle name="Comma 7 65" xfId="6826"/>
    <cellStyle name="Comma 7 66" xfId="6827"/>
    <cellStyle name="Comma 7 7" xfId="6828"/>
    <cellStyle name="Comma 7 8" xfId="6829"/>
    <cellStyle name="Comma 7 9" xfId="6830"/>
    <cellStyle name="Comma 8" xfId="280"/>
    <cellStyle name="Comma 8 10" xfId="6831"/>
    <cellStyle name="Comma 8 11" xfId="6832"/>
    <cellStyle name="Comma 8 12" xfId="6833"/>
    <cellStyle name="Comma 8 13" xfId="6834"/>
    <cellStyle name="Comma 8 14" xfId="6835"/>
    <cellStyle name="Comma 8 15" xfId="6836"/>
    <cellStyle name="Comma 8 16" xfId="6837"/>
    <cellStyle name="Comma 8 17" xfId="6838"/>
    <cellStyle name="Comma 8 18" xfId="6839"/>
    <cellStyle name="Comma 8 19" xfId="6840"/>
    <cellStyle name="Comma 8 2" xfId="1410"/>
    <cellStyle name="Comma 8 2 2" xfId="2605"/>
    <cellStyle name="Comma 8 2 3" xfId="2743"/>
    <cellStyle name="Comma 8 2 4" xfId="2737"/>
    <cellStyle name="Comma 8 2 5" xfId="2746"/>
    <cellStyle name="Comma 8 2 6" xfId="2734"/>
    <cellStyle name="Comma 8 20" xfId="6841"/>
    <cellStyle name="Comma 8 21" xfId="6842"/>
    <cellStyle name="Comma 8 22" xfId="6843"/>
    <cellStyle name="Comma 8 23" xfId="6844"/>
    <cellStyle name="Comma 8 24" xfId="6845"/>
    <cellStyle name="Comma 8 25" xfId="6846"/>
    <cellStyle name="Comma 8 26" xfId="6847"/>
    <cellStyle name="Comma 8 27" xfId="6848"/>
    <cellStyle name="Comma 8 28" xfId="6849"/>
    <cellStyle name="Comma 8 29" xfId="6850"/>
    <cellStyle name="Comma 8 3" xfId="3548"/>
    <cellStyle name="Comma 8 30" xfId="6851"/>
    <cellStyle name="Comma 8 31" xfId="6852"/>
    <cellStyle name="Comma 8 32" xfId="6853"/>
    <cellStyle name="Comma 8 33" xfId="6854"/>
    <cellStyle name="Comma 8 34" xfId="6855"/>
    <cellStyle name="Comma 8 35" xfId="6856"/>
    <cellStyle name="Comma 8 36" xfId="6857"/>
    <cellStyle name="Comma 8 37" xfId="6858"/>
    <cellStyle name="Comma 8 38" xfId="6859"/>
    <cellStyle name="Comma 8 39" xfId="6860"/>
    <cellStyle name="Comma 8 4" xfId="4302"/>
    <cellStyle name="Comma 8 40" xfId="6861"/>
    <cellStyle name="Comma 8 41" xfId="6862"/>
    <cellStyle name="Comma 8 42" xfId="6863"/>
    <cellStyle name="Comma 8 43" xfId="6864"/>
    <cellStyle name="Comma 8 44" xfId="6865"/>
    <cellStyle name="Comma 8 45" xfId="6866"/>
    <cellStyle name="Comma 8 46" xfId="6867"/>
    <cellStyle name="Comma 8 47" xfId="6868"/>
    <cellStyle name="Comma 8 48" xfId="6869"/>
    <cellStyle name="Comma 8 49" xfId="6870"/>
    <cellStyle name="Comma 8 5" xfId="4763"/>
    <cellStyle name="Comma 8 50" xfId="6871"/>
    <cellStyle name="Comma 8 51" xfId="6872"/>
    <cellStyle name="Comma 8 52" xfId="6873"/>
    <cellStyle name="Comma 8 53" xfId="6874"/>
    <cellStyle name="Comma 8 54" xfId="6875"/>
    <cellStyle name="Comma 8 55" xfId="6876"/>
    <cellStyle name="Comma 8 56" xfId="6877"/>
    <cellStyle name="Comma 8 57" xfId="6878"/>
    <cellStyle name="Comma 8 58" xfId="6879"/>
    <cellStyle name="Comma 8 59" xfId="6880"/>
    <cellStyle name="Comma 8 6" xfId="6881"/>
    <cellStyle name="Comma 8 60" xfId="6882"/>
    <cellStyle name="Comma 8 61" xfId="6883"/>
    <cellStyle name="Comma 8 62" xfId="6884"/>
    <cellStyle name="Comma 8 63" xfId="6885"/>
    <cellStyle name="Comma 8 64" xfId="6886"/>
    <cellStyle name="Comma 8 65" xfId="6887"/>
    <cellStyle name="Comma 8 66" xfId="6888"/>
    <cellStyle name="Comma 8 67" xfId="6889"/>
    <cellStyle name="Comma 8 7" xfId="6890"/>
    <cellStyle name="Comma 8 8" xfId="6891"/>
    <cellStyle name="Comma 8 9" xfId="6892"/>
    <cellStyle name="Comma 8_Estadísticas de Fondos de Pensión mensual" xfId="281"/>
    <cellStyle name="Comma 9" xfId="282"/>
    <cellStyle name="Comma 9 10" xfId="6893"/>
    <cellStyle name="Comma 9 11" xfId="6894"/>
    <cellStyle name="Comma 9 12" xfId="6895"/>
    <cellStyle name="Comma 9 13" xfId="6896"/>
    <cellStyle name="Comma 9 14" xfId="6897"/>
    <cellStyle name="Comma 9 15" xfId="6898"/>
    <cellStyle name="Comma 9 16" xfId="6899"/>
    <cellStyle name="Comma 9 17" xfId="6900"/>
    <cellStyle name="Comma 9 18" xfId="6901"/>
    <cellStyle name="Comma 9 19" xfId="6902"/>
    <cellStyle name="Comma 9 2" xfId="1411"/>
    <cellStyle name="Comma 9 2 2" xfId="2607"/>
    <cellStyle name="Comma 9 2 3" xfId="2745"/>
    <cellStyle name="Comma 9 2 4" xfId="2735"/>
    <cellStyle name="Comma 9 2 5" xfId="2748"/>
    <cellStyle name="Comma 9 2 6" xfId="2732"/>
    <cellStyle name="Comma 9 20" xfId="6903"/>
    <cellStyle name="Comma 9 21" xfId="6904"/>
    <cellStyle name="Comma 9 22" xfId="6905"/>
    <cellStyle name="Comma 9 23" xfId="6906"/>
    <cellStyle name="Comma 9 24" xfId="6907"/>
    <cellStyle name="Comma 9 25" xfId="6908"/>
    <cellStyle name="Comma 9 26" xfId="6909"/>
    <cellStyle name="Comma 9 27" xfId="6910"/>
    <cellStyle name="Comma 9 28" xfId="6911"/>
    <cellStyle name="Comma 9 29" xfId="6912"/>
    <cellStyle name="Comma 9 3" xfId="4303"/>
    <cellStyle name="Comma 9 30" xfId="6913"/>
    <cellStyle name="Comma 9 31" xfId="6914"/>
    <cellStyle name="Comma 9 32" xfId="6915"/>
    <cellStyle name="Comma 9 33" xfId="6916"/>
    <cellStyle name="Comma 9 34" xfId="6917"/>
    <cellStyle name="Comma 9 35" xfId="6918"/>
    <cellStyle name="Comma 9 36" xfId="6919"/>
    <cellStyle name="Comma 9 37" xfId="6920"/>
    <cellStyle name="Comma 9 38" xfId="6921"/>
    <cellStyle name="Comma 9 39" xfId="6922"/>
    <cellStyle name="Comma 9 4" xfId="4467"/>
    <cellStyle name="Comma 9 40" xfId="6923"/>
    <cellStyle name="Comma 9 41" xfId="6924"/>
    <cellStyle name="Comma 9 42" xfId="6925"/>
    <cellStyle name="Comma 9 43" xfId="6926"/>
    <cellStyle name="Comma 9 44" xfId="6927"/>
    <cellStyle name="Comma 9 45" xfId="6928"/>
    <cellStyle name="Comma 9 46" xfId="6929"/>
    <cellStyle name="Comma 9 47" xfId="6930"/>
    <cellStyle name="Comma 9 48" xfId="6931"/>
    <cellStyle name="Comma 9 49" xfId="6932"/>
    <cellStyle name="Comma 9 5" xfId="6933"/>
    <cellStyle name="Comma 9 50" xfId="6934"/>
    <cellStyle name="Comma 9 51" xfId="6935"/>
    <cellStyle name="Comma 9 52" xfId="6936"/>
    <cellStyle name="Comma 9 53" xfId="6937"/>
    <cellStyle name="Comma 9 54" xfId="6938"/>
    <cellStyle name="Comma 9 55" xfId="6939"/>
    <cellStyle name="Comma 9 56" xfId="6940"/>
    <cellStyle name="Comma 9 57" xfId="6941"/>
    <cellStyle name="Comma 9 58" xfId="6942"/>
    <cellStyle name="Comma 9 59" xfId="6943"/>
    <cellStyle name="Comma 9 6" xfId="6944"/>
    <cellStyle name="Comma 9 60" xfId="6945"/>
    <cellStyle name="Comma 9 61" xfId="6946"/>
    <cellStyle name="Comma 9 62" xfId="6947"/>
    <cellStyle name="Comma 9 63" xfId="6948"/>
    <cellStyle name="Comma 9 64" xfId="6949"/>
    <cellStyle name="Comma 9 65" xfId="6950"/>
    <cellStyle name="Comma 9 66" xfId="6951"/>
    <cellStyle name="Comma 9 7" xfId="6952"/>
    <cellStyle name="Comma 9 8" xfId="6953"/>
    <cellStyle name="Comma 9 9" xfId="6954"/>
    <cellStyle name="Comma[mine]" xfId="2608"/>
    <cellStyle name="Comma_231-03" xfId="1412"/>
    <cellStyle name="Comma0" xfId="2609"/>
    <cellStyle name="Currency 2" xfId="283"/>
    <cellStyle name="Currency 2 2" xfId="1413"/>
    <cellStyle name="Currency 2 3" xfId="4304"/>
    <cellStyle name="Currency 2 4" xfId="4466"/>
    <cellStyle name="Currency0" xfId="2610"/>
    <cellStyle name="Data" xfId="2611"/>
    <cellStyle name="Date" xfId="284"/>
    <cellStyle name="Date 2" xfId="1414"/>
    <cellStyle name="Date 2 2" xfId="2612"/>
    <cellStyle name="Date 2 3" xfId="4898"/>
    <cellStyle name="Date 2 4" xfId="5556"/>
    <cellStyle name="Date 3" xfId="2749"/>
    <cellStyle name="Date 4" xfId="2731"/>
    <cellStyle name="Date 5" xfId="2752"/>
    <cellStyle name="Date 6" xfId="2729"/>
    <cellStyle name="Date 7" xfId="3549"/>
    <cellStyle name="Date 8" xfId="4305"/>
    <cellStyle name="Date 9" xfId="4465"/>
    <cellStyle name="Encabezado 4 2" xfId="285"/>
    <cellStyle name="Encabezado 4 2 2" xfId="1415"/>
    <cellStyle name="Encabezado 4 2 2 2" xfId="3997"/>
    <cellStyle name="Encabezado 4 2 3" xfId="4306"/>
    <cellStyle name="Encabezado 4 2 4" xfId="4762"/>
    <cellStyle name="Encabezado 4 3" xfId="909"/>
    <cellStyle name="Encabezado 4 3 2" xfId="1416"/>
    <cellStyle name="Encabezado 4 3 2 2" xfId="3998"/>
    <cellStyle name="Encabezado 4 3 3" xfId="4307"/>
    <cellStyle name="Encabezado 4 3 4" xfId="4761"/>
    <cellStyle name="Encabezado 4 4" xfId="910"/>
    <cellStyle name="Encabezado 4 4 2" xfId="1417"/>
    <cellStyle name="Encabezado 4 4 2 2" xfId="3999"/>
    <cellStyle name="Encabezado 4 4 3" xfId="4308"/>
    <cellStyle name="Encabezado 4 4 4" xfId="4464"/>
    <cellStyle name="Encabezado 4 5" xfId="3550"/>
    <cellStyle name="Énfasis1 2" xfId="286"/>
    <cellStyle name="Énfasis1 2 2" xfId="911"/>
    <cellStyle name="Énfasis1 2 2 2" xfId="1419"/>
    <cellStyle name="Énfasis1 2 2 2 2" xfId="4000"/>
    <cellStyle name="Énfasis1 2 3" xfId="4310"/>
    <cellStyle name="Énfasis1 2 4" xfId="4760"/>
    <cellStyle name="Énfasis1 3" xfId="912"/>
    <cellStyle name="Énfasis1 3 2" xfId="1420"/>
    <cellStyle name="Énfasis1 3 2 2" xfId="4001"/>
    <cellStyle name="Énfasis1 3 3" xfId="4311"/>
    <cellStyle name="Énfasis1 3 4" xfId="4759"/>
    <cellStyle name="Énfasis1 4" xfId="913"/>
    <cellStyle name="Énfasis1 4 2" xfId="1421"/>
    <cellStyle name="Énfasis1 4 2 2" xfId="4002"/>
    <cellStyle name="Énfasis1 4 3" xfId="4312"/>
    <cellStyle name="Énfasis1 4 4" xfId="4462"/>
    <cellStyle name="Énfasis1 5" xfId="1418"/>
    <cellStyle name="Énfasis1 5 2" xfId="3551"/>
    <cellStyle name="Énfasis1 6" xfId="4309"/>
    <cellStyle name="Énfasis1 7" xfId="4463"/>
    <cellStyle name="Énfasis2 2" xfId="287"/>
    <cellStyle name="Énfasis2 2 2" xfId="914"/>
    <cellStyle name="Énfasis2 2 2 2" xfId="1423"/>
    <cellStyle name="Énfasis2 2 2 2 2" xfId="4003"/>
    <cellStyle name="Énfasis2 2 3" xfId="4314"/>
    <cellStyle name="Énfasis2 2 4" xfId="4758"/>
    <cellStyle name="Énfasis2 3" xfId="915"/>
    <cellStyle name="Énfasis2 3 2" xfId="1424"/>
    <cellStyle name="Énfasis2 3 2 2" xfId="4004"/>
    <cellStyle name="Énfasis2 3 3" xfId="4315"/>
    <cellStyle name="Énfasis2 3 4" xfId="4757"/>
    <cellStyle name="Énfasis2 4" xfId="916"/>
    <cellStyle name="Énfasis2 4 2" xfId="1425"/>
    <cellStyle name="Énfasis2 4 2 2" xfId="4005"/>
    <cellStyle name="Énfasis2 4 3" xfId="4316"/>
    <cellStyle name="Énfasis2 4 4" xfId="4756"/>
    <cellStyle name="Énfasis2 5" xfId="1422"/>
    <cellStyle name="Énfasis2 5 2" xfId="3552"/>
    <cellStyle name="Énfasis2 6" xfId="4313"/>
    <cellStyle name="Énfasis2 7" xfId="4461"/>
    <cellStyle name="Énfasis3 2" xfId="288"/>
    <cellStyle name="Énfasis3 2 2" xfId="917"/>
    <cellStyle name="Énfasis3 2 2 2" xfId="1427"/>
    <cellStyle name="Énfasis3 2 2 2 2" xfId="4006"/>
    <cellStyle name="Énfasis3 2 3" xfId="4318"/>
    <cellStyle name="Énfasis3 2 4" xfId="4755"/>
    <cellStyle name="Énfasis3 3" xfId="918"/>
    <cellStyle name="Énfasis3 3 2" xfId="1428"/>
    <cellStyle name="Énfasis3 3 2 2" xfId="4007"/>
    <cellStyle name="Énfasis3 3 3" xfId="4319"/>
    <cellStyle name="Énfasis3 3 4" xfId="4458"/>
    <cellStyle name="Énfasis3 4" xfId="919"/>
    <cellStyle name="Énfasis3 4 2" xfId="1429"/>
    <cellStyle name="Énfasis3 4 2 2" xfId="4008"/>
    <cellStyle name="Énfasis3 4 3" xfId="4320"/>
    <cellStyle name="Énfasis3 4 4" xfId="4754"/>
    <cellStyle name="Énfasis3 5" xfId="1426"/>
    <cellStyle name="Énfasis3 5 2" xfId="3553"/>
    <cellStyle name="Énfasis3 6" xfId="4317"/>
    <cellStyle name="Énfasis3 7" xfId="4459"/>
    <cellStyle name="Énfasis4 2" xfId="289"/>
    <cellStyle name="Énfasis4 2 2" xfId="920"/>
    <cellStyle name="Énfasis4 2 2 2" xfId="1431"/>
    <cellStyle name="Énfasis4 2 2 2 2" xfId="4009"/>
    <cellStyle name="Énfasis4 2 3" xfId="4322"/>
    <cellStyle name="Énfasis4 2 4" xfId="4753"/>
    <cellStyle name="Énfasis4 3" xfId="921"/>
    <cellStyle name="Énfasis4 3 2" xfId="1432"/>
    <cellStyle name="Énfasis4 3 2 2" xfId="4010"/>
    <cellStyle name="Énfasis4 3 3" xfId="4323"/>
    <cellStyle name="Énfasis4 3 4" xfId="4456"/>
    <cellStyle name="Énfasis4 4" xfId="922"/>
    <cellStyle name="Énfasis4 4 2" xfId="1433"/>
    <cellStyle name="Énfasis4 4 2 2" xfId="4011"/>
    <cellStyle name="Énfasis4 4 3" xfId="4324"/>
    <cellStyle name="Énfasis4 4 4" xfId="4454"/>
    <cellStyle name="Énfasis4 5" xfId="1430"/>
    <cellStyle name="Énfasis4 5 2" xfId="3554"/>
    <cellStyle name="Énfasis4 6" xfId="4321"/>
    <cellStyle name="Énfasis4 7" xfId="4457"/>
    <cellStyle name="Énfasis5 2" xfId="290"/>
    <cellStyle name="Énfasis5 2 2" xfId="923"/>
    <cellStyle name="Énfasis5 2 2 2" xfId="1435"/>
    <cellStyle name="Énfasis5 2 2 2 2" xfId="4012"/>
    <cellStyle name="Énfasis5 2 3" xfId="4326"/>
    <cellStyle name="Énfasis5 2 4" xfId="4751"/>
    <cellStyle name="Énfasis5 3" xfId="924"/>
    <cellStyle name="Énfasis5 3 2" xfId="1436"/>
    <cellStyle name="Énfasis5 3 2 2" xfId="4013"/>
    <cellStyle name="Énfasis5 3 3" xfId="4327"/>
    <cellStyle name="Énfasis5 3 4" xfId="4453"/>
    <cellStyle name="Énfasis5 4" xfId="925"/>
    <cellStyle name="Énfasis5 4 2" xfId="1437"/>
    <cellStyle name="Énfasis5 4 2 2" xfId="4014"/>
    <cellStyle name="Énfasis5 4 3" xfId="4328"/>
    <cellStyle name="Énfasis5 4 4" xfId="4452"/>
    <cellStyle name="Énfasis5 5" xfId="1434"/>
    <cellStyle name="Énfasis5 5 2" xfId="3555"/>
    <cellStyle name="Énfasis5 6" xfId="4325"/>
    <cellStyle name="Énfasis5 7" xfId="4752"/>
    <cellStyle name="Énfasis6 2" xfId="291"/>
    <cellStyle name="Énfasis6 2 2" xfId="926"/>
    <cellStyle name="Énfasis6 2 2 2" xfId="1439"/>
    <cellStyle name="Énfasis6 2 2 2 2" xfId="4015"/>
    <cellStyle name="Énfasis6 2 3" xfId="4330"/>
    <cellStyle name="Énfasis6 2 4" xfId="4749"/>
    <cellStyle name="Énfasis6 3" xfId="927"/>
    <cellStyle name="Énfasis6 3 2" xfId="1440"/>
    <cellStyle name="Énfasis6 3 2 2" xfId="4016"/>
    <cellStyle name="Énfasis6 3 3" xfId="4331"/>
    <cellStyle name="Énfasis6 3 4" xfId="4451"/>
    <cellStyle name="Énfasis6 4" xfId="928"/>
    <cellStyle name="Énfasis6 4 2" xfId="1441"/>
    <cellStyle name="Énfasis6 4 2 2" xfId="4017"/>
    <cellStyle name="Énfasis6 4 3" xfId="4332"/>
    <cellStyle name="Énfasis6 4 4" xfId="4450"/>
    <cellStyle name="Énfasis6 5" xfId="1438"/>
    <cellStyle name="Énfasis6 5 2" xfId="3556"/>
    <cellStyle name="Énfasis6 6" xfId="4329"/>
    <cellStyle name="Énfasis6 7" xfId="4750"/>
    <cellStyle name="Entrada 2" xfId="292"/>
    <cellStyle name="Entrada 2 2" xfId="929"/>
    <cellStyle name="Entrada 2 2 2" xfId="1442"/>
    <cellStyle name="Entrada 2 2 2 2" xfId="4018"/>
    <cellStyle name="Entrada 2 3" xfId="4333"/>
    <cellStyle name="Entrada 2 4" xfId="4748"/>
    <cellStyle name="Entrada 3" xfId="930"/>
    <cellStyle name="Entrada 3 2" xfId="1443"/>
    <cellStyle name="Entrada 3 2 2" xfId="4019"/>
    <cellStyle name="Entrada 3 3" xfId="4334"/>
    <cellStyle name="Entrada 3 4" xfId="4747"/>
    <cellStyle name="Entrada 4" xfId="931"/>
    <cellStyle name="Entrada 4 2" xfId="1444"/>
    <cellStyle name="Entrada 4 2 2" xfId="4020"/>
    <cellStyle name="Entrada 4 3" xfId="4335"/>
    <cellStyle name="Entrada 4 4" xfId="4449"/>
    <cellStyle name="Entrada 5" xfId="3557"/>
    <cellStyle name="Estilo 1" xfId="293"/>
    <cellStyle name="Estilo 1 10" xfId="1446"/>
    <cellStyle name="Estilo 1 10 2" xfId="2174"/>
    <cellStyle name="Estilo 1 11" xfId="1447"/>
    <cellStyle name="Estilo 1 11 2" xfId="2175"/>
    <cellStyle name="Estilo 1 12" xfId="1448"/>
    <cellStyle name="Estilo 1 12 2" xfId="2176"/>
    <cellStyle name="Estilo 1 13" xfId="2177"/>
    <cellStyle name="Estilo 1 14" xfId="3558"/>
    <cellStyle name="Estilo 1 15" xfId="4336"/>
    <cellStyle name="Estilo 1 16" xfId="4448"/>
    <cellStyle name="Estilo 1 2" xfId="1445"/>
    <cellStyle name="Estilo 1 2 2" xfId="1449"/>
    <cellStyle name="Estilo 1 2 2 2" xfId="2178"/>
    <cellStyle name="Estilo 1 2 3" xfId="2179"/>
    <cellStyle name="Estilo 1 3" xfId="1450"/>
    <cellStyle name="Estilo 1 3 2" xfId="1451"/>
    <cellStyle name="Estilo 1 3 2 2" xfId="2180"/>
    <cellStyle name="Estilo 1 3 3" xfId="2181"/>
    <cellStyle name="Estilo 1 4" xfId="1452"/>
    <cellStyle name="Estilo 1 4 2" xfId="1453"/>
    <cellStyle name="Estilo 1 4 2 2" xfId="2182"/>
    <cellStyle name="Estilo 1 4 3" xfId="2183"/>
    <cellStyle name="Estilo 1 5" xfId="1454"/>
    <cellStyle name="Estilo 1 5 2" xfId="1455"/>
    <cellStyle name="Estilo 1 5 2 2" xfId="2184"/>
    <cellStyle name="Estilo 1 5 3" xfId="2185"/>
    <cellStyle name="Estilo 1 6" xfId="1456"/>
    <cellStyle name="Estilo 1 6 2" xfId="1457"/>
    <cellStyle name="Estilo 1 6 2 2" xfId="2186"/>
    <cellStyle name="Estilo 1 6 3" xfId="2187"/>
    <cellStyle name="Estilo 1 7" xfId="1458"/>
    <cellStyle name="Estilo 1 7 2" xfId="1459"/>
    <cellStyle name="Estilo 1 7 2 2" xfId="2188"/>
    <cellStyle name="Estilo 1 7 3" xfId="2189"/>
    <cellStyle name="Estilo 1 8" xfId="1460"/>
    <cellStyle name="Estilo 1 8 2" xfId="1461"/>
    <cellStyle name="Estilo 1 8 2 2" xfId="2190"/>
    <cellStyle name="Estilo 1 8 3" xfId="2191"/>
    <cellStyle name="Estilo 1 9" xfId="1462"/>
    <cellStyle name="Estilo 1 9 2" xfId="2192"/>
    <cellStyle name="Euro" xfId="294"/>
    <cellStyle name="Euro 10" xfId="3559"/>
    <cellStyle name="Euro 11" xfId="4339"/>
    <cellStyle name="Euro 12" xfId="4746"/>
    <cellStyle name="Euro 13" xfId="6955"/>
    <cellStyle name="Euro 14" xfId="6956"/>
    <cellStyle name="Euro 15" xfId="6957"/>
    <cellStyle name="Euro 16" xfId="6958"/>
    <cellStyle name="Euro 17" xfId="6959"/>
    <cellStyle name="Euro 18" xfId="6960"/>
    <cellStyle name="Euro 19" xfId="6961"/>
    <cellStyle name="Euro 2" xfId="932"/>
    <cellStyle name="Euro 2 2" xfId="2193"/>
    <cellStyle name="Euro 2 2 2" xfId="2613"/>
    <cellStyle name="Euro 2 2 3" xfId="4899"/>
    <cellStyle name="Euro 2 2 4" xfId="5557"/>
    <cellStyle name="Euro 2 3" xfId="2750"/>
    <cellStyle name="Euro 2 4" xfId="2730"/>
    <cellStyle name="Euro 2 5" xfId="2753"/>
    <cellStyle name="Euro 2 6" xfId="2728"/>
    <cellStyle name="Euro 2 7" xfId="4021"/>
    <cellStyle name="Euro 2 8" xfId="4689"/>
    <cellStyle name="Euro 2 9" xfId="4669"/>
    <cellStyle name="Euro 20" xfId="6962"/>
    <cellStyle name="Euro 21" xfId="6963"/>
    <cellStyle name="Euro 22" xfId="6964"/>
    <cellStyle name="Euro 23" xfId="6965"/>
    <cellStyle name="Euro 24" xfId="6966"/>
    <cellStyle name="Euro 25" xfId="6967"/>
    <cellStyle name="Euro 26" xfId="6968"/>
    <cellStyle name="Euro 27" xfId="6969"/>
    <cellStyle name="Euro 28" xfId="6970"/>
    <cellStyle name="Euro 29" xfId="6971"/>
    <cellStyle name="Euro 3" xfId="1463"/>
    <cellStyle name="Euro 3 2" xfId="2194"/>
    <cellStyle name="Euro 3 3" xfId="4690"/>
    <cellStyle name="Euro 3 4" xfId="4668"/>
    <cellStyle name="Euro 30" xfId="6972"/>
    <cellStyle name="Euro 31" xfId="6973"/>
    <cellStyle name="Euro 32" xfId="6974"/>
    <cellStyle name="Euro 33" xfId="6975"/>
    <cellStyle name="Euro 34" xfId="6976"/>
    <cellStyle name="Euro 35" xfId="6977"/>
    <cellStyle name="Euro 36" xfId="6978"/>
    <cellStyle name="Euro 37" xfId="6979"/>
    <cellStyle name="Euro 38" xfId="6980"/>
    <cellStyle name="Euro 39" xfId="6981"/>
    <cellStyle name="Euro 4" xfId="2195"/>
    <cellStyle name="Euro 40" xfId="6982"/>
    <cellStyle name="Euro 41" xfId="6983"/>
    <cellStyle name="Euro 42" xfId="6984"/>
    <cellStyle name="Euro 43" xfId="6985"/>
    <cellStyle name="Euro 44" xfId="6986"/>
    <cellStyle name="Euro 45" xfId="6987"/>
    <cellStyle name="Euro 46" xfId="6988"/>
    <cellStyle name="Euro 47" xfId="6989"/>
    <cellStyle name="Euro 48" xfId="6990"/>
    <cellStyle name="Euro 49" xfId="6991"/>
    <cellStyle name="Euro 5" xfId="2509"/>
    <cellStyle name="Euro 50" xfId="6992"/>
    <cellStyle name="Euro 51" xfId="6993"/>
    <cellStyle name="Euro 52" xfId="6994"/>
    <cellStyle name="Euro 53" xfId="6995"/>
    <cellStyle name="Euro 54" xfId="6996"/>
    <cellStyle name="Euro 55" xfId="6997"/>
    <cellStyle name="Euro 56" xfId="6998"/>
    <cellStyle name="Euro 57" xfId="6999"/>
    <cellStyle name="Euro 58" xfId="7000"/>
    <cellStyle name="Euro 59" xfId="7001"/>
    <cellStyle name="Euro 6" xfId="2677"/>
    <cellStyle name="Euro 60" xfId="7002"/>
    <cellStyle name="Euro 61" xfId="7003"/>
    <cellStyle name="Euro 62" xfId="7004"/>
    <cellStyle name="Euro 63" xfId="7005"/>
    <cellStyle name="Euro 64" xfId="7006"/>
    <cellStyle name="Euro 65" xfId="7007"/>
    <cellStyle name="Euro 66" xfId="7008"/>
    <cellStyle name="Euro 67" xfId="7009"/>
    <cellStyle name="Euro 68" xfId="7010"/>
    <cellStyle name="Euro 69" xfId="7011"/>
    <cellStyle name="Euro 7" xfId="2823"/>
    <cellStyle name="Euro 70" xfId="7012"/>
    <cellStyle name="Euro 71" xfId="7013"/>
    <cellStyle name="Euro 72" xfId="7014"/>
    <cellStyle name="Euro 73" xfId="7015"/>
    <cellStyle name="Euro 74" xfId="7016"/>
    <cellStyle name="Euro 75" xfId="7017"/>
    <cellStyle name="Euro 76" xfId="7018"/>
    <cellStyle name="Euro 77" xfId="7019"/>
    <cellStyle name="Euro 8" xfId="2859"/>
    <cellStyle name="Euro 9" xfId="2876"/>
    <cellStyle name="Excel.Chart" xfId="2614"/>
    <cellStyle name="Explanatory Text" xfId="295"/>
    <cellStyle name="F2" xfId="2615"/>
    <cellStyle name="F3" xfId="2616"/>
    <cellStyle name="F4" xfId="2617"/>
    <cellStyle name="F5" xfId="2618"/>
    <cellStyle name="F6" xfId="2619"/>
    <cellStyle name="F7" xfId="2620"/>
    <cellStyle name="F8" xfId="2621"/>
    <cellStyle name="Fecha" xfId="2622"/>
    <cellStyle name="Fijo" xfId="2623"/>
    <cellStyle name="Fixed" xfId="296"/>
    <cellStyle name="Fixed 10" xfId="4745"/>
    <cellStyle name="Fixed 2" xfId="1464"/>
    <cellStyle name="Fixed 3" xfId="2624"/>
    <cellStyle name="Fixed 4" xfId="2754"/>
    <cellStyle name="Fixed 5" xfId="2727"/>
    <cellStyle name="Fixed 6" xfId="2757"/>
    <cellStyle name="Fixed 7" xfId="2516"/>
    <cellStyle name="Fixed 8" xfId="3560"/>
    <cellStyle name="Fixed 9" xfId="4341"/>
    <cellStyle name="Fixo" xfId="2625"/>
    <cellStyle name="Good" xfId="297"/>
    <cellStyle name="Good 2" xfId="1937"/>
    <cellStyle name="Good 2 2" xfId="3561"/>
    <cellStyle name="Good 3" xfId="4659"/>
    <cellStyle name="Good 4" xfId="4675"/>
    <cellStyle name="Grey" xfId="298"/>
    <cellStyle name="Grey 2" xfId="1465"/>
    <cellStyle name="Grey 2 2" xfId="3562"/>
    <cellStyle name="Grey 3" xfId="4342"/>
    <cellStyle name="Grey 4" xfId="4446"/>
    <cellStyle name="HEADER" xfId="299"/>
    <cellStyle name="HEADER 2" xfId="1466"/>
    <cellStyle name="HEADER 2 2" xfId="3563"/>
    <cellStyle name="HEADER 3" xfId="4343"/>
    <cellStyle name="HEADER 4" xfId="4744"/>
    <cellStyle name="Heading 1" xfId="300"/>
    <cellStyle name="Heading 2" xfId="301"/>
    <cellStyle name="Heading 3" xfId="302"/>
    <cellStyle name="Heading 4" xfId="303"/>
    <cellStyle name="Heading1" xfId="304"/>
    <cellStyle name="Heading1 10" xfId="4444"/>
    <cellStyle name="Heading1 2" xfId="1467"/>
    <cellStyle name="Heading1 3" xfId="2626"/>
    <cellStyle name="Heading1 4" xfId="2755"/>
    <cellStyle name="Heading1 5" xfId="2725"/>
    <cellStyle name="Heading1 6" xfId="2758"/>
    <cellStyle name="Heading1 7" xfId="2518"/>
    <cellStyle name="Heading1 8" xfId="3564"/>
    <cellStyle name="Heading1 9" xfId="4345"/>
    <cellStyle name="Heading2" xfId="305"/>
    <cellStyle name="Heading2 10" xfId="4743"/>
    <cellStyle name="Heading2 2" xfId="1468"/>
    <cellStyle name="Heading2 3" xfId="2627"/>
    <cellStyle name="Heading2 4" xfId="2756"/>
    <cellStyle name="Heading2 5" xfId="2720"/>
    <cellStyle name="Heading2 6" xfId="2763"/>
    <cellStyle name="Heading2 7" xfId="2536"/>
    <cellStyle name="Heading2 8" xfId="3565"/>
    <cellStyle name="Heading2 9" xfId="4346"/>
    <cellStyle name="HIGHLIGHT" xfId="306"/>
    <cellStyle name="HIGHLIGHT 2" xfId="1469"/>
    <cellStyle name="HIGHLIGHT 2 2" xfId="3566"/>
    <cellStyle name="HIGHLIGHT 3" xfId="4347"/>
    <cellStyle name="HIGHLIGHT 4" xfId="4742"/>
    <cellStyle name="Hipervínculo" xfId="2706"/>
    <cellStyle name="Hipervínculo 2" xfId="7020"/>
    <cellStyle name="Hipervínculo 2 10" xfId="7021"/>
    <cellStyle name="Hipervínculo 2 11" xfId="7022"/>
    <cellStyle name="Hipervínculo 2 12" xfId="7023"/>
    <cellStyle name="Hipervínculo 2 13" xfId="7024"/>
    <cellStyle name="Hipervínculo 2 14" xfId="7025"/>
    <cellStyle name="Hipervínculo 2 15" xfId="7026"/>
    <cellStyle name="Hipervínculo 2 16" xfId="7027"/>
    <cellStyle name="Hipervínculo 2 17" xfId="7028"/>
    <cellStyle name="Hipervínculo 2 18" xfId="7029"/>
    <cellStyle name="Hipervínculo 2 19" xfId="7030"/>
    <cellStyle name="Hipervínculo 2 2" xfId="7031"/>
    <cellStyle name="Hipervínculo 2 20" xfId="7032"/>
    <cellStyle name="Hipervínculo 2 21" xfId="7033"/>
    <cellStyle name="Hipervínculo 2 22" xfId="7034"/>
    <cellStyle name="Hipervínculo 2 23" xfId="7035"/>
    <cellStyle name="Hipervínculo 2 24" xfId="7036"/>
    <cellStyle name="Hipervínculo 2 25" xfId="7037"/>
    <cellStyle name="Hipervínculo 2 26" xfId="7038"/>
    <cellStyle name="Hipervínculo 2 27" xfId="7039"/>
    <cellStyle name="Hipervínculo 2 28" xfId="7040"/>
    <cellStyle name="Hipervínculo 2 29" xfId="7041"/>
    <cellStyle name="Hipervínculo 2 3" xfId="7042"/>
    <cellStyle name="Hipervínculo 2 30" xfId="7043"/>
    <cellStyle name="Hipervínculo 2 31" xfId="7044"/>
    <cellStyle name="Hipervínculo 2 32" xfId="7045"/>
    <cellStyle name="Hipervínculo 2 33" xfId="7046"/>
    <cellStyle name="Hipervínculo 2 34" xfId="7047"/>
    <cellStyle name="Hipervínculo 2 35" xfId="7048"/>
    <cellStyle name="Hipervínculo 2 36" xfId="7049"/>
    <cellStyle name="Hipervínculo 2 37" xfId="7050"/>
    <cellStyle name="Hipervínculo 2 38" xfId="7051"/>
    <cellStyle name="Hipervínculo 2 39" xfId="7052"/>
    <cellStyle name="Hipervínculo 2 4" xfId="7053"/>
    <cellStyle name="Hipervínculo 2 40" xfId="7054"/>
    <cellStyle name="Hipervínculo 2 41" xfId="7055"/>
    <cellStyle name="Hipervínculo 2 42" xfId="7056"/>
    <cellStyle name="Hipervínculo 2 43" xfId="7057"/>
    <cellStyle name="Hipervínculo 2 44" xfId="7058"/>
    <cellStyle name="Hipervínculo 2 45" xfId="7059"/>
    <cellStyle name="Hipervínculo 2 46" xfId="7060"/>
    <cellStyle name="Hipervínculo 2 47" xfId="7061"/>
    <cellStyle name="Hipervínculo 2 48" xfId="7062"/>
    <cellStyle name="Hipervínculo 2 49" xfId="7063"/>
    <cellStyle name="Hipervínculo 2 5" xfId="7064"/>
    <cellStyle name="Hipervínculo 2 50" xfId="7065"/>
    <cellStyle name="Hipervínculo 2 51" xfId="7066"/>
    <cellStyle name="Hipervínculo 2 52" xfId="7067"/>
    <cellStyle name="Hipervínculo 2 53" xfId="7068"/>
    <cellStyle name="Hipervínculo 2 54" xfId="7069"/>
    <cellStyle name="Hipervínculo 2 55" xfId="7070"/>
    <cellStyle name="Hipervínculo 2 56" xfId="7071"/>
    <cellStyle name="Hipervínculo 2 57" xfId="7072"/>
    <cellStyle name="Hipervínculo 2 58" xfId="7073"/>
    <cellStyle name="Hipervínculo 2 59" xfId="7074"/>
    <cellStyle name="Hipervínculo 2 6" xfId="7075"/>
    <cellStyle name="Hipervínculo 2 60" xfId="7076"/>
    <cellStyle name="Hipervínculo 2 61" xfId="7077"/>
    <cellStyle name="Hipervínculo 2 62" xfId="7078"/>
    <cellStyle name="Hipervínculo 2 7" xfId="7079"/>
    <cellStyle name="Hipervínculo 2 8" xfId="7080"/>
    <cellStyle name="Hipervínculo 2 9" xfId="7081"/>
    <cellStyle name="Hipervínculo visitado" xfId="2628"/>
    <cellStyle name="Hipervínculo_10-01-03 2003 2003 NUEVOS RON -NUEVOS INTERESES" xfId="2629"/>
    <cellStyle name="Hyperlink 2" xfId="2630"/>
    <cellStyle name="Hyperlink seguido_NFGC_SPE_1995_2003" xfId="2631"/>
    <cellStyle name="Hyperlink_Emisiones de bonos 2006-2007 rev (Agosto-07)" xfId="1470"/>
    <cellStyle name="imf-one decimal" xfId="307"/>
    <cellStyle name="imf-one decimal 2" xfId="1471"/>
    <cellStyle name="imf-one decimal 2 2" xfId="3567"/>
    <cellStyle name="imf-one decimal 3" xfId="4348"/>
    <cellStyle name="imf-one decimal 4" xfId="4443"/>
    <cellStyle name="imf-zero decimal" xfId="308"/>
    <cellStyle name="imf-zero decimal 2" xfId="1472"/>
    <cellStyle name="imf-zero decimal 2 2" xfId="3568"/>
    <cellStyle name="imf-zero decimal 3" xfId="4349"/>
    <cellStyle name="imf-zero decimal 4" xfId="4741"/>
    <cellStyle name="Incorrecto 2" xfId="309"/>
    <cellStyle name="Incorrecto 2 2" xfId="933"/>
    <cellStyle name="Incorrecto 2 2 2" xfId="1474"/>
    <cellStyle name="Incorrecto 2 2 2 2" xfId="4022"/>
    <cellStyle name="Incorrecto 2 3" xfId="4351"/>
    <cellStyle name="Incorrecto 2 4" xfId="4442"/>
    <cellStyle name="Incorrecto 3" xfId="934"/>
    <cellStyle name="Incorrecto 3 2" xfId="1475"/>
    <cellStyle name="Incorrecto 3 2 2" xfId="4023"/>
    <cellStyle name="Incorrecto 3 3" xfId="4352"/>
    <cellStyle name="Incorrecto 3 4" xfId="4441"/>
    <cellStyle name="Incorrecto 4" xfId="935"/>
    <cellStyle name="Incorrecto 4 2" xfId="1476"/>
    <cellStyle name="Incorrecto 4 2 2" xfId="4024"/>
    <cellStyle name="Incorrecto 4 3" xfId="4353"/>
    <cellStyle name="Incorrecto 4 4" xfId="4739"/>
    <cellStyle name="Incorrecto 5" xfId="1473"/>
    <cellStyle name="Incorrecto 5 2" xfId="3569"/>
    <cellStyle name="Incorrecto 6" xfId="4350"/>
    <cellStyle name="Incorrecto 7" xfId="4740"/>
    <cellStyle name="Input" xfId="310"/>
    <cellStyle name="Input [yellow]" xfId="311"/>
    <cellStyle name="Input [yellow] 2" xfId="1477"/>
    <cellStyle name="Input [yellow] 2 2" xfId="3571"/>
    <cellStyle name="Input [yellow] 3" xfId="4354"/>
    <cellStyle name="Input [yellow] 4" xfId="4738"/>
    <cellStyle name="Input 2" xfId="1938"/>
    <cellStyle name="Input 2 2" xfId="3570"/>
    <cellStyle name="Input 3" xfId="4661"/>
    <cellStyle name="Input 4" xfId="5034"/>
    <cellStyle name="Input_Sheet5" xfId="1478"/>
    <cellStyle name="Linked Cell" xfId="312"/>
    <cellStyle name="MacroCode" xfId="313"/>
    <cellStyle name="MacroCode 10" xfId="7082"/>
    <cellStyle name="MacroCode 11" xfId="7083"/>
    <cellStyle name="MacroCode 12" xfId="7084"/>
    <cellStyle name="MacroCode 13" xfId="7085"/>
    <cellStyle name="MacroCode 14" xfId="7086"/>
    <cellStyle name="MacroCode 15" xfId="7087"/>
    <cellStyle name="MacroCode 16" xfId="7088"/>
    <cellStyle name="MacroCode 17" xfId="7089"/>
    <cellStyle name="MacroCode 18" xfId="7090"/>
    <cellStyle name="MacroCode 19" xfId="7091"/>
    <cellStyle name="MacroCode 2" xfId="1479"/>
    <cellStyle name="MacroCode 2 2" xfId="3572"/>
    <cellStyle name="MacroCode 20" xfId="7092"/>
    <cellStyle name="MacroCode 21" xfId="7093"/>
    <cellStyle name="MacroCode 22" xfId="7094"/>
    <cellStyle name="MacroCode 23" xfId="7095"/>
    <cellStyle name="MacroCode 24" xfId="7096"/>
    <cellStyle name="MacroCode 25" xfId="7097"/>
    <cellStyle name="MacroCode 26" xfId="7098"/>
    <cellStyle name="MacroCode 27" xfId="7099"/>
    <cellStyle name="MacroCode 28" xfId="7100"/>
    <cellStyle name="MacroCode 29" xfId="7101"/>
    <cellStyle name="MacroCode 3" xfId="4355"/>
    <cellStyle name="MacroCode 30" xfId="7102"/>
    <cellStyle name="MacroCode 31" xfId="7103"/>
    <cellStyle name="MacroCode 32" xfId="7104"/>
    <cellStyle name="MacroCode 33" xfId="7105"/>
    <cellStyle name="MacroCode 34" xfId="7106"/>
    <cellStyle name="MacroCode 35" xfId="7107"/>
    <cellStyle name="MacroCode 36" xfId="7108"/>
    <cellStyle name="MacroCode 37" xfId="7109"/>
    <cellStyle name="MacroCode 38" xfId="7110"/>
    <cellStyle name="MacroCode 39" xfId="7111"/>
    <cellStyle name="MacroCode 4" xfId="4440"/>
    <cellStyle name="MacroCode 40" xfId="7112"/>
    <cellStyle name="MacroCode 41" xfId="7113"/>
    <cellStyle name="MacroCode 42" xfId="7114"/>
    <cellStyle name="MacroCode 43" xfId="7115"/>
    <cellStyle name="MacroCode 44" xfId="7116"/>
    <cellStyle name="MacroCode 45" xfId="7117"/>
    <cellStyle name="MacroCode 46" xfId="7118"/>
    <cellStyle name="MacroCode 47" xfId="7119"/>
    <cellStyle name="MacroCode 48" xfId="7120"/>
    <cellStyle name="MacroCode 49" xfId="7121"/>
    <cellStyle name="MacroCode 5" xfId="7122"/>
    <cellStyle name="MacroCode 50" xfId="7123"/>
    <cellStyle name="MacroCode 51" xfId="7124"/>
    <cellStyle name="MacroCode 52" xfId="7125"/>
    <cellStyle name="MacroCode 53" xfId="7126"/>
    <cellStyle name="MacroCode 54" xfId="7127"/>
    <cellStyle name="MacroCode 55" xfId="7128"/>
    <cellStyle name="MacroCode 56" xfId="7129"/>
    <cellStyle name="MacroCode 57" xfId="7130"/>
    <cellStyle name="MacroCode 58" xfId="7131"/>
    <cellStyle name="MacroCode 59" xfId="7132"/>
    <cellStyle name="MacroCode 6" xfId="7133"/>
    <cellStyle name="MacroCode 60" xfId="7134"/>
    <cellStyle name="MacroCode 61" xfId="7135"/>
    <cellStyle name="MacroCode 62" xfId="7136"/>
    <cellStyle name="MacroCode 63" xfId="7137"/>
    <cellStyle name="MacroCode 64" xfId="7138"/>
    <cellStyle name="MacroCode 65" xfId="7139"/>
    <cellStyle name="MacroCode 66" xfId="7140"/>
    <cellStyle name="MacroCode 7" xfId="7141"/>
    <cellStyle name="MacroCode 8" xfId="7142"/>
    <cellStyle name="MacroCode 9" xfId="7143"/>
    <cellStyle name="Millareɳ_INFORME.xls Gráfico 20" xfId="2633"/>
    <cellStyle name="Millares" xfId="12528" builtinId="3"/>
    <cellStyle name="Millares [0] 2" xfId="314"/>
    <cellStyle name="Millares [0] 2 2" xfId="1480"/>
    <cellStyle name="Millares [0] 2 3" xfId="4357"/>
    <cellStyle name="Millares [0] 2 4" xfId="4737"/>
    <cellStyle name="Millares 10" xfId="315"/>
    <cellStyle name="Millares 10 10" xfId="316"/>
    <cellStyle name="Millares 10 10 2" xfId="3574"/>
    <cellStyle name="Millares 10 11" xfId="317"/>
    <cellStyle name="Millares 10 11 2" xfId="3575"/>
    <cellStyle name="Millares 10 12" xfId="318"/>
    <cellStyle name="Millares 10 12 2" xfId="3576"/>
    <cellStyle name="Millares 10 13" xfId="319"/>
    <cellStyle name="Millares 10 13 2" xfId="3577"/>
    <cellStyle name="Millares 10 14" xfId="320"/>
    <cellStyle name="Millares 10 14 2" xfId="3578"/>
    <cellStyle name="Millares 10 15" xfId="321"/>
    <cellStyle name="Millares 10 15 2" xfId="3579"/>
    <cellStyle name="Millares 10 16" xfId="322"/>
    <cellStyle name="Millares 10 16 2" xfId="3580"/>
    <cellStyle name="Millares 10 17" xfId="323"/>
    <cellStyle name="Millares 10 17 2" xfId="3581"/>
    <cellStyle name="Millares 10 18" xfId="324"/>
    <cellStyle name="Millares 10 18 2" xfId="3582"/>
    <cellStyle name="Millares 10 19" xfId="325"/>
    <cellStyle name="Millares 10 19 2" xfId="3583"/>
    <cellStyle name="Millares 10 2" xfId="326"/>
    <cellStyle name="Millares 10 2 10" xfId="7144"/>
    <cellStyle name="Millares 10 2 11" xfId="7145"/>
    <cellStyle name="Millares 10 2 12" xfId="7146"/>
    <cellStyle name="Millares 10 2 13" xfId="7147"/>
    <cellStyle name="Millares 10 2 14" xfId="7148"/>
    <cellStyle name="Millares 10 2 15" xfId="7149"/>
    <cellStyle name="Millares 10 2 16" xfId="7150"/>
    <cellStyle name="Millares 10 2 17" xfId="7151"/>
    <cellStyle name="Millares 10 2 18" xfId="7152"/>
    <cellStyle name="Millares 10 2 19" xfId="7153"/>
    <cellStyle name="Millares 10 2 2" xfId="3584"/>
    <cellStyle name="Millares 10 2 2 10" xfId="7154"/>
    <cellStyle name="Millares 10 2 2 11" xfId="7155"/>
    <cellStyle name="Millares 10 2 2 12" xfId="7156"/>
    <cellStyle name="Millares 10 2 2 13" xfId="7157"/>
    <cellStyle name="Millares 10 2 2 14" xfId="7158"/>
    <cellStyle name="Millares 10 2 2 15" xfId="7159"/>
    <cellStyle name="Millares 10 2 2 16" xfId="7160"/>
    <cellStyle name="Millares 10 2 2 17" xfId="7161"/>
    <cellStyle name="Millares 10 2 2 18" xfId="7162"/>
    <cellStyle name="Millares 10 2 2 19" xfId="7163"/>
    <cellStyle name="Millares 10 2 2 2" xfId="7164"/>
    <cellStyle name="Millares 10 2 2 20" xfId="7165"/>
    <cellStyle name="Millares 10 2 2 21" xfId="7166"/>
    <cellStyle name="Millares 10 2 2 22" xfId="7167"/>
    <cellStyle name="Millares 10 2 2 23" xfId="7168"/>
    <cellStyle name="Millares 10 2 2 24" xfId="7169"/>
    <cellStyle name="Millares 10 2 2 25" xfId="7170"/>
    <cellStyle name="Millares 10 2 2 26" xfId="7171"/>
    <cellStyle name="Millares 10 2 2 27" xfId="7172"/>
    <cellStyle name="Millares 10 2 2 28" xfId="7173"/>
    <cellStyle name="Millares 10 2 2 29" xfId="7174"/>
    <cellStyle name="Millares 10 2 2 3" xfId="7175"/>
    <cellStyle name="Millares 10 2 2 30" xfId="7176"/>
    <cellStyle name="Millares 10 2 2 31" xfId="7177"/>
    <cellStyle name="Millares 10 2 2 32" xfId="7178"/>
    <cellStyle name="Millares 10 2 2 33" xfId="7179"/>
    <cellStyle name="Millares 10 2 2 34" xfId="7180"/>
    <cellStyle name="Millares 10 2 2 35" xfId="7181"/>
    <cellStyle name="Millares 10 2 2 36" xfId="7182"/>
    <cellStyle name="Millares 10 2 2 37" xfId="7183"/>
    <cellStyle name="Millares 10 2 2 38" xfId="7184"/>
    <cellStyle name="Millares 10 2 2 39" xfId="7185"/>
    <cellStyle name="Millares 10 2 2 4" xfId="7186"/>
    <cellStyle name="Millares 10 2 2 40" xfId="7187"/>
    <cellStyle name="Millares 10 2 2 41" xfId="7188"/>
    <cellStyle name="Millares 10 2 2 42" xfId="7189"/>
    <cellStyle name="Millares 10 2 2 43" xfId="7190"/>
    <cellStyle name="Millares 10 2 2 44" xfId="7191"/>
    <cellStyle name="Millares 10 2 2 45" xfId="7192"/>
    <cellStyle name="Millares 10 2 2 46" xfId="7193"/>
    <cellStyle name="Millares 10 2 2 47" xfId="7194"/>
    <cellStyle name="Millares 10 2 2 48" xfId="7195"/>
    <cellStyle name="Millares 10 2 2 49" xfId="7196"/>
    <cellStyle name="Millares 10 2 2 5" xfId="7197"/>
    <cellStyle name="Millares 10 2 2 50" xfId="7198"/>
    <cellStyle name="Millares 10 2 2 51" xfId="7199"/>
    <cellStyle name="Millares 10 2 2 52" xfId="7200"/>
    <cellStyle name="Millares 10 2 2 53" xfId="7201"/>
    <cellStyle name="Millares 10 2 2 54" xfId="7202"/>
    <cellStyle name="Millares 10 2 2 55" xfId="7203"/>
    <cellStyle name="Millares 10 2 2 56" xfId="7204"/>
    <cellStyle name="Millares 10 2 2 57" xfId="7205"/>
    <cellStyle name="Millares 10 2 2 58" xfId="7206"/>
    <cellStyle name="Millares 10 2 2 59" xfId="7207"/>
    <cellStyle name="Millares 10 2 2 6" xfId="7208"/>
    <cellStyle name="Millares 10 2 2 60" xfId="7209"/>
    <cellStyle name="Millares 10 2 2 61" xfId="7210"/>
    <cellStyle name="Millares 10 2 2 62" xfId="7211"/>
    <cellStyle name="Millares 10 2 2 63" xfId="7212"/>
    <cellStyle name="Millares 10 2 2 7" xfId="7213"/>
    <cellStyle name="Millares 10 2 2 8" xfId="7214"/>
    <cellStyle name="Millares 10 2 2 9" xfId="7215"/>
    <cellStyle name="Millares 10 2 20" xfId="7216"/>
    <cellStyle name="Millares 10 2 21" xfId="7217"/>
    <cellStyle name="Millares 10 2 22" xfId="7218"/>
    <cellStyle name="Millares 10 2 23" xfId="7219"/>
    <cellStyle name="Millares 10 2 24" xfId="7220"/>
    <cellStyle name="Millares 10 2 25" xfId="7221"/>
    <cellStyle name="Millares 10 2 26" xfId="7222"/>
    <cellStyle name="Millares 10 2 27" xfId="7223"/>
    <cellStyle name="Millares 10 2 28" xfId="7224"/>
    <cellStyle name="Millares 10 2 29" xfId="7225"/>
    <cellStyle name="Millares 10 2 3" xfId="7226"/>
    <cellStyle name="Millares 10 2 30" xfId="7227"/>
    <cellStyle name="Millares 10 2 31" xfId="7228"/>
    <cellStyle name="Millares 10 2 32" xfId="7229"/>
    <cellStyle name="Millares 10 2 33" xfId="7230"/>
    <cellStyle name="Millares 10 2 34" xfId="7231"/>
    <cellStyle name="Millares 10 2 35" xfId="7232"/>
    <cellStyle name="Millares 10 2 36" xfId="7233"/>
    <cellStyle name="Millares 10 2 37" xfId="7234"/>
    <cellStyle name="Millares 10 2 38" xfId="7235"/>
    <cellStyle name="Millares 10 2 39" xfId="7236"/>
    <cellStyle name="Millares 10 2 4" xfId="7237"/>
    <cellStyle name="Millares 10 2 40" xfId="7238"/>
    <cellStyle name="Millares 10 2 41" xfId="7239"/>
    <cellStyle name="Millares 10 2 42" xfId="7240"/>
    <cellStyle name="Millares 10 2 43" xfId="7241"/>
    <cellStyle name="Millares 10 2 44" xfId="7242"/>
    <cellStyle name="Millares 10 2 45" xfId="7243"/>
    <cellStyle name="Millares 10 2 46" xfId="7244"/>
    <cellStyle name="Millares 10 2 47" xfId="7245"/>
    <cellStyle name="Millares 10 2 48" xfId="7246"/>
    <cellStyle name="Millares 10 2 49" xfId="7247"/>
    <cellStyle name="Millares 10 2 5" xfId="7248"/>
    <cellStyle name="Millares 10 2 50" xfId="7249"/>
    <cellStyle name="Millares 10 2 51" xfId="7250"/>
    <cellStyle name="Millares 10 2 52" xfId="7251"/>
    <cellStyle name="Millares 10 2 53" xfId="7252"/>
    <cellStyle name="Millares 10 2 54" xfId="7253"/>
    <cellStyle name="Millares 10 2 55" xfId="7254"/>
    <cellStyle name="Millares 10 2 56" xfId="7255"/>
    <cellStyle name="Millares 10 2 57" xfId="7256"/>
    <cellStyle name="Millares 10 2 58" xfId="7257"/>
    <cellStyle name="Millares 10 2 59" xfId="7258"/>
    <cellStyle name="Millares 10 2 6" xfId="7259"/>
    <cellStyle name="Millares 10 2 60" xfId="7260"/>
    <cellStyle name="Millares 10 2 61" xfId="7261"/>
    <cellStyle name="Millares 10 2 62" xfId="7262"/>
    <cellStyle name="Millares 10 2 63" xfId="7263"/>
    <cellStyle name="Millares 10 2 64" xfId="7264"/>
    <cellStyle name="Millares 10 2 7" xfId="7265"/>
    <cellStyle name="Millares 10 2 8" xfId="7266"/>
    <cellStyle name="Millares 10 2 9" xfId="7267"/>
    <cellStyle name="Millares 10 20" xfId="3573"/>
    <cellStyle name="Millares 10 21" xfId="7268"/>
    <cellStyle name="Millares 10 22" xfId="7269"/>
    <cellStyle name="Millares 10 23" xfId="7270"/>
    <cellStyle name="Millares 10 24" xfId="7271"/>
    <cellStyle name="Millares 10 25" xfId="7272"/>
    <cellStyle name="Millares 10 26" xfId="7273"/>
    <cellStyle name="Millares 10 27" xfId="7274"/>
    <cellStyle name="Millares 10 28" xfId="7275"/>
    <cellStyle name="Millares 10 29" xfId="7276"/>
    <cellStyle name="Millares 10 3" xfId="327"/>
    <cellStyle name="Millares 10 3 10" xfId="7277"/>
    <cellStyle name="Millares 10 3 11" xfId="7278"/>
    <cellStyle name="Millares 10 3 12" xfId="7279"/>
    <cellStyle name="Millares 10 3 13" xfId="7280"/>
    <cellStyle name="Millares 10 3 14" xfId="7281"/>
    <cellStyle name="Millares 10 3 15" xfId="7282"/>
    <cellStyle name="Millares 10 3 16" xfId="7283"/>
    <cellStyle name="Millares 10 3 17" xfId="7284"/>
    <cellStyle name="Millares 10 3 18" xfId="7285"/>
    <cellStyle name="Millares 10 3 19" xfId="7286"/>
    <cellStyle name="Millares 10 3 2" xfId="3585"/>
    <cellStyle name="Millares 10 3 20" xfId="7287"/>
    <cellStyle name="Millares 10 3 21" xfId="7288"/>
    <cellStyle name="Millares 10 3 22" xfId="7289"/>
    <cellStyle name="Millares 10 3 23" xfId="7290"/>
    <cellStyle name="Millares 10 3 24" xfId="7291"/>
    <cellStyle name="Millares 10 3 25" xfId="7292"/>
    <cellStyle name="Millares 10 3 26" xfId="7293"/>
    <cellStyle name="Millares 10 3 27" xfId="7294"/>
    <cellStyle name="Millares 10 3 28" xfId="7295"/>
    <cellStyle name="Millares 10 3 29" xfId="7296"/>
    <cellStyle name="Millares 10 3 3" xfId="7297"/>
    <cellStyle name="Millares 10 3 30" xfId="7298"/>
    <cellStyle name="Millares 10 3 31" xfId="7299"/>
    <cellStyle name="Millares 10 3 32" xfId="7300"/>
    <cellStyle name="Millares 10 3 33" xfId="7301"/>
    <cellStyle name="Millares 10 3 34" xfId="7302"/>
    <cellStyle name="Millares 10 3 35" xfId="7303"/>
    <cellStyle name="Millares 10 3 36" xfId="7304"/>
    <cellStyle name="Millares 10 3 37" xfId="7305"/>
    <cellStyle name="Millares 10 3 38" xfId="7306"/>
    <cellStyle name="Millares 10 3 39" xfId="7307"/>
    <cellStyle name="Millares 10 3 4" xfId="7308"/>
    <cellStyle name="Millares 10 3 40" xfId="7309"/>
    <cellStyle name="Millares 10 3 41" xfId="7310"/>
    <cellStyle name="Millares 10 3 42" xfId="7311"/>
    <cellStyle name="Millares 10 3 43" xfId="7312"/>
    <cellStyle name="Millares 10 3 44" xfId="7313"/>
    <cellStyle name="Millares 10 3 45" xfId="7314"/>
    <cellStyle name="Millares 10 3 46" xfId="7315"/>
    <cellStyle name="Millares 10 3 47" xfId="7316"/>
    <cellStyle name="Millares 10 3 48" xfId="7317"/>
    <cellStyle name="Millares 10 3 49" xfId="7318"/>
    <cellStyle name="Millares 10 3 5" xfId="7319"/>
    <cellStyle name="Millares 10 3 50" xfId="7320"/>
    <cellStyle name="Millares 10 3 51" xfId="7321"/>
    <cellStyle name="Millares 10 3 52" xfId="7322"/>
    <cellStyle name="Millares 10 3 53" xfId="7323"/>
    <cellStyle name="Millares 10 3 54" xfId="7324"/>
    <cellStyle name="Millares 10 3 55" xfId="7325"/>
    <cellStyle name="Millares 10 3 56" xfId="7326"/>
    <cellStyle name="Millares 10 3 57" xfId="7327"/>
    <cellStyle name="Millares 10 3 58" xfId="7328"/>
    <cellStyle name="Millares 10 3 59" xfId="7329"/>
    <cellStyle name="Millares 10 3 6" xfId="7330"/>
    <cellStyle name="Millares 10 3 60" xfId="7331"/>
    <cellStyle name="Millares 10 3 61" xfId="7332"/>
    <cellStyle name="Millares 10 3 62" xfId="7333"/>
    <cellStyle name="Millares 10 3 63" xfId="7334"/>
    <cellStyle name="Millares 10 3 64" xfId="7335"/>
    <cellStyle name="Millares 10 3 7" xfId="7336"/>
    <cellStyle name="Millares 10 3 8" xfId="7337"/>
    <cellStyle name="Millares 10 3 9" xfId="7338"/>
    <cellStyle name="Millares 10 30" xfId="7339"/>
    <cellStyle name="Millares 10 31" xfId="7340"/>
    <cellStyle name="Millares 10 32" xfId="7341"/>
    <cellStyle name="Millares 10 33" xfId="7342"/>
    <cellStyle name="Millares 10 34" xfId="7343"/>
    <cellStyle name="Millares 10 35" xfId="7344"/>
    <cellStyle name="Millares 10 36" xfId="7345"/>
    <cellStyle name="Millares 10 37" xfId="7346"/>
    <cellStyle name="Millares 10 38" xfId="7347"/>
    <cellStyle name="Millares 10 39" xfId="7348"/>
    <cellStyle name="Millares 10 4" xfId="328"/>
    <cellStyle name="Millares 10 4 10" xfId="7349"/>
    <cellStyle name="Millares 10 4 11" xfId="7350"/>
    <cellStyle name="Millares 10 4 12" xfId="7351"/>
    <cellStyle name="Millares 10 4 13" xfId="7352"/>
    <cellStyle name="Millares 10 4 14" xfId="7353"/>
    <cellStyle name="Millares 10 4 15" xfId="7354"/>
    <cellStyle name="Millares 10 4 16" xfId="7355"/>
    <cellStyle name="Millares 10 4 17" xfId="7356"/>
    <cellStyle name="Millares 10 4 18" xfId="7357"/>
    <cellStyle name="Millares 10 4 19" xfId="7358"/>
    <cellStyle name="Millares 10 4 2" xfId="3586"/>
    <cellStyle name="Millares 10 4 20" xfId="7359"/>
    <cellStyle name="Millares 10 4 21" xfId="7360"/>
    <cellStyle name="Millares 10 4 22" xfId="7361"/>
    <cellStyle name="Millares 10 4 23" xfId="7362"/>
    <cellStyle name="Millares 10 4 24" xfId="7363"/>
    <cellStyle name="Millares 10 4 25" xfId="7364"/>
    <cellStyle name="Millares 10 4 26" xfId="7365"/>
    <cellStyle name="Millares 10 4 27" xfId="7366"/>
    <cellStyle name="Millares 10 4 28" xfId="7367"/>
    <cellStyle name="Millares 10 4 29" xfId="7368"/>
    <cellStyle name="Millares 10 4 3" xfId="7369"/>
    <cellStyle name="Millares 10 4 30" xfId="7370"/>
    <cellStyle name="Millares 10 4 31" xfId="7371"/>
    <cellStyle name="Millares 10 4 32" xfId="7372"/>
    <cellStyle name="Millares 10 4 33" xfId="7373"/>
    <cellStyle name="Millares 10 4 34" xfId="7374"/>
    <cellStyle name="Millares 10 4 35" xfId="7375"/>
    <cellStyle name="Millares 10 4 36" xfId="7376"/>
    <cellStyle name="Millares 10 4 37" xfId="7377"/>
    <cellStyle name="Millares 10 4 38" xfId="7378"/>
    <cellStyle name="Millares 10 4 39" xfId="7379"/>
    <cellStyle name="Millares 10 4 4" xfId="7380"/>
    <cellStyle name="Millares 10 4 40" xfId="7381"/>
    <cellStyle name="Millares 10 4 41" xfId="7382"/>
    <cellStyle name="Millares 10 4 42" xfId="7383"/>
    <cellStyle name="Millares 10 4 43" xfId="7384"/>
    <cellStyle name="Millares 10 4 44" xfId="7385"/>
    <cellStyle name="Millares 10 4 45" xfId="7386"/>
    <cellStyle name="Millares 10 4 46" xfId="7387"/>
    <cellStyle name="Millares 10 4 47" xfId="7388"/>
    <cellStyle name="Millares 10 4 48" xfId="7389"/>
    <cellStyle name="Millares 10 4 49" xfId="7390"/>
    <cellStyle name="Millares 10 4 5" xfId="7391"/>
    <cellStyle name="Millares 10 4 50" xfId="7392"/>
    <cellStyle name="Millares 10 4 51" xfId="7393"/>
    <cellStyle name="Millares 10 4 52" xfId="7394"/>
    <cellStyle name="Millares 10 4 53" xfId="7395"/>
    <cellStyle name="Millares 10 4 54" xfId="7396"/>
    <cellStyle name="Millares 10 4 55" xfId="7397"/>
    <cellStyle name="Millares 10 4 56" xfId="7398"/>
    <cellStyle name="Millares 10 4 57" xfId="7399"/>
    <cellStyle name="Millares 10 4 58" xfId="7400"/>
    <cellStyle name="Millares 10 4 59" xfId="7401"/>
    <cellStyle name="Millares 10 4 6" xfId="7402"/>
    <cellStyle name="Millares 10 4 60" xfId="7403"/>
    <cellStyle name="Millares 10 4 61" xfId="7404"/>
    <cellStyle name="Millares 10 4 62" xfId="7405"/>
    <cellStyle name="Millares 10 4 63" xfId="7406"/>
    <cellStyle name="Millares 10 4 64" xfId="7407"/>
    <cellStyle name="Millares 10 4 7" xfId="7408"/>
    <cellStyle name="Millares 10 4 8" xfId="7409"/>
    <cellStyle name="Millares 10 4 9" xfId="7410"/>
    <cellStyle name="Millares 10 40" xfId="7411"/>
    <cellStyle name="Millares 10 41" xfId="7412"/>
    <cellStyle name="Millares 10 42" xfId="7413"/>
    <cellStyle name="Millares 10 43" xfId="7414"/>
    <cellStyle name="Millares 10 44" xfId="7415"/>
    <cellStyle name="Millares 10 45" xfId="7416"/>
    <cellStyle name="Millares 10 46" xfId="7417"/>
    <cellStyle name="Millares 10 47" xfId="7418"/>
    <cellStyle name="Millares 10 48" xfId="7419"/>
    <cellStyle name="Millares 10 49" xfId="7420"/>
    <cellStyle name="Millares 10 5" xfId="329"/>
    <cellStyle name="Millares 10 5 10" xfId="7421"/>
    <cellStyle name="Millares 10 5 11" xfId="7422"/>
    <cellStyle name="Millares 10 5 12" xfId="7423"/>
    <cellStyle name="Millares 10 5 13" xfId="7424"/>
    <cellStyle name="Millares 10 5 14" xfId="7425"/>
    <cellStyle name="Millares 10 5 15" xfId="7426"/>
    <cellStyle name="Millares 10 5 16" xfId="7427"/>
    <cellStyle name="Millares 10 5 17" xfId="7428"/>
    <cellStyle name="Millares 10 5 18" xfId="7429"/>
    <cellStyle name="Millares 10 5 19" xfId="7430"/>
    <cellStyle name="Millares 10 5 2" xfId="3587"/>
    <cellStyle name="Millares 10 5 20" xfId="7431"/>
    <cellStyle name="Millares 10 5 21" xfId="7432"/>
    <cellStyle name="Millares 10 5 22" xfId="7433"/>
    <cellStyle name="Millares 10 5 23" xfId="7434"/>
    <cellStyle name="Millares 10 5 24" xfId="7435"/>
    <cellStyle name="Millares 10 5 25" xfId="7436"/>
    <cellStyle name="Millares 10 5 26" xfId="7437"/>
    <cellStyle name="Millares 10 5 27" xfId="7438"/>
    <cellStyle name="Millares 10 5 28" xfId="7439"/>
    <cellStyle name="Millares 10 5 29" xfId="7440"/>
    <cellStyle name="Millares 10 5 3" xfId="7441"/>
    <cellStyle name="Millares 10 5 30" xfId="7442"/>
    <cellStyle name="Millares 10 5 31" xfId="7443"/>
    <cellStyle name="Millares 10 5 32" xfId="7444"/>
    <cellStyle name="Millares 10 5 33" xfId="7445"/>
    <cellStyle name="Millares 10 5 34" xfId="7446"/>
    <cellStyle name="Millares 10 5 35" xfId="7447"/>
    <cellStyle name="Millares 10 5 36" xfId="7448"/>
    <cellStyle name="Millares 10 5 37" xfId="7449"/>
    <cellStyle name="Millares 10 5 38" xfId="7450"/>
    <cellStyle name="Millares 10 5 39" xfId="7451"/>
    <cellStyle name="Millares 10 5 4" xfId="7452"/>
    <cellStyle name="Millares 10 5 40" xfId="7453"/>
    <cellStyle name="Millares 10 5 41" xfId="7454"/>
    <cellStyle name="Millares 10 5 42" xfId="7455"/>
    <cellStyle name="Millares 10 5 43" xfId="7456"/>
    <cellStyle name="Millares 10 5 44" xfId="7457"/>
    <cellStyle name="Millares 10 5 45" xfId="7458"/>
    <cellStyle name="Millares 10 5 46" xfId="7459"/>
    <cellStyle name="Millares 10 5 47" xfId="7460"/>
    <cellStyle name="Millares 10 5 48" xfId="7461"/>
    <cellStyle name="Millares 10 5 49" xfId="7462"/>
    <cellStyle name="Millares 10 5 5" xfId="7463"/>
    <cellStyle name="Millares 10 5 50" xfId="7464"/>
    <cellStyle name="Millares 10 5 51" xfId="7465"/>
    <cellStyle name="Millares 10 5 52" xfId="7466"/>
    <cellStyle name="Millares 10 5 53" xfId="7467"/>
    <cellStyle name="Millares 10 5 54" xfId="7468"/>
    <cellStyle name="Millares 10 5 55" xfId="7469"/>
    <cellStyle name="Millares 10 5 56" xfId="7470"/>
    <cellStyle name="Millares 10 5 57" xfId="7471"/>
    <cellStyle name="Millares 10 5 58" xfId="7472"/>
    <cellStyle name="Millares 10 5 59" xfId="7473"/>
    <cellStyle name="Millares 10 5 6" xfId="7474"/>
    <cellStyle name="Millares 10 5 60" xfId="7475"/>
    <cellStyle name="Millares 10 5 61" xfId="7476"/>
    <cellStyle name="Millares 10 5 62" xfId="7477"/>
    <cellStyle name="Millares 10 5 63" xfId="7478"/>
    <cellStyle name="Millares 10 5 64" xfId="7479"/>
    <cellStyle name="Millares 10 5 7" xfId="7480"/>
    <cellStyle name="Millares 10 5 8" xfId="7481"/>
    <cellStyle name="Millares 10 5 9" xfId="7482"/>
    <cellStyle name="Millares 10 50" xfId="7483"/>
    <cellStyle name="Millares 10 51" xfId="7484"/>
    <cellStyle name="Millares 10 52" xfId="7485"/>
    <cellStyle name="Millares 10 53" xfId="7486"/>
    <cellStyle name="Millares 10 54" xfId="7487"/>
    <cellStyle name="Millares 10 55" xfId="7488"/>
    <cellStyle name="Millares 10 56" xfId="7489"/>
    <cellStyle name="Millares 10 57" xfId="7490"/>
    <cellStyle name="Millares 10 58" xfId="7491"/>
    <cellStyle name="Millares 10 59" xfId="7492"/>
    <cellStyle name="Millares 10 6" xfId="330"/>
    <cellStyle name="Millares 10 6 10" xfId="7493"/>
    <cellStyle name="Millares 10 6 11" xfId="7494"/>
    <cellStyle name="Millares 10 6 12" xfId="7495"/>
    <cellStyle name="Millares 10 6 13" xfId="7496"/>
    <cellStyle name="Millares 10 6 14" xfId="7497"/>
    <cellStyle name="Millares 10 6 15" xfId="7498"/>
    <cellStyle name="Millares 10 6 16" xfId="7499"/>
    <cellStyle name="Millares 10 6 17" xfId="7500"/>
    <cellStyle name="Millares 10 6 18" xfId="7501"/>
    <cellStyle name="Millares 10 6 19" xfId="7502"/>
    <cellStyle name="Millares 10 6 2" xfId="3588"/>
    <cellStyle name="Millares 10 6 20" xfId="7503"/>
    <cellStyle name="Millares 10 6 21" xfId="7504"/>
    <cellStyle name="Millares 10 6 22" xfId="7505"/>
    <cellStyle name="Millares 10 6 23" xfId="7506"/>
    <cellStyle name="Millares 10 6 24" xfId="7507"/>
    <cellStyle name="Millares 10 6 25" xfId="7508"/>
    <cellStyle name="Millares 10 6 26" xfId="7509"/>
    <cellStyle name="Millares 10 6 27" xfId="7510"/>
    <cellStyle name="Millares 10 6 28" xfId="7511"/>
    <cellStyle name="Millares 10 6 29" xfId="7512"/>
    <cellStyle name="Millares 10 6 3" xfId="7513"/>
    <cellStyle name="Millares 10 6 30" xfId="7514"/>
    <cellStyle name="Millares 10 6 31" xfId="7515"/>
    <cellStyle name="Millares 10 6 32" xfId="7516"/>
    <cellStyle name="Millares 10 6 33" xfId="7517"/>
    <cellStyle name="Millares 10 6 34" xfId="7518"/>
    <cellStyle name="Millares 10 6 35" xfId="7519"/>
    <cellStyle name="Millares 10 6 36" xfId="7520"/>
    <cellStyle name="Millares 10 6 37" xfId="7521"/>
    <cellStyle name="Millares 10 6 38" xfId="7522"/>
    <cellStyle name="Millares 10 6 39" xfId="7523"/>
    <cellStyle name="Millares 10 6 4" xfId="7524"/>
    <cellStyle name="Millares 10 6 40" xfId="7525"/>
    <cellStyle name="Millares 10 6 41" xfId="7526"/>
    <cellStyle name="Millares 10 6 42" xfId="7527"/>
    <cellStyle name="Millares 10 6 43" xfId="7528"/>
    <cellStyle name="Millares 10 6 44" xfId="7529"/>
    <cellStyle name="Millares 10 6 45" xfId="7530"/>
    <cellStyle name="Millares 10 6 46" xfId="7531"/>
    <cellStyle name="Millares 10 6 47" xfId="7532"/>
    <cellStyle name="Millares 10 6 48" xfId="7533"/>
    <cellStyle name="Millares 10 6 49" xfId="7534"/>
    <cellStyle name="Millares 10 6 5" xfId="7535"/>
    <cellStyle name="Millares 10 6 50" xfId="7536"/>
    <cellStyle name="Millares 10 6 51" xfId="7537"/>
    <cellStyle name="Millares 10 6 52" xfId="7538"/>
    <cellStyle name="Millares 10 6 53" xfId="7539"/>
    <cellStyle name="Millares 10 6 54" xfId="7540"/>
    <cellStyle name="Millares 10 6 55" xfId="7541"/>
    <cellStyle name="Millares 10 6 56" xfId="7542"/>
    <cellStyle name="Millares 10 6 57" xfId="7543"/>
    <cellStyle name="Millares 10 6 58" xfId="7544"/>
    <cellStyle name="Millares 10 6 59" xfId="7545"/>
    <cellStyle name="Millares 10 6 6" xfId="7546"/>
    <cellStyle name="Millares 10 6 60" xfId="7547"/>
    <cellStyle name="Millares 10 6 61" xfId="7548"/>
    <cellStyle name="Millares 10 6 62" xfId="7549"/>
    <cellStyle name="Millares 10 6 63" xfId="7550"/>
    <cellStyle name="Millares 10 6 64" xfId="7551"/>
    <cellStyle name="Millares 10 6 7" xfId="7552"/>
    <cellStyle name="Millares 10 6 8" xfId="7553"/>
    <cellStyle name="Millares 10 6 9" xfId="7554"/>
    <cellStyle name="Millares 10 60" xfId="7555"/>
    <cellStyle name="Millares 10 61" xfId="7556"/>
    <cellStyle name="Millares 10 62" xfId="7557"/>
    <cellStyle name="Millares 10 63" xfId="7558"/>
    <cellStyle name="Millares 10 64" xfId="7559"/>
    <cellStyle name="Millares 10 65" xfId="7560"/>
    <cellStyle name="Millares 10 66" xfId="7561"/>
    <cellStyle name="Millares 10 67" xfId="7562"/>
    <cellStyle name="Millares 10 68" xfId="7563"/>
    <cellStyle name="Millares 10 69" xfId="7564"/>
    <cellStyle name="Millares 10 7" xfId="331"/>
    <cellStyle name="Millares 10 7 2" xfId="3589"/>
    <cellStyle name="Millares 10 70" xfId="7565"/>
    <cellStyle name="Millares 10 71" xfId="7566"/>
    <cellStyle name="Millares 10 72" xfId="7567"/>
    <cellStyle name="Millares 10 73" xfId="7568"/>
    <cellStyle name="Millares 10 74" xfId="7569"/>
    <cellStyle name="Millares 10 75" xfId="7570"/>
    <cellStyle name="Millares 10 76" xfId="7571"/>
    <cellStyle name="Millares 10 77" xfId="7572"/>
    <cellStyle name="Millares 10 78" xfId="7573"/>
    <cellStyle name="Millares 10 79" xfId="7574"/>
    <cellStyle name="Millares 10 8" xfId="332"/>
    <cellStyle name="Millares 10 8 2" xfId="3590"/>
    <cellStyle name="Millares 10 80" xfId="7575"/>
    <cellStyle name="Millares 10 81" xfId="7576"/>
    <cellStyle name="Millares 10 82" xfId="7577"/>
    <cellStyle name="Millares 10 9" xfId="333"/>
    <cellStyle name="Millares 10 9 2" xfId="3591"/>
    <cellStyle name="Millares 11" xfId="334"/>
    <cellStyle name="Millares 11 10" xfId="335"/>
    <cellStyle name="Millares 11 10 2" xfId="3593"/>
    <cellStyle name="Millares 11 11" xfId="336"/>
    <cellStyle name="Millares 11 11 2" xfId="3594"/>
    <cellStyle name="Millares 11 12" xfId="337"/>
    <cellStyle name="Millares 11 12 2" xfId="3595"/>
    <cellStyle name="Millares 11 13" xfId="338"/>
    <cellStyle name="Millares 11 13 2" xfId="3596"/>
    <cellStyle name="Millares 11 14" xfId="339"/>
    <cellStyle name="Millares 11 14 2" xfId="3597"/>
    <cellStyle name="Millares 11 15" xfId="340"/>
    <cellStyle name="Millares 11 15 2" xfId="3598"/>
    <cellStyle name="Millares 11 16" xfId="341"/>
    <cellStyle name="Millares 11 16 2" xfId="3599"/>
    <cellStyle name="Millares 11 17" xfId="342"/>
    <cellStyle name="Millares 11 17 2" xfId="3600"/>
    <cellStyle name="Millares 11 18" xfId="3592"/>
    <cellStyle name="Millares 11 19" xfId="7578"/>
    <cellStyle name="Millares 11 2" xfId="343"/>
    <cellStyle name="Millares 11 2 10" xfId="7579"/>
    <cellStyle name="Millares 11 2 11" xfId="7580"/>
    <cellStyle name="Millares 11 2 12" xfId="7581"/>
    <cellStyle name="Millares 11 2 13" xfId="7582"/>
    <cellStyle name="Millares 11 2 14" xfId="7583"/>
    <cellStyle name="Millares 11 2 15" xfId="7584"/>
    <cellStyle name="Millares 11 2 16" xfId="7585"/>
    <cellStyle name="Millares 11 2 17" xfId="7586"/>
    <cellStyle name="Millares 11 2 18" xfId="7587"/>
    <cellStyle name="Millares 11 2 19" xfId="7588"/>
    <cellStyle name="Millares 11 2 2" xfId="3601"/>
    <cellStyle name="Millares 11 2 20" xfId="7589"/>
    <cellStyle name="Millares 11 2 21" xfId="7590"/>
    <cellStyle name="Millares 11 2 22" xfId="7591"/>
    <cellStyle name="Millares 11 2 23" xfId="7592"/>
    <cellStyle name="Millares 11 2 24" xfId="7593"/>
    <cellStyle name="Millares 11 2 25" xfId="7594"/>
    <cellStyle name="Millares 11 2 26" xfId="7595"/>
    <cellStyle name="Millares 11 2 27" xfId="7596"/>
    <cellStyle name="Millares 11 2 28" xfId="7597"/>
    <cellStyle name="Millares 11 2 29" xfId="7598"/>
    <cellStyle name="Millares 11 2 3" xfId="7599"/>
    <cellStyle name="Millares 11 2 30" xfId="7600"/>
    <cellStyle name="Millares 11 2 31" xfId="7601"/>
    <cellStyle name="Millares 11 2 32" xfId="7602"/>
    <cellStyle name="Millares 11 2 33" xfId="7603"/>
    <cellStyle name="Millares 11 2 34" xfId="7604"/>
    <cellStyle name="Millares 11 2 35" xfId="7605"/>
    <cellStyle name="Millares 11 2 36" xfId="7606"/>
    <cellStyle name="Millares 11 2 37" xfId="7607"/>
    <cellStyle name="Millares 11 2 38" xfId="7608"/>
    <cellStyle name="Millares 11 2 39" xfId="7609"/>
    <cellStyle name="Millares 11 2 4" xfId="7610"/>
    <cellStyle name="Millares 11 2 40" xfId="7611"/>
    <cellStyle name="Millares 11 2 41" xfId="7612"/>
    <cellStyle name="Millares 11 2 42" xfId="7613"/>
    <cellStyle name="Millares 11 2 43" xfId="7614"/>
    <cellStyle name="Millares 11 2 44" xfId="7615"/>
    <cellStyle name="Millares 11 2 45" xfId="7616"/>
    <cellStyle name="Millares 11 2 46" xfId="7617"/>
    <cellStyle name="Millares 11 2 47" xfId="7618"/>
    <cellStyle name="Millares 11 2 48" xfId="7619"/>
    <cellStyle name="Millares 11 2 49" xfId="7620"/>
    <cellStyle name="Millares 11 2 5" xfId="7621"/>
    <cellStyle name="Millares 11 2 50" xfId="7622"/>
    <cellStyle name="Millares 11 2 51" xfId="7623"/>
    <cellStyle name="Millares 11 2 52" xfId="7624"/>
    <cellStyle name="Millares 11 2 53" xfId="7625"/>
    <cellStyle name="Millares 11 2 54" xfId="7626"/>
    <cellStyle name="Millares 11 2 55" xfId="7627"/>
    <cellStyle name="Millares 11 2 56" xfId="7628"/>
    <cellStyle name="Millares 11 2 57" xfId="7629"/>
    <cellStyle name="Millares 11 2 58" xfId="7630"/>
    <cellStyle name="Millares 11 2 59" xfId="7631"/>
    <cellStyle name="Millares 11 2 6" xfId="7632"/>
    <cellStyle name="Millares 11 2 60" xfId="7633"/>
    <cellStyle name="Millares 11 2 61" xfId="7634"/>
    <cellStyle name="Millares 11 2 62" xfId="7635"/>
    <cellStyle name="Millares 11 2 63" xfId="7636"/>
    <cellStyle name="Millares 11 2 64" xfId="7637"/>
    <cellStyle name="Millares 11 2 7" xfId="7638"/>
    <cellStyle name="Millares 11 2 8" xfId="7639"/>
    <cellStyle name="Millares 11 2 9" xfId="7640"/>
    <cellStyle name="Millares 11 20" xfId="7641"/>
    <cellStyle name="Millares 11 21" xfId="7642"/>
    <cellStyle name="Millares 11 22" xfId="7643"/>
    <cellStyle name="Millares 11 23" xfId="7644"/>
    <cellStyle name="Millares 11 24" xfId="7645"/>
    <cellStyle name="Millares 11 25" xfId="7646"/>
    <cellStyle name="Millares 11 26" xfId="7647"/>
    <cellStyle name="Millares 11 27" xfId="7648"/>
    <cellStyle name="Millares 11 28" xfId="7649"/>
    <cellStyle name="Millares 11 29" xfId="7650"/>
    <cellStyle name="Millares 11 3" xfId="344"/>
    <cellStyle name="Millares 11 3 2" xfId="3602"/>
    <cellStyle name="Millares 11 30" xfId="7651"/>
    <cellStyle name="Millares 11 31" xfId="7652"/>
    <cellStyle name="Millares 11 32" xfId="7653"/>
    <cellStyle name="Millares 11 33" xfId="7654"/>
    <cellStyle name="Millares 11 34" xfId="7655"/>
    <cellStyle name="Millares 11 35" xfId="7656"/>
    <cellStyle name="Millares 11 36" xfId="7657"/>
    <cellStyle name="Millares 11 37" xfId="7658"/>
    <cellStyle name="Millares 11 38" xfId="7659"/>
    <cellStyle name="Millares 11 39" xfId="7660"/>
    <cellStyle name="Millares 11 4" xfId="345"/>
    <cellStyle name="Millares 11 4 2" xfId="3603"/>
    <cellStyle name="Millares 11 40" xfId="7661"/>
    <cellStyle name="Millares 11 41" xfId="7662"/>
    <cellStyle name="Millares 11 42" xfId="7663"/>
    <cellStyle name="Millares 11 43" xfId="7664"/>
    <cellStyle name="Millares 11 44" xfId="7665"/>
    <cellStyle name="Millares 11 45" xfId="7666"/>
    <cellStyle name="Millares 11 46" xfId="7667"/>
    <cellStyle name="Millares 11 47" xfId="7668"/>
    <cellStyle name="Millares 11 48" xfId="7669"/>
    <cellStyle name="Millares 11 49" xfId="7670"/>
    <cellStyle name="Millares 11 5" xfId="346"/>
    <cellStyle name="Millares 11 5 2" xfId="3604"/>
    <cellStyle name="Millares 11 50" xfId="7671"/>
    <cellStyle name="Millares 11 51" xfId="7672"/>
    <cellStyle name="Millares 11 52" xfId="7673"/>
    <cellStyle name="Millares 11 53" xfId="7674"/>
    <cellStyle name="Millares 11 54" xfId="7675"/>
    <cellStyle name="Millares 11 55" xfId="7676"/>
    <cellStyle name="Millares 11 56" xfId="7677"/>
    <cellStyle name="Millares 11 57" xfId="7678"/>
    <cellStyle name="Millares 11 58" xfId="7679"/>
    <cellStyle name="Millares 11 59" xfId="7680"/>
    <cellStyle name="Millares 11 6" xfId="347"/>
    <cellStyle name="Millares 11 6 2" xfId="3605"/>
    <cellStyle name="Millares 11 60" xfId="7681"/>
    <cellStyle name="Millares 11 61" xfId="7682"/>
    <cellStyle name="Millares 11 62" xfId="7683"/>
    <cellStyle name="Millares 11 63" xfId="7684"/>
    <cellStyle name="Millares 11 64" xfId="7685"/>
    <cellStyle name="Millares 11 65" xfId="7686"/>
    <cellStyle name="Millares 11 66" xfId="7687"/>
    <cellStyle name="Millares 11 67" xfId="7688"/>
    <cellStyle name="Millares 11 68" xfId="7689"/>
    <cellStyle name="Millares 11 69" xfId="7690"/>
    <cellStyle name="Millares 11 7" xfId="348"/>
    <cellStyle name="Millares 11 7 2" xfId="3606"/>
    <cellStyle name="Millares 11 70" xfId="7691"/>
    <cellStyle name="Millares 11 71" xfId="7692"/>
    <cellStyle name="Millares 11 72" xfId="7693"/>
    <cellStyle name="Millares 11 73" xfId="7694"/>
    <cellStyle name="Millares 11 74" xfId="7695"/>
    <cellStyle name="Millares 11 75" xfId="7696"/>
    <cellStyle name="Millares 11 76" xfId="7697"/>
    <cellStyle name="Millares 11 77" xfId="7698"/>
    <cellStyle name="Millares 11 78" xfId="7699"/>
    <cellStyle name="Millares 11 79" xfId="7700"/>
    <cellStyle name="Millares 11 8" xfId="349"/>
    <cellStyle name="Millares 11 8 2" xfId="3607"/>
    <cellStyle name="Millares 11 80" xfId="7701"/>
    <cellStyle name="Millares 11 9" xfId="350"/>
    <cellStyle name="Millares 11 9 2" xfId="3608"/>
    <cellStyle name="Millares 12" xfId="351"/>
    <cellStyle name="Millares 12 10" xfId="352"/>
    <cellStyle name="Millares 12 10 2" xfId="3610"/>
    <cellStyle name="Millares 12 11" xfId="353"/>
    <cellStyle name="Millares 12 11 2" xfId="3611"/>
    <cellStyle name="Millares 12 12" xfId="354"/>
    <cellStyle name="Millares 12 12 2" xfId="3612"/>
    <cellStyle name="Millares 12 13" xfId="355"/>
    <cellStyle name="Millares 12 13 2" xfId="3613"/>
    <cellStyle name="Millares 12 14" xfId="356"/>
    <cellStyle name="Millares 12 14 2" xfId="3614"/>
    <cellStyle name="Millares 12 15" xfId="357"/>
    <cellStyle name="Millares 12 15 2" xfId="3615"/>
    <cellStyle name="Millares 12 16" xfId="358"/>
    <cellStyle name="Millares 12 16 2" xfId="3616"/>
    <cellStyle name="Millares 12 17" xfId="359"/>
    <cellStyle name="Millares 12 17 2" xfId="3617"/>
    <cellStyle name="Millares 12 18" xfId="3609"/>
    <cellStyle name="Millares 12 19" xfId="7702"/>
    <cellStyle name="Millares 12 2" xfId="360"/>
    <cellStyle name="Millares 12 2 2" xfId="3618"/>
    <cellStyle name="Millares 12 20" xfId="7703"/>
    <cellStyle name="Millares 12 21" xfId="7704"/>
    <cellStyle name="Millares 12 22" xfId="7705"/>
    <cellStyle name="Millares 12 23" xfId="7706"/>
    <cellStyle name="Millares 12 24" xfId="7707"/>
    <cellStyle name="Millares 12 25" xfId="7708"/>
    <cellStyle name="Millares 12 26" xfId="7709"/>
    <cellStyle name="Millares 12 27" xfId="7710"/>
    <cellStyle name="Millares 12 28" xfId="7711"/>
    <cellStyle name="Millares 12 29" xfId="7712"/>
    <cellStyle name="Millares 12 3" xfId="361"/>
    <cellStyle name="Millares 12 3 2" xfId="3619"/>
    <cellStyle name="Millares 12 30" xfId="7713"/>
    <cellStyle name="Millares 12 31" xfId="7714"/>
    <cellStyle name="Millares 12 32" xfId="7715"/>
    <cellStyle name="Millares 12 33" xfId="7716"/>
    <cellStyle name="Millares 12 34" xfId="7717"/>
    <cellStyle name="Millares 12 35" xfId="7718"/>
    <cellStyle name="Millares 12 36" xfId="7719"/>
    <cellStyle name="Millares 12 37" xfId="7720"/>
    <cellStyle name="Millares 12 38" xfId="7721"/>
    <cellStyle name="Millares 12 39" xfId="7722"/>
    <cellStyle name="Millares 12 4" xfId="362"/>
    <cellStyle name="Millares 12 4 2" xfId="3620"/>
    <cellStyle name="Millares 12 40" xfId="7723"/>
    <cellStyle name="Millares 12 41" xfId="7724"/>
    <cellStyle name="Millares 12 42" xfId="7725"/>
    <cellStyle name="Millares 12 43" xfId="7726"/>
    <cellStyle name="Millares 12 44" xfId="7727"/>
    <cellStyle name="Millares 12 45" xfId="7728"/>
    <cellStyle name="Millares 12 46" xfId="7729"/>
    <cellStyle name="Millares 12 47" xfId="7730"/>
    <cellStyle name="Millares 12 48" xfId="7731"/>
    <cellStyle name="Millares 12 49" xfId="7732"/>
    <cellStyle name="Millares 12 5" xfId="363"/>
    <cellStyle name="Millares 12 5 2" xfId="3621"/>
    <cellStyle name="Millares 12 50" xfId="7733"/>
    <cellStyle name="Millares 12 51" xfId="7734"/>
    <cellStyle name="Millares 12 52" xfId="7735"/>
    <cellStyle name="Millares 12 53" xfId="7736"/>
    <cellStyle name="Millares 12 54" xfId="7737"/>
    <cellStyle name="Millares 12 55" xfId="7738"/>
    <cellStyle name="Millares 12 56" xfId="7739"/>
    <cellStyle name="Millares 12 57" xfId="7740"/>
    <cellStyle name="Millares 12 58" xfId="7741"/>
    <cellStyle name="Millares 12 59" xfId="7742"/>
    <cellStyle name="Millares 12 6" xfId="364"/>
    <cellStyle name="Millares 12 6 2" xfId="3622"/>
    <cellStyle name="Millares 12 60" xfId="7743"/>
    <cellStyle name="Millares 12 61" xfId="7744"/>
    <cellStyle name="Millares 12 62" xfId="7745"/>
    <cellStyle name="Millares 12 63" xfId="7746"/>
    <cellStyle name="Millares 12 64" xfId="7747"/>
    <cellStyle name="Millares 12 65" xfId="7748"/>
    <cellStyle name="Millares 12 66" xfId="7749"/>
    <cellStyle name="Millares 12 67" xfId="7750"/>
    <cellStyle name="Millares 12 68" xfId="7751"/>
    <cellStyle name="Millares 12 69" xfId="7752"/>
    <cellStyle name="Millares 12 7" xfId="365"/>
    <cellStyle name="Millares 12 7 2" xfId="3623"/>
    <cellStyle name="Millares 12 70" xfId="7753"/>
    <cellStyle name="Millares 12 71" xfId="7754"/>
    <cellStyle name="Millares 12 72" xfId="7755"/>
    <cellStyle name="Millares 12 73" xfId="7756"/>
    <cellStyle name="Millares 12 74" xfId="7757"/>
    <cellStyle name="Millares 12 75" xfId="7758"/>
    <cellStyle name="Millares 12 76" xfId="7759"/>
    <cellStyle name="Millares 12 77" xfId="7760"/>
    <cellStyle name="Millares 12 78" xfId="7761"/>
    <cellStyle name="Millares 12 79" xfId="7762"/>
    <cellStyle name="Millares 12 8" xfId="366"/>
    <cellStyle name="Millares 12 8 2" xfId="3624"/>
    <cellStyle name="Millares 12 80" xfId="7763"/>
    <cellStyle name="Millares 12 9" xfId="367"/>
    <cellStyle name="Millares 12 9 2" xfId="3625"/>
    <cellStyle name="Millares 13" xfId="368"/>
    <cellStyle name="Millares 13 10" xfId="369"/>
    <cellStyle name="Millares 13 10 2" xfId="3627"/>
    <cellStyle name="Millares 13 11" xfId="370"/>
    <cellStyle name="Millares 13 11 2" xfId="3628"/>
    <cellStyle name="Millares 13 12" xfId="371"/>
    <cellStyle name="Millares 13 12 2" xfId="3629"/>
    <cellStyle name="Millares 13 13" xfId="372"/>
    <cellStyle name="Millares 13 13 2" xfId="3630"/>
    <cellStyle name="Millares 13 14" xfId="373"/>
    <cellStyle name="Millares 13 14 2" xfId="3631"/>
    <cellStyle name="Millares 13 15" xfId="374"/>
    <cellStyle name="Millares 13 15 2" xfId="3632"/>
    <cellStyle name="Millares 13 16" xfId="3626"/>
    <cellStyle name="Millares 13 17" xfId="7764"/>
    <cellStyle name="Millares 13 18" xfId="7765"/>
    <cellStyle name="Millares 13 19" xfId="7766"/>
    <cellStyle name="Millares 13 2" xfId="375"/>
    <cellStyle name="Millares 13 2 2" xfId="3633"/>
    <cellStyle name="Millares 13 20" xfId="7767"/>
    <cellStyle name="Millares 13 21" xfId="7768"/>
    <cellStyle name="Millares 13 22" xfId="7769"/>
    <cellStyle name="Millares 13 23" xfId="7770"/>
    <cellStyle name="Millares 13 24" xfId="7771"/>
    <cellStyle name="Millares 13 25" xfId="7772"/>
    <cellStyle name="Millares 13 26" xfId="7773"/>
    <cellStyle name="Millares 13 27" xfId="7774"/>
    <cellStyle name="Millares 13 28" xfId="7775"/>
    <cellStyle name="Millares 13 29" xfId="7776"/>
    <cellStyle name="Millares 13 3" xfId="376"/>
    <cellStyle name="Millares 13 3 2" xfId="3634"/>
    <cellStyle name="Millares 13 30" xfId="7777"/>
    <cellStyle name="Millares 13 31" xfId="7778"/>
    <cellStyle name="Millares 13 32" xfId="7779"/>
    <cellStyle name="Millares 13 33" xfId="7780"/>
    <cellStyle name="Millares 13 34" xfId="7781"/>
    <cellStyle name="Millares 13 35" xfId="7782"/>
    <cellStyle name="Millares 13 36" xfId="7783"/>
    <cellStyle name="Millares 13 37" xfId="7784"/>
    <cellStyle name="Millares 13 38" xfId="7785"/>
    <cellStyle name="Millares 13 39" xfId="7786"/>
    <cellStyle name="Millares 13 4" xfId="377"/>
    <cellStyle name="Millares 13 4 2" xfId="3635"/>
    <cellStyle name="Millares 13 40" xfId="7787"/>
    <cellStyle name="Millares 13 41" xfId="7788"/>
    <cellStyle name="Millares 13 42" xfId="7789"/>
    <cellStyle name="Millares 13 43" xfId="7790"/>
    <cellStyle name="Millares 13 44" xfId="7791"/>
    <cellStyle name="Millares 13 45" xfId="7792"/>
    <cellStyle name="Millares 13 46" xfId="7793"/>
    <cellStyle name="Millares 13 47" xfId="7794"/>
    <cellStyle name="Millares 13 48" xfId="7795"/>
    <cellStyle name="Millares 13 49" xfId="7796"/>
    <cellStyle name="Millares 13 5" xfId="378"/>
    <cellStyle name="Millares 13 5 2" xfId="3636"/>
    <cellStyle name="Millares 13 50" xfId="7797"/>
    <cellStyle name="Millares 13 51" xfId="7798"/>
    <cellStyle name="Millares 13 52" xfId="7799"/>
    <cellStyle name="Millares 13 53" xfId="7800"/>
    <cellStyle name="Millares 13 54" xfId="7801"/>
    <cellStyle name="Millares 13 55" xfId="7802"/>
    <cellStyle name="Millares 13 56" xfId="7803"/>
    <cellStyle name="Millares 13 57" xfId="7804"/>
    <cellStyle name="Millares 13 58" xfId="7805"/>
    <cellStyle name="Millares 13 59" xfId="7806"/>
    <cellStyle name="Millares 13 6" xfId="379"/>
    <cellStyle name="Millares 13 6 2" xfId="3637"/>
    <cellStyle name="Millares 13 60" xfId="7807"/>
    <cellStyle name="Millares 13 61" xfId="7808"/>
    <cellStyle name="Millares 13 62" xfId="7809"/>
    <cellStyle name="Millares 13 63" xfId="7810"/>
    <cellStyle name="Millares 13 64" xfId="7811"/>
    <cellStyle name="Millares 13 65" xfId="7812"/>
    <cellStyle name="Millares 13 66" xfId="7813"/>
    <cellStyle name="Millares 13 67" xfId="7814"/>
    <cellStyle name="Millares 13 68" xfId="7815"/>
    <cellStyle name="Millares 13 69" xfId="7816"/>
    <cellStyle name="Millares 13 7" xfId="380"/>
    <cellStyle name="Millares 13 7 2" xfId="3638"/>
    <cellStyle name="Millares 13 70" xfId="7817"/>
    <cellStyle name="Millares 13 71" xfId="7818"/>
    <cellStyle name="Millares 13 72" xfId="7819"/>
    <cellStyle name="Millares 13 73" xfId="7820"/>
    <cellStyle name="Millares 13 74" xfId="7821"/>
    <cellStyle name="Millares 13 75" xfId="7822"/>
    <cellStyle name="Millares 13 76" xfId="7823"/>
    <cellStyle name="Millares 13 77" xfId="7824"/>
    <cellStyle name="Millares 13 78" xfId="7825"/>
    <cellStyle name="Millares 13 8" xfId="381"/>
    <cellStyle name="Millares 13 8 2" xfId="3639"/>
    <cellStyle name="Millares 13 9" xfId="382"/>
    <cellStyle name="Millares 13 9 2" xfId="3640"/>
    <cellStyle name="Millares 14" xfId="383"/>
    <cellStyle name="Millares 14 10" xfId="384"/>
    <cellStyle name="Millares 14 10 2" xfId="3642"/>
    <cellStyle name="Millares 14 11" xfId="385"/>
    <cellStyle name="Millares 14 11 2" xfId="3643"/>
    <cellStyle name="Millares 14 12" xfId="386"/>
    <cellStyle name="Millares 14 12 2" xfId="3644"/>
    <cellStyle name="Millares 14 13" xfId="387"/>
    <cellStyle name="Millares 14 13 2" xfId="3645"/>
    <cellStyle name="Millares 14 14" xfId="388"/>
    <cellStyle name="Millares 14 14 2" xfId="3646"/>
    <cellStyle name="Millares 14 15" xfId="389"/>
    <cellStyle name="Millares 14 15 2" xfId="3647"/>
    <cellStyle name="Millares 14 16" xfId="3641"/>
    <cellStyle name="Millares 14 2" xfId="390"/>
    <cellStyle name="Millares 14 2 2" xfId="3648"/>
    <cellStyle name="Millares 14 3" xfId="391"/>
    <cellStyle name="Millares 14 3 2" xfId="3649"/>
    <cellStyle name="Millares 14 4" xfId="392"/>
    <cellStyle name="Millares 14 4 2" xfId="3650"/>
    <cellStyle name="Millares 14 5" xfId="393"/>
    <cellStyle name="Millares 14 5 2" xfId="3651"/>
    <cellStyle name="Millares 14 6" xfId="394"/>
    <cellStyle name="Millares 14 6 2" xfId="3652"/>
    <cellStyle name="Millares 14 7" xfId="395"/>
    <cellStyle name="Millares 14 7 2" xfId="3653"/>
    <cellStyle name="Millares 14 8" xfId="396"/>
    <cellStyle name="Millares 14 8 2" xfId="3654"/>
    <cellStyle name="Millares 14 9" xfId="397"/>
    <cellStyle name="Millares 14 9 2" xfId="3655"/>
    <cellStyle name="Millares 15" xfId="398"/>
    <cellStyle name="Millares 15 10" xfId="399"/>
    <cellStyle name="Millares 15 10 2" xfId="3657"/>
    <cellStyle name="Millares 15 11" xfId="400"/>
    <cellStyle name="Millares 15 11 2" xfId="3658"/>
    <cellStyle name="Millares 15 12" xfId="3656"/>
    <cellStyle name="Millares 15 2" xfId="401"/>
    <cellStyle name="Millares 15 2 2" xfId="3659"/>
    <cellStyle name="Millares 15 3" xfId="402"/>
    <cellStyle name="Millares 15 3 2" xfId="3660"/>
    <cellStyle name="Millares 15 4" xfId="403"/>
    <cellStyle name="Millares 15 4 2" xfId="3661"/>
    <cellStyle name="Millares 15 5" xfId="404"/>
    <cellStyle name="Millares 15 5 2" xfId="3662"/>
    <cellStyle name="Millares 15 6" xfId="405"/>
    <cellStyle name="Millares 15 6 2" xfId="3663"/>
    <cellStyle name="Millares 15 7" xfId="406"/>
    <cellStyle name="Millares 15 7 2" xfId="3664"/>
    <cellStyle name="Millares 15 8" xfId="407"/>
    <cellStyle name="Millares 15 8 2" xfId="3665"/>
    <cellStyle name="Millares 15 9" xfId="408"/>
    <cellStyle name="Millares 15 9 2" xfId="3666"/>
    <cellStyle name="Millares 16" xfId="409"/>
    <cellStyle name="Millares 16 10" xfId="410"/>
    <cellStyle name="Millares 16 10 2" xfId="3668"/>
    <cellStyle name="Millares 16 11" xfId="411"/>
    <cellStyle name="Millares 16 11 2" xfId="3669"/>
    <cellStyle name="Millares 16 12" xfId="3667"/>
    <cellStyle name="Millares 16 2" xfId="412"/>
    <cellStyle name="Millares 16 2 2" xfId="3670"/>
    <cellStyle name="Millares 16 3" xfId="413"/>
    <cellStyle name="Millares 16 3 2" xfId="3671"/>
    <cellStyle name="Millares 16 4" xfId="414"/>
    <cellStyle name="Millares 16 4 2" xfId="3672"/>
    <cellStyle name="Millares 16 5" xfId="415"/>
    <cellStyle name="Millares 16 5 2" xfId="3673"/>
    <cellStyle name="Millares 16 6" xfId="416"/>
    <cellStyle name="Millares 16 6 2" xfId="3674"/>
    <cellStyle name="Millares 16 7" xfId="417"/>
    <cellStyle name="Millares 16 7 2" xfId="3675"/>
    <cellStyle name="Millares 16 8" xfId="418"/>
    <cellStyle name="Millares 16 8 2" xfId="3676"/>
    <cellStyle name="Millares 16 9" xfId="419"/>
    <cellStyle name="Millares 16 9 2" xfId="3677"/>
    <cellStyle name="Millares 17" xfId="420"/>
    <cellStyle name="Millares 17 10" xfId="421"/>
    <cellStyle name="Millares 17 10 2" xfId="3679"/>
    <cellStyle name="Millares 17 11" xfId="422"/>
    <cellStyle name="Millares 17 11 2" xfId="3680"/>
    <cellStyle name="Millares 17 12" xfId="3678"/>
    <cellStyle name="Millares 17 2" xfId="423"/>
    <cellStyle name="Millares 17 2 2" xfId="3681"/>
    <cellStyle name="Millares 17 3" xfId="424"/>
    <cellStyle name="Millares 17 3 2" xfId="3682"/>
    <cellStyle name="Millares 17 4" xfId="425"/>
    <cellStyle name="Millares 17 4 2" xfId="3683"/>
    <cellStyle name="Millares 17 5" xfId="426"/>
    <cellStyle name="Millares 17 5 2" xfId="3684"/>
    <cellStyle name="Millares 17 6" xfId="427"/>
    <cellStyle name="Millares 17 6 2" xfId="3685"/>
    <cellStyle name="Millares 17 7" xfId="428"/>
    <cellStyle name="Millares 17 7 2" xfId="3686"/>
    <cellStyle name="Millares 17 8" xfId="429"/>
    <cellStyle name="Millares 17 8 2" xfId="3687"/>
    <cellStyle name="Millares 17 9" xfId="430"/>
    <cellStyle name="Millares 17 9 2" xfId="3688"/>
    <cellStyle name="Millares 18" xfId="431"/>
    <cellStyle name="Millares 18 10" xfId="432"/>
    <cellStyle name="Millares 18 10 2" xfId="3690"/>
    <cellStyle name="Millares 18 11" xfId="433"/>
    <cellStyle name="Millares 18 11 2" xfId="3691"/>
    <cellStyle name="Millares 18 12" xfId="3689"/>
    <cellStyle name="Millares 18 2" xfId="434"/>
    <cellStyle name="Millares 18 2 2" xfId="3692"/>
    <cellStyle name="Millares 18 3" xfId="435"/>
    <cellStyle name="Millares 18 3 2" xfId="3693"/>
    <cellStyle name="Millares 18 4" xfId="436"/>
    <cellStyle name="Millares 18 4 2" xfId="3694"/>
    <cellStyle name="Millares 18 5" xfId="437"/>
    <cellStyle name="Millares 18 5 2" xfId="3695"/>
    <cellStyle name="Millares 18 6" xfId="438"/>
    <cellStyle name="Millares 18 6 2" xfId="3696"/>
    <cellStyle name="Millares 18 7" xfId="439"/>
    <cellStyle name="Millares 18 7 2" xfId="3697"/>
    <cellStyle name="Millares 18 8" xfId="440"/>
    <cellStyle name="Millares 18 8 2" xfId="3698"/>
    <cellStyle name="Millares 18 9" xfId="441"/>
    <cellStyle name="Millares 18 9 2" xfId="3699"/>
    <cellStyle name="Millares 19" xfId="442"/>
    <cellStyle name="Millares 19 2" xfId="443"/>
    <cellStyle name="Millares 19 2 2" xfId="3701"/>
    <cellStyle name="Millares 19 3" xfId="444"/>
    <cellStyle name="Millares 19 3 2" xfId="3702"/>
    <cellStyle name="Millares 19 4" xfId="445"/>
    <cellStyle name="Millares 19 4 2" xfId="3703"/>
    <cellStyle name="Millares 19 5" xfId="446"/>
    <cellStyle name="Millares 19 5 2" xfId="3704"/>
    <cellStyle name="Millares 19 6" xfId="447"/>
    <cellStyle name="Millares 19 6 2" xfId="3705"/>
    <cellStyle name="Millares 19 7" xfId="448"/>
    <cellStyle name="Millares 19 7 2" xfId="3706"/>
    <cellStyle name="Millares 19 8" xfId="3700"/>
    <cellStyle name="Millares 2" xfId="7826"/>
    <cellStyle name="Millares 2 10" xfId="450"/>
    <cellStyle name="Millares 2 10 2" xfId="1482"/>
    <cellStyle name="Millares 2 10 3" xfId="4359"/>
    <cellStyle name="Millares 2 10 4" xfId="4438"/>
    <cellStyle name="Millares 2 11" xfId="451"/>
    <cellStyle name="Millares 2 11 2" xfId="1483"/>
    <cellStyle name="Millares 2 11 3" xfId="4360"/>
    <cellStyle name="Millares 2 11 4" xfId="4736"/>
    <cellStyle name="Millares 2 12" xfId="452"/>
    <cellStyle name="Millares 2 12 2" xfId="1484"/>
    <cellStyle name="Millares 2 12 3" xfId="4361"/>
    <cellStyle name="Millares 2 12 4" xfId="4735"/>
    <cellStyle name="Millares 2 13" xfId="453"/>
    <cellStyle name="Millares 2 13 2" xfId="1485"/>
    <cellStyle name="Millares 2 13 3" xfId="4362"/>
    <cellStyle name="Millares 2 13 4" xfId="4437"/>
    <cellStyle name="Millares 2 14" xfId="454"/>
    <cellStyle name="Millares 2 14 2" xfId="1486"/>
    <cellStyle name="Millares 2 14 3" xfId="4363"/>
    <cellStyle name="Millares 2 14 4" xfId="4436"/>
    <cellStyle name="Millares 2 15" xfId="455"/>
    <cellStyle name="Millares 2 15 2" xfId="1487"/>
    <cellStyle name="Millares 2 15 3" xfId="4364"/>
    <cellStyle name="Millares 2 15 4" xfId="4734"/>
    <cellStyle name="Millares 2 16" xfId="456"/>
    <cellStyle name="Millares 2 16 2" xfId="1488"/>
    <cellStyle name="Millares 2 16 3" xfId="4365"/>
    <cellStyle name="Millares 2 16 4" xfId="4733"/>
    <cellStyle name="Millares 2 17" xfId="457"/>
    <cellStyle name="Millares 2 17 2" xfId="1489"/>
    <cellStyle name="Millares 2 17 3" xfId="4366"/>
    <cellStyle name="Millares 2 17 4" xfId="4435"/>
    <cellStyle name="Millares 2 18" xfId="458"/>
    <cellStyle name="Millares 2 18 2" xfId="1490"/>
    <cellStyle name="Millares 2 18 3" xfId="4367"/>
    <cellStyle name="Millares 2 18 4" xfId="4434"/>
    <cellStyle name="Millares 2 19" xfId="459"/>
    <cellStyle name="Millares 2 19 2" xfId="1491"/>
    <cellStyle name="Millares 2 19 3" xfId="4368"/>
    <cellStyle name="Millares 2 19 4" xfId="4732"/>
    <cellStyle name="Millares 2 2" xfId="449"/>
    <cellStyle name="Millares 2 2 10" xfId="3327"/>
    <cellStyle name="Millares 2 2 11" xfId="3228"/>
    <cellStyle name="Millares 2 2 12" xfId="3430"/>
    <cellStyle name="Millares 2 2 13" xfId="3708"/>
    <cellStyle name="Millares 2 2 14" xfId="4369"/>
    <cellStyle name="Millares 2 2 15" xfId="4731"/>
    <cellStyle name="Millares 2 2 16" xfId="7827"/>
    <cellStyle name="Millares 2 2 17" xfId="7828"/>
    <cellStyle name="Millares 2 2 18" xfId="7829"/>
    <cellStyle name="Millares 2 2 19" xfId="7830"/>
    <cellStyle name="Millares 2 2 2" xfId="460"/>
    <cellStyle name="Millares 2 2 20" xfId="7831"/>
    <cellStyle name="Millares 2 2 21" xfId="7832"/>
    <cellStyle name="Millares 2 2 22" xfId="7833"/>
    <cellStyle name="Millares 2 2 23" xfId="7834"/>
    <cellStyle name="Millares 2 2 24" xfId="7835"/>
    <cellStyle name="Millares 2 2 25" xfId="7836"/>
    <cellStyle name="Millares 2 2 26" xfId="7837"/>
    <cellStyle name="Millares 2 2 27" xfId="7838"/>
    <cellStyle name="Millares 2 2 28" xfId="7839"/>
    <cellStyle name="Millares 2 2 29" xfId="7840"/>
    <cellStyle name="Millares 2 2 3" xfId="2934"/>
    <cellStyle name="Millares 2 2 3 10" xfId="7841"/>
    <cellStyle name="Millares 2 2 3 11" xfId="7842"/>
    <cellStyle name="Millares 2 2 3 12" xfId="7843"/>
    <cellStyle name="Millares 2 2 3 13" xfId="7844"/>
    <cellStyle name="Millares 2 2 3 14" xfId="7845"/>
    <cellStyle name="Millares 2 2 3 15" xfId="7846"/>
    <cellStyle name="Millares 2 2 3 16" xfId="7847"/>
    <cellStyle name="Millares 2 2 3 17" xfId="7848"/>
    <cellStyle name="Millares 2 2 3 18" xfId="7849"/>
    <cellStyle name="Millares 2 2 3 19" xfId="7850"/>
    <cellStyle name="Millares 2 2 3 2" xfId="7851"/>
    <cellStyle name="Millares 2 2 3 20" xfId="7852"/>
    <cellStyle name="Millares 2 2 3 21" xfId="7853"/>
    <cellStyle name="Millares 2 2 3 22" xfId="7854"/>
    <cellStyle name="Millares 2 2 3 23" xfId="7855"/>
    <cellStyle name="Millares 2 2 3 24" xfId="7856"/>
    <cellStyle name="Millares 2 2 3 25" xfId="7857"/>
    <cellStyle name="Millares 2 2 3 26" xfId="7858"/>
    <cellStyle name="Millares 2 2 3 27" xfId="7859"/>
    <cellStyle name="Millares 2 2 3 28" xfId="7860"/>
    <cellStyle name="Millares 2 2 3 29" xfId="7861"/>
    <cellStyle name="Millares 2 2 3 3" xfId="7862"/>
    <cellStyle name="Millares 2 2 3 30" xfId="7863"/>
    <cellStyle name="Millares 2 2 3 31" xfId="7864"/>
    <cellStyle name="Millares 2 2 3 32" xfId="7865"/>
    <cellStyle name="Millares 2 2 3 33" xfId="7866"/>
    <cellStyle name="Millares 2 2 3 34" xfId="7867"/>
    <cellStyle name="Millares 2 2 3 35" xfId="7868"/>
    <cellStyle name="Millares 2 2 3 36" xfId="7869"/>
    <cellStyle name="Millares 2 2 3 37" xfId="7870"/>
    <cellStyle name="Millares 2 2 3 38" xfId="7871"/>
    <cellStyle name="Millares 2 2 3 39" xfId="7872"/>
    <cellStyle name="Millares 2 2 3 4" xfId="7873"/>
    <cellStyle name="Millares 2 2 3 40" xfId="7874"/>
    <cellStyle name="Millares 2 2 3 41" xfId="7875"/>
    <cellStyle name="Millares 2 2 3 42" xfId="7876"/>
    <cellStyle name="Millares 2 2 3 43" xfId="7877"/>
    <cellStyle name="Millares 2 2 3 44" xfId="7878"/>
    <cellStyle name="Millares 2 2 3 45" xfId="7879"/>
    <cellStyle name="Millares 2 2 3 46" xfId="7880"/>
    <cellStyle name="Millares 2 2 3 47" xfId="7881"/>
    <cellStyle name="Millares 2 2 3 48" xfId="7882"/>
    <cellStyle name="Millares 2 2 3 49" xfId="7883"/>
    <cellStyle name="Millares 2 2 3 5" xfId="7884"/>
    <cellStyle name="Millares 2 2 3 50" xfId="7885"/>
    <cellStyle name="Millares 2 2 3 51" xfId="7886"/>
    <cellStyle name="Millares 2 2 3 52" xfId="7887"/>
    <cellStyle name="Millares 2 2 3 53" xfId="7888"/>
    <cellStyle name="Millares 2 2 3 54" xfId="7889"/>
    <cellStyle name="Millares 2 2 3 55" xfId="7890"/>
    <cellStyle name="Millares 2 2 3 56" xfId="7891"/>
    <cellStyle name="Millares 2 2 3 57" xfId="7892"/>
    <cellStyle name="Millares 2 2 3 58" xfId="7893"/>
    <cellStyle name="Millares 2 2 3 59" xfId="7894"/>
    <cellStyle name="Millares 2 2 3 6" xfId="7895"/>
    <cellStyle name="Millares 2 2 3 60" xfId="7896"/>
    <cellStyle name="Millares 2 2 3 61" xfId="7897"/>
    <cellStyle name="Millares 2 2 3 62" xfId="7898"/>
    <cellStyle name="Millares 2 2 3 63" xfId="7899"/>
    <cellStyle name="Millares 2 2 3 7" xfId="7900"/>
    <cellStyle name="Millares 2 2 3 8" xfId="7901"/>
    <cellStyle name="Millares 2 2 3 9" xfId="7902"/>
    <cellStyle name="Millares 2 2 30" xfId="7903"/>
    <cellStyle name="Millares 2 2 31" xfId="7904"/>
    <cellStyle name="Millares 2 2 32" xfId="7905"/>
    <cellStyle name="Millares 2 2 33" xfId="7906"/>
    <cellStyle name="Millares 2 2 34" xfId="7907"/>
    <cellStyle name="Millares 2 2 35" xfId="7908"/>
    <cellStyle name="Millares 2 2 36" xfId="7909"/>
    <cellStyle name="Millares 2 2 37" xfId="7910"/>
    <cellStyle name="Millares 2 2 38" xfId="7911"/>
    <cellStyle name="Millares 2 2 39" xfId="7912"/>
    <cellStyle name="Millares 2 2 4" xfId="3042"/>
    <cellStyle name="Millares 2 2 40" xfId="7913"/>
    <cellStyle name="Millares 2 2 41" xfId="7914"/>
    <cellStyle name="Millares 2 2 42" xfId="7915"/>
    <cellStyle name="Millares 2 2 43" xfId="7916"/>
    <cellStyle name="Millares 2 2 44" xfId="7917"/>
    <cellStyle name="Millares 2 2 45" xfId="7918"/>
    <cellStyle name="Millares 2 2 46" xfId="7919"/>
    <cellStyle name="Millares 2 2 47" xfId="7920"/>
    <cellStyle name="Millares 2 2 48" xfId="7921"/>
    <cellStyle name="Millares 2 2 49" xfId="7922"/>
    <cellStyle name="Millares 2 2 5" xfId="2744"/>
    <cellStyle name="Millares 2 2 50" xfId="7923"/>
    <cellStyle name="Millares 2 2 51" xfId="7924"/>
    <cellStyle name="Millares 2 2 52" xfId="7925"/>
    <cellStyle name="Millares 2 2 53" xfId="7926"/>
    <cellStyle name="Millares 2 2 54" xfId="7927"/>
    <cellStyle name="Millares 2 2 55" xfId="7928"/>
    <cellStyle name="Millares 2 2 56" xfId="7929"/>
    <cellStyle name="Millares 2 2 57" xfId="7930"/>
    <cellStyle name="Millares 2 2 58" xfId="7931"/>
    <cellStyle name="Millares 2 2 59" xfId="7932"/>
    <cellStyle name="Millares 2 2 6" xfId="2984"/>
    <cellStyle name="Millares 2 2 60" xfId="7933"/>
    <cellStyle name="Millares 2 2 61" xfId="7934"/>
    <cellStyle name="Millares 2 2 62" xfId="7935"/>
    <cellStyle name="Millares 2 2 63" xfId="7936"/>
    <cellStyle name="Millares 2 2 64" xfId="7937"/>
    <cellStyle name="Millares 2 2 65" xfId="7938"/>
    <cellStyle name="Millares 2 2 66" xfId="7939"/>
    <cellStyle name="Millares 2 2 67" xfId="7940"/>
    <cellStyle name="Millares 2 2 68" xfId="7941"/>
    <cellStyle name="Millares 2 2 69" xfId="7942"/>
    <cellStyle name="Millares 2 2 7" xfId="3186"/>
    <cellStyle name="Millares 2 2 70" xfId="7943"/>
    <cellStyle name="Millares 2 2 71" xfId="7944"/>
    <cellStyle name="Millares 2 2 72" xfId="7945"/>
    <cellStyle name="Millares 2 2 73" xfId="7946"/>
    <cellStyle name="Millares 2 2 74" xfId="7947"/>
    <cellStyle name="Millares 2 2 75" xfId="7948"/>
    <cellStyle name="Millares 2 2 76" xfId="7949"/>
    <cellStyle name="Millares 2 2 77" xfId="7950"/>
    <cellStyle name="Millares 2 2 78" xfId="12527"/>
    <cellStyle name="Millares 2 2 8" xfId="3331"/>
    <cellStyle name="Millares 2 2 9" xfId="3324"/>
    <cellStyle name="Millares 2 20" xfId="461"/>
    <cellStyle name="Millares 2 20 2" xfId="1492"/>
    <cellStyle name="Millares 2 20 3" xfId="4370"/>
    <cellStyle name="Millares 2 20 4" xfId="4433"/>
    <cellStyle name="Millares 2 21" xfId="462"/>
    <cellStyle name="Millares 2 21 2" xfId="2196"/>
    <cellStyle name="Millares 2 21 3" xfId="4696"/>
    <cellStyle name="Millares 2 21 4" xfId="4667"/>
    <cellStyle name="Millares 2 22" xfId="463"/>
    <cellStyle name="Millares 2 22 2" xfId="2197"/>
    <cellStyle name="Millares 2 22 3" xfId="4697"/>
    <cellStyle name="Millares 2 22 4" xfId="4105"/>
    <cellStyle name="Millares 2 23" xfId="464"/>
    <cellStyle name="Millares 2 23 2" xfId="2500"/>
    <cellStyle name="Millares 2 23 2 2" xfId="3709"/>
    <cellStyle name="Millares 2 23 3" xfId="4854"/>
    <cellStyle name="Millares 2 23 4" xfId="5540"/>
    <cellStyle name="Millares 2 24" xfId="465"/>
    <cellStyle name="Millares 2 24 2" xfId="2708"/>
    <cellStyle name="Millares 2 24 2 2" xfId="3710"/>
    <cellStyle name="Millares 2 24 3" xfId="4947"/>
    <cellStyle name="Millares 2 24 4" xfId="5572"/>
    <cellStyle name="Millares 2 25" xfId="466"/>
    <cellStyle name="Millares 2 25 2" xfId="2827"/>
    <cellStyle name="Millares 2 25 2 2" xfId="3711"/>
    <cellStyle name="Millares 2 25 3" xfId="5015"/>
    <cellStyle name="Millares 2 25 4" xfId="5593"/>
    <cellStyle name="Millares 2 26" xfId="843"/>
    <cellStyle name="Millares 2 26 2" xfId="2860"/>
    <cellStyle name="Millares 2 26 2 2" xfId="3930"/>
    <cellStyle name="Millares 2 26 3" xfId="5038"/>
    <cellStyle name="Millares 2 26 4" xfId="5606"/>
    <cellStyle name="Millares 2 27" xfId="1481"/>
    <cellStyle name="Millares 2 27 2" xfId="2878"/>
    <cellStyle name="Millares 2 27 3" xfId="5056"/>
    <cellStyle name="Millares 2 27 4" xfId="5627"/>
    <cellStyle name="Millares 2 28" xfId="2893"/>
    <cellStyle name="Millares 2 29" xfId="3707"/>
    <cellStyle name="Millares 2 3" xfId="467"/>
    <cellStyle name="Millares 2 3 10" xfId="7951"/>
    <cellStyle name="Millares 2 3 11" xfId="7952"/>
    <cellStyle name="Millares 2 3 12" xfId="7953"/>
    <cellStyle name="Millares 2 3 13" xfId="7954"/>
    <cellStyle name="Millares 2 3 14" xfId="7955"/>
    <cellStyle name="Millares 2 3 15" xfId="7956"/>
    <cellStyle name="Millares 2 3 16" xfId="7957"/>
    <cellStyle name="Millares 2 3 17" xfId="7958"/>
    <cellStyle name="Millares 2 3 18" xfId="7959"/>
    <cellStyle name="Millares 2 3 19" xfId="7960"/>
    <cellStyle name="Millares 2 3 2" xfId="1493"/>
    <cellStyle name="Millares 2 3 20" xfId="7961"/>
    <cellStyle name="Millares 2 3 21" xfId="7962"/>
    <cellStyle name="Millares 2 3 22" xfId="7963"/>
    <cellStyle name="Millares 2 3 23" xfId="7964"/>
    <cellStyle name="Millares 2 3 24" xfId="7965"/>
    <cellStyle name="Millares 2 3 25" xfId="7966"/>
    <cellStyle name="Millares 2 3 26" xfId="7967"/>
    <cellStyle name="Millares 2 3 27" xfId="7968"/>
    <cellStyle name="Millares 2 3 28" xfId="7969"/>
    <cellStyle name="Millares 2 3 29" xfId="7970"/>
    <cellStyle name="Millares 2 3 3" xfId="4371"/>
    <cellStyle name="Millares 2 3 30" xfId="7971"/>
    <cellStyle name="Millares 2 3 31" xfId="7972"/>
    <cellStyle name="Millares 2 3 32" xfId="7973"/>
    <cellStyle name="Millares 2 3 33" xfId="7974"/>
    <cellStyle name="Millares 2 3 34" xfId="7975"/>
    <cellStyle name="Millares 2 3 35" xfId="7976"/>
    <cellStyle name="Millares 2 3 36" xfId="7977"/>
    <cellStyle name="Millares 2 3 37" xfId="7978"/>
    <cellStyle name="Millares 2 3 38" xfId="7979"/>
    <cellStyle name="Millares 2 3 39" xfId="7980"/>
    <cellStyle name="Millares 2 3 4" xfId="4432"/>
    <cellStyle name="Millares 2 3 40" xfId="7981"/>
    <cellStyle name="Millares 2 3 41" xfId="7982"/>
    <cellStyle name="Millares 2 3 42" xfId="7983"/>
    <cellStyle name="Millares 2 3 43" xfId="7984"/>
    <cellStyle name="Millares 2 3 44" xfId="7985"/>
    <cellStyle name="Millares 2 3 45" xfId="7986"/>
    <cellStyle name="Millares 2 3 46" xfId="7987"/>
    <cellStyle name="Millares 2 3 47" xfId="7988"/>
    <cellStyle name="Millares 2 3 48" xfId="7989"/>
    <cellStyle name="Millares 2 3 49" xfId="7990"/>
    <cellStyle name="Millares 2 3 5" xfId="7991"/>
    <cellStyle name="Millares 2 3 50" xfId="7992"/>
    <cellStyle name="Millares 2 3 51" xfId="7993"/>
    <cellStyle name="Millares 2 3 52" xfId="7994"/>
    <cellStyle name="Millares 2 3 53" xfId="7995"/>
    <cellStyle name="Millares 2 3 54" xfId="7996"/>
    <cellStyle name="Millares 2 3 55" xfId="7997"/>
    <cellStyle name="Millares 2 3 56" xfId="7998"/>
    <cellStyle name="Millares 2 3 57" xfId="7999"/>
    <cellStyle name="Millares 2 3 58" xfId="8000"/>
    <cellStyle name="Millares 2 3 59" xfId="8001"/>
    <cellStyle name="Millares 2 3 6" xfId="8002"/>
    <cellStyle name="Millares 2 3 60" xfId="8003"/>
    <cellStyle name="Millares 2 3 61" xfId="8004"/>
    <cellStyle name="Millares 2 3 62" xfId="8005"/>
    <cellStyle name="Millares 2 3 63" xfId="8006"/>
    <cellStyle name="Millares 2 3 64" xfId="8007"/>
    <cellStyle name="Millares 2 3 65" xfId="8008"/>
    <cellStyle name="Millares 2 3 66" xfId="8009"/>
    <cellStyle name="Millares 2 3 7" xfId="8010"/>
    <cellStyle name="Millares 2 3 8" xfId="8011"/>
    <cellStyle name="Millares 2 3 9" xfId="8012"/>
    <cellStyle name="Millares 2 30" xfId="4358"/>
    <cellStyle name="Millares 2 31" xfId="4439"/>
    <cellStyle name="Millares 2 32" xfId="8013"/>
    <cellStyle name="Millares 2 33" xfId="8014"/>
    <cellStyle name="Millares 2 34" xfId="8015"/>
    <cellStyle name="Millares 2 35" xfId="8016"/>
    <cellStyle name="Millares 2 36" xfId="8017"/>
    <cellStyle name="Millares 2 37" xfId="8018"/>
    <cellStyle name="Millares 2 38" xfId="8019"/>
    <cellStyle name="Millares 2 39" xfId="8020"/>
    <cellStyle name="Millares 2 4" xfId="468"/>
    <cellStyle name="Millares 2 4 10" xfId="8021"/>
    <cellStyle name="Millares 2 4 11" xfId="8022"/>
    <cellStyle name="Millares 2 4 12" xfId="8023"/>
    <cellStyle name="Millares 2 4 13" xfId="8024"/>
    <cellStyle name="Millares 2 4 14" xfId="8025"/>
    <cellStyle name="Millares 2 4 15" xfId="8026"/>
    <cellStyle name="Millares 2 4 16" xfId="8027"/>
    <cellStyle name="Millares 2 4 17" xfId="8028"/>
    <cellStyle name="Millares 2 4 18" xfId="8029"/>
    <cellStyle name="Millares 2 4 19" xfId="8030"/>
    <cellStyle name="Millares 2 4 2" xfId="1494"/>
    <cellStyle name="Millares 2 4 20" xfId="8031"/>
    <cellStyle name="Millares 2 4 21" xfId="8032"/>
    <cellStyle name="Millares 2 4 22" xfId="8033"/>
    <cellStyle name="Millares 2 4 23" xfId="8034"/>
    <cellStyle name="Millares 2 4 24" xfId="8035"/>
    <cellStyle name="Millares 2 4 25" xfId="8036"/>
    <cellStyle name="Millares 2 4 26" xfId="8037"/>
    <cellStyle name="Millares 2 4 27" xfId="8038"/>
    <cellStyle name="Millares 2 4 28" xfId="8039"/>
    <cellStyle name="Millares 2 4 29" xfId="8040"/>
    <cellStyle name="Millares 2 4 3" xfId="4372"/>
    <cellStyle name="Millares 2 4 30" xfId="8041"/>
    <cellStyle name="Millares 2 4 31" xfId="8042"/>
    <cellStyle name="Millares 2 4 32" xfId="8043"/>
    <cellStyle name="Millares 2 4 33" xfId="8044"/>
    <cellStyle name="Millares 2 4 34" xfId="8045"/>
    <cellStyle name="Millares 2 4 35" xfId="8046"/>
    <cellStyle name="Millares 2 4 36" xfId="8047"/>
    <cellStyle name="Millares 2 4 37" xfId="8048"/>
    <cellStyle name="Millares 2 4 38" xfId="8049"/>
    <cellStyle name="Millares 2 4 39" xfId="8050"/>
    <cellStyle name="Millares 2 4 4" xfId="4730"/>
    <cellStyle name="Millares 2 4 40" xfId="8051"/>
    <cellStyle name="Millares 2 4 41" xfId="8052"/>
    <cellStyle name="Millares 2 4 42" xfId="8053"/>
    <cellStyle name="Millares 2 4 43" xfId="8054"/>
    <cellStyle name="Millares 2 4 44" xfId="8055"/>
    <cellStyle name="Millares 2 4 45" xfId="8056"/>
    <cellStyle name="Millares 2 4 46" xfId="8057"/>
    <cellStyle name="Millares 2 4 47" xfId="8058"/>
    <cellStyle name="Millares 2 4 48" xfId="8059"/>
    <cellStyle name="Millares 2 4 49" xfId="8060"/>
    <cellStyle name="Millares 2 4 5" xfId="8061"/>
    <cellStyle name="Millares 2 4 50" xfId="8062"/>
    <cellStyle name="Millares 2 4 51" xfId="8063"/>
    <cellStyle name="Millares 2 4 52" xfId="8064"/>
    <cellStyle name="Millares 2 4 53" xfId="8065"/>
    <cellStyle name="Millares 2 4 54" xfId="8066"/>
    <cellStyle name="Millares 2 4 55" xfId="8067"/>
    <cellStyle name="Millares 2 4 56" xfId="8068"/>
    <cellStyle name="Millares 2 4 57" xfId="8069"/>
    <cellStyle name="Millares 2 4 58" xfId="8070"/>
    <cellStyle name="Millares 2 4 59" xfId="8071"/>
    <cellStyle name="Millares 2 4 6" xfId="8072"/>
    <cellStyle name="Millares 2 4 60" xfId="8073"/>
    <cellStyle name="Millares 2 4 61" xfId="8074"/>
    <cellStyle name="Millares 2 4 62" xfId="8075"/>
    <cellStyle name="Millares 2 4 63" xfId="8076"/>
    <cellStyle name="Millares 2 4 64" xfId="8077"/>
    <cellStyle name="Millares 2 4 65" xfId="8078"/>
    <cellStyle name="Millares 2 4 66" xfId="8079"/>
    <cellStyle name="Millares 2 4 7" xfId="8080"/>
    <cellStyle name="Millares 2 4 8" xfId="8081"/>
    <cellStyle name="Millares 2 4 9" xfId="8082"/>
    <cellStyle name="Millares 2 40" xfId="8083"/>
    <cellStyle name="Millares 2 41" xfId="8084"/>
    <cellStyle name="Millares 2 42" xfId="8085"/>
    <cellStyle name="Millares 2 43" xfId="8086"/>
    <cellStyle name="Millares 2 44" xfId="8087"/>
    <cellStyle name="Millares 2 45" xfId="8088"/>
    <cellStyle name="Millares 2 46" xfId="8089"/>
    <cellStyle name="Millares 2 47" xfId="8090"/>
    <cellStyle name="Millares 2 48" xfId="8091"/>
    <cellStyle name="Millares 2 49" xfId="8092"/>
    <cellStyle name="Millares 2 5" xfId="469"/>
    <cellStyle name="Millares 2 5 10" xfId="8093"/>
    <cellStyle name="Millares 2 5 11" xfId="8094"/>
    <cellStyle name="Millares 2 5 12" xfId="8095"/>
    <cellStyle name="Millares 2 5 13" xfId="8096"/>
    <cellStyle name="Millares 2 5 14" xfId="8097"/>
    <cellStyle name="Millares 2 5 15" xfId="8098"/>
    <cellStyle name="Millares 2 5 16" xfId="8099"/>
    <cellStyle name="Millares 2 5 17" xfId="8100"/>
    <cellStyle name="Millares 2 5 18" xfId="8101"/>
    <cellStyle name="Millares 2 5 19" xfId="8102"/>
    <cellStyle name="Millares 2 5 2" xfId="1495"/>
    <cellStyle name="Millares 2 5 20" xfId="8103"/>
    <cellStyle name="Millares 2 5 21" xfId="8104"/>
    <cellStyle name="Millares 2 5 22" xfId="8105"/>
    <cellStyle name="Millares 2 5 23" xfId="8106"/>
    <cellStyle name="Millares 2 5 24" xfId="8107"/>
    <cellStyle name="Millares 2 5 25" xfId="8108"/>
    <cellStyle name="Millares 2 5 26" xfId="8109"/>
    <cellStyle name="Millares 2 5 27" xfId="8110"/>
    <cellStyle name="Millares 2 5 28" xfId="8111"/>
    <cellStyle name="Millares 2 5 29" xfId="8112"/>
    <cellStyle name="Millares 2 5 3" xfId="4373"/>
    <cellStyle name="Millares 2 5 30" xfId="8113"/>
    <cellStyle name="Millares 2 5 31" xfId="8114"/>
    <cellStyle name="Millares 2 5 32" xfId="8115"/>
    <cellStyle name="Millares 2 5 33" xfId="8116"/>
    <cellStyle name="Millares 2 5 34" xfId="8117"/>
    <cellStyle name="Millares 2 5 35" xfId="8118"/>
    <cellStyle name="Millares 2 5 36" xfId="8119"/>
    <cellStyle name="Millares 2 5 37" xfId="8120"/>
    <cellStyle name="Millares 2 5 38" xfId="8121"/>
    <cellStyle name="Millares 2 5 39" xfId="8122"/>
    <cellStyle name="Millares 2 5 4" xfId="4729"/>
    <cellStyle name="Millares 2 5 40" xfId="8123"/>
    <cellStyle name="Millares 2 5 41" xfId="8124"/>
    <cellStyle name="Millares 2 5 42" xfId="8125"/>
    <cellStyle name="Millares 2 5 43" xfId="8126"/>
    <cellStyle name="Millares 2 5 44" xfId="8127"/>
    <cellStyle name="Millares 2 5 45" xfId="8128"/>
    <cellStyle name="Millares 2 5 46" xfId="8129"/>
    <cellStyle name="Millares 2 5 47" xfId="8130"/>
    <cellStyle name="Millares 2 5 48" xfId="8131"/>
    <cellStyle name="Millares 2 5 49" xfId="8132"/>
    <cellStyle name="Millares 2 5 5" xfId="8133"/>
    <cellStyle name="Millares 2 5 50" xfId="8134"/>
    <cellStyle name="Millares 2 5 51" xfId="8135"/>
    <cellStyle name="Millares 2 5 52" xfId="8136"/>
    <cellStyle name="Millares 2 5 53" xfId="8137"/>
    <cellStyle name="Millares 2 5 54" xfId="8138"/>
    <cellStyle name="Millares 2 5 55" xfId="8139"/>
    <cellStyle name="Millares 2 5 56" xfId="8140"/>
    <cellStyle name="Millares 2 5 57" xfId="8141"/>
    <cellStyle name="Millares 2 5 58" xfId="8142"/>
    <cellStyle name="Millares 2 5 59" xfId="8143"/>
    <cellStyle name="Millares 2 5 6" xfId="8144"/>
    <cellStyle name="Millares 2 5 60" xfId="8145"/>
    <cellStyle name="Millares 2 5 61" xfId="8146"/>
    <cellStyle name="Millares 2 5 62" xfId="8147"/>
    <cellStyle name="Millares 2 5 63" xfId="8148"/>
    <cellStyle name="Millares 2 5 64" xfId="8149"/>
    <cellStyle name="Millares 2 5 65" xfId="8150"/>
    <cellStyle name="Millares 2 5 66" xfId="8151"/>
    <cellStyle name="Millares 2 5 7" xfId="8152"/>
    <cellStyle name="Millares 2 5 8" xfId="8153"/>
    <cellStyle name="Millares 2 5 9" xfId="8154"/>
    <cellStyle name="Millares 2 50" xfId="8155"/>
    <cellStyle name="Millares 2 51" xfId="8156"/>
    <cellStyle name="Millares 2 52" xfId="8157"/>
    <cellStyle name="Millares 2 53" xfId="8158"/>
    <cellStyle name="Millares 2 54" xfId="8159"/>
    <cellStyle name="Millares 2 55" xfId="8160"/>
    <cellStyle name="Millares 2 56" xfId="8161"/>
    <cellStyle name="Millares 2 57" xfId="8162"/>
    <cellStyle name="Millares 2 58" xfId="8163"/>
    <cellStyle name="Millares 2 59" xfId="8164"/>
    <cellStyle name="Millares 2 6" xfId="470"/>
    <cellStyle name="Millares 2 6 2" xfId="1496"/>
    <cellStyle name="Millares 2 6 3" xfId="4374"/>
    <cellStyle name="Millares 2 6 4" xfId="4728"/>
    <cellStyle name="Millares 2 60" xfId="8165"/>
    <cellStyle name="Millares 2 61" xfId="8166"/>
    <cellStyle name="Millares 2 62" xfId="8167"/>
    <cellStyle name="Millares 2 63" xfId="8168"/>
    <cellStyle name="Millares 2 64" xfId="8169"/>
    <cellStyle name="Millares 2 65" xfId="8170"/>
    <cellStyle name="Millares 2 66" xfId="8171"/>
    <cellStyle name="Millares 2 67" xfId="8172"/>
    <cellStyle name="Millares 2 68" xfId="8173"/>
    <cellStyle name="Millares 2 69" xfId="8174"/>
    <cellStyle name="Millares 2 7" xfId="471"/>
    <cellStyle name="Millares 2 7 2" xfId="1497"/>
    <cellStyle name="Millares 2 7 3" xfId="4375"/>
    <cellStyle name="Millares 2 7 4" xfId="4430"/>
    <cellStyle name="Millares 2 70" xfId="8175"/>
    <cellStyle name="Millares 2 71" xfId="8176"/>
    <cellStyle name="Millares 2 72" xfId="8177"/>
    <cellStyle name="Millares 2 73" xfId="8178"/>
    <cellStyle name="Millares 2 74" xfId="8179"/>
    <cellStyle name="Millares 2 75" xfId="8180"/>
    <cellStyle name="Millares 2 76" xfId="8181"/>
    <cellStyle name="Millares 2 77" xfId="8182"/>
    <cellStyle name="Millares 2 78" xfId="8183"/>
    <cellStyle name="Millares 2 79" xfId="8184"/>
    <cellStyle name="Millares 2 8" xfId="472"/>
    <cellStyle name="Millares 2 8 2" xfId="1498"/>
    <cellStyle name="Millares 2 8 3" xfId="4376"/>
    <cellStyle name="Millares 2 8 4" xfId="4727"/>
    <cellStyle name="Millares 2 80" xfId="8185"/>
    <cellStyle name="Millares 2 81" xfId="8186"/>
    <cellStyle name="Millares 2 82" xfId="8187"/>
    <cellStyle name="Millares 2 83" xfId="8188"/>
    <cellStyle name="Millares 2 84" xfId="8189"/>
    <cellStyle name="Millares 2 85" xfId="8190"/>
    <cellStyle name="Millares 2 86" xfId="8191"/>
    <cellStyle name="Millares 2 87" xfId="8192"/>
    <cellStyle name="Millares 2 88" xfId="8193"/>
    <cellStyle name="Millares 2 89" xfId="8194"/>
    <cellStyle name="Millares 2 9" xfId="473"/>
    <cellStyle name="Millares 2 9 2" xfId="1499"/>
    <cellStyle name="Millares 2 9 3" xfId="4377"/>
    <cellStyle name="Millares 2 9 4" xfId="4429"/>
    <cellStyle name="Millares 2 90" xfId="8195"/>
    <cellStyle name="Millares 2 91" xfId="8196"/>
    <cellStyle name="Millares 2 92" xfId="8197"/>
    <cellStyle name="Millares 2 93" xfId="8198"/>
    <cellStyle name="Millares 2 94" xfId="8199"/>
    <cellStyle name="Millares 2 95" xfId="8200"/>
    <cellStyle name="Millares 2 96" xfId="12523"/>
    <cellStyle name="Millares 2_Anuario de Estadisticas Economicas 2010_Sector Servicios 2" xfId="8201"/>
    <cellStyle name="Millares 20" xfId="474"/>
    <cellStyle name="Millares 20 2" xfId="475"/>
    <cellStyle name="Millares 20 2 2" xfId="3713"/>
    <cellStyle name="Millares 20 3" xfId="476"/>
    <cellStyle name="Millares 20 3 2" xfId="3714"/>
    <cellStyle name="Millares 20 4" xfId="477"/>
    <cellStyle name="Millares 20 4 2" xfId="3715"/>
    <cellStyle name="Millares 20 5" xfId="478"/>
    <cellStyle name="Millares 20 5 2" xfId="3716"/>
    <cellStyle name="Millares 20 6" xfId="479"/>
    <cellStyle name="Millares 20 6 2" xfId="3717"/>
    <cellStyle name="Millares 20 7" xfId="480"/>
    <cellStyle name="Millares 20 7 2" xfId="3718"/>
    <cellStyle name="Millares 20 8" xfId="3712"/>
    <cellStyle name="Millares 21" xfId="481"/>
    <cellStyle name="Millares 21 2" xfId="482"/>
    <cellStyle name="Millares 21 2 2" xfId="3720"/>
    <cellStyle name="Millares 21 3" xfId="483"/>
    <cellStyle name="Millares 21 3 2" xfId="3721"/>
    <cellStyle name="Millares 21 4" xfId="484"/>
    <cellStyle name="Millares 21 4 2" xfId="3722"/>
    <cellStyle name="Millares 21 5" xfId="485"/>
    <cellStyle name="Millares 21 5 2" xfId="3723"/>
    <cellStyle name="Millares 21 6" xfId="486"/>
    <cellStyle name="Millares 21 6 2" xfId="3724"/>
    <cellStyle name="Millares 21 7" xfId="487"/>
    <cellStyle name="Millares 21 7 2" xfId="3725"/>
    <cellStyle name="Millares 21 8" xfId="3719"/>
    <cellStyle name="Millares 22" xfId="488"/>
    <cellStyle name="Millares 22 2" xfId="489"/>
    <cellStyle name="Millares 22 2 2" xfId="3727"/>
    <cellStyle name="Millares 22 3" xfId="490"/>
    <cellStyle name="Millares 22 3 2" xfId="3728"/>
    <cellStyle name="Millares 22 4" xfId="491"/>
    <cellStyle name="Millares 22 4 2" xfId="3729"/>
    <cellStyle name="Millares 22 5" xfId="492"/>
    <cellStyle name="Millares 22 5 2" xfId="3730"/>
    <cellStyle name="Millares 22 6" xfId="493"/>
    <cellStyle name="Millares 22 6 2" xfId="3731"/>
    <cellStyle name="Millares 22 7" xfId="494"/>
    <cellStyle name="Millares 22 7 2" xfId="3732"/>
    <cellStyle name="Millares 22 8" xfId="3726"/>
    <cellStyle name="Millares 23" xfId="495"/>
    <cellStyle name="Millares 23 2" xfId="496"/>
    <cellStyle name="Millares 23 2 2" xfId="3734"/>
    <cellStyle name="Millares 23 3" xfId="497"/>
    <cellStyle name="Millares 23 3 2" xfId="3735"/>
    <cellStyle name="Millares 23 4" xfId="3733"/>
    <cellStyle name="Millares 24" xfId="498"/>
    <cellStyle name="Millares 24 2" xfId="499"/>
    <cellStyle name="Millares 24 2 2" xfId="3737"/>
    <cellStyle name="Millares 24 3" xfId="500"/>
    <cellStyle name="Millares 24 3 2" xfId="3738"/>
    <cellStyle name="Millares 24 4" xfId="3736"/>
    <cellStyle name="Millares 25" xfId="501"/>
    <cellStyle name="Millares 25 2" xfId="502"/>
    <cellStyle name="Millares 25 2 2" xfId="3740"/>
    <cellStyle name="Millares 25 3" xfId="503"/>
    <cellStyle name="Millares 25 3 2" xfId="3741"/>
    <cellStyle name="Millares 25 4" xfId="3739"/>
    <cellStyle name="Millares 26" xfId="504"/>
    <cellStyle name="Millares 26 2" xfId="505"/>
    <cellStyle name="Millares 26 2 2" xfId="3743"/>
    <cellStyle name="Millares 26 3" xfId="506"/>
    <cellStyle name="Millares 26 3 2" xfId="3744"/>
    <cellStyle name="Millares 26 4" xfId="3742"/>
    <cellStyle name="Millares 27" xfId="507"/>
    <cellStyle name="Millares 27 2" xfId="3745"/>
    <cellStyle name="Millares 28" xfId="508"/>
    <cellStyle name="Millares 28 2" xfId="3746"/>
    <cellStyle name="Millares 29" xfId="509"/>
    <cellStyle name="Millares 3" xfId="510"/>
    <cellStyle name="Millares 3 10" xfId="511"/>
    <cellStyle name="Millares 3 10 2" xfId="3747"/>
    <cellStyle name="Millares 3 11" xfId="512"/>
    <cellStyle name="Millares 3 11 2" xfId="3748"/>
    <cellStyle name="Millares 3 12" xfId="513"/>
    <cellStyle name="Millares 3 12 2" xfId="3749"/>
    <cellStyle name="Millares 3 13" xfId="514"/>
    <cellStyle name="Millares 3 13 2" xfId="3750"/>
    <cellStyle name="Millares 3 14" xfId="515"/>
    <cellStyle name="Millares 3 14 2" xfId="3751"/>
    <cellStyle name="Millares 3 15" xfId="516"/>
    <cellStyle name="Millares 3 15 2" xfId="3752"/>
    <cellStyle name="Millares 3 16" xfId="517"/>
    <cellStyle name="Millares 3 16 2" xfId="3753"/>
    <cellStyle name="Millares 3 17" xfId="518"/>
    <cellStyle name="Millares 3 17 2" xfId="3754"/>
    <cellStyle name="Millares 3 18" xfId="519"/>
    <cellStyle name="Millares 3 18 2" xfId="3755"/>
    <cellStyle name="Millares 3 19" xfId="520"/>
    <cellStyle name="Millares 3 19 2" xfId="3756"/>
    <cellStyle name="Millares 3 2" xfId="521"/>
    <cellStyle name="Millares 3 2 10" xfId="8202"/>
    <cellStyle name="Millares 3 2 11" xfId="8203"/>
    <cellStyle name="Millares 3 2 12" xfId="8204"/>
    <cellStyle name="Millares 3 2 13" xfId="8205"/>
    <cellStyle name="Millares 3 2 14" xfId="8206"/>
    <cellStyle name="Millares 3 2 15" xfId="8207"/>
    <cellStyle name="Millares 3 2 16" xfId="8208"/>
    <cellStyle name="Millares 3 2 17" xfId="8209"/>
    <cellStyle name="Millares 3 2 18" xfId="8210"/>
    <cellStyle name="Millares 3 2 19" xfId="8211"/>
    <cellStyle name="Millares 3 2 2" xfId="2198"/>
    <cellStyle name="Millares 3 2 20" xfId="8212"/>
    <cellStyle name="Millares 3 2 21" xfId="8213"/>
    <cellStyle name="Millares 3 2 22" xfId="8214"/>
    <cellStyle name="Millares 3 2 23" xfId="8215"/>
    <cellStyle name="Millares 3 2 24" xfId="8216"/>
    <cellStyle name="Millares 3 2 25" xfId="8217"/>
    <cellStyle name="Millares 3 2 26" xfId="8218"/>
    <cellStyle name="Millares 3 2 27" xfId="8219"/>
    <cellStyle name="Millares 3 2 28" xfId="8220"/>
    <cellStyle name="Millares 3 2 29" xfId="8221"/>
    <cellStyle name="Millares 3 2 3" xfId="4700"/>
    <cellStyle name="Millares 3 2 3 10" xfId="8222"/>
    <cellStyle name="Millares 3 2 3 11" xfId="8223"/>
    <cellStyle name="Millares 3 2 3 12" xfId="8224"/>
    <cellStyle name="Millares 3 2 3 13" xfId="8225"/>
    <cellStyle name="Millares 3 2 3 14" xfId="8226"/>
    <cellStyle name="Millares 3 2 3 15" xfId="8227"/>
    <cellStyle name="Millares 3 2 3 16" xfId="8228"/>
    <cellStyle name="Millares 3 2 3 17" xfId="8229"/>
    <cellStyle name="Millares 3 2 3 18" xfId="8230"/>
    <cellStyle name="Millares 3 2 3 19" xfId="8231"/>
    <cellStyle name="Millares 3 2 3 2" xfId="8232"/>
    <cellStyle name="Millares 3 2 3 20" xfId="8233"/>
    <cellStyle name="Millares 3 2 3 21" xfId="8234"/>
    <cellStyle name="Millares 3 2 3 22" xfId="8235"/>
    <cellStyle name="Millares 3 2 3 23" xfId="8236"/>
    <cellStyle name="Millares 3 2 3 24" xfId="8237"/>
    <cellStyle name="Millares 3 2 3 25" xfId="8238"/>
    <cellStyle name="Millares 3 2 3 26" xfId="8239"/>
    <cellStyle name="Millares 3 2 3 27" xfId="8240"/>
    <cellStyle name="Millares 3 2 3 28" xfId="8241"/>
    <cellStyle name="Millares 3 2 3 29" xfId="8242"/>
    <cellStyle name="Millares 3 2 3 3" xfId="8243"/>
    <cellStyle name="Millares 3 2 3 30" xfId="8244"/>
    <cellStyle name="Millares 3 2 3 31" xfId="8245"/>
    <cellStyle name="Millares 3 2 3 32" xfId="8246"/>
    <cellStyle name="Millares 3 2 3 33" xfId="8247"/>
    <cellStyle name="Millares 3 2 3 34" xfId="8248"/>
    <cellStyle name="Millares 3 2 3 35" xfId="8249"/>
    <cellStyle name="Millares 3 2 3 36" xfId="8250"/>
    <cellStyle name="Millares 3 2 3 37" xfId="8251"/>
    <cellStyle name="Millares 3 2 3 38" xfId="8252"/>
    <cellStyle name="Millares 3 2 3 39" xfId="8253"/>
    <cellStyle name="Millares 3 2 3 4" xfId="8254"/>
    <cellStyle name="Millares 3 2 3 40" xfId="8255"/>
    <cellStyle name="Millares 3 2 3 41" xfId="8256"/>
    <cellStyle name="Millares 3 2 3 42" xfId="8257"/>
    <cellStyle name="Millares 3 2 3 43" xfId="8258"/>
    <cellStyle name="Millares 3 2 3 44" xfId="8259"/>
    <cellStyle name="Millares 3 2 3 45" xfId="8260"/>
    <cellStyle name="Millares 3 2 3 46" xfId="8261"/>
    <cellStyle name="Millares 3 2 3 47" xfId="8262"/>
    <cellStyle name="Millares 3 2 3 48" xfId="8263"/>
    <cellStyle name="Millares 3 2 3 49" xfId="8264"/>
    <cellStyle name="Millares 3 2 3 5" xfId="8265"/>
    <cellStyle name="Millares 3 2 3 50" xfId="8266"/>
    <cellStyle name="Millares 3 2 3 51" xfId="8267"/>
    <cellStyle name="Millares 3 2 3 52" xfId="8268"/>
    <cellStyle name="Millares 3 2 3 53" xfId="8269"/>
    <cellStyle name="Millares 3 2 3 54" xfId="8270"/>
    <cellStyle name="Millares 3 2 3 55" xfId="8271"/>
    <cellStyle name="Millares 3 2 3 56" xfId="8272"/>
    <cellStyle name="Millares 3 2 3 57" xfId="8273"/>
    <cellStyle name="Millares 3 2 3 58" xfId="8274"/>
    <cellStyle name="Millares 3 2 3 59" xfId="8275"/>
    <cellStyle name="Millares 3 2 3 6" xfId="8276"/>
    <cellStyle name="Millares 3 2 3 60" xfId="8277"/>
    <cellStyle name="Millares 3 2 3 61" xfId="8278"/>
    <cellStyle name="Millares 3 2 3 62" xfId="8279"/>
    <cellStyle name="Millares 3 2 3 63" xfId="8280"/>
    <cellStyle name="Millares 3 2 3 7" xfId="8281"/>
    <cellStyle name="Millares 3 2 3 8" xfId="8282"/>
    <cellStyle name="Millares 3 2 3 9" xfId="8283"/>
    <cellStyle name="Millares 3 2 30" xfId="8284"/>
    <cellStyle name="Millares 3 2 31" xfId="8285"/>
    <cellStyle name="Millares 3 2 32" xfId="8286"/>
    <cellStyle name="Millares 3 2 33" xfId="8287"/>
    <cellStyle name="Millares 3 2 34" xfId="8288"/>
    <cellStyle name="Millares 3 2 35" xfId="8289"/>
    <cellStyle name="Millares 3 2 36" xfId="8290"/>
    <cellStyle name="Millares 3 2 37" xfId="8291"/>
    <cellStyle name="Millares 3 2 38" xfId="8292"/>
    <cellStyle name="Millares 3 2 39" xfId="8293"/>
    <cellStyle name="Millares 3 2 4" xfId="4104"/>
    <cellStyle name="Millares 3 2 40" xfId="8294"/>
    <cellStyle name="Millares 3 2 41" xfId="8295"/>
    <cellStyle name="Millares 3 2 42" xfId="8296"/>
    <cellStyle name="Millares 3 2 43" xfId="8297"/>
    <cellStyle name="Millares 3 2 44" xfId="8298"/>
    <cellStyle name="Millares 3 2 45" xfId="8299"/>
    <cellStyle name="Millares 3 2 46" xfId="8300"/>
    <cellStyle name="Millares 3 2 47" xfId="8301"/>
    <cellStyle name="Millares 3 2 48" xfId="8302"/>
    <cellStyle name="Millares 3 2 49" xfId="8303"/>
    <cellStyle name="Millares 3 2 5" xfId="8304"/>
    <cellStyle name="Millares 3 2 50" xfId="8305"/>
    <cellStyle name="Millares 3 2 51" xfId="8306"/>
    <cellStyle name="Millares 3 2 52" xfId="8307"/>
    <cellStyle name="Millares 3 2 53" xfId="8308"/>
    <cellStyle name="Millares 3 2 54" xfId="8309"/>
    <cellStyle name="Millares 3 2 55" xfId="8310"/>
    <cellStyle name="Millares 3 2 56" xfId="8311"/>
    <cellStyle name="Millares 3 2 57" xfId="8312"/>
    <cellStyle name="Millares 3 2 58" xfId="8313"/>
    <cellStyle name="Millares 3 2 59" xfId="8314"/>
    <cellStyle name="Millares 3 2 6" xfId="8315"/>
    <cellStyle name="Millares 3 2 60" xfId="8316"/>
    <cellStyle name="Millares 3 2 61" xfId="8317"/>
    <cellStyle name="Millares 3 2 62" xfId="8318"/>
    <cellStyle name="Millares 3 2 63" xfId="8319"/>
    <cellStyle name="Millares 3 2 64" xfId="8320"/>
    <cellStyle name="Millares 3 2 65" xfId="8321"/>
    <cellStyle name="Millares 3 2 66" xfId="8322"/>
    <cellStyle name="Millares 3 2 7" xfId="8323"/>
    <cellStyle name="Millares 3 2 8" xfId="8324"/>
    <cellStyle name="Millares 3 2 9" xfId="8325"/>
    <cellStyle name="Millares 3 20" xfId="522"/>
    <cellStyle name="Millares 3 20 2" xfId="3757"/>
    <cellStyle name="Millares 3 21" xfId="523"/>
    <cellStyle name="Millares 3 21 2" xfId="3758"/>
    <cellStyle name="Millares 3 22" xfId="524"/>
    <cellStyle name="Millares 3 22 2" xfId="3759"/>
    <cellStyle name="Millares 3 23" xfId="525"/>
    <cellStyle name="Millares 3 23 2" xfId="3760"/>
    <cellStyle name="Millares 3 24" xfId="526"/>
    <cellStyle name="Millares 3 24 2" xfId="3761"/>
    <cellStyle name="Millares 3 25" xfId="527"/>
    <cellStyle name="Millares 3 25 2" xfId="3762"/>
    <cellStyle name="Millares 3 26" xfId="8326"/>
    <cellStyle name="Millares 3 27" xfId="8327"/>
    <cellStyle name="Millares 3 28" xfId="12525"/>
    <cellStyle name="Millares 3 3" xfId="528"/>
    <cellStyle name="Millares 3 3 10" xfId="8328"/>
    <cellStyle name="Millares 3 3 11" xfId="8329"/>
    <cellStyle name="Millares 3 3 12" xfId="8330"/>
    <cellStyle name="Millares 3 3 13" xfId="8331"/>
    <cellStyle name="Millares 3 3 14" xfId="8332"/>
    <cellStyle name="Millares 3 3 15" xfId="8333"/>
    <cellStyle name="Millares 3 3 16" xfId="8334"/>
    <cellStyle name="Millares 3 3 17" xfId="8335"/>
    <cellStyle name="Millares 3 3 18" xfId="8336"/>
    <cellStyle name="Millares 3 3 19" xfId="8337"/>
    <cellStyle name="Millares 3 3 2" xfId="3763"/>
    <cellStyle name="Millares 3 3 20" xfId="8338"/>
    <cellStyle name="Millares 3 3 21" xfId="8339"/>
    <cellStyle name="Millares 3 3 22" xfId="8340"/>
    <cellStyle name="Millares 3 3 23" xfId="8341"/>
    <cellStyle name="Millares 3 3 24" xfId="8342"/>
    <cellStyle name="Millares 3 3 25" xfId="8343"/>
    <cellStyle name="Millares 3 3 26" xfId="8344"/>
    <cellStyle name="Millares 3 3 27" xfId="8345"/>
    <cellStyle name="Millares 3 3 28" xfId="8346"/>
    <cellStyle name="Millares 3 3 29" xfId="8347"/>
    <cellStyle name="Millares 3 3 3" xfId="8348"/>
    <cellStyle name="Millares 3 3 30" xfId="8349"/>
    <cellStyle name="Millares 3 3 31" xfId="8350"/>
    <cellStyle name="Millares 3 3 32" xfId="8351"/>
    <cellStyle name="Millares 3 3 33" xfId="8352"/>
    <cellStyle name="Millares 3 3 34" xfId="8353"/>
    <cellStyle name="Millares 3 3 35" xfId="8354"/>
    <cellStyle name="Millares 3 3 36" xfId="8355"/>
    <cellStyle name="Millares 3 3 37" xfId="8356"/>
    <cellStyle name="Millares 3 3 38" xfId="8357"/>
    <cellStyle name="Millares 3 3 39" xfId="8358"/>
    <cellStyle name="Millares 3 3 4" xfId="8359"/>
    <cellStyle name="Millares 3 3 40" xfId="8360"/>
    <cellStyle name="Millares 3 3 41" xfId="8361"/>
    <cellStyle name="Millares 3 3 42" xfId="8362"/>
    <cellStyle name="Millares 3 3 43" xfId="8363"/>
    <cellStyle name="Millares 3 3 44" xfId="8364"/>
    <cellStyle name="Millares 3 3 45" xfId="8365"/>
    <cellStyle name="Millares 3 3 46" xfId="8366"/>
    <cellStyle name="Millares 3 3 47" xfId="8367"/>
    <cellStyle name="Millares 3 3 48" xfId="8368"/>
    <cellStyle name="Millares 3 3 49" xfId="8369"/>
    <cellStyle name="Millares 3 3 5" xfId="8370"/>
    <cellStyle name="Millares 3 3 50" xfId="8371"/>
    <cellStyle name="Millares 3 3 51" xfId="8372"/>
    <cellStyle name="Millares 3 3 52" xfId="8373"/>
    <cellStyle name="Millares 3 3 53" xfId="8374"/>
    <cellStyle name="Millares 3 3 54" xfId="8375"/>
    <cellStyle name="Millares 3 3 55" xfId="8376"/>
    <cellStyle name="Millares 3 3 56" xfId="8377"/>
    <cellStyle name="Millares 3 3 57" xfId="8378"/>
    <cellStyle name="Millares 3 3 58" xfId="8379"/>
    <cellStyle name="Millares 3 3 59" xfId="8380"/>
    <cellStyle name="Millares 3 3 6" xfId="8381"/>
    <cellStyle name="Millares 3 3 60" xfId="8382"/>
    <cellStyle name="Millares 3 3 61" xfId="8383"/>
    <cellStyle name="Millares 3 3 62" xfId="8384"/>
    <cellStyle name="Millares 3 3 63" xfId="8385"/>
    <cellStyle name="Millares 3 3 64" xfId="8386"/>
    <cellStyle name="Millares 3 3 7" xfId="8387"/>
    <cellStyle name="Millares 3 3 8" xfId="8388"/>
    <cellStyle name="Millares 3 3 9" xfId="8389"/>
    <cellStyle name="Millares 3 4" xfId="529"/>
    <cellStyle name="Millares 3 4 10" xfId="8390"/>
    <cellStyle name="Millares 3 4 11" xfId="8391"/>
    <cellStyle name="Millares 3 4 12" xfId="8392"/>
    <cellStyle name="Millares 3 4 13" xfId="8393"/>
    <cellStyle name="Millares 3 4 14" xfId="8394"/>
    <cellStyle name="Millares 3 4 15" xfId="8395"/>
    <cellStyle name="Millares 3 4 16" xfId="8396"/>
    <cellStyle name="Millares 3 4 17" xfId="8397"/>
    <cellStyle name="Millares 3 4 18" xfId="8398"/>
    <cellStyle name="Millares 3 4 19" xfId="8399"/>
    <cellStyle name="Millares 3 4 2" xfId="3764"/>
    <cellStyle name="Millares 3 4 20" xfId="8400"/>
    <cellStyle name="Millares 3 4 21" xfId="8401"/>
    <cellStyle name="Millares 3 4 22" xfId="8402"/>
    <cellStyle name="Millares 3 4 23" xfId="8403"/>
    <cellStyle name="Millares 3 4 24" xfId="8404"/>
    <cellStyle name="Millares 3 4 25" xfId="8405"/>
    <cellStyle name="Millares 3 4 26" xfId="8406"/>
    <cellStyle name="Millares 3 4 27" xfId="8407"/>
    <cellStyle name="Millares 3 4 28" xfId="8408"/>
    <cellStyle name="Millares 3 4 29" xfId="8409"/>
    <cellStyle name="Millares 3 4 3" xfId="8410"/>
    <cellStyle name="Millares 3 4 30" xfId="8411"/>
    <cellStyle name="Millares 3 4 31" xfId="8412"/>
    <cellStyle name="Millares 3 4 32" xfId="8413"/>
    <cellStyle name="Millares 3 4 33" xfId="8414"/>
    <cellStyle name="Millares 3 4 34" xfId="8415"/>
    <cellStyle name="Millares 3 4 35" xfId="8416"/>
    <cellStyle name="Millares 3 4 36" xfId="8417"/>
    <cellStyle name="Millares 3 4 37" xfId="8418"/>
    <cellStyle name="Millares 3 4 38" xfId="8419"/>
    <cellStyle name="Millares 3 4 39" xfId="8420"/>
    <cellStyle name="Millares 3 4 4" xfId="8421"/>
    <cellStyle name="Millares 3 4 40" xfId="8422"/>
    <cellStyle name="Millares 3 4 41" xfId="8423"/>
    <cellStyle name="Millares 3 4 42" xfId="8424"/>
    <cellStyle name="Millares 3 4 43" xfId="8425"/>
    <cellStyle name="Millares 3 4 44" xfId="8426"/>
    <cellStyle name="Millares 3 4 45" xfId="8427"/>
    <cellStyle name="Millares 3 4 46" xfId="8428"/>
    <cellStyle name="Millares 3 4 47" xfId="8429"/>
    <cellStyle name="Millares 3 4 48" xfId="8430"/>
    <cellStyle name="Millares 3 4 49" xfId="8431"/>
    <cellStyle name="Millares 3 4 5" xfId="8432"/>
    <cellStyle name="Millares 3 4 50" xfId="8433"/>
    <cellStyle name="Millares 3 4 51" xfId="8434"/>
    <cellStyle name="Millares 3 4 52" xfId="8435"/>
    <cellStyle name="Millares 3 4 53" xfId="8436"/>
    <cellStyle name="Millares 3 4 54" xfId="8437"/>
    <cellStyle name="Millares 3 4 55" xfId="8438"/>
    <cellStyle name="Millares 3 4 56" xfId="8439"/>
    <cellStyle name="Millares 3 4 57" xfId="8440"/>
    <cellStyle name="Millares 3 4 58" xfId="8441"/>
    <cellStyle name="Millares 3 4 59" xfId="8442"/>
    <cellStyle name="Millares 3 4 6" xfId="8443"/>
    <cellStyle name="Millares 3 4 60" xfId="8444"/>
    <cellStyle name="Millares 3 4 61" xfId="8445"/>
    <cellStyle name="Millares 3 4 62" xfId="8446"/>
    <cellStyle name="Millares 3 4 63" xfId="8447"/>
    <cellStyle name="Millares 3 4 64" xfId="8448"/>
    <cellStyle name="Millares 3 4 7" xfId="8449"/>
    <cellStyle name="Millares 3 4 8" xfId="8450"/>
    <cellStyle name="Millares 3 4 9" xfId="8451"/>
    <cellStyle name="Millares 3 5" xfId="530"/>
    <cellStyle name="Millares 3 5 10" xfId="8452"/>
    <cellStyle name="Millares 3 5 11" xfId="8453"/>
    <cellStyle name="Millares 3 5 12" xfId="8454"/>
    <cellStyle name="Millares 3 5 13" xfId="8455"/>
    <cellStyle name="Millares 3 5 14" xfId="8456"/>
    <cellStyle name="Millares 3 5 15" xfId="8457"/>
    <cellStyle name="Millares 3 5 16" xfId="8458"/>
    <cellStyle name="Millares 3 5 17" xfId="8459"/>
    <cellStyle name="Millares 3 5 18" xfId="8460"/>
    <cellStyle name="Millares 3 5 19" xfId="8461"/>
    <cellStyle name="Millares 3 5 2" xfId="3765"/>
    <cellStyle name="Millares 3 5 20" xfId="8462"/>
    <cellStyle name="Millares 3 5 21" xfId="8463"/>
    <cellStyle name="Millares 3 5 22" xfId="8464"/>
    <cellStyle name="Millares 3 5 23" xfId="8465"/>
    <cellStyle name="Millares 3 5 24" xfId="8466"/>
    <cellStyle name="Millares 3 5 25" xfId="8467"/>
    <cellStyle name="Millares 3 5 26" xfId="8468"/>
    <cellStyle name="Millares 3 5 27" xfId="8469"/>
    <cellStyle name="Millares 3 5 28" xfId="8470"/>
    <cellStyle name="Millares 3 5 29" xfId="8471"/>
    <cellStyle name="Millares 3 5 3" xfId="8472"/>
    <cellStyle name="Millares 3 5 30" xfId="8473"/>
    <cellStyle name="Millares 3 5 31" xfId="8474"/>
    <cellStyle name="Millares 3 5 32" xfId="8475"/>
    <cellStyle name="Millares 3 5 33" xfId="8476"/>
    <cellStyle name="Millares 3 5 34" xfId="8477"/>
    <cellStyle name="Millares 3 5 35" xfId="8478"/>
    <cellStyle name="Millares 3 5 36" xfId="8479"/>
    <cellStyle name="Millares 3 5 37" xfId="8480"/>
    <cellStyle name="Millares 3 5 38" xfId="8481"/>
    <cellStyle name="Millares 3 5 39" xfId="8482"/>
    <cellStyle name="Millares 3 5 4" xfId="8483"/>
    <cellStyle name="Millares 3 5 40" xfId="8484"/>
    <cellStyle name="Millares 3 5 41" xfId="8485"/>
    <cellStyle name="Millares 3 5 42" xfId="8486"/>
    <cellStyle name="Millares 3 5 43" xfId="8487"/>
    <cellStyle name="Millares 3 5 44" xfId="8488"/>
    <cellStyle name="Millares 3 5 45" xfId="8489"/>
    <cellStyle name="Millares 3 5 46" xfId="8490"/>
    <cellStyle name="Millares 3 5 47" xfId="8491"/>
    <cellStyle name="Millares 3 5 48" xfId="8492"/>
    <cellStyle name="Millares 3 5 49" xfId="8493"/>
    <cellStyle name="Millares 3 5 5" xfId="8494"/>
    <cellStyle name="Millares 3 5 50" xfId="8495"/>
    <cellStyle name="Millares 3 5 51" xfId="8496"/>
    <cellStyle name="Millares 3 5 52" xfId="8497"/>
    <cellStyle name="Millares 3 5 53" xfId="8498"/>
    <cellStyle name="Millares 3 5 54" xfId="8499"/>
    <cellStyle name="Millares 3 5 55" xfId="8500"/>
    <cellStyle name="Millares 3 5 56" xfId="8501"/>
    <cellStyle name="Millares 3 5 57" xfId="8502"/>
    <cellStyle name="Millares 3 5 58" xfId="8503"/>
    <cellStyle name="Millares 3 5 59" xfId="8504"/>
    <cellStyle name="Millares 3 5 6" xfId="8505"/>
    <cellStyle name="Millares 3 5 60" xfId="8506"/>
    <cellStyle name="Millares 3 5 61" xfId="8507"/>
    <cellStyle name="Millares 3 5 62" xfId="8508"/>
    <cellStyle name="Millares 3 5 63" xfId="8509"/>
    <cellStyle name="Millares 3 5 64" xfId="8510"/>
    <cellStyle name="Millares 3 5 7" xfId="8511"/>
    <cellStyle name="Millares 3 5 8" xfId="8512"/>
    <cellStyle name="Millares 3 5 9" xfId="8513"/>
    <cellStyle name="Millares 3 6" xfId="531"/>
    <cellStyle name="Millares 3 6 2" xfId="3766"/>
    <cellStyle name="Millares 3 7" xfId="532"/>
    <cellStyle name="Millares 3 7 2" xfId="3767"/>
    <cellStyle name="Millares 3 8" xfId="533"/>
    <cellStyle name="Millares 3 8 2" xfId="3768"/>
    <cellStyle name="Millares 3 9" xfId="534"/>
    <cellStyle name="Millares 3 9 2" xfId="3769"/>
    <cellStyle name="Millares 3_DGA" xfId="8514"/>
    <cellStyle name="Millares 30" xfId="835"/>
    <cellStyle name="Millares 30 2" xfId="3925"/>
    <cellStyle name="Millares 31" xfId="838"/>
    <cellStyle name="Millares 32" xfId="840"/>
    <cellStyle name="Millares 32 2" xfId="3927"/>
    <cellStyle name="Millares 33" xfId="8515"/>
    <cellStyle name="Millares 34" xfId="8516"/>
    <cellStyle name="Millares 35" xfId="8517"/>
    <cellStyle name="Millares 36" xfId="8518"/>
    <cellStyle name="Millares 37" xfId="12522"/>
    <cellStyle name="Millares 38" xfId="8519"/>
    <cellStyle name="Millares 39" xfId="8520"/>
    <cellStyle name="Millares 4" xfId="535"/>
    <cellStyle name="Millares 4 10" xfId="536"/>
    <cellStyle name="Millares 4 10 2" xfId="3771"/>
    <cellStyle name="Millares 4 11" xfId="537"/>
    <cellStyle name="Millares 4 11 2" xfId="3772"/>
    <cellStyle name="Millares 4 12" xfId="538"/>
    <cellStyle name="Millares 4 12 2" xfId="3773"/>
    <cellStyle name="Millares 4 13" xfId="539"/>
    <cellStyle name="Millares 4 13 2" xfId="3774"/>
    <cellStyle name="Millares 4 14" xfId="540"/>
    <cellStyle name="Millares 4 14 2" xfId="3775"/>
    <cellStyle name="Millares 4 15" xfId="541"/>
    <cellStyle name="Millares 4 15 2" xfId="3776"/>
    <cellStyle name="Millares 4 16" xfId="542"/>
    <cellStyle name="Millares 4 16 2" xfId="3777"/>
    <cellStyle name="Millares 4 17" xfId="543"/>
    <cellStyle name="Millares 4 17 2" xfId="3778"/>
    <cellStyle name="Millares 4 18" xfId="544"/>
    <cellStyle name="Millares 4 18 2" xfId="3779"/>
    <cellStyle name="Millares 4 19" xfId="545"/>
    <cellStyle name="Millares 4 19 2" xfId="3780"/>
    <cellStyle name="Millares 4 2" xfId="546"/>
    <cellStyle name="Millares 4 2 10" xfId="8521"/>
    <cellStyle name="Millares 4 2 11" xfId="8522"/>
    <cellStyle name="Millares 4 2 12" xfId="8523"/>
    <cellStyle name="Millares 4 2 13" xfId="8524"/>
    <cellStyle name="Millares 4 2 14" xfId="8525"/>
    <cellStyle name="Millares 4 2 15" xfId="8526"/>
    <cellStyle name="Millares 4 2 16" xfId="8527"/>
    <cellStyle name="Millares 4 2 17" xfId="8528"/>
    <cellStyle name="Millares 4 2 18" xfId="8529"/>
    <cellStyle name="Millares 4 2 19" xfId="8530"/>
    <cellStyle name="Millares 4 2 2" xfId="2199"/>
    <cellStyle name="Millares 4 2 2 2" xfId="3781"/>
    <cellStyle name="Millares 4 2 20" xfId="8531"/>
    <cellStyle name="Millares 4 2 21" xfId="8532"/>
    <cellStyle name="Millares 4 2 22" xfId="8533"/>
    <cellStyle name="Millares 4 2 23" xfId="8534"/>
    <cellStyle name="Millares 4 2 24" xfId="8535"/>
    <cellStyle name="Millares 4 2 25" xfId="8536"/>
    <cellStyle name="Millares 4 2 26" xfId="8537"/>
    <cellStyle name="Millares 4 2 27" xfId="8538"/>
    <cellStyle name="Millares 4 2 28" xfId="8539"/>
    <cellStyle name="Millares 4 2 29" xfId="8540"/>
    <cellStyle name="Millares 4 2 3" xfId="4701"/>
    <cellStyle name="Millares 4 2 30" xfId="8541"/>
    <cellStyle name="Millares 4 2 31" xfId="8542"/>
    <cellStyle name="Millares 4 2 32" xfId="8543"/>
    <cellStyle name="Millares 4 2 33" xfId="8544"/>
    <cellStyle name="Millares 4 2 34" xfId="8545"/>
    <cellStyle name="Millares 4 2 35" xfId="8546"/>
    <cellStyle name="Millares 4 2 36" xfId="8547"/>
    <cellStyle name="Millares 4 2 37" xfId="8548"/>
    <cellStyle name="Millares 4 2 38" xfId="8549"/>
    <cellStyle name="Millares 4 2 39" xfId="8550"/>
    <cellStyle name="Millares 4 2 4" xfId="4103"/>
    <cellStyle name="Millares 4 2 40" xfId="8551"/>
    <cellStyle name="Millares 4 2 41" xfId="8552"/>
    <cellStyle name="Millares 4 2 42" xfId="8553"/>
    <cellStyle name="Millares 4 2 43" xfId="8554"/>
    <cellStyle name="Millares 4 2 44" xfId="8555"/>
    <cellStyle name="Millares 4 2 45" xfId="8556"/>
    <cellStyle name="Millares 4 2 46" xfId="8557"/>
    <cellStyle name="Millares 4 2 47" xfId="8558"/>
    <cellStyle name="Millares 4 2 48" xfId="8559"/>
    <cellStyle name="Millares 4 2 49" xfId="8560"/>
    <cellStyle name="Millares 4 2 5" xfId="8561"/>
    <cellStyle name="Millares 4 2 50" xfId="8562"/>
    <cellStyle name="Millares 4 2 51" xfId="8563"/>
    <cellStyle name="Millares 4 2 52" xfId="8564"/>
    <cellStyle name="Millares 4 2 53" xfId="8565"/>
    <cellStyle name="Millares 4 2 54" xfId="8566"/>
    <cellStyle name="Millares 4 2 55" xfId="8567"/>
    <cellStyle name="Millares 4 2 56" xfId="8568"/>
    <cellStyle name="Millares 4 2 57" xfId="8569"/>
    <cellStyle name="Millares 4 2 58" xfId="8570"/>
    <cellStyle name="Millares 4 2 59" xfId="8571"/>
    <cellStyle name="Millares 4 2 6" xfId="8572"/>
    <cellStyle name="Millares 4 2 60" xfId="8573"/>
    <cellStyle name="Millares 4 2 61" xfId="8574"/>
    <cellStyle name="Millares 4 2 62" xfId="8575"/>
    <cellStyle name="Millares 4 2 63" xfId="8576"/>
    <cellStyle name="Millares 4 2 64" xfId="8577"/>
    <cellStyle name="Millares 4 2 65" xfId="8578"/>
    <cellStyle name="Millares 4 2 66" xfId="8579"/>
    <cellStyle name="Millares 4 2 7" xfId="8580"/>
    <cellStyle name="Millares 4 2 8" xfId="8581"/>
    <cellStyle name="Millares 4 2 9" xfId="8582"/>
    <cellStyle name="Millares 4 20" xfId="547"/>
    <cellStyle name="Millares 4 20 2" xfId="3782"/>
    <cellStyle name="Millares 4 21" xfId="548"/>
    <cellStyle name="Millares 4 21 2" xfId="3783"/>
    <cellStyle name="Millares 4 22" xfId="549"/>
    <cellStyle name="Millares 4 22 2" xfId="3784"/>
    <cellStyle name="Millares 4 23" xfId="550"/>
    <cellStyle name="Millares 4 23 2" xfId="3785"/>
    <cellStyle name="Millares 4 24" xfId="551"/>
    <cellStyle name="Millares 4 24 2" xfId="3786"/>
    <cellStyle name="Millares 4 25" xfId="552"/>
    <cellStyle name="Millares 4 25 2" xfId="3787"/>
    <cellStyle name="Millares 4 26" xfId="1500"/>
    <cellStyle name="Millares 4 27" xfId="4378"/>
    <cellStyle name="Millares 4 28" xfId="4428"/>
    <cellStyle name="Millares 4 3" xfId="553"/>
    <cellStyle name="Millares 4 3 10" xfId="8583"/>
    <cellStyle name="Millares 4 3 11" xfId="8584"/>
    <cellStyle name="Millares 4 3 12" xfId="8585"/>
    <cellStyle name="Millares 4 3 13" xfId="8586"/>
    <cellStyle name="Millares 4 3 14" xfId="8587"/>
    <cellStyle name="Millares 4 3 15" xfId="8588"/>
    <cellStyle name="Millares 4 3 16" xfId="8589"/>
    <cellStyle name="Millares 4 3 17" xfId="8590"/>
    <cellStyle name="Millares 4 3 18" xfId="8591"/>
    <cellStyle name="Millares 4 3 19" xfId="8592"/>
    <cellStyle name="Millares 4 3 2" xfId="3770"/>
    <cellStyle name="Millares 4 3 20" xfId="8593"/>
    <cellStyle name="Millares 4 3 21" xfId="8594"/>
    <cellStyle name="Millares 4 3 22" xfId="8595"/>
    <cellStyle name="Millares 4 3 23" xfId="8596"/>
    <cellStyle name="Millares 4 3 24" xfId="8597"/>
    <cellStyle name="Millares 4 3 25" xfId="8598"/>
    <cellStyle name="Millares 4 3 26" xfId="8599"/>
    <cellStyle name="Millares 4 3 27" xfId="8600"/>
    <cellStyle name="Millares 4 3 28" xfId="8601"/>
    <cellStyle name="Millares 4 3 29" xfId="8602"/>
    <cellStyle name="Millares 4 3 3" xfId="8603"/>
    <cellStyle name="Millares 4 3 30" xfId="8604"/>
    <cellStyle name="Millares 4 3 31" xfId="8605"/>
    <cellStyle name="Millares 4 3 32" xfId="8606"/>
    <cellStyle name="Millares 4 3 33" xfId="8607"/>
    <cellStyle name="Millares 4 3 34" xfId="8608"/>
    <cellStyle name="Millares 4 3 35" xfId="8609"/>
    <cellStyle name="Millares 4 3 36" xfId="8610"/>
    <cellStyle name="Millares 4 3 37" xfId="8611"/>
    <cellStyle name="Millares 4 3 38" xfId="8612"/>
    <cellStyle name="Millares 4 3 39" xfId="8613"/>
    <cellStyle name="Millares 4 3 4" xfId="8614"/>
    <cellStyle name="Millares 4 3 40" xfId="8615"/>
    <cellStyle name="Millares 4 3 41" xfId="8616"/>
    <cellStyle name="Millares 4 3 42" xfId="8617"/>
    <cellStyle name="Millares 4 3 43" xfId="8618"/>
    <cellStyle name="Millares 4 3 44" xfId="8619"/>
    <cellStyle name="Millares 4 3 45" xfId="8620"/>
    <cellStyle name="Millares 4 3 46" xfId="8621"/>
    <cellStyle name="Millares 4 3 47" xfId="8622"/>
    <cellStyle name="Millares 4 3 48" xfId="8623"/>
    <cellStyle name="Millares 4 3 49" xfId="8624"/>
    <cellStyle name="Millares 4 3 5" xfId="8625"/>
    <cellStyle name="Millares 4 3 50" xfId="8626"/>
    <cellStyle name="Millares 4 3 51" xfId="8627"/>
    <cellStyle name="Millares 4 3 52" xfId="8628"/>
    <cellStyle name="Millares 4 3 53" xfId="8629"/>
    <cellStyle name="Millares 4 3 54" xfId="8630"/>
    <cellStyle name="Millares 4 3 55" xfId="8631"/>
    <cellStyle name="Millares 4 3 56" xfId="8632"/>
    <cellStyle name="Millares 4 3 57" xfId="8633"/>
    <cellStyle name="Millares 4 3 58" xfId="8634"/>
    <cellStyle name="Millares 4 3 59" xfId="8635"/>
    <cellStyle name="Millares 4 3 6" xfId="8636"/>
    <cellStyle name="Millares 4 3 60" xfId="8637"/>
    <cellStyle name="Millares 4 3 61" xfId="8638"/>
    <cellStyle name="Millares 4 3 62" xfId="8639"/>
    <cellStyle name="Millares 4 3 63" xfId="8640"/>
    <cellStyle name="Millares 4 3 64" xfId="8641"/>
    <cellStyle name="Millares 4 3 7" xfId="8642"/>
    <cellStyle name="Millares 4 3 8" xfId="8643"/>
    <cellStyle name="Millares 4 3 9" xfId="8644"/>
    <cellStyle name="Millares 4 4" xfId="554"/>
    <cellStyle name="Millares 4 4 10" xfId="8645"/>
    <cellStyle name="Millares 4 4 11" xfId="8646"/>
    <cellStyle name="Millares 4 4 12" xfId="8647"/>
    <cellStyle name="Millares 4 4 13" xfId="8648"/>
    <cellStyle name="Millares 4 4 14" xfId="8649"/>
    <cellStyle name="Millares 4 4 15" xfId="8650"/>
    <cellStyle name="Millares 4 4 16" xfId="8651"/>
    <cellStyle name="Millares 4 4 17" xfId="8652"/>
    <cellStyle name="Millares 4 4 18" xfId="8653"/>
    <cellStyle name="Millares 4 4 19" xfId="8654"/>
    <cellStyle name="Millares 4 4 2" xfId="3788"/>
    <cellStyle name="Millares 4 4 20" xfId="8655"/>
    <cellStyle name="Millares 4 4 21" xfId="8656"/>
    <cellStyle name="Millares 4 4 22" xfId="8657"/>
    <cellStyle name="Millares 4 4 23" xfId="8658"/>
    <cellStyle name="Millares 4 4 24" xfId="8659"/>
    <cellStyle name="Millares 4 4 25" xfId="8660"/>
    <cellStyle name="Millares 4 4 26" xfId="8661"/>
    <cellStyle name="Millares 4 4 27" xfId="8662"/>
    <cellStyle name="Millares 4 4 28" xfId="8663"/>
    <cellStyle name="Millares 4 4 29" xfId="8664"/>
    <cellStyle name="Millares 4 4 3" xfId="8665"/>
    <cellStyle name="Millares 4 4 30" xfId="8666"/>
    <cellStyle name="Millares 4 4 31" xfId="8667"/>
    <cellStyle name="Millares 4 4 32" xfId="8668"/>
    <cellStyle name="Millares 4 4 33" xfId="8669"/>
    <cellStyle name="Millares 4 4 34" xfId="8670"/>
    <cellStyle name="Millares 4 4 35" xfId="8671"/>
    <cellStyle name="Millares 4 4 36" xfId="8672"/>
    <cellStyle name="Millares 4 4 37" xfId="8673"/>
    <cellStyle name="Millares 4 4 38" xfId="8674"/>
    <cellStyle name="Millares 4 4 39" xfId="8675"/>
    <cellStyle name="Millares 4 4 4" xfId="8676"/>
    <cellStyle name="Millares 4 4 40" xfId="8677"/>
    <cellStyle name="Millares 4 4 41" xfId="8678"/>
    <cellStyle name="Millares 4 4 42" xfId="8679"/>
    <cellStyle name="Millares 4 4 43" xfId="8680"/>
    <cellStyle name="Millares 4 4 44" xfId="8681"/>
    <cellStyle name="Millares 4 4 45" xfId="8682"/>
    <cellStyle name="Millares 4 4 46" xfId="8683"/>
    <cellStyle name="Millares 4 4 47" xfId="8684"/>
    <cellStyle name="Millares 4 4 48" xfId="8685"/>
    <cellStyle name="Millares 4 4 49" xfId="8686"/>
    <cellStyle name="Millares 4 4 5" xfId="8687"/>
    <cellStyle name="Millares 4 4 50" xfId="8688"/>
    <cellStyle name="Millares 4 4 51" xfId="8689"/>
    <cellStyle name="Millares 4 4 52" xfId="8690"/>
    <cellStyle name="Millares 4 4 53" xfId="8691"/>
    <cellStyle name="Millares 4 4 54" xfId="8692"/>
    <cellStyle name="Millares 4 4 55" xfId="8693"/>
    <cellStyle name="Millares 4 4 56" xfId="8694"/>
    <cellStyle name="Millares 4 4 57" xfId="8695"/>
    <cellStyle name="Millares 4 4 58" xfId="8696"/>
    <cellStyle name="Millares 4 4 59" xfId="8697"/>
    <cellStyle name="Millares 4 4 6" xfId="8698"/>
    <cellStyle name="Millares 4 4 60" xfId="8699"/>
    <cellStyle name="Millares 4 4 61" xfId="8700"/>
    <cellStyle name="Millares 4 4 62" xfId="8701"/>
    <cellStyle name="Millares 4 4 63" xfId="8702"/>
    <cellStyle name="Millares 4 4 64" xfId="8703"/>
    <cellStyle name="Millares 4 4 7" xfId="8704"/>
    <cellStyle name="Millares 4 4 8" xfId="8705"/>
    <cellStyle name="Millares 4 4 9" xfId="8706"/>
    <cellStyle name="Millares 4 5" xfId="555"/>
    <cellStyle name="Millares 4 5 10" xfId="8707"/>
    <cellStyle name="Millares 4 5 11" xfId="8708"/>
    <cellStyle name="Millares 4 5 12" xfId="8709"/>
    <cellStyle name="Millares 4 5 13" xfId="8710"/>
    <cellStyle name="Millares 4 5 14" xfId="8711"/>
    <cellStyle name="Millares 4 5 15" xfId="8712"/>
    <cellStyle name="Millares 4 5 16" xfId="8713"/>
    <cellStyle name="Millares 4 5 17" xfId="8714"/>
    <cellStyle name="Millares 4 5 18" xfId="8715"/>
    <cellStyle name="Millares 4 5 19" xfId="8716"/>
    <cellStyle name="Millares 4 5 2" xfId="3789"/>
    <cellStyle name="Millares 4 5 20" xfId="8717"/>
    <cellStyle name="Millares 4 5 21" xfId="8718"/>
    <cellStyle name="Millares 4 5 22" xfId="8719"/>
    <cellStyle name="Millares 4 5 23" xfId="8720"/>
    <cellStyle name="Millares 4 5 24" xfId="8721"/>
    <cellStyle name="Millares 4 5 25" xfId="8722"/>
    <cellStyle name="Millares 4 5 26" xfId="8723"/>
    <cellStyle name="Millares 4 5 27" xfId="8724"/>
    <cellStyle name="Millares 4 5 28" xfId="8725"/>
    <cellStyle name="Millares 4 5 29" xfId="8726"/>
    <cellStyle name="Millares 4 5 3" xfId="8727"/>
    <cellStyle name="Millares 4 5 30" xfId="8728"/>
    <cellStyle name="Millares 4 5 31" xfId="8729"/>
    <cellStyle name="Millares 4 5 32" xfId="8730"/>
    <cellStyle name="Millares 4 5 33" xfId="8731"/>
    <cellStyle name="Millares 4 5 34" xfId="8732"/>
    <cellStyle name="Millares 4 5 35" xfId="8733"/>
    <cellStyle name="Millares 4 5 36" xfId="8734"/>
    <cellStyle name="Millares 4 5 37" xfId="8735"/>
    <cellStyle name="Millares 4 5 38" xfId="8736"/>
    <cellStyle name="Millares 4 5 39" xfId="8737"/>
    <cellStyle name="Millares 4 5 4" xfId="8738"/>
    <cellStyle name="Millares 4 5 40" xfId="8739"/>
    <cellStyle name="Millares 4 5 41" xfId="8740"/>
    <cellStyle name="Millares 4 5 42" xfId="8741"/>
    <cellStyle name="Millares 4 5 43" xfId="8742"/>
    <cellStyle name="Millares 4 5 44" xfId="8743"/>
    <cellStyle name="Millares 4 5 45" xfId="8744"/>
    <cellStyle name="Millares 4 5 46" xfId="8745"/>
    <cellStyle name="Millares 4 5 47" xfId="8746"/>
    <cellStyle name="Millares 4 5 48" xfId="8747"/>
    <cellStyle name="Millares 4 5 49" xfId="8748"/>
    <cellStyle name="Millares 4 5 5" xfId="8749"/>
    <cellStyle name="Millares 4 5 50" xfId="8750"/>
    <cellStyle name="Millares 4 5 51" xfId="8751"/>
    <cellStyle name="Millares 4 5 52" xfId="8752"/>
    <cellStyle name="Millares 4 5 53" xfId="8753"/>
    <cellStyle name="Millares 4 5 54" xfId="8754"/>
    <cellStyle name="Millares 4 5 55" xfId="8755"/>
    <cellStyle name="Millares 4 5 56" xfId="8756"/>
    <cellStyle name="Millares 4 5 57" xfId="8757"/>
    <cellStyle name="Millares 4 5 58" xfId="8758"/>
    <cellStyle name="Millares 4 5 59" xfId="8759"/>
    <cellStyle name="Millares 4 5 6" xfId="8760"/>
    <cellStyle name="Millares 4 5 60" xfId="8761"/>
    <cellStyle name="Millares 4 5 61" xfId="8762"/>
    <cellStyle name="Millares 4 5 62" xfId="8763"/>
    <cellStyle name="Millares 4 5 63" xfId="8764"/>
    <cellStyle name="Millares 4 5 64" xfId="8765"/>
    <cellStyle name="Millares 4 5 7" xfId="8766"/>
    <cellStyle name="Millares 4 5 8" xfId="8767"/>
    <cellStyle name="Millares 4 5 9" xfId="8768"/>
    <cellStyle name="Millares 4 6" xfId="556"/>
    <cellStyle name="Millares 4 6 10" xfId="8769"/>
    <cellStyle name="Millares 4 6 11" xfId="8770"/>
    <cellStyle name="Millares 4 6 12" xfId="8771"/>
    <cellStyle name="Millares 4 6 13" xfId="8772"/>
    <cellStyle name="Millares 4 6 14" xfId="8773"/>
    <cellStyle name="Millares 4 6 15" xfId="8774"/>
    <cellStyle name="Millares 4 6 16" xfId="8775"/>
    <cellStyle name="Millares 4 6 17" xfId="8776"/>
    <cellStyle name="Millares 4 6 18" xfId="8777"/>
    <cellStyle name="Millares 4 6 19" xfId="8778"/>
    <cellStyle name="Millares 4 6 2" xfId="3790"/>
    <cellStyle name="Millares 4 6 20" xfId="8779"/>
    <cellStyle name="Millares 4 6 21" xfId="8780"/>
    <cellStyle name="Millares 4 6 22" xfId="8781"/>
    <cellStyle name="Millares 4 6 23" xfId="8782"/>
    <cellStyle name="Millares 4 6 24" xfId="8783"/>
    <cellStyle name="Millares 4 6 25" xfId="8784"/>
    <cellStyle name="Millares 4 6 26" xfId="8785"/>
    <cellStyle name="Millares 4 6 27" xfId="8786"/>
    <cellStyle name="Millares 4 6 28" xfId="8787"/>
    <cellStyle name="Millares 4 6 29" xfId="8788"/>
    <cellStyle name="Millares 4 6 3" xfId="8789"/>
    <cellStyle name="Millares 4 6 30" xfId="8790"/>
    <cellStyle name="Millares 4 6 31" xfId="8791"/>
    <cellStyle name="Millares 4 6 32" xfId="8792"/>
    <cellStyle name="Millares 4 6 33" xfId="8793"/>
    <cellStyle name="Millares 4 6 34" xfId="8794"/>
    <cellStyle name="Millares 4 6 35" xfId="8795"/>
    <cellStyle name="Millares 4 6 36" xfId="8796"/>
    <cellStyle name="Millares 4 6 37" xfId="8797"/>
    <cellStyle name="Millares 4 6 38" xfId="8798"/>
    <cellStyle name="Millares 4 6 39" xfId="8799"/>
    <cellStyle name="Millares 4 6 4" xfId="8800"/>
    <cellStyle name="Millares 4 6 40" xfId="8801"/>
    <cellStyle name="Millares 4 6 41" xfId="8802"/>
    <cellStyle name="Millares 4 6 42" xfId="8803"/>
    <cellStyle name="Millares 4 6 43" xfId="8804"/>
    <cellStyle name="Millares 4 6 44" xfId="8805"/>
    <cellStyle name="Millares 4 6 45" xfId="8806"/>
    <cellStyle name="Millares 4 6 46" xfId="8807"/>
    <cellStyle name="Millares 4 6 47" xfId="8808"/>
    <cellStyle name="Millares 4 6 48" xfId="8809"/>
    <cellStyle name="Millares 4 6 49" xfId="8810"/>
    <cellStyle name="Millares 4 6 5" xfId="8811"/>
    <cellStyle name="Millares 4 6 50" xfId="8812"/>
    <cellStyle name="Millares 4 6 51" xfId="8813"/>
    <cellStyle name="Millares 4 6 52" xfId="8814"/>
    <cellStyle name="Millares 4 6 53" xfId="8815"/>
    <cellStyle name="Millares 4 6 54" xfId="8816"/>
    <cellStyle name="Millares 4 6 55" xfId="8817"/>
    <cellStyle name="Millares 4 6 56" xfId="8818"/>
    <cellStyle name="Millares 4 6 57" xfId="8819"/>
    <cellStyle name="Millares 4 6 58" xfId="8820"/>
    <cellStyle name="Millares 4 6 59" xfId="8821"/>
    <cellStyle name="Millares 4 6 6" xfId="8822"/>
    <cellStyle name="Millares 4 6 60" xfId="8823"/>
    <cellStyle name="Millares 4 6 61" xfId="8824"/>
    <cellStyle name="Millares 4 6 62" xfId="8825"/>
    <cellStyle name="Millares 4 6 63" xfId="8826"/>
    <cellStyle name="Millares 4 6 64" xfId="8827"/>
    <cellStyle name="Millares 4 6 7" xfId="8828"/>
    <cellStyle name="Millares 4 6 8" xfId="8829"/>
    <cellStyle name="Millares 4 6 9" xfId="8830"/>
    <cellStyle name="Millares 4 7" xfId="557"/>
    <cellStyle name="Millares 4 7 2" xfId="3791"/>
    <cellStyle name="Millares 4 8" xfId="558"/>
    <cellStyle name="Millares 4 8 2" xfId="3792"/>
    <cellStyle name="Millares 4 9" xfId="559"/>
    <cellStyle name="Millares 4 9 2" xfId="3793"/>
    <cellStyle name="Millares 4_DGA" xfId="8831"/>
    <cellStyle name="Millares 40" xfId="8832"/>
    <cellStyle name="Millares 41" xfId="8833"/>
    <cellStyle name="Millares 42" xfId="8834"/>
    <cellStyle name="Millares 43" xfId="8835"/>
    <cellStyle name="Millares 44" xfId="8836"/>
    <cellStyle name="Millares 45" xfId="12521"/>
    <cellStyle name="Millares 5" xfId="560"/>
    <cellStyle name="Millares 5 10" xfId="561"/>
    <cellStyle name="Millares 5 10 2" xfId="3794"/>
    <cellStyle name="Millares 5 11" xfId="562"/>
    <cellStyle name="Millares 5 11 2" xfId="3795"/>
    <cellStyle name="Millares 5 12" xfId="563"/>
    <cellStyle name="Millares 5 12 2" xfId="3796"/>
    <cellStyle name="Millares 5 13" xfId="564"/>
    <cellStyle name="Millares 5 13 2" xfId="3797"/>
    <cellStyle name="Millares 5 14" xfId="565"/>
    <cellStyle name="Millares 5 14 2" xfId="3798"/>
    <cellStyle name="Millares 5 15" xfId="566"/>
    <cellStyle name="Millares 5 15 2" xfId="3799"/>
    <cellStyle name="Millares 5 16" xfId="567"/>
    <cellStyle name="Millares 5 16 2" xfId="3800"/>
    <cellStyle name="Millares 5 17" xfId="568"/>
    <cellStyle name="Millares 5 17 2" xfId="3801"/>
    <cellStyle name="Millares 5 18" xfId="569"/>
    <cellStyle name="Millares 5 18 2" xfId="3802"/>
    <cellStyle name="Millares 5 19" xfId="570"/>
    <cellStyle name="Millares 5 19 2" xfId="3803"/>
    <cellStyle name="Millares 5 2" xfId="571"/>
    <cellStyle name="Millares 5 2 10" xfId="8837"/>
    <cellStyle name="Millares 5 2 11" xfId="8838"/>
    <cellStyle name="Millares 5 2 12" xfId="8839"/>
    <cellStyle name="Millares 5 2 13" xfId="8840"/>
    <cellStyle name="Millares 5 2 14" xfId="8841"/>
    <cellStyle name="Millares 5 2 15" xfId="8842"/>
    <cellStyle name="Millares 5 2 16" xfId="8843"/>
    <cellStyle name="Millares 5 2 17" xfId="8844"/>
    <cellStyle name="Millares 5 2 18" xfId="8845"/>
    <cellStyle name="Millares 5 2 19" xfId="8846"/>
    <cellStyle name="Millares 5 2 2" xfId="1502"/>
    <cellStyle name="Millares 5 2 20" xfId="8847"/>
    <cellStyle name="Millares 5 2 21" xfId="8848"/>
    <cellStyle name="Millares 5 2 22" xfId="8849"/>
    <cellStyle name="Millares 5 2 23" xfId="8850"/>
    <cellStyle name="Millares 5 2 24" xfId="8851"/>
    <cellStyle name="Millares 5 2 25" xfId="8852"/>
    <cellStyle name="Millares 5 2 26" xfId="8853"/>
    <cellStyle name="Millares 5 2 27" xfId="8854"/>
    <cellStyle name="Millares 5 2 28" xfId="8855"/>
    <cellStyle name="Millares 5 2 29" xfId="8856"/>
    <cellStyle name="Millares 5 2 3" xfId="4380"/>
    <cellStyle name="Millares 5 2 30" xfId="8857"/>
    <cellStyle name="Millares 5 2 31" xfId="8858"/>
    <cellStyle name="Millares 5 2 32" xfId="8859"/>
    <cellStyle name="Millares 5 2 33" xfId="8860"/>
    <cellStyle name="Millares 5 2 34" xfId="8861"/>
    <cellStyle name="Millares 5 2 35" xfId="8862"/>
    <cellStyle name="Millares 5 2 36" xfId="8863"/>
    <cellStyle name="Millares 5 2 37" xfId="8864"/>
    <cellStyle name="Millares 5 2 38" xfId="8865"/>
    <cellStyle name="Millares 5 2 39" xfId="8866"/>
    <cellStyle name="Millares 5 2 4" xfId="4427"/>
    <cellStyle name="Millares 5 2 40" xfId="8867"/>
    <cellStyle name="Millares 5 2 41" xfId="8868"/>
    <cellStyle name="Millares 5 2 42" xfId="8869"/>
    <cellStyle name="Millares 5 2 43" xfId="8870"/>
    <cellStyle name="Millares 5 2 44" xfId="8871"/>
    <cellStyle name="Millares 5 2 45" xfId="8872"/>
    <cellStyle name="Millares 5 2 46" xfId="8873"/>
    <cellStyle name="Millares 5 2 47" xfId="8874"/>
    <cellStyle name="Millares 5 2 48" xfId="8875"/>
    <cellStyle name="Millares 5 2 49" xfId="8876"/>
    <cellStyle name="Millares 5 2 5" xfId="8877"/>
    <cellStyle name="Millares 5 2 50" xfId="8878"/>
    <cellStyle name="Millares 5 2 51" xfId="8879"/>
    <cellStyle name="Millares 5 2 52" xfId="8880"/>
    <cellStyle name="Millares 5 2 53" xfId="8881"/>
    <cellStyle name="Millares 5 2 54" xfId="8882"/>
    <cellStyle name="Millares 5 2 55" xfId="8883"/>
    <cellStyle name="Millares 5 2 56" xfId="8884"/>
    <cellStyle name="Millares 5 2 57" xfId="8885"/>
    <cellStyle name="Millares 5 2 58" xfId="8886"/>
    <cellStyle name="Millares 5 2 59" xfId="8887"/>
    <cellStyle name="Millares 5 2 6" xfId="8888"/>
    <cellStyle name="Millares 5 2 60" xfId="8889"/>
    <cellStyle name="Millares 5 2 61" xfId="8890"/>
    <cellStyle name="Millares 5 2 62" xfId="8891"/>
    <cellStyle name="Millares 5 2 63" xfId="8892"/>
    <cellStyle name="Millares 5 2 64" xfId="8893"/>
    <cellStyle name="Millares 5 2 65" xfId="8894"/>
    <cellStyle name="Millares 5 2 66" xfId="8895"/>
    <cellStyle name="Millares 5 2 7" xfId="8896"/>
    <cellStyle name="Millares 5 2 8" xfId="8897"/>
    <cellStyle name="Millares 5 2 9" xfId="8898"/>
    <cellStyle name="Millares 5 20" xfId="572"/>
    <cellStyle name="Millares 5 20 2" xfId="3804"/>
    <cellStyle name="Millares 5 21" xfId="573"/>
    <cellStyle name="Millares 5 21 2" xfId="3805"/>
    <cellStyle name="Millares 5 22" xfId="574"/>
    <cellStyle name="Millares 5 22 2" xfId="3806"/>
    <cellStyle name="Millares 5 23" xfId="575"/>
    <cellStyle name="Millares 5 23 2" xfId="3807"/>
    <cellStyle name="Millares 5 24" xfId="1501"/>
    <cellStyle name="Millares 5 25" xfId="4379"/>
    <cellStyle name="Millares 5 26" xfId="4726"/>
    <cellStyle name="Millares 5 27" xfId="8899"/>
    <cellStyle name="Millares 5 28" xfId="8900"/>
    <cellStyle name="Millares 5 29" xfId="8901"/>
    <cellStyle name="Millares 5 3" xfId="576"/>
    <cellStyle name="Millares 5 3 10" xfId="8902"/>
    <cellStyle name="Millares 5 3 11" xfId="8903"/>
    <cellStyle name="Millares 5 3 12" xfId="8904"/>
    <cellStyle name="Millares 5 3 13" xfId="8905"/>
    <cellStyle name="Millares 5 3 14" xfId="8906"/>
    <cellStyle name="Millares 5 3 15" xfId="8907"/>
    <cellStyle name="Millares 5 3 16" xfId="8908"/>
    <cellStyle name="Millares 5 3 17" xfId="8909"/>
    <cellStyle name="Millares 5 3 18" xfId="8910"/>
    <cellStyle name="Millares 5 3 19" xfId="8911"/>
    <cellStyle name="Millares 5 3 2" xfId="1503"/>
    <cellStyle name="Millares 5 3 2 2" xfId="3808"/>
    <cellStyle name="Millares 5 3 20" xfId="8912"/>
    <cellStyle name="Millares 5 3 21" xfId="8913"/>
    <cellStyle name="Millares 5 3 22" xfId="8914"/>
    <cellStyle name="Millares 5 3 23" xfId="8915"/>
    <cellStyle name="Millares 5 3 24" xfId="8916"/>
    <cellStyle name="Millares 5 3 25" xfId="8917"/>
    <cellStyle name="Millares 5 3 26" xfId="8918"/>
    <cellStyle name="Millares 5 3 27" xfId="8919"/>
    <cellStyle name="Millares 5 3 28" xfId="8920"/>
    <cellStyle name="Millares 5 3 29" xfId="8921"/>
    <cellStyle name="Millares 5 3 3" xfId="4381"/>
    <cellStyle name="Millares 5 3 30" xfId="8922"/>
    <cellStyle name="Millares 5 3 31" xfId="8923"/>
    <cellStyle name="Millares 5 3 32" xfId="8924"/>
    <cellStyle name="Millares 5 3 33" xfId="8925"/>
    <cellStyle name="Millares 5 3 34" xfId="8926"/>
    <cellStyle name="Millares 5 3 35" xfId="8927"/>
    <cellStyle name="Millares 5 3 36" xfId="8928"/>
    <cellStyle name="Millares 5 3 37" xfId="8929"/>
    <cellStyle name="Millares 5 3 38" xfId="8930"/>
    <cellStyle name="Millares 5 3 39" xfId="8931"/>
    <cellStyle name="Millares 5 3 4" xfId="4425"/>
    <cellStyle name="Millares 5 3 40" xfId="8932"/>
    <cellStyle name="Millares 5 3 41" xfId="8933"/>
    <cellStyle name="Millares 5 3 42" xfId="8934"/>
    <cellStyle name="Millares 5 3 43" xfId="8935"/>
    <cellStyle name="Millares 5 3 44" xfId="8936"/>
    <cellStyle name="Millares 5 3 45" xfId="8937"/>
    <cellStyle name="Millares 5 3 46" xfId="8938"/>
    <cellStyle name="Millares 5 3 47" xfId="8939"/>
    <cellStyle name="Millares 5 3 48" xfId="8940"/>
    <cellStyle name="Millares 5 3 49" xfId="8941"/>
    <cellStyle name="Millares 5 3 5" xfId="8942"/>
    <cellStyle name="Millares 5 3 50" xfId="8943"/>
    <cellStyle name="Millares 5 3 51" xfId="8944"/>
    <cellStyle name="Millares 5 3 52" xfId="8945"/>
    <cellStyle name="Millares 5 3 53" xfId="8946"/>
    <cellStyle name="Millares 5 3 54" xfId="8947"/>
    <cellStyle name="Millares 5 3 55" xfId="8948"/>
    <cellStyle name="Millares 5 3 56" xfId="8949"/>
    <cellStyle name="Millares 5 3 57" xfId="8950"/>
    <cellStyle name="Millares 5 3 58" xfId="8951"/>
    <cellStyle name="Millares 5 3 59" xfId="8952"/>
    <cellStyle name="Millares 5 3 6" xfId="8953"/>
    <cellStyle name="Millares 5 3 60" xfId="8954"/>
    <cellStyle name="Millares 5 3 61" xfId="8955"/>
    <cellStyle name="Millares 5 3 62" xfId="8956"/>
    <cellStyle name="Millares 5 3 63" xfId="8957"/>
    <cellStyle name="Millares 5 3 64" xfId="8958"/>
    <cellStyle name="Millares 5 3 65" xfId="8959"/>
    <cellStyle name="Millares 5 3 66" xfId="8960"/>
    <cellStyle name="Millares 5 3 7" xfId="8961"/>
    <cellStyle name="Millares 5 3 8" xfId="8962"/>
    <cellStyle name="Millares 5 3 9" xfId="8963"/>
    <cellStyle name="Millares 5 30" xfId="8964"/>
    <cellStyle name="Millares 5 31" xfId="8965"/>
    <cellStyle name="Millares 5 32" xfId="8966"/>
    <cellStyle name="Millares 5 33" xfId="8967"/>
    <cellStyle name="Millares 5 34" xfId="8968"/>
    <cellStyle name="Millares 5 35" xfId="8969"/>
    <cellStyle name="Millares 5 36" xfId="8970"/>
    <cellStyle name="Millares 5 37" xfId="8971"/>
    <cellStyle name="Millares 5 38" xfId="8972"/>
    <cellStyle name="Millares 5 39" xfId="8973"/>
    <cellStyle name="Millares 5 4" xfId="577"/>
    <cellStyle name="Millares 5 4 2" xfId="3809"/>
    <cellStyle name="Millares 5 40" xfId="8974"/>
    <cellStyle name="Millares 5 41" xfId="8975"/>
    <cellStyle name="Millares 5 42" xfId="8976"/>
    <cellStyle name="Millares 5 43" xfId="8977"/>
    <cellStyle name="Millares 5 44" xfId="8978"/>
    <cellStyle name="Millares 5 45" xfId="8979"/>
    <cellStyle name="Millares 5 46" xfId="8980"/>
    <cellStyle name="Millares 5 47" xfId="8981"/>
    <cellStyle name="Millares 5 48" xfId="8982"/>
    <cellStyle name="Millares 5 49" xfId="8983"/>
    <cellStyle name="Millares 5 5" xfId="578"/>
    <cellStyle name="Millares 5 5 2" xfId="3810"/>
    <cellStyle name="Millares 5 50" xfId="8984"/>
    <cellStyle name="Millares 5 51" xfId="8985"/>
    <cellStyle name="Millares 5 52" xfId="8986"/>
    <cellStyle name="Millares 5 53" xfId="8987"/>
    <cellStyle name="Millares 5 54" xfId="8988"/>
    <cellStyle name="Millares 5 55" xfId="8989"/>
    <cellStyle name="Millares 5 56" xfId="8990"/>
    <cellStyle name="Millares 5 57" xfId="8991"/>
    <cellStyle name="Millares 5 58" xfId="8992"/>
    <cellStyle name="Millares 5 59" xfId="8993"/>
    <cellStyle name="Millares 5 6" xfId="579"/>
    <cellStyle name="Millares 5 6 2" xfId="3811"/>
    <cellStyle name="Millares 5 60" xfId="8994"/>
    <cellStyle name="Millares 5 61" xfId="8995"/>
    <cellStyle name="Millares 5 62" xfId="8996"/>
    <cellStyle name="Millares 5 63" xfId="8997"/>
    <cellStyle name="Millares 5 64" xfId="8998"/>
    <cellStyle name="Millares 5 65" xfId="8999"/>
    <cellStyle name="Millares 5 66" xfId="9000"/>
    <cellStyle name="Millares 5 67" xfId="9001"/>
    <cellStyle name="Millares 5 68" xfId="9002"/>
    <cellStyle name="Millares 5 69" xfId="9003"/>
    <cellStyle name="Millares 5 7" xfId="580"/>
    <cellStyle name="Millares 5 7 2" xfId="3812"/>
    <cellStyle name="Millares 5 70" xfId="9004"/>
    <cellStyle name="Millares 5 71" xfId="9005"/>
    <cellStyle name="Millares 5 72" xfId="9006"/>
    <cellStyle name="Millares 5 73" xfId="9007"/>
    <cellStyle name="Millares 5 74" xfId="9008"/>
    <cellStyle name="Millares 5 75" xfId="9009"/>
    <cellStyle name="Millares 5 76" xfId="9010"/>
    <cellStyle name="Millares 5 77" xfId="9011"/>
    <cellStyle name="Millares 5 78" xfId="9012"/>
    <cellStyle name="Millares 5 79" xfId="9013"/>
    <cellStyle name="Millares 5 8" xfId="581"/>
    <cellStyle name="Millares 5 8 2" xfId="3813"/>
    <cellStyle name="Millares 5 80" xfId="9014"/>
    <cellStyle name="Millares 5 81" xfId="9015"/>
    <cellStyle name="Millares 5 82" xfId="9016"/>
    <cellStyle name="Millares 5 83" xfId="9017"/>
    <cellStyle name="Millares 5 84" xfId="9018"/>
    <cellStyle name="Millares 5 85" xfId="9019"/>
    <cellStyle name="Millares 5 86" xfId="9020"/>
    <cellStyle name="Millares 5 87" xfId="9021"/>
    <cellStyle name="Millares 5 88" xfId="9022"/>
    <cellStyle name="Millares 5 9" xfId="582"/>
    <cellStyle name="Millares 5 9 2" xfId="3814"/>
    <cellStyle name="Millares 5_DGA" xfId="9023"/>
    <cellStyle name="Millares 6" xfId="583"/>
    <cellStyle name="Millares 6 10" xfId="584"/>
    <cellStyle name="Millares 6 10 2" xfId="3326"/>
    <cellStyle name="Millares 6 10 3" xfId="5431"/>
    <cellStyle name="Millares 6 10 4" xfId="5985"/>
    <cellStyle name="Millares 6 11" xfId="585"/>
    <cellStyle name="Millares 6 11 2" xfId="3147"/>
    <cellStyle name="Millares 6 11 3" xfId="5291"/>
    <cellStyle name="Millares 6 11 4" xfId="5854"/>
    <cellStyle name="Millares 6 12" xfId="586"/>
    <cellStyle name="Millares 6 12 2" xfId="3431"/>
    <cellStyle name="Millares 6 12 3" xfId="5521"/>
    <cellStyle name="Millares 6 12 4" xfId="6071"/>
    <cellStyle name="Millares 6 13" xfId="587"/>
    <cellStyle name="Millares 6 13 2" xfId="3815"/>
    <cellStyle name="Millares 6 14" xfId="588"/>
    <cellStyle name="Millares 6 14 2" xfId="3816"/>
    <cellStyle name="Millares 6 15" xfId="589"/>
    <cellStyle name="Millares 6 15 2" xfId="3817"/>
    <cellStyle name="Millares 6 16" xfId="590"/>
    <cellStyle name="Millares 6 16 2" xfId="3818"/>
    <cellStyle name="Millares 6 17" xfId="591"/>
    <cellStyle name="Millares 6 17 2" xfId="3819"/>
    <cellStyle name="Millares 6 18" xfId="592"/>
    <cellStyle name="Millares 6 18 2" xfId="3820"/>
    <cellStyle name="Millares 6 19" xfId="593"/>
    <cellStyle name="Millares 6 19 2" xfId="3821"/>
    <cellStyle name="Millares 6 2" xfId="594"/>
    <cellStyle name="Millares 6 2 2" xfId="1933"/>
    <cellStyle name="Millares 6 2 3" xfId="4655"/>
    <cellStyle name="Millares 6 2 4" xfId="4995"/>
    <cellStyle name="Millares 6 20" xfId="595"/>
    <cellStyle name="Millares 6 20 2" xfId="3822"/>
    <cellStyle name="Millares 6 21" xfId="596"/>
    <cellStyle name="Millares 6 21 2" xfId="3823"/>
    <cellStyle name="Millares 6 22" xfId="597"/>
    <cellStyle name="Millares 6 22 2" xfId="3824"/>
    <cellStyle name="Millares 6 23" xfId="598"/>
    <cellStyle name="Millares 6 23 2" xfId="3825"/>
    <cellStyle name="Millares 6 24" xfId="1504"/>
    <cellStyle name="Millares 6 25" xfId="4382"/>
    <cellStyle name="Millares 6 26" xfId="4725"/>
    <cellStyle name="Millares 6 27" xfId="9024"/>
    <cellStyle name="Millares 6 28" xfId="9025"/>
    <cellStyle name="Millares 6 29" xfId="9026"/>
    <cellStyle name="Millares 6 3" xfId="599"/>
    <cellStyle name="Millares 6 3 2" xfId="2936"/>
    <cellStyle name="Millares 6 3 3" xfId="5110"/>
    <cellStyle name="Millares 6 3 4" xfId="5684"/>
    <cellStyle name="Millares 6 30" xfId="9027"/>
    <cellStyle name="Millares 6 31" xfId="9028"/>
    <cellStyle name="Millares 6 32" xfId="9029"/>
    <cellStyle name="Millares 6 33" xfId="9030"/>
    <cellStyle name="Millares 6 34" xfId="9031"/>
    <cellStyle name="Millares 6 35" xfId="9032"/>
    <cellStyle name="Millares 6 36" xfId="9033"/>
    <cellStyle name="Millares 6 37" xfId="9034"/>
    <cellStyle name="Millares 6 38" xfId="9035"/>
    <cellStyle name="Millares 6 39" xfId="9036"/>
    <cellStyle name="Millares 6 4" xfId="600"/>
    <cellStyle name="Millares 6 4 2" xfId="3041"/>
    <cellStyle name="Millares 6 4 3" xfId="5197"/>
    <cellStyle name="Millares 6 4 4" xfId="5763"/>
    <cellStyle name="Millares 6 40" xfId="9037"/>
    <cellStyle name="Millares 6 41" xfId="9038"/>
    <cellStyle name="Millares 6 42" xfId="9039"/>
    <cellStyle name="Millares 6 43" xfId="9040"/>
    <cellStyle name="Millares 6 44" xfId="9041"/>
    <cellStyle name="Millares 6 45" xfId="9042"/>
    <cellStyle name="Millares 6 46" xfId="9043"/>
    <cellStyle name="Millares 6 47" xfId="9044"/>
    <cellStyle name="Millares 6 48" xfId="9045"/>
    <cellStyle name="Millares 6 49" xfId="9046"/>
    <cellStyle name="Millares 6 5" xfId="601"/>
    <cellStyle name="Millares 6 5 2" xfId="2942"/>
    <cellStyle name="Millares 6 5 3" xfId="5114"/>
    <cellStyle name="Millares 6 5 4" xfId="5687"/>
    <cellStyle name="Millares 6 50" xfId="9047"/>
    <cellStyle name="Millares 6 51" xfId="9048"/>
    <cellStyle name="Millares 6 52" xfId="9049"/>
    <cellStyle name="Millares 6 53" xfId="9050"/>
    <cellStyle name="Millares 6 54" xfId="9051"/>
    <cellStyle name="Millares 6 55" xfId="9052"/>
    <cellStyle name="Millares 6 56" xfId="9053"/>
    <cellStyle name="Millares 6 57" xfId="9054"/>
    <cellStyle name="Millares 6 58" xfId="9055"/>
    <cellStyle name="Millares 6 59" xfId="9056"/>
    <cellStyle name="Millares 6 6" xfId="602"/>
    <cellStyle name="Millares 6 6 2" xfId="3037"/>
    <cellStyle name="Millares 6 6 3" xfId="5195"/>
    <cellStyle name="Millares 6 6 4" xfId="5761"/>
    <cellStyle name="Millares 6 60" xfId="9057"/>
    <cellStyle name="Millares 6 61" xfId="9058"/>
    <cellStyle name="Millares 6 62" xfId="9059"/>
    <cellStyle name="Millares 6 63" xfId="9060"/>
    <cellStyle name="Millares 6 64" xfId="9061"/>
    <cellStyle name="Millares 6 65" xfId="9062"/>
    <cellStyle name="Millares 6 66" xfId="9063"/>
    <cellStyle name="Millares 6 67" xfId="9064"/>
    <cellStyle name="Millares 6 68" xfId="9065"/>
    <cellStyle name="Millares 6 69" xfId="9066"/>
    <cellStyle name="Millares 6 7" xfId="603"/>
    <cellStyle name="Millares 6 7 2" xfId="3187"/>
    <cellStyle name="Millares 6 7 3" xfId="5321"/>
    <cellStyle name="Millares 6 7 4" xfId="5883"/>
    <cellStyle name="Millares 6 70" xfId="9067"/>
    <cellStyle name="Millares 6 71" xfId="9068"/>
    <cellStyle name="Millares 6 72" xfId="9069"/>
    <cellStyle name="Millares 6 73" xfId="9070"/>
    <cellStyle name="Millares 6 74" xfId="9071"/>
    <cellStyle name="Millares 6 75" xfId="9072"/>
    <cellStyle name="Millares 6 76" xfId="9073"/>
    <cellStyle name="Millares 6 77" xfId="9074"/>
    <cellStyle name="Millares 6 78" xfId="9075"/>
    <cellStyle name="Millares 6 79" xfId="9076"/>
    <cellStyle name="Millares 6 8" xfId="604"/>
    <cellStyle name="Millares 6 8 2" xfId="3207"/>
    <cellStyle name="Millares 6 8 3" xfId="5332"/>
    <cellStyle name="Millares 6 8 4" xfId="5892"/>
    <cellStyle name="Millares 6 80" xfId="9077"/>
    <cellStyle name="Millares 6 81" xfId="9078"/>
    <cellStyle name="Millares 6 82" xfId="9079"/>
    <cellStyle name="Millares 6 83" xfId="9080"/>
    <cellStyle name="Millares 6 84" xfId="9081"/>
    <cellStyle name="Millares 6 85" xfId="9082"/>
    <cellStyle name="Millares 6 86" xfId="9083"/>
    <cellStyle name="Millares 6 87" xfId="9084"/>
    <cellStyle name="Millares 6 88" xfId="9085"/>
    <cellStyle name="Millares 6 9" xfId="605"/>
    <cellStyle name="Millares 6 9 2" xfId="3199"/>
    <cellStyle name="Millares 6 9 3" xfId="5329"/>
    <cellStyle name="Millares 6 9 4" xfId="5890"/>
    <cellStyle name="Millares 7" xfId="606"/>
    <cellStyle name="Millares 7 10" xfId="607"/>
    <cellStyle name="Millares 7 10 2" xfId="3372"/>
    <cellStyle name="Millares 7 10 2 2" xfId="3827"/>
    <cellStyle name="Millares 7 10 3" xfId="5468"/>
    <cellStyle name="Millares 7 10 4" xfId="6018"/>
    <cellStyle name="Millares 7 11" xfId="608"/>
    <cellStyle name="Millares 7 11 2" xfId="3432"/>
    <cellStyle name="Millares 7 11 2 2" xfId="3828"/>
    <cellStyle name="Millares 7 11 3" xfId="5522"/>
    <cellStyle name="Millares 7 11 4" xfId="6072"/>
    <cellStyle name="Millares 7 12" xfId="609"/>
    <cellStyle name="Millares 7 12 2" xfId="3826"/>
    <cellStyle name="Millares 7 13" xfId="610"/>
    <cellStyle name="Millares 7 13 2" xfId="3829"/>
    <cellStyle name="Millares 7 14" xfId="611"/>
    <cellStyle name="Millares 7 14 2" xfId="3830"/>
    <cellStyle name="Millares 7 15" xfId="612"/>
    <cellStyle name="Millares 7 15 2" xfId="3831"/>
    <cellStyle name="Millares 7 16" xfId="613"/>
    <cellStyle name="Millares 7 16 2" xfId="3832"/>
    <cellStyle name="Millares 7 17" xfId="614"/>
    <cellStyle name="Millares 7 17 2" xfId="3833"/>
    <cellStyle name="Millares 7 18" xfId="615"/>
    <cellStyle name="Millares 7 18 2" xfId="3834"/>
    <cellStyle name="Millares 7 19" xfId="616"/>
    <cellStyle name="Millares 7 19 2" xfId="3835"/>
    <cellStyle name="Millares 7 2" xfId="617"/>
    <cellStyle name="Millares 7 2 10" xfId="9086"/>
    <cellStyle name="Millares 7 2 11" xfId="9087"/>
    <cellStyle name="Millares 7 2 12" xfId="9088"/>
    <cellStyle name="Millares 7 2 13" xfId="9089"/>
    <cellStyle name="Millares 7 2 14" xfId="9090"/>
    <cellStyle name="Millares 7 2 15" xfId="9091"/>
    <cellStyle name="Millares 7 2 16" xfId="9092"/>
    <cellStyle name="Millares 7 2 17" xfId="9093"/>
    <cellStyle name="Millares 7 2 18" xfId="9094"/>
    <cellStyle name="Millares 7 2 19" xfId="9095"/>
    <cellStyle name="Millares 7 2 2" xfId="2937"/>
    <cellStyle name="Millares 7 2 2 2" xfId="3836"/>
    <cellStyle name="Millares 7 2 20" xfId="9096"/>
    <cellStyle name="Millares 7 2 21" xfId="9097"/>
    <cellStyle name="Millares 7 2 22" xfId="9098"/>
    <cellStyle name="Millares 7 2 23" xfId="9099"/>
    <cellStyle name="Millares 7 2 24" xfId="9100"/>
    <cellStyle name="Millares 7 2 25" xfId="9101"/>
    <cellStyle name="Millares 7 2 26" xfId="9102"/>
    <cellStyle name="Millares 7 2 27" xfId="9103"/>
    <cellStyle name="Millares 7 2 28" xfId="9104"/>
    <cellStyle name="Millares 7 2 29" xfId="9105"/>
    <cellStyle name="Millares 7 2 3" xfId="5111"/>
    <cellStyle name="Millares 7 2 30" xfId="9106"/>
    <cellStyle name="Millares 7 2 31" xfId="9107"/>
    <cellStyle name="Millares 7 2 32" xfId="9108"/>
    <cellStyle name="Millares 7 2 33" xfId="9109"/>
    <cellStyle name="Millares 7 2 34" xfId="9110"/>
    <cellStyle name="Millares 7 2 35" xfId="9111"/>
    <cellStyle name="Millares 7 2 36" xfId="9112"/>
    <cellStyle name="Millares 7 2 37" xfId="9113"/>
    <cellStyle name="Millares 7 2 38" xfId="9114"/>
    <cellStyle name="Millares 7 2 39" xfId="9115"/>
    <cellStyle name="Millares 7 2 4" xfId="5685"/>
    <cellStyle name="Millares 7 2 40" xfId="9116"/>
    <cellStyle name="Millares 7 2 41" xfId="9117"/>
    <cellStyle name="Millares 7 2 42" xfId="9118"/>
    <cellStyle name="Millares 7 2 43" xfId="9119"/>
    <cellStyle name="Millares 7 2 44" xfId="9120"/>
    <cellStyle name="Millares 7 2 45" xfId="9121"/>
    <cellStyle name="Millares 7 2 46" xfId="9122"/>
    <cellStyle name="Millares 7 2 47" xfId="9123"/>
    <cellStyle name="Millares 7 2 48" xfId="9124"/>
    <cellStyle name="Millares 7 2 49" xfId="9125"/>
    <cellStyle name="Millares 7 2 5" xfId="9126"/>
    <cellStyle name="Millares 7 2 50" xfId="9127"/>
    <cellStyle name="Millares 7 2 51" xfId="9128"/>
    <cellStyle name="Millares 7 2 52" xfId="9129"/>
    <cellStyle name="Millares 7 2 53" xfId="9130"/>
    <cellStyle name="Millares 7 2 54" xfId="9131"/>
    <cellStyle name="Millares 7 2 55" xfId="9132"/>
    <cellStyle name="Millares 7 2 56" xfId="9133"/>
    <cellStyle name="Millares 7 2 57" xfId="9134"/>
    <cellStyle name="Millares 7 2 58" xfId="9135"/>
    <cellStyle name="Millares 7 2 59" xfId="9136"/>
    <cellStyle name="Millares 7 2 6" xfId="9137"/>
    <cellStyle name="Millares 7 2 60" xfId="9138"/>
    <cellStyle name="Millares 7 2 61" xfId="9139"/>
    <cellStyle name="Millares 7 2 62" xfId="9140"/>
    <cellStyle name="Millares 7 2 63" xfId="9141"/>
    <cellStyle name="Millares 7 2 64" xfId="9142"/>
    <cellStyle name="Millares 7 2 65" xfId="9143"/>
    <cellStyle name="Millares 7 2 66" xfId="9144"/>
    <cellStyle name="Millares 7 2 7" xfId="9145"/>
    <cellStyle name="Millares 7 2 8" xfId="9146"/>
    <cellStyle name="Millares 7 2 9" xfId="9147"/>
    <cellStyle name="Millares 7 20" xfId="618"/>
    <cellStyle name="Millares 7 20 2" xfId="3837"/>
    <cellStyle name="Millares 7 21" xfId="619"/>
    <cellStyle name="Millares 7 21 2" xfId="3838"/>
    <cellStyle name="Millares 7 22" xfId="1505"/>
    <cellStyle name="Millares 7 23" xfId="4383"/>
    <cellStyle name="Millares 7 24" xfId="4424"/>
    <cellStyle name="Millares 7 25" xfId="9148"/>
    <cellStyle name="Millares 7 26" xfId="9149"/>
    <cellStyle name="Millares 7 27" xfId="9150"/>
    <cellStyle name="Millares 7 28" xfId="9151"/>
    <cellStyle name="Millares 7 29" xfId="9152"/>
    <cellStyle name="Millares 7 3" xfId="620"/>
    <cellStyle name="Millares 7 3 2" xfId="3040"/>
    <cellStyle name="Millares 7 3 2 2" xfId="3839"/>
    <cellStyle name="Millares 7 3 3" xfId="5196"/>
    <cellStyle name="Millares 7 3 4" xfId="5762"/>
    <cellStyle name="Millares 7 30" xfId="9153"/>
    <cellStyle name="Millares 7 31" xfId="9154"/>
    <cellStyle name="Millares 7 32" xfId="9155"/>
    <cellStyle name="Millares 7 33" xfId="9156"/>
    <cellStyle name="Millares 7 34" xfId="9157"/>
    <cellStyle name="Millares 7 35" xfId="9158"/>
    <cellStyle name="Millares 7 36" xfId="9159"/>
    <cellStyle name="Millares 7 37" xfId="9160"/>
    <cellStyle name="Millares 7 38" xfId="9161"/>
    <cellStyle name="Millares 7 39" xfId="9162"/>
    <cellStyle name="Millares 7 4" xfId="621"/>
    <cellStyle name="Millares 7 4 2" xfId="3005"/>
    <cellStyle name="Millares 7 4 2 2" xfId="3840"/>
    <cellStyle name="Millares 7 4 3" xfId="5170"/>
    <cellStyle name="Millares 7 4 4" xfId="5740"/>
    <cellStyle name="Millares 7 40" xfId="9163"/>
    <cellStyle name="Millares 7 41" xfId="9164"/>
    <cellStyle name="Millares 7 42" xfId="9165"/>
    <cellStyle name="Millares 7 43" xfId="9166"/>
    <cellStyle name="Millares 7 44" xfId="9167"/>
    <cellStyle name="Millares 7 45" xfId="9168"/>
    <cellStyle name="Millares 7 46" xfId="9169"/>
    <cellStyle name="Millares 7 47" xfId="9170"/>
    <cellStyle name="Millares 7 48" xfId="9171"/>
    <cellStyle name="Millares 7 49" xfId="9172"/>
    <cellStyle name="Millares 7 5" xfId="622"/>
    <cellStyle name="Millares 7 5 2" xfId="2982"/>
    <cellStyle name="Millares 7 5 2 2" xfId="3841"/>
    <cellStyle name="Millares 7 5 3" xfId="5152"/>
    <cellStyle name="Millares 7 5 4" xfId="5723"/>
    <cellStyle name="Millares 7 50" xfId="9173"/>
    <cellStyle name="Millares 7 51" xfId="9174"/>
    <cellStyle name="Millares 7 52" xfId="9175"/>
    <cellStyle name="Millares 7 53" xfId="9176"/>
    <cellStyle name="Millares 7 54" xfId="9177"/>
    <cellStyle name="Millares 7 55" xfId="9178"/>
    <cellStyle name="Millares 7 56" xfId="9179"/>
    <cellStyle name="Millares 7 57" xfId="9180"/>
    <cellStyle name="Millares 7 58" xfId="9181"/>
    <cellStyle name="Millares 7 59" xfId="9182"/>
    <cellStyle name="Millares 7 6" xfId="623"/>
    <cellStyle name="Millares 7 6 2" xfId="3188"/>
    <cellStyle name="Millares 7 6 2 2" xfId="3842"/>
    <cellStyle name="Millares 7 6 3" xfId="5322"/>
    <cellStyle name="Millares 7 6 4" xfId="5884"/>
    <cellStyle name="Millares 7 60" xfId="9183"/>
    <cellStyle name="Millares 7 61" xfId="9184"/>
    <cellStyle name="Millares 7 62" xfId="9185"/>
    <cellStyle name="Millares 7 63" xfId="9186"/>
    <cellStyle name="Millares 7 64" xfId="9187"/>
    <cellStyle name="Millares 7 65" xfId="9188"/>
    <cellStyle name="Millares 7 66" xfId="9189"/>
    <cellStyle name="Millares 7 67" xfId="9190"/>
    <cellStyle name="Millares 7 68" xfId="9191"/>
    <cellStyle name="Millares 7 69" xfId="9192"/>
    <cellStyle name="Millares 7 7" xfId="624"/>
    <cellStyle name="Millares 7 7 2" xfId="3330"/>
    <cellStyle name="Millares 7 7 2 2" xfId="3843"/>
    <cellStyle name="Millares 7 7 3" xfId="5432"/>
    <cellStyle name="Millares 7 7 4" xfId="5986"/>
    <cellStyle name="Millares 7 70" xfId="9193"/>
    <cellStyle name="Millares 7 71" xfId="9194"/>
    <cellStyle name="Millares 7 72" xfId="9195"/>
    <cellStyle name="Millares 7 73" xfId="9196"/>
    <cellStyle name="Millares 7 74" xfId="9197"/>
    <cellStyle name="Millares 7 75" xfId="9198"/>
    <cellStyle name="Millares 7 76" xfId="9199"/>
    <cellStyle name="Millares 7 77" xfId="9200"/>
    <cellStyle name="Millares 7 78" xfId="9201"/>
    <cellStyle name="Millares 7 79" xfId="9202"/>
    <cellStyle name="Millares 7 8" xfId="625"/>
    <cellStyle name="Millares 7 8 2" xfId="3325"/>
    <cellStyle name="Millares 7 8 2 2" xfId="3844"/>
    <cellStyle name="Millares 7 8 3" xfId="5430"/>
    <cellStyle name="Millares 7 8 4" xfId="5984"/>
    <cellStyle name="Millares 7 80" xfId="9203"/>
    <cellStyle name="Millares 7 81" xfId="9204"/>
    <cellStyle name="Millares 7 82" xfId="9205"/>
    <cellStyle name="Millares 7 83" xfId="9206"/>
    <cellStyle name="Millares 7 84" xfId="9207"/>
    <cellStyle name="Millares 7 85" xfId="9208"/>
    <cellStyle name="Millares 7 86" xfId="9209"/>
    <cellStyle name="Millares 7 9" xfId="626"/>
    <cellStyle name="Millares 7 9 2" xfId="3354"/>
    <cellStyle name="Millares 7 9 2 2" xfId="3845"/>
    <cellStyle name="Millares 7 9 3" xfId="5453"/>
    <cellStyle name="Millares 7 9 4" xfId="6005"/>
    <cellStyle name="Millares 8" xfId="627"/>
    <cellStyle name="Millares 8 10" xfId="628"/>
    <cellStyle name="Millares 8 10 2" xfId="3847"/>
    <cellStyle name="Millares 8 11" xfId="629"/>
    <cellStyle name="Millares 8 11 2" xfId="3848"/>
    <cellStyle name="Millares 8 12" xfId="630"/>
    <cellStyle name="Millares 8 12 2" xfId="3849"/>
    <cellStyle name="Millares 8 13" xfId="631"/>
    <cellStyle name="Millares 8 13 2" xfId="3850"/>
    <cellStyle name="Millares 8 14" xfId="632"/>
    <cellStyle name="Millares 8 14 2" xfId="3851"/>
    <cellStyle name="Millares 8 15" xfId="633"/>
    <cellStyle name="Millares 8 15 2" xfId="3852"/>
    <cellStyle name="Millares 8 16" xfId="634"/>
    <cellStyle name="Millares 8 16 2" xfId="3853"/>
    <cellStyle name="Millares 8 17" xfId="635"/>
    <cellStyle name="Millares 8 17 2" xfId="3854"/>
    <cellStyle name="Millares 8 18" xfId="636"/>
    <cellStyle name="Millares 8 18 2" xfId="3855"/>
    <cellStyle name="Millares 8 19" xfId="637"/>
    <cellStyle name="Millares 8 19 2" xfId="3856"/>
    <cellStyle name="Millares 8 2" xfId="638"/>
    <cellStyle name="Millares 8 2 10" xfId="9210"/>
    <cellStyle name="Millares 8 2 11" xfId="9211"/>
    <cellStyle name="Millares 8 2 12" xfId="9212"/>
    <cellStyle name="Millares 8 2 13" xfId="9213"/>
    <cellStyle name="Millares 8 2 14" xfId="9214"/>
    <cellStyle name="Millares 8 2 15" xfId="9215"/>
    <cellStyle name="Millares 8 2 16" xfId="9216"/>
    <cellStyle name="Millares 8 2 17" xfId="9217"/>
    <cellStyle name="Millares 8 2 18" xfId="9218"/>
    <cellStyle name="Millares 8 2 19" xfId="9219"/>
    <cellStyle name="Millares 8 2 2" xfId="3846"/>
    <cellStyle name="Millares 8 2 20" xfId="9220"/>
    <cellStyle name="Millares 8 2 21" xfId="9221"/>
    <cellStyle name="Millares 8 2 22" xfId="9222"/>
    <cellStyle name="Millares 8 2 23" xfId="9223"/>
    <cellStyle name="Millares 8 2 24" xfId="9224"/>
    <cellStyle name="Millares 8 2 25" xfId="9225"/>
    <cellStyle name="Millares 8 2 26" xfId="9226"/>
    <cellStyle name="Millares 8 2 27" xfId="9227"/>
    <cellStyle name="Millares 8 2 28" xfId="9228"/>
    <cellStyle name="Millares 8 2 29" xfId="9229"/>
    <cellStyle name="Millares 8 2 3" xfId="9230"/>
    <cellStyle name="Millares 8 2 30" xfId="9231"/>
    <cellStyle name="Millares 8 2 31" xfId="9232"/>
    <cellStyle name="Millares 8 2 32" xfId="9233"/>
    <cellStyle name="Millares 8 2 33" xfId="9234"/>
    <cellStyle name="Millares 8 2 34" xfId="9235"/>
    <cellStyle name="Millares 8 2 35" xfId="9236"/>
    <cellStyle name="Millares 8 2 36" xfId="9237"/>
    <cellStyle name="Millares 8 2 37" xfId="9238"/>
    <cellStyle name="Millares 8 2 38" xfId="9239"/>
    <cellStyle name="Millares 8 2 39" xfId="9240"/>
    <cellStyle name="Millares 8 2 4" xfId="9241"/>
    <cellStyle name="Millares 8 2 40" xfId="9242"/>
    <cellStyle name="Millares 8 2 41" xfId="9243"/>
    <cellStyle name="Millares 8 2 42" xfId="9244"/>
    <cellStyle name="Millares 8 2 43" xfId="9245"/>
    <cellStyle name="Millares 8 2 44" xfId="9246"/>
    <cellStyle name="Millares 8 2 45" xfId="9247"/>
    <cellStyle name="Millares 8 2 46" xfId="9248"/>
    <cellStyle name="Millares 8 2 47" xfId="9249"/>
    <cellStyle name="Millares 8 2 48" xfId="9250"/>
    <cellStyle name="Millares 8 2 49" xfId="9251"/>
    <cellStyle name="Millares 8 2 5" xfId="9252"/>
    <cellStyle name="Millares 8 2 50" xfId="9253"/>
    <cellStyle name="Millares 8 2 51" xfId="9254"/>
    <cellStyle name="Millares 8 2 52" xfId="9255"/>
    <cellStyle name="Millares 8 2 53" xfId="9256"/>
    <cellStyle name="Millares 8 2 54" xfId="9257"/>
    <cellStyle name="Millares 8 2 55" xfId="9258"/>
    <cellStyle name="Millares 8 2 56" xfId="9259"/>
    <cellStyle name="Millares 8 2 57" xfId="9260"/>
    <cellStyle name="Millares 8 2 58" xfId="9261"/>
    <cellStyle name="Millares 8 2 59" xfId="9262"/>
    <cellStyle name="Millares 8 2 6" xfId="9263"/>
    <cellStyle name="Millares 8 2 60" xfId="9264"/>
    <cellStyle name="Millares 8 2 61" xfId="9265"/>
    <cellStyle name="Millares 8 2 62" xfId="9266"/>
    <cellStyle name="Millares 8 2 63" xfId="9267"/>
    <cellStyle name="Millares 8 2 64" xfId="9268"/>
    <cellStyle name="Millares 8 2 7" xfId="9269"/>
    <cellStyle name="Millares 8 2 8" xfId="9270"/>
    <cellStyle name="Millares 8 2 9" xfId="9271"/>
    <cellStyle name="Millares 8 20" xfId="639"/>
    <cellStyle name="Millares 8 20 2" xfId="3857"/>
    <cellStyle name="Millares 8 21" xfId="640"/>
    <cellStyle name="Millares 8 21 2" xfId="3858"/>
    <cellStyle name="Millares 8 22" xfId="960"/>
    <cellStyle name="Millares 8 23" xfId="1506"/>
    <cellStyle name="Millares 8 24" xfId="4384"/>
    <cellStyle name="Millares 8 25" xfId="4423"/>
    <cellStyle name="Millares 8 26" xfId="9272"/>
    <cellStyle name="Millares 8 27" xfId="9273"/>
    <cellStyle name="Millares 8 28" xfId="9274"/>
    <cellStyle name="Millares 8 29" xfId="9275"/>
    <cellStyle name="Millares 8 3" xfId="641"/>
    <cellStyle name="Millares 8 3 10" xfId="9276"/>
    <cellStyle name="Millares 8 3 11" xfId="9277"/>
    <cellStyle name="Millares 8 3 12" xfId="9278"/>
    <cellStyle name="Millares 8 3 13" xfId="9279"/>
    <cellStyle name="Millares 8 3 14" xfId="9280"/>
    <cellStyle name="Millares 8 3 15" xfId="9281"/>
    <cellStyle name="Millares 8 3 16" xfId="9282"/>
    <cellStyle name="Millares 8 3 17" xfId="9283"/>
    <cellStyle name="Millares 8 3 18" xfId="9284"/>
    <cellStyle name="Millares 8 3 19" xfId="9285"/>
    <cellStyle name="Millares 8 3 2" xfId="3859"/>
    <cellStyle name="Millares 8 3 20" xfId="9286"/>
    <cellStyle name="Millares 8 3 21" xfId="9287"/>
    <cellStyle name="Millares 8 3 22" xfId="9288"/>
    <cellStyle name="Millares 8 3 23" xfId="9289"/>
    <cellStyle name="Millares 8 3 24" xfId="9290"/>
    <cellStyle name="Millares 8 3 25" xfId="9291"/>
    <cellStyle name="Millares 8 3 26" xfId="9292"/>
    <cellStyle name="Millares 8 3 27" xfId="9293"/>
    <cellStyle name="Millares 8 3 28" xfId="9294"/>
    <cellStyle name="Millares 8 3 29" xfId="9295"/>
    <cellStyle name="Millares 8 3 3" xfId="9296"/>
    <cellStyle name="Millares 8 3 30" xfId="9297"/>
    <cellStyle name="Millares 8 3 31" xfId="9298"/>
    <cellStyle name="Millares 8 3 32" xfId="9299"/>
    <cellStyle name="Millares 8 3 33" xfId="9300"/>
    <cellStyle name="Millares 8 3 34" xfId="9301"/>
    <cellStyle name="Millares 8 3 35" xfId="9302"/>
    <cellStyle name="Millares 8 3 36" xfId="9303"/>
    <cellStyle name="Millares 8 3 37" xfId="9304"/>
    <cellStyle name="Millares 8 3 38" xfId="9305"/>
    <cellStyle name="Millares 8 3 39" xfId="9306"/>
    <cellStyle name="Millares 8 3 4" xfId="9307"/>
    <cellStyle name="Millares 8 3 40" xfId="9308"/>
    <cellStyle name="Millares 8 3 41" xfId="9309"/>
    <cellStyle name="Millares 8 3 42" xfId="9310"/>
    <cellStyle name="Millares 8 3 43" xfId="9311"/>
    <cellStyle name="Millares 8 3 44" xfId="9312"/>
    <cellStyle name="Millares 8 3 45" xfId="9313"/>
    <cellStyle name="Millares 8 3 46" xfId="9314"/>
    <cellStyle name="Millares 8 3 47" xfId="9315"/>
    <cellStyle name="Millares 8 3 48" xfId="9316"/>
    <cellStyle name="Millares 8 3 49" xfId="9317"/>
    <cellStyle name="Millares 8 3 5" xfId="9318"/>
    <cellStyle name="Millares 8 3 50" xfId="9319"/>
    <cellStyle name="Millares 8 3 51" xfId="9320"/>
    <cellStyle name="Millares 8 3 52" xfId="9321"/>
    <cellStyle name="Millares 8 3 53" xfId="9322"/>
    <cellStyle name="Millares 8 3 54" xfId="9323"/>
    <cellStyle name="Millares 8 3 55" xfId="9324"/>
    <cellStyle name="Millares 8 3 56" xfId="9325"/>
    <cellStyle name="Millares 8 3 57" xfId="9326"/>
    <cellStyle name="Millares 8 3 58" xfId="9327"/>
    <cellStyle name="Millares 8 3 59" xfId="9328"/>
    <cellStyle name="Millares 8 3 6" xfId="9329"/>
    <cellStyle name="Millares 8 3 60" xfId="9330"/>
    <cellStyle name="Millares 8 3 61" xfId="9331"/>
    <cellStyle name="Millares 8 3 62" xfId="9332"/>
    <cellStyle name="Millares 8 3 63" xfId="9333"/>
    <cellStyle name="Millares 8 3 64" xfId="9334"/>
    <cellStyle name="Millares 8 3 7" xfId="9335"/>
    <cellStyle name="Millares 8 3 8" xfId="9336"/>
    <cellStyle name="Millares 8 3 9" xfId="9337"/>
    <cellStyle name="Millares 8 30" xfId="9338"/>
    <cellStyle name="Millares 8 31" xfId="9339"/>
    <cellStyle name="Millares 8 32" xfId="9340"/>
    <cellStyle name="Millares 8 33" xfId="9341"/>
    <cellStyle name="Millares 8 34" xfId="9342"/>
    <cellStyle name="Millares 8 35" xfId="9343"/>
    <cellStyle name="Millares 8 36" xfId="9344"/>
    <cellStyle name="Millares 8 37" xfId="9345"/>
    <cellStyle name="Millares 8 38" xfId="9346"/>
    <cellStyle name="Millares 8 39" xfId="9347"/>
    <cellStyle name="Millares 8 4" xfId="642"/>
    <cellStyle name="Millares 8 4 2" xfId="3860"/>
    <cellStyle name="Millares 8 40" xfId="9348"/>
    <cellStyle name="Millares 8 41" xfId="9349"/>
    <cellStyle name="Millares 8 42" xfId="9350"/>
    <cellStyle name="Millares 8 43" xfId="9351"/>
    <cellStyle name="Millares 8 44" xfId="9352"/>
    <cellStyle name="Millares 8 45" xfId="9353"/>
    <cellStyle name="Millares 8 46" xfId="9354"/>
    <cellStyle name="Millares 8 47" xfId="9355"/>
    <cellStyle name="Millares 8 48" xfId="9356"/>
    <cellStyle name="Millares 8 49" xfId="9357"/>
    <cellStyle name="Millares 8 5" xfId="643"/>
    <cellStyle name="Millares 8 5 2" xfId="3861"/>
    <cellStyle name="Millares 8 50" xfId="9358"/>
    <cellStyle name="Millares 8 51" xfId="9359"/>
    <cellStyle name="Millares 8 52" xfId="9360"/>
    <cellStyle name="Millares 8 53" xfId="9361"/>
    <cellStyle name="Millares 8 54" xfId="9362"/>
    <cellStyle name="Millares 8 55" xfId="9363"/>
    <cellStyle name="Millares 8 56" xfId="9364"/>
    <cellStyle name="Millares 8 57" xfId="9365"/>
    <cellStyle name="Millares 8 58" xfId="9366"/>
    <cellStyle name="Millares 8 59" xfId="9367"/>
    <cellStyle name="Millares 8 6" xfId="644"/>
    <cellStyle name="Millares 8 6 2" xfId="3862"/>
    <cellStyle name="Millares 8 60" xfId="9368"/>
    <cellStyle name="Millares 8 61" xfId="9369"/>
    <cellStyle name="Millares 8 62" xfId="9370"/>
    <cellStyle name="Millares 8 63" xfId="9371"/>
    <cellStyle name="Millares 8 64" xfId="9372"/>
    <cellStyle name="Millares 8 65" xfId="9373"/>
    <cellStyle name="Millares 8 66" xfId="9374"/>
    <cellStyle name="Millares 8 67" xfId="9375"/>
    <cellStyle name="Millares 8 68" xfId="9376"/>
    <cellStyle name="Millares 8 69" xfId="9377"/>
    <cellStyle name="Millares 8 7" xfId="645"/>
    <cellStyle name="Millares 8 7 2" xfId="3863"/>
    <cellStyle name="Millares 8 70" xfId="9378"/>
    <cellStyle name="Millares 8 71" xfId="9379"/>
    <cellStyle name="Millares 8 72" xfId="9380"/>
    <cellStyle name="Millares 8 73" xfId="9381"/>
    <cellStyle name="Millares 8 74" xfId="9382"/>
    <cellStyle name="Millares 8 75" xfId="9383"/>
    <cellStyle name="Millares 8 76" xfId="9384"/>
    <cellStyle name="Millares 8 77" xfId="9385"/>
    <cellStyle name="Millares 8 78" xfId="9386"/>
    <cellStyle name="Millares 8 79" xfId="9387"/>
    <cellStyle name="Millares 8 8" xfId="646"/>
    <cellStyle name="Millares 8 8 2" xfId="3864"/>
    <cellStyle name="Millares 8 80" xfId="9388"/>
    <cellStyle name="Millares 8 81" xfId="9389"/>
    <cellStyle name="Millares 8 82" xfId="9390"/>
    <cellStyle name="Millares 8 83" xfId="9391"/>
    <cellStyle name="Millares 8 84" xfId="9392"/>
    <cellStyle name="Millares 8 85" xfId="9393"/>
    <cellStyle name="Millares 8 86" xfId="9394"/>
    <cellStyle name="Millares 8 87" xfId="9395"/>
    <cellStyle name="Millares 8 9" xfId="647"/>
    <cellStyle name="Millares 8 9 2" xfId="3865"/>
    <cellStyle name="Millares 9" xfId="648"/>
    <cellStyle name="Millares 9 10" xfId="649"/>
    <cellStyle name="Millares 9 10 2" xfId="3148"/>
    <cellStyle name="Millares 9 10 3" xfId="5292"/>
    <cellStyle name="Millares 9 10 4" xfId="5855"/>
    <cellStyle name="Millares 9 11" xfId="650"/>
    <cellStyle name="Millares 9 11 2" xfId="3433"/>
    <cellStyle name="Millares 9 11 3" xfId="5523"/>
    <cellStyle name="Millares 9 11 4" xfId="6073"/>
    <cellStyle name="Millares 9 12" xfId="651"/>
    <cellStyle name="Millares 9 12 2" xfId="3866"/>
    <cellStyle name="Millares 9 13" xfId="652"/>
    <cellStyle name="Millares 9 13 2" xfId="3867"/>
    <cellStyle name="Millares 9 14" xfId="653"/>
    <cellStyle name="Millares 9 14 2" xfId="3868"/>
    <cellStyle name="Millares 9 15" xfId="654"/>
    <cellStyle name="Millares 9 15 2" xfId="3869"/>
    <cellStyle name="Millares 9 16" xfId="655"/>
    <cellStyle name="Millares 9 16 2" xfId="3870"/>
    <cellStyle name="Millares 9 17" xfId="656"/>
    <cellStyle name="Millares 9 17 2" xfId="3871"/>
    <cellStyle name="Millares 9 18" xfId="657"/>
    <cellStyle name="Millares 9 18 2" xfId="3872"/>
    <cellStyle name="Millares 9 19" xfId="658"/>
    <cellStyle name="Millares 9 19 2" xfId="3873"/>
    <cellStyle name="Millares 9 2" xfId="659"/>
    <cellStyle name="Millares 9 2 10" xfId="9396"/>
    <cellStyle name="Millares 9 2 11" xfId="9397"/>
    <cellStyle name="Millares 9 2 12" xfId="9398"/>
    <cellStyle name="Millares 9 2 13" xfId="9399"/>
    <cellStyle name="Millares 9 2 14" xfId="9400"/>
    <cellStyle name="Millares 9 2 15" xfId="9401"/>
    <cellStyle name="Millares 9 2 16" xfId="9402"/>
    <cellStyle name="Millares 9 2 17" xfId="9403"/>
    <cellStyle name="Millares 9 2 18" xfId="9404"/>
    <cellStyle name="Millares 9 2 19" xfId="9405"/>
    <cellStyle name="Millares 9 2 2" xfId="2938"/>
    <cellStyle name="Millares 9 2 2 10" xfId="9406"/>
    <cellStyle name="Millares 9 2 2 11" xfId="9407"/>
    <cellStyle name="Millares 9 2 2 12" xfId="9408"/>
    <cellStyle name="Millares 9 2 2 13" xfId="9409"/>
    <cellStyle name="Millares 9 2 2 14" xfId="9410"/>
    <cellStyle name="Millares 9 2 2 15" xfId="9411"/>
    <cellStyle name="Millares 9 2 2 16" xfId="9412"/>
    <cellStyle name="Millares 9 2 2 17" xfId="9413"/>
    <cellStyle name="Millares 9 2 2 18" xfId="9414"/>
    <cellStyle name="Millares 9 2 2 19" xfId="9415"/>
    <cellStyle name="Millares 9 2 2 2" xfId="9416"/>
    <cellStyle name="Millares 9 2 2 20" xfId="9417"/>
    <cellStyle name="Millares 9 2 2 21" xfId="9418"/>
    <cellStyle name="Millares 9 2 2 22" xfId="9419"/>
    <cellStyle name="Millares 9 2 2 23" xfId="9420"/>
    <cellStyle name="Millares 9 2 2 24" xfId="9421"/>
    <cellStyle name="Millares 9 2 2 25" xfId="9422"/>
    <cellStyle name="Millares 9 2 2 26" xfId="9423"/>
    <cellStyle name="Millares 9 2 2 27" xfId="9424"/>
    <cellStyle name="Millares 9 2 2 28" xfId="9425"/>
    <cellStyle name="Millares 9 2 2 29" xfId="9426"/>
    <cellStyle name="Millares 9 2 2 3" xfId="9427"/>
    <cellStyle name="Millares 9 2 2 30" xfId="9428"/>
    <cellStyle name="Millares 9 2 2 31" xfId="9429"/>
    <cellStyle name="Millares 9 2 2 32" xfId="9430"/>
    <cellStyle name="Millares 9 2 2 33" xfId="9431"/>
    <cellStyle name="Millares 9 2 2 34" xfId="9432"/>
    <cellStyle name="Millares 9 2 2 35" xfId="9433"/>
    <cellStyle name="Millares 9 2 2 36" xfId="9434"/>
    <cellStyle name="Millares 9 2 2 37" xfId="9435"/>
    <cellStyle name="Millares 9 2 2 38" xfId="9436"/>
    <cellStyle name="Millares 9 2 2 39" xfId="9437"/>
    <cellStyle name="Millares 9 2 2 4" xfId="9438"/>
    <cellStyle name="Millares 9 2 2 40" xfId="9439"/>
    <cellStyle name="Millares 9 2 2 41" xfId="9440"/>
    <cellStyle name="Millares 9 2 2 42" xfId="9441"/>
    <cellStyle name="Millares 9 2 2 43" xfId="9442"/>
    <cellStyle name="Millares 9 2 2 44" xfId="9443"/>
    <cellStyle name="Millares 9 2 2 45" xfId="9444"/>
    <cellStyle name="Millares 9 2 2 46" xfId="9445"/>
    <cellStyle name="Millares 9 2 2 47" xfId="9446"/>
    <cellStyle name="Millares 9 2 2 48" xfId="9447"/>
    <cellStyle name="Millares 9 2 2 49" xfId="9448"/>
    <cellStyle name="Millares 9 2 2 5" xfId="9449"/>
    <cellStyle name="Millares 9 2 2 50" xfId="9450"/>
    <cellStyle name="Millares 9 2 2 51" xfId="9451"/>
    <cellStyle name="Millares 9 2 2 52" xfId="9452"/>
    <cellStyle name="Millares 9 2 2 53" xfId="9453"/>
    <cellStyle name="Millares 9 2 2 54" xfId="9454"/>
    <cellStyle name="Millares 9 2 2 55" xfId="9455"/>
    <cellStyle name="Millares 9 2 2 56" xfId="9456"/>
    <cellStyle name="Millares 9 2 2 57" xfId="9457"/>
    <cellStyle name="Millares 9 2 2 58" xfId="9458"/>
    <cellStyle name="Millares 9 2 2 59" xfId="9459"/>
    <cellStyle name="Millares 9 2 2 6" xfId="9460"/>
    <cellStyle name="Millares 9 2 2 60" xfId="9461"/>
    <cellStyle name="Millares 9 2 2 61" xfId="9462"/>
    <cellStyle name="Millares 9 2 2 62" xfId="9463"/>
    <cellStyle name="Millares 9 2 2 63" xfId="9464"/>
    <cellStyle name="Millares 9 2 2 7" xfId="9465"/>
    <cellStyle name="Millares 9 2 2 8" xfId="9466"/>
    <cellStyle name="Millares 9 2 2 9" xfId="9467"/>
    <cellStyle name="Millares 9 2 20" xfId="9468"/>
    <cellStyle name="Millares 9 2 21" xfId="9469"/>
    <cellStyle name="Millares 9 2 22" xfId="9470"/>
    <cellStyle name="Millares 9 2 23" xfId="9471"/>
    <cellStyle name="Millares 9 2 24" xfId="9472"/>
    <cellStyle name="Millares 9 2 25" xfId="9473"/>
    <cellStyle name="Millares 9 2 26" xfId="9474"/>
    <cellStyle name="Millares 9 2 27" xfId="9475"/>
    <cellStyle name="Millares 9 2 28" xfId="9476"/>
    <cellStyle name="Millares 9 2 29" xfId="9477"/>
    <cellStyle name="Millares 9 2 3" xfId="5112"/>
    <cellStyle name="Millares 9 2 30" xfId="9478"/>
    <cellStyle name="Millares 9 2 31" xfId="9479"/>
    <cellStyle name="Millares 9 2 32" xfId="9480"/>
    <cellStyle name="Millares 9 2 33" xfId="9481"/>
    <cellStyle name="Millares 9 2 34" xfId="9482"/>
    <cellStyle name="Millares 9 2 35" xfId="9483"/>
    <cellStyle name="Millares 9 2 36" xfId="9484"/>
    <cellStyle name="Millares 9 2 37" xfId="9485"/>
    <cellStyle name="Millares 9 2 38" xfId="9486"/>
    <cellStyle name="Millares 9 2 39" xfId="9487"/>
    <cellStyle name="Millares 9 2 4" xfId="5686"/>
    <cellStyle name="Millares 9 2 40" xfId="9488"/>
    <cellStyle name="Millares 9 2 41" xfId="9489"/>
    <cellStyle name="Millares 9 2 42" xfId="9490"/>
    <cellStyle name="Millares 9 2 43" xfId="9491"/>
    <cellStyle name="Millares 9 2 44" xfId="9492"/>
    <cellStyle name="Millares 9 2 45" xfId="9493"/>
    <cellStyle name="Millares 9 2 46" xfId="9494"/>
    <cellStyle name="Millares 9 2 47" xfId="9495"/>
    <cellStyle name="Millares 9 2 48" xfId="9496"/>
    <cellStyle name="Millares 9 2 49" xfId="9497"/>
    <cellStyle name="Millares 9 2 5" xfId="9498"/>
    <cellStyle name="Millares 9 2 50" xfId="9499"/>
    <cellStyle name="Millares 9 2 51" xfId="9500"/>
    <cellStyle name="Millares 9 2 52" xfId="9501"/>
    <cellStyle name="Millares 9 2 53" xfId="9502"/>
    <cellStyle name="Millares 9 2 54" xfId="9503"/>
    <cellStyle name="Millares 9 2 55" xfId="9504"/>
    <cellStyle name="Millares 9 2 56" xfId="9505"/>
    <cellStyle name="Millares 9 2 57" xfId="9506"/>
    <cellStyle name="Millares 9 2 58" xfId="9507"/>
    <cellStyle name="Millares 9 2 59" xfId="9508"/>
    <cellStyle name="Millares 9 2 6" xfId="9509"/>
    <cellStyle name="Millares 9 2 60" xfId="9510"/>
    <cellStyle name="Millares 9 2 61" xfId="9511"/>
    <cellStyle name="Millares 9 2 62" xfId="9512"/>
    <cellStyle name="Millares 9 2 63" xfId="9513"/>
    <cellStyle name="Millares 9 2 64" xfId="9514"/>
    <cellStyle name="Millares 9 2 65" xfId="9515"/>
    <cellStyle name="Millares 9 2 66" xfId="9516"/>
    <cellStyle name="Millares 9 2 7" xfId="9517"/>
    <cellStyle name="Millares 9 2 8" xfId="9518"/>
    <cellStyle name="Millares 9 2 9" xfId="9519"/>
    <cellStyle name="Millares 9 20" xfId="1507"/>
    <cellStyle name="Millares 9 21" xfId="4385"/>
    <cellStyle name="Millares 9 22" xfId="4724"/>
    <cellStyle name="Millares 9 23" xfId="9520"/>
    <cellStyle name="Millares 9 24" xfId="9521"/>
    <cellStyle name="Millares 9 25" xfId="9522"/>
    <cellStyle name="Millares 9 26" xfId="9523"/>
    <cellStyle name="Millares 9 27" xfId="9524"/>
    <cellStyle name="Millares 9 28" xfId="9525"/>
    <cellStyle name="Millares 9 29" xfId="9526"/>
    <cellStyle name="Millares 9 3" xfId="660"/>
    <cellStyle name="Millares 9 3 10" xfId="9527"/>
    <cellStyle name="Millares 9 3 11" xfId="9528"/>
    <cellStyle name="Millares 9 3 12" xfId="9529"/>
    <cellStyle name="Millares 9 3 13" xfId="9530"/>
    <cellStyle name="Millares 9 3 14" xfId="9531"/>
    <cellStyle name="Millares 9 3 15" xfId="9532"/>
    <cellStyle name="Millares 9 3 16" xfId="9533"/>
    <cellStyle name="Millares 9 3 17" xfId="9534"/>
    <cellStyle name="Millares 9 3 18" xfId="9535"/>
    <cellStyle name="Millares 9 3 19" xfId="9536"/>
    <cellStyle name="Millares 9 3 2" xfId="2944"/>
    <cellStyle name="Millares 9 3 20" xfId="9537"/>
    <cellStyle name="Millares 9 3 21" xfId="9538"/>
    <cellStyle name="Millares 9 3 22" xfId="9539"/>
    <cellStyle name="Millares 9 3 23" xfId="9540"/>
    <cellStyle name="Millares 9 3 24" xfId="9541"/>
    <cellStyle name="Millares 9 3 25" xfId="9542"/>
    <cellStyle name="Millares 9 3 26" xfId="9543"/>
    <cellStyle name="Millares 9 3 27" xfId="9544"/>
    <cellStyle name="Millares 9 3 28" xfId="9545"/>
    <cellStyle name="Millares 9 3 29" xfId="9546"/>
    <cellStyle name="Millares 9 3 3" xfId="5116"/>
    <cellStyle name="Millares 9 3 30" xfId="9547"/>
    <cellStyle name="Millares 9 3 31" xfId="9548"/>
    <cellStyle name="Millares 9 3 32" xfId="9549"/>
    <cellStyle name="Millares 9 3 33" xfId="9550"/>
    <cellStyle name="Millares 9 3 34" xfId="9551"/>
    <cellStyle name="Millares 9 3 35" xfId="9552"/>
    <cellStyle name="Millares 9 3 36" xfId="9553"/>
    <cellStyle name="Millares 9 3 37" xfId="9554"/>
    <cellStyle name="Millares 9 3 38" xfId="9555"/>
    <cellStyle name="Millares 9 3 39" xfId="9556"/>
    <cellStyle name="Millares 9 3 4" xfId="5689"/>
    <cellStyle name="Millares 9 3 40" xfId="9557"/>
    <cellStyle name="Millares 9 3 41" xfId="9558"/>
    <cellStyle name="Millares 9 3 42" xfId="9559"/>
    <cellStyle name="Millares 9 3 43" xfId="9560"/>
    <cellStyle name="Millares 9 3 44" xfId="9561"/>
    <cellStyle name="Millares 9 3 45" xfId="9562"/>
    <cellStyle name="Millares 9 3 46" xfId="9563"/>
    <cellStyle name="Millares 9 3 47" xfId="9564"/>
    <cellStyle name="Millares 9 3 48" xfId="9565"/>
    <cellStyle name="Millares 9 3 49" xfId="9566"/>
    <cellStyle name="Millares 9 3 5" xfId="9567"/>
    <cellStyle name="Millares 9 3 50" xfId="9568"/>
    <cellStyle name="Millares 9 3 51" xfId="9569"/>
    <cellStyle name="Millares 9 3 52" xfId="9570"/>
    <cellStyle name="Millares 9 3 53" xfId="9571"/>
    <cellStyle name="Millares 9 3 54" xfId="9572"/>
    <cellStyle name="Millares 9 3 55" xfId="9573"/>
    <cellStyle name="Millares 9 3 56" xfId="9574"/>
    <cellStyle name="Millares 9 3 57" xfId="9575"/>
    <cellStyle name="Millares 9 3 58" xfId="9576"/>
    <cellStyle name="Millares 9 3 59" xfId="9577"/>
    <cellStyle name="Millares 9 3 6" xfId="9578"/>
    <cellStyle name="Millares 9 3 60" xfId="9579"/>
    <cellStyle name="Millares 9 3 61" xfId="9580"/>
    <cellStyle name="Millares 9 3 62" xfId="9581"/>
    <cellStyle name="Millares 9 3 63" xfId="9582"/>
    <cellStyle name="Millares 9 3 64" xfId="9583"/>
    <cellStyle name="Millares 9 3 65" xfId="9584"/>
    <cellStyle name="Millares 9 3 66" xfId="9585"/>
    <cellStyle name="Millares 9 3 7" xfId="9586"/>
    <cellStyle name="Millares 9 3 8" xfId="9587"/>
    <cellStyle name="Millares 9 3 9" xfId="9588"/>
    <cellStyle name="Millares 9 30" xfId="9589"/>
    <cellStyle name="Millares 9 31" xfId="9590"/>
    <cellStyle name="Millares 9 32" xfId="9591"/>
    <cellStyle name="Millares 9 33" xfId="9592"/>
    <cellStyle name="Millares 9 34" xfId="9593"/>
    <cellStyle name="Millares 9 35" xfId="9594"/>
    <cellStyle name="Millares 9 36" xfId="9595"/>
    <cellStyle name="Millares 9 37" xfId="9596"/>
    <cellStyle name="Millares 9 38" xfId="9597"/>
    <cellStyle name="Millares 9 39" xfId="9598"/>
    <cellStyle name="Millares 9 4" xfId="661"/>
    <cellStyle name="Millares 9 4 10" xfId="9599"/>
    <cellStyle name="Millares 9 4 11" xfId="9600"/>
    <cellStyle name="Millares 9 4 12" xfId="9601"/>
    <cellStyle name="Millares 9 4 13" xfId="9602"/>
    <cellStyle name="Millares 9 4 14" xfId="9603"/>
    <cellStyle name="Millares 9 4 15" xfId="9604"/>
    <cellStyle name="Millares 9 4 16" xfId="9605"/>
    <cellStyle name="Millares 9 4 17" xfId="9606"/>
    <cellStyle name="Millares 9 4 18" xfId="9607"/>
    <cellStyle name="Millares 9 4 19" xfId="9608"/>
    <cellStyle name="Millares 9 4 2" xfId="2943"/>
    <cellStyle name="Millares 9 4 20" xfId="9609"/>
    <cellStyle name="Millares 9 4 21" xfId="9610"/>
    <cellStyle name="Millares 9 4 22" xfId="9611"/>
    <cellStyle name="Millares 9 4 23" xfId="9612"/>
    <cellStyle name="Millares 9 4 24" xfId="9613"/>
    <cellStyle name="Millares 9 4 25" xfId="9614"/>
    <cellStyle name="Millares 9 4 26" xfId="9615"/>
    <cellStyle name="Millares 9 4 27" xfId="9616"/>
    <cellStyle name="Millares 9 4 28" xfId="9617"/>
    <cellStyle name="Millares 9 4 29" xfId="9618"/>
    <cellStyle name="Millares 9 4 3" xfId="5115"/>
    <cellStyle name="Millares 9 4 30" xfId="9619"/>
    <cellStyle name="Millares 9 4 31" xfId="9620"/>
    <cellStyle name="Millares 9 4 32" xfId="9621"/>
    <cellStyle name="Millares 9 4 33" xfId="9622"/>
    <cellStyle name="Millares 9 4 34" xfId="9623"/>
    <cellStyle name="Millares 9 4 35" xfId="9624"/>
    <cellStyle name="Millares 9 4 36" xfId="9625"/>
    <cellStyle name="Millares 9 4 37" xfId="9626"/>
    <cellStyle name="Millares 9 4 38" xfId="9627"/>
    <cellStyle name="Millares 9 4 39" xfId="9628"/>
    <cellStyle name="Millares 9 4 4" xfId="5688"/>
    <cellStyle name="Millares 9 4 40" xfId="9629"/>
    <cellStyle name="Millares 9 4 41" xfId="9630"/>
    <cellStyle name="Millares 9 4 42" xfId="9631"/>
    <cellStyle name="Millares 9 4 43" xfId="9632"/>
    <cellStyle name="Millares 9 4 44" xfId="9633"/>
    <cellStyle name="Millares 9 4 45" xfId="9634"/>
    <cellStyle name="Millares 9 4 46" xfId="9635"/>
    <cellStyle name="Millares 9 4 47" xfId="9636"/>
    <cellStyle name="Millares 9 4 48" xfId="9637"/>
    <cellStyle name="Millares 9 4 49" xfId="9638"/>
    <cellStyle name="Millares 9 4 5" xfId="9639"/>
    <cellStyle name="Millares 9 4 50" xfId="9640"/>
    <cellStyle name="Millares 9 4 51" xfId="9641"/>
    <cellStyle name="Millares 9 4 52" xfId="9642"/>
    <cellStyle name="Millares 9 4 53" xfId="9643"/>
    <cellStyle name="Millares 9 4 54" xfId="9644"/>
    <cellStyle name="Millares 9 4 55" xfId="9645"/>
    <cellStyle name="Millares 9 4 56" xfId="9646"/>
    <cellStyle name="Millares 9 4 57" xfId="9647"/>
    <cellStyle name="Millares 9 4 58" xfId="9648"/>
    <cellStyle name="Millares 9 4 59" xfId="9649"/>
    <cellStyle name="Millares 9 4 6" xfId="9650"/>
    <cellStyle name="Millares 9 4 60" xfId="9651"/>
    <cellStyle name="Millares 9 4 61" xfId="9652"/>
    <cellStyle name="Millares 9 4 62" xfId="9653"/>
    <cellStyle name="Millares 9 4 63" xfId="9654"/>
    <cellStyle name="Millares 9 4 64" xfId="9655"/>
    <cellStyle name="Millares 9 4 65" xfId="9656"/>
    <cellStyle name="Millares 9 4 66" xfId="9657"/>
    <cellStyle name="Millares 9 4 7" xfId="9658"/>
    <cellStyle name="Millares 9 4 8" xfId="9659"/>
    <cellStyle name="Millares 9 4 9" xfId="9660"/>
    <cellStyle name="Millares 9 40" xfId="9661"/>
    <cellStyle name="Millares 9 41" xfId="9662"/>
    <cellStyle name="Millares 9 42" xfId="9663"/>
    <cellStyle name="Millares 9 43" xfId="9664"/>
    <cellStyle name="Millares 9 44" xfId="9665"/>
    <cellStyle name="Millares 9 45" xfId="9666"/>
    <cellStyle name="Millares 9 46" xfId="9667"/>
    <cellStyle name="Millares 9 47" xfId="9668"/>
    <cellStyle name="Millares 9 48" xfId="9669"/>
    <cellStyle name="Millares 9 49" xfId="9670"/>
    <cellStyle name="Millares 9 5" xfId="662"/>
    <cellStyle name="Millares 9 5 10" xfId="9671"/>
    <cellStyle name="Millares 9 5 11" xfId="9672"/>
    <cellStyle name="Millares 9 5 12" xfId="9673"/>
    <cellStyle name="Millares 9 5 13" xfId="9674"/>
    <cellStyle name="Millares 9 5 14" xfId="9675"/>
    <cellStyle name="Millares 9 5 15" xfId="9676"/>
    <cellStyle name="Millares 9 5 16" xfId="9677"/>
    <cellStyle name="Millares 9 5 17" xfId="9678"/>
    <cellStyle name="Millares 9 5 18" xfId="9679"/>
    <cellStyle name="Millares 9 5 19" xfId="9680"/>
    <cellStyle name="Millares 9 5 2" xfId="2872"/>
    <cellStyle name="Millares 9 5 20" xfId="9681"/>
    <cellStyle name="Millares 9 5 21" xfId="9682"/>
    <cellStyle name="Millares 9 5 22" xfId="9683"/>
    <cellStyle name="Millares 9 5 23" xfId="9684"/>
    <cellStyle name="Millares 9 5 24" xfId="9685"/>
    <cellStyle name="Millares 9 5 25" xfId="9686"/>
    <cellStyle name="Millares 9 5 26" xfId="9687"/>
    <cellStyle name="Millares 9 5 27" xfId="9688"/>
    <cellStyle name="Millares 9 5 28" xfId="9689"/>
    <cellStyle name="Millares 9 5 29" xfId="9690"/>
    <cellStyle name="Millares 9 5 3" xfId="5053"/>
    <cellStyle name="Millares 9 5 30" xfId="9691"/>
    <cellStyle name="Millares 9 5 31" xfId="9692"/>
    <cellStyle name="Millares 9 5 32" xfId="9693"/>
    <cellStyle name="Millares 9 5 33" xfId="9694"/>
    <cellStyle name="Millares 9 5 34" xfId="9695"/>
    <cellStyle name="Millares 9 5 35" xfId="9696"/>
    <cellStyle name="Millares 9 5 36" xfId="9697"/>
    <cellStyle name="Millares 9 5 37" xfId="9698"/>
    <cellStyle name="Millares 9 5 38" xfId="9699"/>
    <cellStyle name="Millares 9 5 39" xfId="9700"/>
    <cellStyle name="Millares 9 5 4" xfId="5623"/>
    <cellStyle name="Millares 9 5 40" xfId="9701"/>
    <cellStyle name="Millares 9 5 41" xfId="9702"/>
    <cellStyle name="Millares 9 5 42" xfId="9703"/>
    <cellStyle name="Millares 9 5 43" xfId="9704"/>
    <cellStyle name="Millares 9 5 44" xfId="9705"/>
    <cellStyle name="Millares 9 5 45" xfId="9706"/>
    <cellStyle name="Millares 9 5 46" xfId="9707"/>
    <cellStyle name="Millares 9 5 47" xfId="9708"/>
    <cellStyle name="Millares 9 5 48" xfId="9709"/>
    <cellStyle name="Millares 9 5 49" xfId="9710"/>
    <cellStyle name="Millares 9 5 5" xfId="9711"/>
    <cellStyle name="Millares 9 5 50" xfId="9712"/>
    <cellStyle name="Millares 9 5 51" xfId="9713"/>
    <cellStyle name="Millares 9 5 52" xfId="9714"/>
    <cellStyle name="Millares 9 5 53" xfId="9715"/>
    <cellStyle name="Millares 9 5 54" xfId="9716"/>
    <cellStyle name="Millares 9 5 55" xfId="9717"/>
    <cellStyle name="Millares 9 5 56" xfId="9718"/>
    <cellStyle name="Millares 9 5 57" xfId="9719"/>
    <cellStyle name="Millares 9 5 58" xfId="9720"/>
    <cellStyle name="Millares 9 5 59" xfId="9721"/>
    <cellStyle name="Millares 9 5 6" xfId="9722"/>
    <cellStyle name="Millares 9 5 60" xfId="9723"/>
    <cellStyle name="Millares 9 5 61" xfId="9724"/>
    <cellStyle name="Millares 9 5 62" xfId="9725"/>
    <cellStyle name="Millares 9 5 63" xfId="9726"/>
    <cellStyle name="Millares 9 5 64" xfId="9727"/>
    <cellStyle name="Millares 9 5 65" xfId="9728"/>
    <cellStyle name="Millares 9 5 66" xfId="9729"/>
    <cellStyle name="Millares 9 5 7" xfId="9730"/>
    <cellStyle name="Millares 9 5 8" xfId="9731"/>
    <cellStyle name="Millares 9 5 9" xfId="9732"/>
    <cellStyle name="Millares 9 50" xfId="9733"/>
    <cellStyle name="Millares 9 51" xfId="9734"/>
    <cellStyle name="Millares 9 52" xfId="9735"/>
    <cellStyle name="Millares 9 53" xfId="9736"/>
    <cellStyle name="Millares 9 54" xfId="9737"/>
    <cellStyle name="Millares 9 55" xfId="9738"/>
    <cellStyle name="Millares 9 56" xfId="9739"/>
    <cellStyle name="Millares 9 57" xfId="9740"/>
    <cellStyle name="Millares 9 58" xfId="9741"/>
    <cellStyle name="Millares 9 59" xfId="9742"/>
    <cellStyle name="Millares 9 6" xfId="663"/>
    <cellStyle name="Millares 9 6 10" xfId="9743"/>
    <cellStyle name="Millares 9 6 11" xfId="9744"/>
    <cellStyle name="Millares 9 6 12" xfId="9745"/>
    <cellStyle name="Millares 9 6 13" xfId="9746"/>
    <cellStyle name="Millares 9 6 14" xfId="9747"/>
    <cellStyle name="Millares 9 6 15" xfId="9748"/>
    <cellStyle name="Millares 9 6 16" xfId="9749"/>
    <cellStyle name="Millares 9 6 17" xfId="9750"/>
    <cellStyle name="Millares 9 6 18" xfId="9751"/>
    <cellStyle name="Millares 9 6 19" xfId="9752"/>
    <cellStyle name="Millares 9 6 2" xfId="3189"/>
    <cellStyle name="Millares 9 6 20" xfId="9753"/>
    <cellStyle name="Millares 9 6 21" xfId="9754"/>
    <cellStyle name="Millares 9 6 22" xfId="9755"/>
    <cellStyle name="Millares 9 6 23" xfId="9756"/>
    <cellStyle name="Millares 9 6 24" xfId="9757"/>
    <cellStyle name="Millares 9 6 25" xfId="9758"/>
    <cellStyle name="Millares 9 6 26" xfId="9759"/>
    <cellStyle name="Millares 9 6 27" xfId="9760"/>
    <cellStyle name="Millares 9 6 28" xfId="9761"/>
    <cellStyle name="Millares 9 6 29" xfId="9762"/>
    <cellStyle name="Millares 9 6 3" xfId="5323"/>
    <cellStyle name="Millares 9 6 30" xfId="9763"/>
    <cellStyle name="Millares 9 6 31" xfId="9764"/>
    <cellStyle name="Millares 9 6 32" xfId="9765"/>
    <cellStyle name="Millares 9 6 33" xfId="9766"/>
    <cellStyle name="Millares 9 6 34" xfId="9767"/>
    <cellStyle name="Millares 9 6 35" xfId="9768"/>
    <cellStyle name="Millares 9 6 36" xfId="9769"/>
    <cellStyle name="Millares 9 6 37" xfId="9770"/>
    <cellStyle name="Millares 9 6 38" xfId="9771"/>
    <cellStyle name="Millares 9 6 39" xfId="9772"/>
    <cellStyle name="Millares 9 6 4" xfId="5885"/>
    <cellStyle name="Millares 9 6 40" xfId="9773"/>
    <cellStyle name="Millares 9 6 41" xfId="9774"/>
    <cellStyle name="Millares 9 6 42" xfId="9775"/>
    <cellStyle name="Millares 9 6 43" xfId="9776"/>
    <cellStyle name="Millares 9 6 44" xfId="9777"/>
    <cellStyle name="Millares 9 6 45" xfId="9778"/>
    <cellStyle name="Millares 9 6 46" xfId="9779"/>
    <cellStyle name="Millares 9 6 47" xfId="9780"/>
    <cellStyle name="Millares 9 6 48" xfId="9781"/>
    <cellStyle name="Millares 9 6 49" xfId="9782"/>
    <cellStyle name="Millares 9 6 5" xfId="9783"/>
    <cellStyle name="Millares 9 6 50" xfId="9784"/>
    <cellStyle name="Millares 9 6 51" xfId="9785"/>
    <cellStyle name="Millares 9 6 52" xfId="9786"/>
    <cellStyle name="Millares 9 6 53" xfId="9787"/>
    <cellStyle name="Millares 9 6 54" xfId="9788"/>
    <cellStyle name="Millares 9 6 55" xfId="9789"/>
    <cellStyle name="Millares 9 6 56" xfId="9790"/>
    <cellStyle name="Millares 9 6 57" xfId="9791"/>
    <cellStyle name="Millares 9 6 58" xfId="9792"/>
    <cellStyle name="Millares 9 6 59" xfId="9793"/>
    <cellStyle name="Millares 9 6 6" xfId="9794"/>
    <cellStyle name="Millares 9 6 60" xfId="9795"/>
    <cellStyle name="Millares 9 6 61" xfId="9796"/>
    <cellStyle name="Millares 9 6 62" xfId="9797"/>
    <cellStyle name="Millares 9 6 63" xfId="9798"/>
    <cellStyle name="Millares 9 6 64" xfId="9799"/>
    <cellStyle name="Millares 9 6 65" xfId="9800"/>
    <cellStyle name="Millares 9 6 66" xfId="9801"/>
    <cellStyle name="Millares 9 6 7" xfId="9802"/>
    <cellStyle name="Millares 9 6 8" xfId="9803"/>
    <cellStyle name="Millares 9 6 9" xfId="9804"/>
    <cellStyle name="Millares 9 60" xfId="9805"/>
    <cellStyle name="Millares 9 61" xfId="9806"/>
    <cellStyle name="Millares 9 62" xfId="9807"/>
    <cellStyle name="Millares 9 63" xfId="9808"/>
    <cellStyle name="Millares 9 64" xfId="9809"/>
    <cellStyle name="Millares 9 65" xfId="9810"/>
    <cellStyle name="Millares 9 66" xfId="9811"/>
    <cellStyle name="Millares 9 67" xfId="9812"/>
    <cellStyle name="Millares 9 68" xfId="9813"/>
    <cellStyle name="Millares 9 69" xfId="9814"/>
    <cellStyle name="Millares 9 7" xfId="664"/>
    <cellStyle name="Millares 9 7 2" xfId="3206"/>
    <cellStyle name="Millares 9 7 3" xfId="5331"/>
    <cellStyle name="Millares 9 7 4" xfId="5891"/>
    <cellStyle name="Millares 9 70" xfId="9815"/>
    <cellStyle name="Millares 9 71" xfId="9816"/>
    <cellStyle name="Millares 9 72" xfId="9817"/>
    <cellStyle name="Millares 9 73" xfId="9818"/>
    <cellStyle name="Millares 9 74" xfId="9819"/>
    <cellStyle name="Millares 9 75" xfId="9820"/>
    <cellStyle name="Millares 9 76" xfId="9821"/>
    <cellStyle name="Millares 9 77" xfId="9822"/>
    <cellStyle name="Millares 9 78" xfId="9823"/>
    <cellStyle name="Millares 9 79" xfId="9824"/>
    <cellStyle name="Millares 9 8" xfId="665"/>
    <cellStyle name="Millares 9 8 2" xfId="3290"/>
    <cellStyle name="Millares 9 8 3" xfId="5399"/>
    <cellStyle name="Millares 9 8 4" xfId="5953"/>
    <cellStyle name="Millares 9 80" xfId="9825"/>
    <cellStyle name="Millares 9 81" xfId="9826"/>
    <cellStyle name="Millares 9 82" xfId="9827"/>
    <cellStyle name="Millares 9 83" xfId="9828"/>
    <cellStyle name="Millares 9 84" xfId="9829"/>
    <cellStyle name="Millares 9 9" xfId="666"/>
    <cellStyle name="Millares 9 9 2" xfId="3093"/>
    <cellStyle name="Millares 9 9 3" xfId="5240"/>
    <cellStyle name="Millares 9 9 4" xfId="5804"/>
    <cellStyle name="Milliers [0]_Encours - Apr rééch" xfId="667"/>
    <cellStyle name="Milliers_Encours - Apr rééch" xfId="668"/>
    <cellStyle name="Moeda [0]_A" xfId="2636"/>
    <cellStyle name="Moeda_A" xfId="2637"/>
    <cellStyle name="Moeda0" xfId="2638"/>
    <cellStyle name="Moneda 2" xfId="669"/>
    <cellStyle name="Moneda 2 2" xfId="1508"/>
    <cellStyle name="Moneda 2 3" xfId="4386"/>
    <cellStyle name="Moneda 2 4" xfId="4723"/>
    <cellStyle name="Monétaire [0]_Encours - Apr rééch" xfId="670"/>
    <cellStyle name="Monétaire_Encours - Apr rééch" xfId="671"/>
    <cellStyle name="Monetario" xfId="2641"/>
    <cellStyle name="Monetario0" xfId="2642"/>
    <cellStyle name="Neutral 2" xfId="672"/>
    <cellStyle name="Neutral 2 2" xfId="936"/>
    <cellStyle name="Neutral 2 2 2" xfId="1510"/>
    <cellStyle name="Neutral 2 2 2 2" xfId="4025"/>
    <cellStyle name="Neutral 2 3" xfId="4388"/>
    <cellStyle name="Neutral 2 4" xfId="4722"/>
    <cellStyle name="Neutral 3" xfId="937"/>
    <cellStyle name="Neutral 3 2" xfId="1511"/>
    <cellStyle name="Neutral 3 2 2" xfId="4026"/>
    <cellStyle name="Neutral 3 3" xfId="4389"/>
    <cellStyle name="Neutral 3 4" xfId="4721"/>
    <cellStyle name="Neutral 4" xfId="938"/>
    <cellStyle name="Neutral 4 2" xfId="1512"/>
    <cellStyle name="Neutral 4 2 2" xfId="4027"/>
    <cellStyle name="Neutral 4 3" xfId="4390"/>
    <cellStyle name="Neutral 4 4" xfId="4421"/>
    <cellStyle name="Neutral 5" xfId="1509"/>
    <cellStyle name="Neutral 5 2" xfId="3874"/>
    <cellStyle name="Neutral 6" xfId="4387"/>
    <cellStyle name="Neutral 7" xfId="4422"/>
    <cellStyle name="Neutrale" xfId="673"/>
    <cellStyle name="Neutrale 2" xfId="1513"/>
    <cellStyle name="Neutrale 2 2" xfId="3875"/>
    <cellStyle name="Neutrale 3" xfId="4391"/>
    <cellStyle name="Neutrale 4" xfId="4420"/>
    <cellStyle name="no dec" xfId="674"/>
    <cellStyle name="no dec 2" xfId="1514"/>
    <cellStyle name="no dec 2 2" xfId="3876"/>
    <cellStyle name="no dec 3" xfId="4392"/>
    <cellStyle name="no dec 4" xfId="4720"/>
    <cellStyle name="Normal" xfId="0" builtinId="0"/>
    <cellStyle name="Normal - Modelo1" xfId="2643"/>
    <cellStyle name="Normal - Style1" xfId="675"/>
    <cellStyle name="Normal - Style1 10" xfId="4719"/>
    <cellStyle name="Normal - Style1 2" xfId="1515"/>
    <cellStyle name="Normal - Style1 2 2" xfId="2503"/>
    <cellStyle name="Normal - Style1 2 3" xfId="4856"/>
    <cellStyle name="Normal - Style1 2 4" xfId="5541"/>
    <cellStyle name="Normal - Style1 3" xfId="2644"/>
    <cellStyle name="Normal - Style1 4" xfId="2770"/>
    <cellStyle name="Normal - Style1 5" xfId="2560"/>
    <cellStyle name="Normal - Style1 6" xfId="2800"/>
    <cellStyle name="Normal - Style1 7" xfId="2839"/>
    <cellStyle name="Normal - Style1 8" xfId="3877"/>
    <cellStyle name="Normal - Style1 9" xfId="4393"/>
    <cellStyle name="Normal 10" xfId="676"/>
    <cellStyle name="Normal 10 10" xfId="1517"/>
    <cellStyle name="Normal 10 10 2" xfId="1518"/>
    <cellStyle name="Normal 10 10 2 2" xfId="2200"/>
    <cellStyle name="Normal 10 10 3" xfId="2201"/>
    <cellStyle name="Normal 10 10 4" xfId="9830"/>
    <cellStyle name="Normal 10 11" xfId="1519"/>
    <cellStyle name="Normal 10 11 2" xfId="2202"/>
    <cellStyle name="Normal 10 12" xfId="1520"/>
    <cellStyle name="Normal 10 12 2" xfId="2203"/>
    <cellStyle name="Normal 10 13" xfId="1521"/>
    <cellStyle name="Normal 10 13 2" xfId="2204"/>
    <cellStyle name="Normal 10 14" xfId="1522"/>
    <cellStyle name="Normal 10 14 2" xfId="2205"/>
    <cellStyle name="Normal 10 15" xfId="2206"/>
    <cellStyle name="Normal 10 16" xfId="2645"/>
    <cellStyle name="Normal 10 17" xfId="2771"/>
    <cellStyle name="Normal 10 18" xfId="2561"/>
    <cellStyle name="Normal 10 19" xfId="2801"/>
    <cellStyle name="Normal 10 2" xfId="677"/>
    <cellStyle name="Normal 10 2 2" xfId="678"/>
    <cellStyle name="Normal 10 2 2 10" xfId="3092"/>
    <cellStyle name="Normal 10 2 2 11" xfId="3202"/>
    <cellStyle name="Normal 10 2 2 12" xfId="3434"/>
    <cellStyle name="Normal 10 2 2 13" xfId="3878"/>
    <cellStyle name="Normal 10 2 2 14" xfId="4398"/>
    <cellStyle name="Normal 10 2 2 15" xfId="4717"/>
    <cellStyle name="Normal 10 2 2 2" xfId="1524"/>
    <cellStyle name="Normal 10 2 2 3" xfId="2940"/>
    <cellStyle name="Normal 10 2 2 4" xfId="3039"/>
    <cellStyle name="Normal 10 2 2 5" xfId="2825"/>
    <cellStyle name="Normal 10 2 2 6" xfId="2981"/>
    <cellStyle name="Normal 10 2 2 7" xfId="3195"/>
    <cellStyle name="Normal 10 2 2 8" xfId="3203"/>
    <cellStyle name="Normal 10 2 2 9" xfId="3200"/>
    <cellStyle name="Normal 10 2 3" xfId="834"/>
    <cellStyle name="Normal 10 2 3 10" xfId="3170"/>
    <cellStyle name="Normal 10 2 3 11" xfId="3435"/>
    <cellStyle name="Normal 10 2 3 12" xfId="3924"/>
    <cellStyle name="Normal 10 2 3 13" xfId="4399"/>
    <cellStyle name="Normal 10 2 3 14" xfId="4417"/>
    <cellStyle name="Normal 10 2 3 2" xfId="1525"/>
    <cellStyle name="Normal 10 2 3 3" xfId="3038"/>
    <cellStyle name="Normal 10 2 3 4" xfId="3036"/>
    <cellStyle name="Normal 10 2 3 5" xfId="2877"/>
    <cellStyle name="Normal 10 2 3 6" xfId="3196"/>
    <cellStyle name="Normal 10 2 3 7" xfId="3328"/>
    <cellStyle name="Normal 10 2 3 8" xfId="3201"/>
    <cellStyle name="Normal 10 2 3 9" xfId="3272"/>
    <cellStyle name="Normal 10 2 4" xfId="836"/>
    <cellStyle name="Normal 10 2 5" xfId="1523"/>
    <cellStyle name="Normal 10 2 6" xfId="4397"/>
    <cellStyle name="Normal 10 2 7" xfId="4718"/>
    <cellStyle name="Normal 10 2_RD CIFRAS 2010 agropecuarias final" xfId="1526"/>
    <cellStyle name="Normal 10 20" xfId="2840"/>
    <cellStyle name="Normal 10 21" xfId="4394"/>
    <cellStyle name="Normal 10 22" xfId="4419"/>
    <cellStyle name="Normal 10 23" xfId="9831"/>
    <cellStyle name="Normal 10 24" xfId="9832"/>
    <cellStyle name="Normal 10 25" xfId="9833"/>
    <cellStyle name="Normal 10 26" xfId="9834"/>
    <cellStyle name="Normal 10 27" xfId="9835"/>
    <cellStyle name="Normal 10 28" xfId="9836"/>
    <cellStyle name="Normal 10 29" xfId="9837"/>
    <cellStyle name="Normal 10 3" xfId="679"/>
    <cellStyle name="Normal 10 3 2" xfId="1527"/>
    <cellStyle name="Normal 10 3 3" xfId="4400"/>
    <cellStyle name="Normal 10 3 4" xfId="4416"/>
    <cellStyle name="Normal 10 30" xfId="9838"/>
    <cellStyle name="Normal 10 31" xfId="9839"/>
    <cellStyle name="Normal 10 32" xfId="9840"/>
    <cellStyle name="Normal 10 33" xfId="9841"/>
    <cellStyle name="Normal 10 34" xfId="9842"/>
    <cellStyle name="Normal 10 35" xfId="9843"/>
    <cellStyle name="Normal 10 36" xfId="9844"/>
    <cellStyle name="Normal 10 37" xfId="9845"/>
    <cellStyle name="Normal 10 38" xfId="9846"/>
    <cellStyle name="Normal 10 39" xfId="9847"/>
    <cellStyle name="Normal 10 4" xfId="1516"/>
    <cellStyle name="Normal 10 4 2" xfId="1528"/>
    <cellStyle name="Normal 10 4 2 2" xfId="2207"/>
    <cellStyle name="Normal 10 4 3" xfId="2208"/>
    <cellStyle name="Normal 10 40" xfId="9848"/>
    <cellStyle name="Normal 10 41" xfId="9849"/>
    <cellStyle name="Normal 10 42" xfId="9850"/>
    <cellStyle name="Normal 10 43" xfId="9851"/>
    <cellStyle name="Normal 10 44" xfId="9852"/>
    <cellStyle name="Normal 10 45" xfId="9853"/>
    <cellStyle name="Normal 10 46" xfId="9854"/>
    <cellStyle name="Normal 10 47" xfId="9855"/>
    <cellStyle name="Normal 10 48" xfId="9856"/>
    <cellStyle name="Normal 10 49" xfId="9857"/>
    <cellStyle name="Normal 10 5" xfId="1529"/>
    <cellStyle name="Normal 10 5 2" xfId="1530"/>
    <cellStyle name="Normal 10 5 2 2" xfId="2209"/>
    <cellStyle name="Normal 10 5 3" xfId="2210"/>
    <cellStyle name="Normal 10 50" xfId="9858"/>
    <cellStyle name="Normal 10 51" xfId="9859"/>
    <cellStyle name="Normal 10 52" xfId="9860"/>
    <cellStyle name="Normal 10 53" xfId="9861"/>
    <cellStyle name="Normal 10 54" xfId="9862"/>
    <cellStyle name="Normal 10 55" xfId="9863"/>
    <cellStyle name="Normal 10 56" xfId="9864"/>
    <cellStyle name="Normal 10 57" xfId="9865"/>
    <cellStyle name="Normal 10 58" xfId="9866"/>
    <cellStyle name="Normal 10 59" xfId="9867"/>
    <cellStyle name="Normal 10 6" xfId="1531"/>
    <cellStyle name="Normal 10 6 2" xfId="1532"/>
    <cellStyle name="Normal 10 6 2 2" xfId="2211"/>
    <cellStyle name="Normal 10 6 3" xfId="2212"/>
    <cellStyle name="Normal 10 60" xfId="9868"/>
    <cellStyle name="Normal 10 61" xfId="9869"/>
    <cellStyle name="Normal 10 62" xfId="9870"/>
    <cellStyle name="Normal 10 63" xfId="9871"/>
    <cellStyle name="Normal 10 64" xfId="9872"/>
    <cellStyle name="Normal 10 65" xfId="9873"/>
    <cellStyle name="Normal 10 66" xfId="9874"/>
    <cellStyle name="Normal 10 67" xfId="9875"/>
    <cellStyle name="Normal 10 68" xfId="9876"/>
    <cellStyle name="Normal 10 69" xfId="9877"/>
    <cellStyle name="Normal 10 7" xfId="1533"/>
    <cellStyle name="Normal 10 7 2" xfId="1534"/>
    <cellStyle name="Normal 10 7 2 2" xfId="2213"/>
    <cellStyle name="Normal 10 7 3" xfId="2214"/>
    <cellStyle name="Normal 10 70" xfId="9878"/>
    <cellStyle name="Normal 10 71" xfId="9879"/>
    <cellStyle name="Normal 10 72" xfId="9880"/>
    <cellStyle name="Normal 10 73" xfId="9881"/>
    <cellStyle name="Normal 10 74" xfId="9882"/>
    <cellStyle name="Normal 10 75" xfId="9883"/>
    <cellStyle name="Normal 10 76" xfId="9884"/>
    <cellStyle name="Normal 10 77" xfId="9885"/>
    <cellStyle name="Normal 10 78" xfId="9886"/>
    <cellStyle name="Normal 10 79" xfId="9887"/>
    <cellStyle name="Normal 10 8" xfId="1535"/>
    <cellStyle name="Normal 10 8 2" xfId="1536"/>
    <cellStyle name="Normal 10 8 2 2" xfId="2215"/>
    <cellStyle name="Normal 10 8 3" xfId="2216"/>
    <cellStyle name="Normal 10 80" xfId="9888"/>
    <cellStyle name="Normal 10 81" xfId="9889"/>
    <cellStyle name="Normal 10 82" xfId="9890"/>
    <cellStyle name="Normal 10 83" xfId="9891"/>
    <cellStyle name="Normal 10 84" xfId="9892"/>
    <cellStyle name="Normal 10 9" xfId="1537"/>
    <cellStyle name="Normal 10 9 2" xfId="1538"/>
    <cellStyle name="Normal 10 9 2 2" xfId="2217"/>
    <cellStyle name="Normal 10 9 3" xfId="2218"/>
    <cellStyle name="Normal 10_3.21-01" xfId="680"/>
    <cellStyle name="Normal 11" xfId="681"/>
    <cellStyle name="Normal 11 10" xfId="1540"/>
    <cellStyle name="Normal 11 10 2" xfId="2219"/>
    <cellStyle name="Normal 11 11" xfId="1541"/>
    <cellStyle name="Normal 11 11 2" xfId="2220"/>
    <cellStyle name="Normal 11 12" xfId="1542"/>
    <cellStyle name="Normal 11 12 2" xfId="2221"/>
    <cellStyle name="Normal 11 13" xfId="1543"/>
    <cellStyle name="Normal 11 13 2" xfId="2222"/>
    <cellStyle name="Normal 11 14" xfId="2223"/>
    <cellStyle name="Normal 11 15" xfId="2646"/>
    <cellStyle name="Normal 11 16" xfId="2772"/>
    <cellStyle name="Normal 11 17" xfId="2566"/>
    <cellStyle name="Normal 11 18" xfId="2802"/>
    <cellStyle name="Normal 11 19" xfId="2841"/>
    <cellStyle name="Normal 11 2" xfId="682"/>
    <cellStyle name="Normal 11 2 2" xfId="1544"/>
    <cellStyle name="Normal 11 2 3" xfId="4403"/>
    <cellStyle name="Normal 11 2 4" xfId="4715"/>
    <cellStyle name="Normal 11 20" xfId="4402"/>
    <cellStyle name="Normal 11 21" xfId="4716"/>
    <cellStyle name="Normal 11 3" xfId="1539"/>
    <cellStyle name="Normal 11 3 2" xfId="1545"/>
    <cellStyle name="Normal 11 3 2 2" xfId="2224"/>
    <cellStyle name="Normal 11 3 3" xfId="2225"/>
    <cellStyle name="Normal 11 4" xfId="1546"/>
    <cellStyle name="Normal 11 4 2" xfId="1547"/>
    <cellStyle name="Normal 11 4 2 2" xfId="2226"/>
    <cellStyle name="Normal 11 4 3" xfId="2227"/>
    <cellStyle name="Normal 11 5" xfId="1548"/>
    <cellStyle name="Normal 11 5 2" xfId="1549"/>
    <cellStyle name="Normal 11 5 2 2" xfId="2228"/>
    <cellStyle name="Normal 11 5 3" xfId="2229"/>
    <cellStyle name="Normal 11 6" xfId="1550"/>
    <cellStyle name="Normal 11 6 2" xfId="1551"/>
    <cellStyle name="Normal 11 6 2 2" xfId="2230"/>
    <cellStyle name="Normal 11 6 3" xfId="2231"/>
    <cellStyle name="Normal 11 7" xfId="1552"/>
    <cellStyle name="Normal 11 7 2" xfId="1553"/>
    <cellStyle name="Normal 11 7 2 2" xfId="2232"/>
    <cellStyle name="Normal 11 7 3" xfId="2233"/>
    <cellStyle name="Normal 11 8" xfId="1554"/>
    <cellStyle name="Normal 11 8 2" xfId="1555"/>
    <cellStyle name="Normal 11 8 2 2" xfId="2234"/>
    <cellStyle name="Normal 11 8 3" xfId="2235"/>
    <cellStyle name="Normal 11 9" xfId="1556"/>
    <cellStyle name="Normal 11 9 2" xfId="1557"/>
    <cellStyle name="Normal 11 9 2 2" xfId="2236"/>
    <cellStyle name="Normal 11 9 3" xfId="2237"/>
    <cellStyle name="Normal 11_3.21-01" xfId="683"/>
    <cellStyle name="Normal 12" xfId="684"/>
    <cellStyle name="Normal 12 10" xfId="1559"/>
    <cellStyle name="Normal 12 10 2" xfId="2238"/>
    <cellStyle name="Normal 12 11" xfId="1560"/>
    <cellStyle name="Normal 12 11 2" xfId="2239"/>
    <cellStyle name="Normal 12 12" xfId="1561"/>
    <cellStyle name="Normal 12 12 2" xfId="2240"/>
    <cellStyle name="Normal 12 13" xfId="1562"/>
    <cellStyle name="Normal 12 13 2" xfId="2241"/>
    <cellStyle name="Normal 12 14" xfId="2242"/>
    <cellStyle name="Normal 12 15" xfId="2711"/>
    <cellStyle name="Normal 12 16" xfId="2830"/>
    <cellStyle name="Normal 12 17" xfId="2863"/>
    <cellStyle name="Normal 12 18" xfId="2881"/>
    <cellStyle name="Normal 12 19" xfId="2896"/>
    <cellStyle name="Normal 12 2" xfId="685"/>
    <cellStyle name="Normal 12 2 2" xfId="1563"/>
    <cellStyle name="Normal 12 2 3" xfId="4407"/>
    <cellStyle name="Normal 12 2 4" xfId="4713"/>
    <cellStyle name="Normal 12 20" xfId="4405"/>
    <cellStyle name="Normal 12 21" xfId="4714"/>
    <cellStyle name="Normal 12 3" xfId="1558"/>
    <cellStyle name="Normal 12 3 2" xfId="1564"/>
    <cellStyle name="Normal 12 3 2 2" xfId="2243"/>
    <cellStyle name="Normal 12 3 3" xfId="2244"/>
    <cellStyle name="Normal 12 4" xfId="1565"/>
    <cellStyle name="Normal 12 4 2" xfId="1566"/>
    <cellStyle name="Normal 12 4 2 2" xfId="2245"/>
    <cellStyle name="Normal 12 4 3" xfId="2246"/>
    <cellStyle name="Normal 12 5" xfId="1567"/>
    <cellStyle name="Normal 12 5 2" xfId="1568"/>
    <cellStyle name="Normal 12 5 2 2" xfId="2247"/>
    <cellStyle name="Normal 12 5 3" xfId="2248"/>
    <cellStyle name="Normal 12 6" xfId="1569"/>
    <cellStyle name="Normal 12 6 2" xfId="1570"/>
    <cellStyle name="Normal 12 6 2 2" xfId="2249"/>
    <cellStyle name="Normal 12 6 3" xfId="2250"/>
    <cellStyle name="Normal 12 7" xfId="1571"/>
    <cellStyle name="Normal 12 7 2" xfId="1572"/>
    <cellStyle name="Normal 12 7 2 2" xfId="2251"/>
    <cellStyle name="Normal 12 7 3" xfId="2252"/>
    <cellStyle name="Normal 12 8" xfId="1573"/>
    <cellStyle name="Normal 12 8 2" xfId="1574"/>
    <cellStyle name="Normal 12 8 2 2" xfId="2253"/>
    <cellStyle name="Normal 12 8 3" xfId="2254"/>
    <cellStyle name="Normal 12 9" xfId="1575"/>
    <cellStyle name="Normal 12 9 2" xfId="1576"/>
    <cellStyle name="Normal 12 9 2 2" xfId="2255"/>
    <cellStyle name="Normal 12 9 3" xfId="2256"/>
    <cellStyle name="Normal 12_15.3" xfId="686"/>
    <cellStyle name="Normal 13" xfId="687"/>
    <cellStyle name="Normal 13 10" xfId="1578"/>
    <cellStyle name="Normal 13 10 2" xfId="2257"/>
    <cellStyle name="Normal 13 11" xfId="1579"/>
    <cellStyle name="Normal 13 11 2" xfId="2258"/>
    <cellStyle name="Normal 13 12" xfId="1580"/>
    <cellStyle name="Normal 13 12 2" xfId="2259"/>
    <cellStyle name="Normal 13 13" xfId="1581"/>
    <cellStyle name="Normal 13 13 2" xfId="2260"/>
    <cellStyle name="Normal 13 14" xfId="2261"/>
    <cellStyle name="Normal 13 15" xfId="4409"/>
    <cellStyle name="Normal 13 16" xfId="4412"/>
    <cellStyle name="Normal 13 2" xfId="688"/>
    <cellStyle name="Normal 13 2 2" xfId="1582"/>
    <cellStyle name="Normal 13 2 3" xfId="4411"/>
    <cellStyle name="Normal 13 2 4" xfId="4712"/>
    <cellStyle name="Normal 13 3" xfId="1577"/>
    <cellStyle name="Normal 13 3 2" xfId="1583"/>
    <cellStyle name="Normal 13 3 2 2" xfId="2262"/>
    <cellStyle name="Normal 13 3 3" xfId="2263"/>
    <cellStyle name="Normal 13 4" xfId="1584"/>
    <cellStyle name="Normal 13 4 2" xfId="1585"/>
    <cellStyle name="Normal 13 4 2 2" xfId="2264"/>
    <cellStyle name="Normal 13 4 3" xfId="2265"/>
    <cellStyle name="Normal 13 5" xfId="1586"/>
    <cellStyle name="Normal 13 5 2" xfId="1587"/>
    <cellStyle name="Normal 13 5 2 2" xfId="2266"/>
    <cellStyle name="Normal 13 5 3" xfId="2267"/>
    <cellStyle name="Normal 13 6" xfId="1588"/>
    <cellStyle name="Normal 13 6 2" xfId="1589"/>
    <cellStyle name="Normal 13 6 2 2" xfId="2268"/>
    <cellStyle name="Normal 13 6 3" xfId="2269"/>
    <cellStyle name="Normal 13 7" xfId="1590"/>
    <cellStyle name="Normal 13 7 2" xfId="1591"/>
    <cellStyle name="Normal 13 7 2 2" xfId="2270"/>
    <cellStyle name="Normal 13 7 3" xfId="2271"/>
    <cellStyle name="Normal 13 8" xfId="1592"/>
    <cellStyle name="Normal 13 8 2" xfId="1593"/>
    <cellStyle name="Normal 13 8 2 2" xfId="2272"/>
    <cellStyle name="Normal 13 8 3" xfId="2273"/>
    <cellStyle name="Normal 13 9" xfId="1594"/>
    <cellStyle name="Normal 13 9 2" xfId="1595"/>
    <cellStyle name="Normal 13 9 2 2" xfId="2274"/>
    <cellStyle name="Normal 13 9 3" xfId="2275"/>
    <cellStyle name="Normal 13_3.21-01" xfId="689"/>
    <cellStyle name="Normal 14" xfId="690"/>
    <cellStyle name="Normal 14 10" xfId="1597"/>
    <cellStyle name="Normal 14 10 2" xfId="2276"/>
    <cellStyle name="Normal 14 11" xfId="1598"/>
    <cellStyle name="Normal 14 11 2" xfId="2277"/>
    <cellStyle name="Normal 14 12" xfId="1599"/>
    <cellStyle name="Normal 14 12 2" xfId="2278"/>
    <cellStyle name="Normal 14 13" xfId="1600"/>
    <cellStyle name="Normal 14 13 2" xfId="2279"/>
    <cellStyle name="Normal 14 14" xfId="2280"/>
    <cellStyle name="Normal 14 15" xfId="4413"/>
    <cellStyle name="Normal 14 16" xfId="4711"/>
    <cellStyle name="Normal 14 2" xfId="691"/>
    <cellStyle name="Normal 14 2 2" xfId="1601"/>
    <cellStyle name="Normal 14 2 3" xfId="4414"/>
    <cellStyle name="Normal 14 2 4" xfId="4410"/>
    <cellStyle name="Normal 14 3" xfId="1596"/>
    <cellStyle name="Normal 14 3 2" xfId="1602"/>
    <cellStyle name="Normal 14 3 2 2" xfId="2281"/>
    <cellStyle name="Normal 14 3 3" xfId="2282"/>
    <cellStyle name="Normal 14 4" xfId="1603"/>
    <cellStyle name="Normal 14 4 2" xfId="1604"/>
    <cellStyle name="Normal 14 4 2 2" xfId="2283"/>
    <cellStyle name="Normal 14 4 3" xfId="2284"/>
    <cellStyle name="Normal 14 5" xfId="1605"/>
    <cellStyle name="Normal 14 5 2" xfId="1606"/>
    <cellStyle name="Normal 14 5 2 2" xfId="2285"/>
    <cellStyle name="Normal 14 5 3" xfId="2286"/>
    <cellStyle name="Normal 14 6" xfId="1607"/>
    <cellStyle name="Normal 14 6 2" xfId="1608"/>
    <cellStyle name="Normal 14 6 2 2" xfId="2287"/>
    <cellStyle name="Normal 14 6 3" xfId="2288"/>
    <cellStyle name="Normal 14 7" xfId="1609"/>
    <cellStyle name="Normal 14 7 2" xfId="1610"/>
    <cellStyle name="Normal 14 7 2 2" xfId="2289"/>
    <cellStyle name="Normal 14 7 3" xfId="2290"/>
    <cellStyle name="Normal 14 8" xfId="1611"/>
    <cellStyle name="Normal 14 8 2" xfId="1612"/>
    <cellStyle name="Normal 14 8 2 2" xfId="2291"/>
    <cellStyle name="Normal 14 8 3" xfId="2292"/>
    <cellStyle name="Normal 14 9" xfId="1613"/>
    <cellStyle name="Normal 14 9 2" xfId="1614"/>
    <cellStyle name="Normal 14 9 2 2" xfId="2293"/>
    <cellStyle name="Normal 14 9 3" xfId="2294"/>
    <cellStyle name="Normal 14_3.21-01" xfId="692"/>
    <cellStyle name="Normal 15" xfId="693"/>
    <cellStyle name="Normal 15 10" xfId="1616"/>
    <cellStyle name="Normal 15 10 2" xfId="2295"/>
    <cellStyle name="Normal 15 11" xfId="1617"/>
    <cellStyle name="Normal 15 11 2" xfId="2296"/>
    <cellStyle name="Normal 15 12" xfId="1618"/>
    <cellStyle name="Normal 15 12 2" xfId="2297"/>
    <cellStyle name="Normal 15 13" xfId="1619"/>
    <cellStyle name="Normal 15 13 2" xfId="2298"/>
    <cellStyle name="Normal 15 14" xfId="2299"/>
    <cellStyle name="Normal 15 15" xfId="4415"/>
    <cellStyle name="Normal 15 16" xfId="4408"/>
    <cellStyle name="Normal 15 2" xfId="694"/>
    <cellStyle name="Normal 15 2 2" xfId="1620"/>
    <cellStyle name="Normal 15 2 3" xfId="4418"/>
    <cellStyle name="Normal 15 2 4" xfId="4710"/>
    <cellStyle name="Normal 15 3" xfId="1615"/>
    <cellStyle name="Normal 15 3 2" xfId="1621"/>
    <cellStyle name="Normal 15 3 2 2" xfId="2300"/>
    <cellStyle name="Normal 15 3 3" xfId="2301"/>
    <cellStyle name="Normal 15 4" xfId="1622"/>
    <cellStyle name="Normal 15 4 2" xfId="1623"/>
    <cellStyle name="Normal 15 4 2 2" xfId="2302"/>
    <cellStyle name="Normal 15 4 3" xfId="2303"/>
    <cellStyle name="Normal 15 5" xfId="1624"/>
    <cellStyle name="Normal 15 5 2" xfId="1625"/>
    <cellStyle name="Normal 15 5 2 2" xfId="2304"/>
    <cellStyle name="Normal 15 5 3" xfId="2305"/>
    <cellStyle name="Normal 15 6" xfId="1626"/>
    <cellStyle name="Normal 15 6 2" xfId="1627"/>
    <cellStyle name="Normal 15 6 2 2" xfId="2306"/>
    <cellStyle name="Normal 15 6 3" xfId="2307"/>
    <cellStyle name="Normal 15 7" xfId="1628"/>
    <cellStyle name="Normal 15 7 2" xfId="1629"/>
    <cellStyle name="Normal 15 7 2 2" xfId="2308"/>
    <cellStyle name="Normal 15 7 3" xfId="2309"/>
    <cellStyle name="Normal 15 8" xfId="1630"/>
    <cellStyle name="Normal 15 8 2" xfId="1631"/>
    <cellStyle name="Normal 15 8 2 2" xfId="2310"/>
    <cellStyle name="Normal 15 8 3" xfId="2311"/>
    <cellStyle name="Normal 15 9" xfId="1632"/>
    <cellStyle name="Normal 15 9 2" xfId="1633"/>
    <cellStyle name="Normal 15 9 2 2" xfId="2312"/>
    <cellStyle name="Normal 15 9 3" xfId="2313"/>
    <cellStyle name="Normal 15_3.21-01" xfId="695"/>
    <cellStyle name="Normal 16" xfId="696"/>
    <cellStyle name="Normal 16 10" xfId="1635"/>
    <cellStyle name="Normal 16 10 2" xfId="2314"/>
    <cellStyle name="Normal 16 11" xfId="1636"/>
    <cellStyle name="Normal 16 11 2" xfId="2315"/>
    <cellStyle name="Normal 16 12" xfId="1637"/>
    <cellStyle name="Normal 16 12 2" xfId="2316"/>
    <cellStyle name="Normal 16 13" xfId="1638"/>
    <cellStyle name="Normal 16 13 2" xfId="2317"/>
    <cellStyle name="Normal 16 14" xfId="2318"/>
    <cellStyle name="Normal 16 15" xfId="4426"/>
    <cellStyle name="Normal 16 16" xfId="4406"/>
    <cellStyle name="Normal 16 2" xfId="697"/>
    <cellStyle name="Normal 16 2 2" xfId="1639"/>
    <cellStyle name="Normal 16 2 3" xfId="4431"/>
    <cellStyle name="Normal 16 2 4" xfId="4709"/>
    <cellStyle name="Normal 16 3" xfId="1634"/>
    <cellStyle name="Normal 16 3 2" xfId="1640"/>
    <cellStyle name="Normal 16 3 2 2" xfId="2319"/>
    <cellStyle name="Normal 16 3 3" xfId="2320"/>
    <cellStyle name="Normal 16 4" xfId="1641"/>
    <cellStyle name="Normal 16 4 2" xfId="1642"/>
    <cellStyle name="Normal 16 4 2 2" xfId="2321"/>
    <cellStyle name="Normal 16 4 3" xfId="2322"/>
    <cellStyle name="Normal 16 5" xfId="1643"/>
    <cellStyle name="Normal 16 5 2" xfId="1644"/>
    <cellStyle name="Normal 16 5 2 2" xfId="2323"/>
    <cellStyle name="Normal 16 5 3" xfId="2324"/>
    <cellStyle name="Normal 16 6" xfId="1645"/>
    <cellStyle name="Normal 16 6 2" xfId="1646"/>
    <cellStyle name="Normal 16 6 2 2" xfId="2325"/>
    <cellStyle name="Normal 16 6 3" xfId="2326"/>
    <cellStyle name="Normal 16 7" xfId="1647"/>
    <cellStyle name="Normal 16 7 2" xfId="1648"/>
    <cellStyle name="Normal 16 7 2 2" xfId="2327"/>
    <cellStyle name="Normal 16 7 3" xfId="2328"/>
    <cellStyle name="Normal 16 8" xfId="1649"/>
    <cellStyle name="Normal 16 8 2" xfId="1650"/>
    <cellStyle name="Normal 16 8 2 2" xfId="2329"/>
    <cellStyle name="Normal 16 8 3" xfId="2330"/>
    <cellStyle name="Normal 16 9" xfId="1651"/>
    <cellStyle name="Normal 16 9 2" xfId="1652"/>
    <cellStyle name="Normal 16 9 2 2" xfId="2331"/>
    <cellStyle name="Normal 16 9 3" xfId="2332"/>
    <cellStyle name="Normal 16_3.21-01" xfId="698"/>
    <cellStyle name="Normal 17" xfId="699"/>
    <cellStyle name="Normal 17 10" xfId="1654"/>
    <cellStyle name="Normal 17 10 2" xfId="2333"/>
    <cellStyle name="Normal 17 11" xfId="1655"/>
    <cellStyle name="Normal 17 11 2" xfId="2334"/>
    <cellStyle name="Normal 17 12" xfId="1656"/>
    <cellStyle name="Normal 17 12 2" xfId="2335"/>
    <cellStyle name="Normal 17 13" xfId="1657"/>
    <cellStyle name="Normal 17 13 2" xfId="2336"/>
    <cellStyle name="Normal 17 14" xfId="2337"/>
    <cellStyle name="Normal 17 15" xfId="4445"/>
    <cellStyle name="Normal 17 16" xfId="4708"/>
    <cellStyle name="Normal 17 2" xfId="700"/>
    <cellStyle name="Normal 17 2 2" xfId="1658"/>
    <cellStyle name="Normal 17 2 3" xfId="4447"/>
    <cellStyle name="Normal 17 2 4" xfId="4404"/>
    <cellStyle name="Normal 17 3" xfId="1653"/>
    <cellStyle name="Normal 17 3 2" xfId="1659"/>
    <cellStyle name="Normal 17 3 2 2" xfId="2338"/>
    <cellStyle name="Normal 17 3 3" xfId="2339"/>
    <cellStyle name="Normal 17 4" xfId="1660"/>
    <cellStyle name="Normal 17 4 2" xfId="1661"/>
    <cellStyle name="Normal 17 4 2 2" xfId="2340"/>
    <cellStyle name="Normal 17 4 3" xfId="2341"/>
    <cellStyle name="Normal 17 5" xfId="1662"/>
    <cellStyle name="Normal 17 5 2" xfId="1663"/>
    <cellStyle name="Normal 17 5 2 2" xfId="2342"/>
    <cellStyle name="Normal 17 5 3" xfId="2343"/>
    <cellStyle name="Normal 17 6" xfId="1664"/>
    <cellStyle name="Normal 17 6 2" xfId="1665"/>
    <cellStyle name="Normal 17 6 2 2" xfId="2344"/>
    <cellStyle name="Normal 17 6 3" xfId="2345"/>
    <cellStyle name="Normal 17 7" xfId="1666"/>
    <cellStyle name="Normal 17 7 2" xfId="1667"/>
    <cellStyle name="Normal 17 7 2 2" xfId="2346"/>
    <cellStyle name="Normal 17 7 3" xfId="2347"/>
    <cellStyle name="Normal 17 8" xfId="1668"/>
    <cellStyle name="Normal 17 8 2" xfId="1669"/>
    <cellStyle name="Normal 17 8 2 2" xfId="2348"/>
    <cellStyle name="Normal 17 8 3" xfId="2349"/>
    <cellStyle name="Normal 17 9" xfId="1670"/>
    <cellStyle name="Normal 17 9 2" xfId="1671"/>
    <cellStyle name="Normal 17 9 2 2" xfId="2350"/>
    <cellStyle name="Normal 17 9 3" xfId="2351"/>
    <cellStyle name="Normal 17_3.21-01" xfId="701"/>
    <cellStyle name="Normal 18" xfId="702"/>
    <cellStyle name="Normal 18 10" xfId="1673"/>
    <cellStyle name="Normal 18 10 2" xfId="2352"/>
    <cellStyle name="Normal 18 11" xfId="1674"/>
    <cellStyle name="Normal 18 11 2" xfId="2353"/>
    <cellStyle name="Normal 18 12" xfId="1675"/>
    <cellStyle name="Normal 18 12 2" xfId="2354"/>
    <cellStyle name="Normal 18 13" xfId="1676"/>
    <cellStyle name="Normal 18 13 2" xfId="2355"/>
    <cellStyle name="Normal 18 14" xfId="2356"/>
    <cellStyle name="Normal 18 15" xfId="4455"/>
    <cellStyle name="Normal 18 16" xfId="4707"/>
    <cellStyle name="Normal 18 2" xfId="703"/>
    <cellStyle name="Normal 18 2 2" xfId="1677"/>
    <cellStyle name="Normal 18 2 3" xfId="4460"/>
    <cellStyle name="Normal 18 2 4" xfId="4706"/>
    <cellStyle name="Normal 18 3" xfId="1672"/>
    <cellStyle name="Normal 18 3 2" xfId="1678"/>
    <cellStyle name="Normal 18 3 2 2" xfId="2357"/>
    <cellStyle name="Normal 18 3 3" xfId="2358"/>
    <cellStyle name="Normal 18 4" xfId="1679"/>
    <cellStyle name="Normal 18 4 2" xfId="1680"/>
    <cellStyle name="Normal 18 4 2 2" xfId="2359"/>
    <cellStyle name="Normal 18 4 3" xfId="2360"/>
    <cellStyle name="Normal 18 5" xfId="1681"/>
    <cellStyle name="Normal 18 5 2" xfId="1682"/>
    <cellStyle name="Normal 18 5 2 2" xfId="2361"/>
    <cellStyle name="Normal 18 5 3" xfId="2362"/>
    <cellStyle name="Normal 18 6" xfId="1683"/>
    <cellStyle name="Normal 18 6 2" xfId="1684"/>
    <cellStyle name="Normal 18 6 2 2" xfId="2363"/>
    <cellStyle name="Normal 18 6 3" xfId="2364"/>
    <cellStyle name="Normal 18 7" xfId="1685"/>
    <cellStyle name="Normal 18 7 2" xfId="1686"/>
    <cellStyle name="Normal 18 7 2 2" xfId="2365"/>
    <cellStyle name="Normal 18 7 3" xfId="2366"/>
    <cellStyle name="Normal 18 8" xfId="1687"/>
    <cellStyle name="Normal 18 8 2" xfId="1688"/>
    <cellStyle name="Normal 18 8 2 2" xfId="2367"/>
    <cellStyle name="Normal 18 8 3" xfId="2368"/>
    <cellStyle name="Normal 18 9" xfId="1689"/>
    <cellStyle name="Normal 18 9 2" xfId="1690"/>
    <cellStyle name="Normal 18 9 2 2" xfId="2369"/>
    <cellStyle name="Normal 18 9 3" xfId="2370"/>
    <cellStyle name="Normal 18_3.21-01" xfId="704"/>
    <cellStyle name="Normal 19" xfId="705"/>
    <cellStyle name="Normal 19 10" xfId="1692"/>
    <cellStyle name="Normal 19 10 2" xfId="2371"/>
    <cellStyle name="Normal 19 11" xfId="1693"/>
    <cellStyle name="Normal 19 11 2" xfId="2372"/>
    <cellStyle name="Normal 19 12" xfId="1694"/>
    <cellStyle name="Normal 19 12 2" xfId="2373"/>
    <cellStyle name="Normal 19 13" xfId="1695"/>
    <cellStyle name="Normal 19 13 2" xfId="2374"/>
    <cellStyle name="Normal 19 14" xfId="2375"/>
    <cellStyle name="Normal 19 15" xfId="4474"/>
    <cellStyle name="Normal 19 16" xfId="4401"/>
    <cellStyle name="Normal 19 2" xfId="706"/>
    <cellStyle name="Normal 19 2 2" xfId="1696"/>
    <cellStyle name="Normal 19 2 3" xfId="4477"/>
    <cellStyle name="Normal 19 2 4" xfId="4705"/>
    <cellStyle name="Normal 19 3" xfId="1691"/>
    <cellStyle name="Normal 19 3 2" xfId="1697"/>
    <cellStyle name="Normal 19 3 2 2" xfId="2376"/>
    <cellStyle name="Normal 19 3 3" xfId="2377"/>
    <cellStyle name="Normal 19 4" xfId="1698"/>
    <cellStyle name="Normal 19 4 2" xfId="1699"/>
    <cellStyle name="Normal 19 4 2 2" xfId="2378"/>
    <cellStyle name="Normal 19 4 3" xfId="2379"/>
    <cellStyle name="Normal 19 5" xfId="1700"/>
    <cellStyle name="Normal 19 5 2" xfId="1701"/>
    <cellStyle name="Normal 19 5 2 2" xfId="2380"/>
    <cellStyle name="Normal 19 5 3" xfId="2381"/>
    <cellStyle name="Normal 19 6" xfId="1702"/>
    <cellStyle name="Normal 19 6 2" xfId="1703"/>
    <cellStyle name="Normal 19 6 2 2" xfId="2382"/>
    <cellStyle name="Normal 19 6 3" xfId="2383"/>
    <cellStyle name="Normal 19 7" xfId="1704"/>
    <cellStyle name="Normal 19 7 2" xfId="1705"/>
    <cellStyle name="Normal 19 7 2 2" xfId="2384"/>
    <cellStyle name="Normal 19 7 3" xfId="2385"/>
    <cellStyle name="Normal 19 8" xfId="1706"/>
    <cellStyle name="Normal 19 8 2" xfId="1707"/>
    <cellStyle name="Normal 19 8 2 2" xfId="2386"/>
    <cellStyle name="Normal 19 8 3" xfId="2387"/>
    <cellStyle name="Normal 19 9" xfId="1708"/>
    <cellStyle name="Normal 19 9 2" xfId="1709"/>
    <cellStyle name="Normal 19 9 2 2" xfId="2388"/>
    <cellStyle name="Normal 19 9 3" xfId="2389"/>
    <cellStyle name="Normal 19_3.21-01" xfId="707"/>
    <cellStyle name="Normal 2" xfId="1"/>
    <cellStyle name="Normal 2 10" xfId="1711"/>
    <cellStyle name="Normal 2 10 2" xfId="2390"/>
    <cellStyle name="Normal 2 11" xfId="1712"/>
    <cellStyle name="Normal 2 11 2" xfId="2391"/>
    <cellStyle name="Normal 2 12" xfId="1713"/>
    <cellStyle name="Normal 2 12 2" xfId="2392"/>
    <cellStyle name="Normal 2 13" xfId="1714"/>
    <cellStyle name="Normal 2 13 2" xfId="2393"/>
    <cellStyle name="Normal 2 14" xfId="1715"/>
    <cellStyle name="Normal 2 14 2" xfId="2394"/>
    <cellStyle name="Normal 2 15" xfId="1716"/>
    <cellStyle name="Normal 2 15 2" xfId="2395"/>
    <cellStyle name="Normal 2 16" xfId="1717"/>
    <cellStyle name="Normal 2 16 2" xfId="2396"/>
    <cellStyle name="Normal 2 17" xfId="1718"/>
    <cellStyle name="Normal 2 17 2" xfId="2397"/>
    <cellStyle name="Normal 2 18" xfId="1719"/>
    <cellStyle name="Normal 2 18 2" xfId="2398"/>
    <cellStyle name="Normal 2 19" xfId="1720"/>
    <cellStyle name="Normal 2 19 2" xfId="2399"/>
    <cellStyle name="Normal 2 2" xfId="708"/>
    <cellStyle name="Normal 2 2 10" xfId="5113"/>
    <cellStyle name="Normal 2 2 11" xfId="9893"/>
    <cellStyle name="Normal 2 2 12" xfId="9894"/>
    <cellStyle name="Normal 2 2 13" xfId="9895"/>
    <cellStyle name="Normal 2 2 14" xfId="9896"/>
    <cellStyle name="Normal 2 2 15" xfId="9897"/>
    <cellStyle name="Normal 2 2 16" xfId="9898"/>
    <cellStyle name="Normal 2 2 17" xfId="9899"/>
    <cellStyle name="Normal 2 2 18" xfId="9900"/>
    <cellStyle name="Normal 2 2 19" xfId="9901"/>
    <cellStyle name="Normal 2 2 2" xfId="709"/>
    <cellStyle name="Normal 2 2 2 10" xfId="9902"/>
    <cellStyle name="Normal 2 2 2 11" xfId="9903"/>
    <cellStyle name="Normal 2 2 2 12" xfId="9904"/>
    <cellStyle name="Normal 2 2 2 13" xfId="9905"/>
    <cellStyle name="Normal 2 2 2 14" xfId="9906"/>
    <cellStyle name="Normal 2 2 2 15" xfId="9907"/>
    <cellStyle name="Normal 2 2 2 16" xfId="9908"/>
    <cellStyle name="Normal 2 2 2 17" xfId="9909"/>
    <cellStyle name="Normal 2 2 2 18" xfId="9910"/>
    <cellStyle name="Normal 2 2 2 19" xfId="9911"/>
    <cellStyle name="Normal 2 2 2 2" xfId="1722"/>
    <cellStyle name="Normal 2 2 2 20" xfId="9912"/>
    <cellStyle name="Normal 2 2 2 21" xfId="9913"/>
    <cellStyle name="Normal 2 2 2 22" xfId="9914"/>
    <cellStyle name="Normal 2 2 2 23" xfId="9915"/>
    <cellStyle name="Normal 2 2 2 24" xfId="9916"/>
    <cellStyle name="Normal 2 2 2 25" xfId="9917"/>
    <cellStyle name="Normal 2 2 2 26" xfId="9918"/>
    <cellStyle name="Normal 2 2 2 27" xfId="9919"/>
    <cellStyle name="Normal 2 2 2 28" xfId="9920"/>
    <cellStyle name="Normal 2 2 2 29" xfId="9921"/>
    <cellStyle name="Normal 2 2 2 3" xfId="4491"/>
    <cellStyle name="Normal 2 2 2 30" xfId="9922"/>
    <cellStyle name="Normal 2 2 2 31" xfId="9923"/>
    <cellStyle name="Normal 2 2 2 32" xfId="9924"/>
    <cellStyle name="Normal 2 2 2 33" xfId="9925"/>
    <cellStyle name="Normal 2 2 2 34" xfId="9926"/>
    <cellStyle name="Normal 2 2 2 35" xfId="9927"/>
    <cellStyle name="Normal 2 2 2 36" xfId="9928"/>
    <cellStyle name="Normal 2 2 2 37" xfId="9929"/>
    <cellStyle name="Normal 2 2 2 38" xfId="9930"/>
    <cellStyle name="Normal 2 2 2 39" xfId="9931"/>
    <cellStyle name="Normal 2 2 2 4" xfId="4704"/>
    <cellStyle name="Normal 2 2 2 40" xfId="9932"/>
    <cellStyle name="Normal 2 2 2 41" xfId="9933"/>
    <cellStyle name="Normal 2 2 2 42" xfId="9934"/>
    <cellStyle name="Normal 2 2 2 43" xfId="9935"/>
    <cellStyle name="Normal 2 2 2 44" xfId="9936"/>
    <cellStyle name="Normal 2 2 2 45" xfId="9937"/>
    <cellStyle name="Normal 2 2 2 46" xfId="9938"/>
    <cellStyle name="Normal 2 2 2 47" xfId="9939"/>
    <cellStyle name="Normal 2 2 2 48" xfId="9940"/>
    <cellStyle name="Normal 2 2 2 49" xfId="9941"/>
    <cellStyle name="Normal 2 2 2 5" xfId="9942"/>
    <cellStyle name="Normal 2 2 2 50" xfId="9943"/>
    <cellStyle name="Normal 2 2 2 51" xfId="9944"/>
    <cellStyle name="Normal 2 2 2 52" xfId="9945"/>
    <cellStyle name="Normal 2 2 2 53" xfId="9946"/>
    <cellStyle name="Normal 2 2 2 54" xfId="9947"/>
    <cellStyle name="Normal 2 2 2 55" xfId="9948"/>
    <cellStyle name="Normal 2 2 2 56" xfId="9949"/>
    <cellStyle name="Normal 2 2 2 57" xfId="9950"/>
    <cellStyle name="Normal 2 2 2 58" xfId="9951"/>
    <cellStyle name="Normal 2 2 2 59" xfId="9952"/>
    <cellStyle name="Normal 2 2 2 6" xfId="9953"/>
    <cellStyle name="Normal 2 2 2 60" xfId="9954"/>
    <cellStyle name="Normal 2 2 2 61" xfId="9955"/>
    <cellStyle name="Normal 2 2 2 62" xfId="9956"/>
    <cellStyle name="Normal 2 2 2 63" xfId="9957"/>
    <cellStyle name="Normal 2 2 2 64" xfId="9958"/>
    <cellStyle name="Normal 2 2 2 65" xfId="9959"/>
    <cellStyle name="Normal 2 2 2 66" xfId="9960"/>
    <cellStyle name="Normal 2 2 2 7" xfId="9961"/>
    <cellStyle name="Normal 2 2 2 8" xfId="9962"/>
    <cellStyle name="Normal 2 2 2 9" xfId="9963"/>
    <cellStyle name="Normal 2 2 20" xfId="9964"/>
    <cellStyle name="Normal 2 2 21" xfId="9965"/>
    <cellStyle name="Normal 2 2 22" xfId="9966"/>
    <cellStyle name="Normal 2 2 23" xfId="9967"/>
    <cellStyle name="Normal 2 2 24" xfId="9968"/>
    <cellStyle name="Normal 2 2 25" xfId="9969"/>
    <cellStyle name="Normal 2 2 26" xfId="9970"/>
    <cellStyle name="Normal 2 2 27" xfId="9971"/>
    <cellStyle name="Normal 2 2 28" xfId="9972"/>
    <cellStyle name="Normal 2 2 29" xfId="9973"/>
    <cellStyle name="Normal 2 2 3" xfId="710"/>
    <cellStyle name="Normal 2 2 3 2" xfId="1723"/>
    <cellStyle name="Normal 2 2 3 3" xfId="4492"/>
    <cellStyle name="Normal 2 2 3 4" xfId="5524"/>
    <cellStyle name="Normal 2 2 30" xfId="9974"/>
    <cellStyle name="Normal 2 2 31" xfId="9975"/>
    <cellStyle name="Normal 2 2 32" xfId="9976"/>
    <cellStyle name="Normal 2 2 33" xfId="9977"/>
    <cellStyle name="Normal 2 2 34" xfId="9978"/>
    <cellStyle name="Normal 2 2 35" xfId="9979"/>
    <cellStyle name="Normal 2 2 36" xfId="9980"/>
    <cellStyle name="Normal 2 2 37" xfId="9981"/>
    <cellStyle name="Normal 2 2 38" xfId="9982"/>
    <cellStyle name="Normal 2 2 39" xfId="9983"/>
    <cellStyle name="Normal 2 2 4" xfId="711"/>
    <cellStyle name="Normal 2 2 4 2" xfId="1724"/>
    <cellStyle name="Normal 2 2 4 3" xfId="4493"/>
    <cellStyle name="Normal 2 2 4 4" xfId="5330"/>
    <cellStyle name="Normal 2 2 40" xfId="9984"/>
    <cellStyle name="Normal 2 2 41" xfId="9985"/>
    <cellStyle name="Normal 2 2 42" xfId="9986"/>
    <cellStyle name="Normal 2 2 43" xfId="9987"/>
    <cellStyle name="Normal 2 2 44" xfId="9988"/>
    <cellStyle name="Normal 2 2 45" xfId="9989"/>
    <cellStyle name="Normal 2 2 46" xfId="9990"/>
    <cellStyle name="Normal 2 2 47" xfId="9991"/>
    <cellStyle name="Normal 2 2 48" xfId="9992"/>
    <cellStyle name="Normal 2 2 49" xfId="9993"/>
    <cellStyle name="Normal 2 2 5" xfId="712"/>
    <cellStyle name="Normal 2 2 5 2" xfId="1725"/>
    <cellStyle name="Normal 2 2 5 3" xfId="4494"/>
    <cellStyle name="Normal 2 2 5 4" xfId="5239"/>
    <cellStyle name="Normal 2 2 50" xfId="9994"/>
    <cellStyle name="Normal 2 2 51" xfId="9995"/>
    <cellStyle name="Normal 2 2 52" xfId="9996"/>
    <cellStyle name="Normal 2 2 53" xfId="9997"/>
    <cellStyle name="Normal 2 2 54" xfId="9998"/>
    <cellStyle name="Normal 2 2 55" xfId="9999"/>
    <cellStyle name="Normal 2 2 56" xfId="10000"/>
    <cellStyle name="Normal 2 2 57" xfId="10001"/>
    <cellStyle name="Normal 2 2 58" xfId="10002"/>
    <cellStyle name="Normal 2 2 59" xfId="10003"/>
    <cellStyle name="Normal 2 2 6" xfId="713"/>
    <cellStyle name="Normal 2 2 6 2" xfId="1726"/>
    <cellStyle name="Normal 2 2 6 3" xfId="4495"/>
    <cellStyle name="Normal 2 2 6 4" xfId="4996"/>
    <cellStyle name="Normal 2 2 60" xfId="10004"/>
    <cellStyle name="Normal 2 2 61" xfId="10005"/>
    <cellStyle name="Normal 2 2 62" xfId="10006"/>
    <cellStyle name="Normal 2 2 63" xfId="10007"/>
    <cellStyle name="Normal 2 2 64" xfId="10008"/>
    <cellStyle name="Normal 2 2 65" xfId="10009"/>
    <cellStyle name="Normal 2 2 66" xfId="10010"/>
    <cellStyle name="Normal 2 2 67" xfId="10011"/>
    <cellStyle name="Normal 2 2 68" xfId="10012"/>
    <cellStyle name="Normal 2 2 69" xfId="10013"/>
    <cellStyle name="Normal 2 2 7" xfId="962"/>
    <cellStyle name="Normal 2 2 70" xfId="10014"/>
    <cellStyle name="Normal 2 2 71" xfId="10015"/>
    <cellStyle name="Normal 2 2 72" xfId="10016"/>
    <cellStyle name="Normal 2 2 73" xfId="10017"/>
    <cellStyle name="Normal 2 2 74" xfId="10018"/>
    <cellStyle name="Normal 2 2 75" xfId="10019"/>
    <cellStyle name="Normal 2 2 76" xfId="10020"/>
    <cellStyle name="Normal 2 2 77" xfId="10021"/>
    <cellStyle name="Normal 2 2 78" xfId="10022"/>
    <cellStyle name="Normal 2 2 79" xfId="10023"/>
    <cellStyle name="Normal 2 2 8" xfId="1721"/>
    <cellStyle name="Normal 2 2 80" xfId="10024"/>
    <cellStyle name="Normal 2 2 81" xfId="10025"/>
    <cellStyle name="Normal 2 2 82" xfId="10026"/>
    <cellStyle name="Normal 2 2 83" xfId="10027"/>
    <cellStyle name="Normal 2 2 84" xfId="10028"/>
    <cellStyle name="Normal 2 2 85" xfId="10029"/>
    <cellStyle name="Normal 2 2 86" xfId="10030"/>
    <cellStyle name="Normal 2 2 87" xfId="10031"/>
    <cellStyle name="Normal 2 2 88" xfId="10032"/>
    <cellStyle name="Normal 2 2 89" xfId="10033"/>
    <cellStyle name="Normal 2 2 9" xfId="4490"/>
    <cellStyle name="Normal 2 2 90" xfId="10034"/>
    <cellStyle name="Normal 2 2 91" xfId="10035"/>
    <cellStyle name="Normal 2 2 92" xfId="10036"/>
    <cellStyle name="Normal 2 2_3.22-08" xfId="714"/>
    <cellStyle name="Normal 2 20" xfId="1727"/>
    <cellStyle name="Normal 2 20 2" xfId="2400"/>
    <cellStyle name="Normal 2 21" xfId="1728"/>
    <cellStyle name="Normal 2 21 10" xfId="3371"/>
    <cellStyle name="Normal 2 21 11" xfId="3436"/>
    <cellStyle name="Normal 2 21 2" xfId="2954"/>
    <cellStyle name="Normal 2 21 3" xfId="3033"/>
    <cellStyle name="Normal 2 21 4" xfId="2897"/>
    <cellStyle name="Normal 2 21 5" xfId="2908"/>
    <cellStyle name="Normal 2 21 6" xfId="3226"/>
    <cellStyle name="Normal 2 21 7" xfId="3316"/>
    <cellStyle name="Normal 2 21 8" xfId="3208"/>
    <cellStyle name="Normal 2 21 9" xfId="3146"/>
    <cellStyle name="Normal 2 22" xfId="2504"/>
    <cellStyle name="Normal 2 23" xfId="2507"/>
    <cellStyle name="Normal 2 24" xfId="4487"/>
    <cellStyle name="Normal 2 25" xfId="5194"/>
    <cellStyle name="Normal 2 26" xfId="10037"/>
    <cellStyle name="Normal 2 27" xfId="10038"/>
    <cellStyle name="Normal 2 28" xfId="10039"/>
    <cellStyle name="Normal 2 29" xfId="10040"/>
    <cellStyle name="Normal 2 3" xfId="963"/>
    <cellStyle name="Normal 2 3 10" xfId="4703"/>
    <cellStyle name="Normal 2 3 11" xfId="10041"/>
    <cellStyle name="Normal 2 3 12" xfId="10042"/>
    <cellStyle name="Normal 2 3 13" xfId="10043"/>
    <cellStyle name="Normal 2 3 14" xfId="10044"/>
    <cellStyle name="Normal 2 3 15" xfId="10045"/>
    <cellStyle name="Normal 2 3 16" xfId="10046"/>
    <cellStyle name="Normal 2 3 17" xfId="10047"/>
    <cellStyle name="Normal 2 3 18" xfId="10048"/>
    <cellStyle name="Normal 2 3 19" xfId="10049"/>
    <cellStyle name="Normal 2 3 2" xfId="1729"/>
    <cellStyle name="Normal 2 3 2 2" xfId="2648"/>
    <cellStyle name="Normal 2 3 2 2 2" xfId="4914"/>
    <cellStyle name="Normal 2 3 2 2 3" xfId="5561"/>
    <cellStyle name="Normal 2 3 2 3" xfId="2775"/>
    <cellStyle name="Normal 2 3 2 3 2" xfId="4979"/>
    <cellStyle name="Normal 2 3 2 3 3" xfId="5576"/>
    <cellStyle name="Normal 2 3 2 4" xfId="2581"/>
    <cellStyle name="Normal 2 3 2 4 2" xfId="4886"/>
    <cellStyle name="Normal 2 3 2 4 3" xfId="5553"/>
    <cellStyle name="Normal 2 3 2 5" xfId="2805"/>
    <cellStyle name="Normal 2 3 2 5 2" xfId="4999"/>
    <cellStyle name="Normal 2 3 2 5 3" xfId="5584"/>
    <cellStyle name="Normal 2 3 2 6" xfId="2843"/>
    <cellStyle name="Normal 2 3 2 6 2" xfId="5023"/>
    <cellStyle name="Normal 2 3 2 6 3" xfId="5597"/>
    <cellStyle name="Normal 2 3 20" xfId="10050"/>
    <cellStyle name="Normal 2 3 21" xfId="10051"/>
    <cellStyle name="Normal 2 3 22" xfId="10052"/>
    <cellStyle name="Normal 2 3 23" xfId="10053"/>
    <cellStyle name="Normal 2 3 24" xfId="10054"/>
    <cellStyle name="Normal 2 3 25" xfId="10055"/>
    <cellStyle name="Normal 2 3 26" xfId="10056"/>
    <cellStyle name="Normal 2 3 27" xfId="10057"/>
    <cellStyle name="Normal 2 3 28" xfId="10058"/>
    <cellStyle name="Normal 2 3 29" xfId="10059"/>
    <cellStyle name="Normal 2 3 3" xfId="2647"/>
    <cellStyle name="Normal 2 3 3 2" xfId="4913"/>
    <cellStyle name="Normal 2 3 3 3" xfId="5560"/>
    <cellStyle name="Normal 2 3 30" xfId="10060"/>
    <cellStyle name="Normal 2 3 31" xfId="10061"/>
    <cellStyle name="Normal 2 3 32" xfId="10062"/>
    <cellStyle name="Normal 2 3 33" xfId="10063"/>
    <cellStyle name="Normal 2 3 34" xfId="10064"/>
    <cellStyle name="Normal 2 3 35" xfId="10065"/>
    <cellStyle name="Normal 2 3 36" xfId="10066"/>
    <cellStyle name="Normal 2 3 37" xfId="10067"/>
    <cellStyle name="Normal 2 3 38" xfId="10068"/>
    <cellStyle name="Normal 2 3 39" xfId="10069"/>
    <cellStyle name="Normal 2 3 4" xfId="2774"/>
    <cellStyle name="Normal 2 3 4 2" xfId="4978"/>
    <cellStyle name="Normal 2 3 4 3" xfId="5575"/>
    <cellStyle name="Normal 2 3 40" xfId="10070"/>
    <cellStyle name="Normal 2 3 41" xfId="10071"/>
    <cellStyle name="Normal 2 3 42" xfId="10072"/>
    <cellStyle name="Normal 2 3 43" xfId="10073"/>
    <cellStyle name="Normal 2 3 44" xfId="10074"/>
    <cellStyle name="Normal 2 3 45" xfId="10075"/>
    <cellStyle name="Normal 2 3 46" xfId="10076"/>
    <cellStyle name="Normal 2 3 47" xfId="10077"/>
    <cellStyle name="Normal 2 3 48" xfId="10078"/>
    <cellStyle name="Normal 2 3 49" xfId="10079"/>
    <cellStyle name="Normal 2 3 5" xfId="2573"/>
    <cellStyle name="Normal 2 3 5 2" xfId="4884"/>
    <cellStyle name="Normal 2 3 5 3" xfId="5552"/>
    <cellStyle name="Normal 2 3 50" xfId="10080"/>
    <cellStyle name="Normal 2 3 51" xfId="10081"/>
    <cellStyle name="Normal 2 3 52" xfId="10082"/>
    <cellStyle name="Normal 2 3 53" xfId="10083"/>
    <cellStyle name="Normal 2 3 54" xfId="10084"/>
    <cellStyle name="Normal 2 3 55" xfId="10085"/>
    <cellStyle name="Normal 2 3 56" xfId="10086"/>
    <cellStyle name="Normal 2 3 57" xfId="10087"/>
    <cellStyle name="Normal 2 3 58" xfId="10088"/>
    <cellStyle name="Normal 2 3 59" xfId="10089"/>
    <cellStyle name="Normal 2 3 6" xfId="2804"/>
    <cellStyle name="Normal 2 3 6 2" xfId="4998"/>
    <cellStyle name="Normal 2 3 6 3" xfId="5583"/>
    <cellStyle name="Normal 2 3 60" xfId="10090"/>
    <cellStyle name="Normal 2 3 61" xfId="10091"/>
    <cellStyle name="Normal 2 3 62" xfId="10092"/>
    <cellStyle name="Normal 2 3 63" xfId="10093"/>
    <cellStyle name="Normal 2 3 64" xfId="10094"/>
    <cellStyle name="Normal 2 3 65" xfId="10095"/>
    <cellStyle name="Normal 2 3 66" xfId="10096"/>
    <cellStyle name="Normal 2 3 67" xfId="10097"/>
    <cellStyle name="Normal 2 3 68" xfId="10098"/>
    <cellStyle name="Normal 2 3 69" xfId="10099"/>
    <cellStyle name="Normal 2 3 7" xfId="2842"/>
    <cellStyle name="Normal 2 3 7 2" xfId="5022"/>
    <cellStyle name="Normal 2 3 7 3" xfId="5596"/>
    <cellStyle name="Normal 2 3 70" xfId="10100"/>
    <cellStyle name="Normal 2 3 71" xfId="10101"/>
    <cellStyle name="Normal 2 3 72" xfId="10102"/>
    <cellStyle name="Normal 2 3 73" xfId="10103"/>
    <cellStyle name="Normal 2 3 74" xfId="10104"/>
    <cellStyle name="Normal 2 3 75" xfId="10105"/>
    <cellStyle name="Normal 2 3 76" xfId="10106"/>
    <cellStyle name="Normal 2 3 77" xfId="10107"/>
    <cellStyle name="Normal 2 3 78" xfId="10108"/>
    <cellStyle name="Normal 2 3 79" xfId="10109"/>
    <cellStyle name="Normal 2 3 8" xfId="4055"/>
    <cellStyle name="Normal 2 3 80" xfId="10110"/>
    <cellStyle name="Normal 2 3 81" xfId="10111"/>
    <cellStyle name="Normal 2 3 82" xfId="10112"/>
    <cellStyle name="Normal 2 3 83" xfId="10113"/>
    <cellStyle name="Normal 2 3 84" xfId="10114"/>
    <cellStyle name="Normal 2 3 85" xfId="10115"/>
    <cellStyle name="Normal 2 3 86" xfId="10116"/>
    <cellStyle name="Normal 2 3 87" xfId="10117"/>
    <cellStyle name="Normal 2 3 9" xfId="4498"/>
    <cellStyle name="Normal 2 30" xfId="10118"/>
    <cellStyle name="Normal 2 31" xfId="10119"/>
    <cellStyle name="Normal 2 32" xfId="10120"/>
    <cellStyle name="Normal 2 33" xfId="10121"/>
    <cellStyle name="Normal 2 34" xfId="10122"/>
    <cellStyle name="Normal 2 35" xfId="10123"/>
    <cellStyle name="Normal 2 36" xfId="10124"/>
    <cellStyle name="Normal 2 37" xfId="10125"/>
    <cellStyle name="Normal 2 38" xfId="10126"/>
    <cellStyle name="Normal 2 39" xfId="10127"/>
    <cellStyle name="Normal 2 4" xfId="1710"/>
    <cellStyle name="Normal 2 4 10" xfId="10128"/>
    <cellStyle name="Normal 2 4 11" xfId="10129"/>
    <cellStyle name="Normal 2 4 12" xfId="10130"/>
    <cellStyle name="Normal 2 4 13" xfId="10131"/>
    <cellStyle name="Normal 2 4 14" xfId="10132"/>
    <cellStyle name="Normal 2 4 15" xfId="10133"/>
    <cellStyle name="Normal 2 4 16" xfId="10134"/>
    <cellStyle name="Normal 2 4 17" xfId="10135"/>
    <cellStyle name="Normal 2 4 18" xfId="10136"/>
    <cellStyle name="Normal 2 4 19" xfId="10137"/>
    <cellStyle name="Normal 2 4 2" xfId="2401"/>
    <cellStyle name="Normal 2 4 20" xfId="10138"/>
    <cellStyle name="Normal 2 4 21" xfId="10139"/>
    <cellStyle name="Normal 2 4 22" xfId="10140"/>
    <cellStyle name="Normal 2 4 23" xfId="10141"/>
    <cellStyle name="Normal 2 4 24" xfId="10142"/>
    <cellStyle name="Normal 2 4 25" xfId="10143"/>
    <cellStyle name="Normal 2 4 26" xfId="10144"/>
    <cellStyle name="Normal 2 4 27" xfId="10145"/>
    <cellStyle name="Normal 2 4 28" xfId="10146"/>
    <cellStyle name="Normal 2 4 29" xfId="10147"/>
    <cellStyle name="Normal 2 4 3" xfId="2649"/>
    <cellStyle name="Normal 2 4 3 2" xfId="4915"/>
    <cellStyle name="Normal 2 4 3 3" xfId="5562"/>
    <cellStyle name="Normal 2 4 30" xfId="10148"/>
    <cellStyle name="Normal 2 4 31" xfId="10149"/>
    <cellStyle name="Normal 2 4 32" xfId="10150"/>
    <cellStyle name="Normal 2 4 33" xfId="10151"/>
    <cellStyle name="Normal 2 4 34" xfId="10152"/>
    <cellStyle name="Normal 2 4 35" xfId="10153"/>
    <cellStyle name="Normal 2 4 36" xfId="10154"/>
    <cellStyle name="Normal 2 4 37" xfId="10155"/>
    <cellStyle name="Normal 2 4 38" xfId="10156"/>
    <cellStyle name="Normal 2 4 39" xfId="10157"/>
    <cellStyle name="Normal 2 4 4" xfId="2776"/>
    <cellStyle name="Normal 2 4 4 2" xfId="4980"/>
    <cellStyle name="Normal 2 4 4 3" xfId="5577"/>
    <cellStyle name="Normal 2 4 40" xfId="10158"/>
    <cellStyle name="Normal 2 4 41" xfId="10159"/>
    <cellStyle name="Normal 2 4 42" xfId="10160"/>
    <cellStyle name="Normal 2 4 43" xfId="10161"/>
    <cellStyle name="Normal 2 4 44" xfId="10162"/>
    <cellStyle name="Normal 2 4 45" xfId="10163"/>
    <cellStyle name="Normal 2 4 46" xfId="10164"/>
    <cellStyle name="Normal 2 4 47" xfId="10165"/>
    <cellStyle name="Normal 2 4 48" xfId="10166"/>
    <cellStyle name="Normal 2 4 49" xfId="10167"/>
    <cellStyle name="Normal 2 4 5" xfId="2593"/>
    <cellStyle name="Normal 2 4 5 2" xfId="4890"/>
    <cellStyle name="Normal 2 4 5 3" xfId="5554"/>
    <cellStyle name="Normal 2 4 50" xfId="10168"/>
    <cellStyle name="Normal 2 4 51" xfId="10169"/>
    <cellStyle name="Normal 2 4 52" xfId="10170"/>
    <cellStyle name="Normal 2 4 53" xfId="10171"/>
    <cellStyle name="Normal 2 4 54" xfId="10172"/>
    <cellStyle name="Normal 2 4 55" xfId="10173"/>
    <cellStyle name="Normal 2 4 56" xfId="10174"/>
    <cellStyle name="Normal 2 4 57" xfId="10175"/>
    <cellStyle name="Normal 2 4 58" xfId="10176"/>
    <cellStyle name="Normal 2 4 59" xfId="10177"/>
    <cellStyle name="Normal 2 4 6" xfId="2806"/>
    <cellStyle name="Normal 2 4 6 2" xfId="5000"/>
    <cellStyle name="Normal 2 4 6 3" xfId="5585"/>
    <cellStyle name="Normal 2 4 60" xfId="10178"/>
    <cellStyle name="Normal 2 4 61" xfId="10179"/>
    <cellStyle name="Normal 2 4 62" xfId="10180"/>
    <cellStyle name="Normal 2 4 63" xfId="10181"/>
    <cellStyle name="Normal 2 4 64" xfId="10182"/>
    <cellStyle name="Normal 2 4 65" xfId="10183"/>
    <cellStyle name="Normal 2 4 66" xfId="10184"/>
    <cellStyle name="Normal 2 4 67" xfId="10185"/>
    <cellStyle name="Normal 2 4 68" xfId="10186"/>
    <cellStyle name="Normal 2 4 69" xfId="10187"/>
    <cellStyle name="Normal 2 4 7" xfId="2844"/>
    <cellStyle name="Normal 2 4 7 2" xfId="5024"/>
    <cellStyle name="Normal 2 4 7 3" xfId="5598"/>
    <cellStyle name="Normal 2 4 70" xfId="10188"/>
    <cellStyle name="Normal 2 4 71" xfId="10189"/>
    <cellStyle name="Normal 2 4 72" xfId="10190"/>
    <cellStyle name="Normal 2 4 73" xfId="10191"/>
    <cellStyle name="Normal 2 4 74" xfId="10192"/>
    <cellStyle name="Normal 2 4 75" xfId="10193"/>
    <cellStyle name="Normal 2 4 76" xfId="10194"/>
    <cellStyle name="Normal 2 4 77" xfId="10195"/>
    <cellStyle name="Normal 2 4 78" xfId="10196"/>
    <cellStyle name="Normal 2 4 79" xfId="10197"/>
    <cellStyle name="Normal 2 4 8" xfId="10198"/>
    <cellStyle name="Normal 2 4 9" xfId="10199"/>
    <cellStyle name="Normal 2 40" xfId="10200"/>
    <cellStyle name="Normal 2 41" xfId="10201"/>
    <cellStyle name="Normal 2 42" xfId="10202"/>
    <cellStyle name="Normal 2 43" xfId="10203"/>
    <cellStyle name="Normal 2 44" xfId="10204"/>
    <cellStyle name="Normal 2 45" xfId="10205"/>
    <cellStyle name="Normal 2 46" xfId="10206"/>
    <cellStyle name="Normal 2 47" xfId="10207"/>
    <cellStyle name="Normal 2 48" xfId="10208"/>
    <cellStyle name="Normal 2 49" xfId="10209"/>
    <cellStyle name="Normal 2 5" xfId="1730"/>
    <cellStyle name="Normal 2 5 10" xfId="10210"/>
    <cellStyle name="Normal 2 5 11" xfId="10211"/>
    <cellStyle name="Normal 2 5 12" xfId="10212"/>
    <cellStyle name="Normal 2 5 13" xfId="10213"/>
    <cellStyle name="Normal 2 5 14" xfId="10214"/>
    <cellStyle name="Normal 2 5 15" xfId="10215"/>
    <cellStyle name="Normal 2 5 16" xfId="10216"/>
    <cellStyle name="Normal 2 5 17" xfId="10217"/>
    <cellStyle name="Normal 2 5 2" xfId="2402"/>
    <cellStyle name="Normal 2 5 3" xfId="2650"/>
    <cellStyle name="Normal 2 5 3 2" xfId="4916"/>
    <cellStyle name="Normal 2 5 3 3" xfId="5563"/>
    <cellStyle name="Normal 2 5 4" xfId="2777"/>
    <cellStyle name="Normal 2 5 4 2" xfId="4981"/>
    <cellStyle name="Normal 2 5 4 3" xfId="5578"/>
    <cellStyle name="Normal 2 5 5" xfId="2603"/>
    <cellStyle name="Normal 2 5 5 2" xfId="4895"/>
    <cellStyle name="Normal 2 5 5 3" xfId="5555"/>
    <cellStyle name="Normal 2 5 6" xfId="2807"/>
    <cellStyle name="Normal 2 5 6 2" xfId="5001"/>
    <cellStyle name="Normal 2 5 6 3" xfId="5586"/>
    <cellStyle name="Normal 2 5 7" xfId="2845"/>
    <cellStyle name="Normal 2 5 7 2" xfId="5025"/>
    <cellStyle name="Normal 2 5 7 3" xfId="5599"/>
    <cellStyle name="Normal 2 5 8" xfId="10218"/>
    <cellStyle name="Normal 2 5 9" xfId="10219"/>
    <cellStyle name="Normal 2 50" xfId="10220"/>
    <cellStyle name="Normal 2 51" xfId="10221"/>
    <cellStyle name="Normal 2 52" xfId="10222"/>
    <cellStyle name="Normal 2 53" xfId="10223"/>
    <cellStyle name="Normal 2 54" xfId="10224"/>
    <cellStyle name="Normal 2 55" xfId="10225"/>
    <cellStyle name="Normal 2 56" xfId="10226"/>
    <cellStyle name="Normal 2 57" xfId="10227"/>
    <cellStyle name="Normal 2 58" xfId="10228"/>
    <cellStyle name="Normal 2 59" xfId="10229"/>
    <cellStyle name="Normal 2 6" xfId="1731"/>
    <cellStyle name="Normal 2 6 2" xfId="2403"/>
    <cellStyle name="Normal 2 6 3" xfId="10230"/>
    <cellStyle name="Normal 2 6 4" xfId="10231"/>
    <cellStyle name="Normal 2 6 5" xfId="10232"/>
    <cellStyle name="Normal 2 6 6" xfId="10233"/>
    <cellStyle name="Normal 2 60" xfId="10234"/>
    <cellStyle name="Normal 2 61" xfId="10235"/>
    <cellStyle name="Normal 2 62" xfId="10236"/>
    <cellStyle name="Normal 2 63" xfId="10237"/>
    <cellStyle name="Normal 2 64" xfId="10238"/>
    <cellStyle name="Normal 2 65" xfId="10239"/>
    <cellStyle name="Normal 2 66" xfId="10240"/>
    <cellStyle name="Normal 2 67" xfId="10241"/>
    <cellStyle name="Normal 2 68" xfId="10242"/>
    <cellStyle name="Normal 2 69" xfId="10243"/>
    <cellStyle name="Normal 2 7" xfId="1732"/>
    <cellStyle name="Normal 2 7 2" xfId="2404"/>
    <cellStyle name="Normal 2 7 3" xfId="10244"/>
    <cellStyle name="Normal 2 7 4" xfId="10245"/>
    <cellStyle name="Normal 2 7 5" xfId="10246"/>
    <cellStyle name="Normal 2 7 6" xfId="10247"/>
    <cellStyle name="Normal 2 70" xfId="10248"/>
    <cellStyle name="Normal 2 71" xfId="10249"/>
    <cellStyle name="Normal 2 72" xfId="10250"/>
    <cellStyle name="Normal 2 73" xfId="10251"/>
    <cellStyle name="Normal 2 74" xfId="10252"/>
    <cellStyle name="Normal 2 75" xfId="10253"/>
    <cellStyle name="Normal 2 76" xfId="10254"/>
    <cellStyle name="Normal 2 77" xfId="10255"/>
    <cellStyle name="Normal 2 78" xfId="10256"/>
    <cellStyle name="Normal 2 79" xfId="10257"/>
    <cellStyle name="Normal 2 8" xfId="1733"/>
    <cellStyle name="Normal 2 8 2" xfId="2405"/>
    <cellStyle name="Normal 2 8 3" xfId="10258"/>
    <cellStyle name="Normal 2 8 4" xfId="10259"/>
    <cellStyle name="Normal 2 80" xfId="10260"/>
    <cellStyle name="Normal 2 81" xfId="10261"/>
    <cellStyle name="Normal 2 82" xfId="10262"/>
    <cellStyle name="Normal 2 83" xfId="10263"/>
    <cellStyle name="Normal 2 84" xfId="10264"/>
    <cellStyle name="Normal 2 85" xfId="10265"/>
    <cellStyle name="Normal 2 86" xfId="10266"/>
    <cellStyle name="Normal 2 87" xfId="10267"/>
    <cellStyle name="Normal 2 88" xfId="10268"/>
    <cellStyle name="Normal 2 89" xfId="10269"/>
    <cellStyle name="Normal 2 9" xfId="1734"/>
    <cellStyle name="Normal 2 9 2" xfId="2406"/>
    <cellStyle name="Normal 2 90" xfId="10270"/>
    <cellStyle name="Normal 2 91" xfId="10271"/>
    <cellStyle name="Normal 2 92" xfId="10272"/>
    <cellStyle name="Normal 2_20080915_InffBCRDFiscalSPNF_ene-ago2008 (2)" xfId="10273"/>
    <cellStyle name="Normal 20" xfId="715"/>
    <cellStyle name="Normal 20 2" xfId="716"/>
    <cellStyle name="Normal 20 2 2" xfId="1736"/>
    <cellStyle name="Normal 20 2 3" xfId="4502"/>
    <cellStyle name="Normal 20 2 4" xfId="4395"/>
    <cellStyle name="Normal 20 3" xfId="1735"/>
    <cellStyle name="Normal 20 3 2" xfId="1737"/>
    <cellStyle name="Normal 20 3 3" xfId="4503"/>
    <cellStyle name="Normal 20 3 4" xfId="5021"/>
    <cellStyle name="Normal 20 4" xfId="1738"/>
    <cellStyle name="Normal 20 4 2" xfId="2407"/>
    <cellStyle name="Normal 20 5" xfId="1739"/>
    <cellStyle name="Normal 20 5 2" xfId="2408"/>
    <cellStyle name="Normal 20 6" xfId="2409"/>
    <cellStyle name="Normal 20 7" xfId="3879"/>
    <cellStyle name="Normal 20 8" xfId="4501"/>
    <cellStyle name="Normal 20 9" xfId="4396"/>
    <cellStyle name="Normal 20_4.1" xfId="717"/>
    <cellStyle name="Normal 21" xfId="718"/>
    <cellStyle name="Normal 21 10" xfId="3227"/>
    <cellStyle name="Normal 21 10 2" xfId="5348"/>
    <cellStyle name="Normal 21 10 3" xfId="5907"/>
    <cellStyle name="Normal 21 11" xfId="3185"/>
    <cellStyle name="Normal 21 11 2" xfId="5320"/>
    <cellStyle name="Normal 21 11 3" xfId="5882"/>
    <cellStyle name="Normal 21 12" xfId="3159"/>
    <cellStyle name="Normal 21 12 2" xfId="5302"/>
    <cellStyle name="Normal 21 12 3" xfId="5865"/>
    <cellStyle name="Normal 21 13" xfId="3289"/>
    <cellStyle name="Normal 21 13 2" xfId="5398"/>
    <cellStyle name="Normal 21 13 3" xfId="5952"/>
    <cellStyle name="Normal 21 14" xfId="3180"/>
    <cellStyle name="Normal 21 14 2" xfId="5315"/>
    <cellStyle name="Normal 21 14 3" xfId="5877"/>
    <cellStyle name="Normal 21 15" xfId="3437"/>
    <cellStyle name="Normal 21 15 2" xfId="5526"/>
    <cellStyle name="Normal 21 15 3" xfId="6074"/>
    <cellStyle name="Normal 21 16" xfId="3880"/>
    <cellStyle name="Normal 21 17" xfId="4505"/>
    <cellStyle name="Normal 21 18" xfId="4977"/>
    <cellStyle name="Normal 21 2" xfId="719"/>
    <cellStyle name="Normal 21 2 2" xfId="1741"/>
    <cellStyle name="Normal 21 2 3" xfId="4506"/>
    <cellStyle name="Normal 21 2 4" xfId="4912"/>
    <cellStyle name="Normal 21 3" xfId="1740"/>
    <cellStyle name="Normal 21 3 2" xfId="1742"/>
    <cellStyle name="Normal 21 3 3" xfId="4507"/>
    <cellStyle name="Normal 21 3 4" xfId="4911"/>
    <cellStyle name="Normal 21 4" xfId="1743"/>
    <cellStyle name="Normal 21 4 2" xfId="2410"/>
    <cellStyle name="Normal 21 5" xfId="1744"/>
    <cellStyle name="Normal 21 5 2" xfId="2411"/>
    <cellStyle name="Normal 21 6" xfId="2955"/>
    <cellStyle name="Normal 21 6 2" xfId="5126"/>
    <cellStyle name="Normal 21 6 3" xfId="5699"/>
    <cellStyle name="Normal 21 7" xfId="2933"/>
    <cellStyle name="Normal 21 7 2" xfId="5108"/>
    <cellStyle name="Normal 21 7 3" xfId="5682"/>
    <cellStyle name="Normal 21 8" xfId="3006"/>
    <cellStyle name="Normal 21 8 2" xfId="5171"/>
    <cellStyle name="Normal 21 8 3" xfId="5741"/>
    <cellStyle name="Normal 21 9" xfId="3065"/>
    <cellStyle name="Normal 21 9 2" xfId="5214"/>
    <cellStyle name="Normal 21 9 3" xfId="5780"/>
    <cellStyle name="Normal 21_4.1" xfId="720"/>
    <cellStyle name="Normal 22" xfId="833"/>
    <cellStyle name="Normal 22 2" xfId="1745"/>
    <cellStyle name="Normal 22 2 2" xfId="1746"/>
    <cellStyle name="Normal 22 2 3" xfId="4510"/>
    <cellStyle name="Normal 22 2 4" xfId="4909"/>
    <cellStyle name="Normal 22 3" xfId="1747"/>
    <cellStyle name="Normal 22 3 2" xfId="2412"/>
    <cellStyle name="Normal 22 4" xfId="3923"/>
    <cellStyle name="Normal 22 5" xfId="4509"/>
    <cellStyle name="Normal 22 6" xfId="4702"/>
    <cellStyle name="Normal 23" xfId="839"/>
    <cellStyle name="Normal 23 10" xfId="4511"/>
    <cellStyle name="Normal 23 11" xfId="4908"/>
    <cellStyle name="Normal 23 2" xfId="1748"/>
    <cellStyle name="Normal 23 2 2" xfId="2413"/>
    <cellStyle name="Normal 23 3" xfId="1749"/>
    <cellStyle name="Normal 23 3 2" xfId="2414"/>
    <cellStyle name="Normal 23 4" xfId="1750"/>
    <cellStyle name="Normal 23 4 2" xfId="2415"/>
    <cellStyle name="Normal 23 5" xfId="1751"/>
    <cellStyle name="Normal 23 5 2" xfId="2416"/>
    <cellStyle name="Normal 23 6" xfId="1752"/>
    <cellStyle name="Normal 23 6 2" xfId="2417"/>
    <cellStyle name="Normal 23 7" xfId="1753"/>
    <cellStyle name="Normal 23 7 2" xfId="2418"/>
    <cellStyle name="Normal 23 8" xfId="1754"/>
    <cellStyle name="Normal 23 8 2" xfId="2419"/>
    <cellStyle name="Normal 23 9" xfId="2420"/>
    <cellStyle name="Normal 24" xfId="965"/>
    <cellStyle name="Normal 24 2" xfId="1755"/>
    <cellStyle name="Normal 24 2 2" xfId="1756"/>
    <cellStyle name="Normal 24 2 3" xfId="4516"/>
    <cellStyle name="Normal 24 2 4" xfId="4698"/>
    <cellStyle name="Normal 24 3" xfId="1757"/>
    <cellStyle name="Normal 24 3 2" xfId="2421"/>
    <cellStyle name="Normal 24 4" xfId="4515"/>
    <cellStyle name="Normal 24 5" xfId="4699"/>
    <cellStyle name="Normal 25" xfId="1758"/>
    <cellStyle name="Normal 25 2" xfId="1759"/>
    <cellStyle name="Normal 25 2 2" xfId="2422"/>
    <cellStyle name="Normal 25 3" xfId="1760"/>
    <cellStyle name="Normal 25 3 2" xfId="2423"/>
    <cellStyle name="Normal 25 4" xfId="1761"/>
    <cellStyle name="Normal 25 4 2" xfId="2424"/>
    <cellStyle name="Normal 25 5" xfId="1762"/>
    <cellStyle name="Normal 25 5 2" xfId="2425"/>
    <cellStyle name="Normal 25 6" xfId="2426"/>
    <cellStyle name="Normal 26" xfId="1763"/>
    <cellStyle name="Normal 26 2" xfId="1764"/>
    <cellStyle name="Normal 26 2 2" xfId="2427"/>
    <cellStyle name="Normal 26 3" xfId="1765"/>
    <cellStyle name="Normal 26 3 2" xfId="2428"/>
    <cellStyle name="Normal 26 4" xfId="1766"/>
    <cellStyle name="Normal 26 4 2" xfId="2429"/>
    <cellStyle name="Normal 26 5" xfId="1767"/>
    <cellStyle name="Normal 26 5 2" xfId="2430"/>
    <cellStyle name="Normal 26 6" xfId="2431"/>
    <cellStyle name="Normal 27" xfId="1768"/>
    <cellStyle name="Normal 27 2" xfId="1769"/>
    <cellStyle name="Normal 27 2 2" xfId="2432"/>
    <cellStyle name="Normal 27 3" xfId="1770"/>
    <cellStyle name="Normal 27 3 2" xfId="2433"/>
    <cellStyle name="Normal 27 4" xfId="1771"/>
    <cellStyle name="Normal 27 4 2" xfId="2434"/>
    <cellStyle name="Normal 27 5" xfId="1772"/>
    <cellStyle name="Normal 27 5 2" xfId="2435"/>
    <cellStyle name="Normal 27 6" xfId="2436"/>
    <cellStyle name="Normal 28" xfId="1773"/>
    <cellStyle name="Normal 28 2" xfId="1774"/>
    <cellStyle name="Normal 28 2 2" xfId="2437"/>
    <cellStyle name="Normal 28 3" xfId="1775"/>
    <cellStyle name="Normal 28 3 2" xfId="2438"/>
    <cellStyle name="Normal 29" xfId="1776"/>
    <cellStyle name="Normal 29 2" xfId="1777"/>
    <cellStyle name="Normal 29 2 2" xfId="2439"/>
    <cellStyle name="Normal 29 3" xfId="1778"/>
    <cellStyle name="Normal 29 3 2" xfId="2440"/>
    <cellStyle name="Normal 29 4" xfId="2441"/>
    <cellStyle name="Normal 3" xfId="721"/>
    <cellStyle name="Normal 3 10" xfId="2652"/>
    <cellStyle name="Normal 3 11" xfId="2653"/>
    <cellStyle name="Normal 3 12" xfId="2654"/>
    <cellStyle name="Normal 3 13" xfId="2778"/>
    <cellStyle name="Normal 3 14" xfId="2606"/>
    <cellStyle name="Normal 3 15" xfId="2809"/>
    <cellStyle name="Normal 3 16" xfId="2847"/>
    <cellStyle name="Normal 3 17" xfId="4528"/>
    <cellStyle name="Normal 3 18" xfId="4695"/>
    <cellStyle name="Normal 3 19" xfId="10274"/>
    <cellStyle name="Normal 3 2" xfId="722"/>
    <cellStyle name="Normal 3 2 10" xfId="10275"/>
    <cellStyle name="Normal 3 2 11" xfId="10276"/>
    <cellStyle name="Normal 3 2 12" xfId="10277"/>
    <cellStyle name="Normal 3 2 13" xfId="10278"/>
    <cellStyle name="Normal 3 2 14" xfId="10279"/>
    <cellStyle name="Normal 3 2 15" xfId="10280"/>
    <cellStyle name="Normal 3 2 16" xfId="10281"/>
    <cellStyle name="Normal 3 2 17" xfId="10282"/>
    <cellStyle name="Normal 3 2 18" xfId="10283"/>
    <cellStyle name="Normal 3 2 19" xfId="10284"/>
    <cellStyle name="Normal 3 2 2" xfId="1780"/>
    <cellStyle name="Normal 3 2 20" xfId="10285"/>
    <cellStyle name="Normal 3 2 21" xfId="10286"/>
    <cellStyle name="Normal 3 2 22" xfId="10287"/>
    <cellStyle name="Normal 3 2 23" xfId="10288"/>
    <cellStyle name="Normal 3 2 24" xfId="10289"/>
    <cellStyle name="Normal 3 2 25" xfId="10290"/>
    <cellStyle name="Normal 3 2 26" xfId="10291"/>
    <cellStyle name="Normal 3 2 27" xfId="10292"/>
    <cellStyle name="Normal 3 2 28" xfId="10293"/>
    <cellStyle name="Normal 3 2 29" xfId="10294"/>
    <cellStyle name="Normal 3 2 3" xfId="2655"/>
    <cellStyle name="Normal 3 2 3 2" xfId="4921"/>
    <cellStyle name="Normal 3 2 3 3" xfId="5564"/>
    <cellStyle name="Normal 3 2 30" xfId="10295"/>
    <cellStyle name="Normal 3 2 31" xfId="10296"/>
    <cellStyle name="Normal 3 2 32" xfId="10297"/>
    <cellStyle name="Normal 3 2 33" xfId="10298"/>
    <cellStyle name="Normal 3 2 34" xfId="10299"/>
    <cellStyle name="Normal 3 2 35" xfId="10300"/>
    <cellStyle name="Normal 3 2 36" xfId="10301"/>
    <cellStyle name="Normal 3 2 37" xfId="10302"/>
    <cellStyle name="Normal 3 2 38" xfId="10303"/>
    <cellStyle name="Normal 3 2 39" xfId="10304"/>
    <cellStyle name="Normal 3 2 4" xfId="2780"/>
    <cellStyle name="Normal 3 2 4 2" xfId="4984"/>
    <cellStyle name="Normal 3 2 4 3" xfId="5580"/>
    <cellStyle name="Normal 3 2 40" xfId="10305"/>
    <cellStyle name="Normal 3 2 41" xfId="10306"/>
    <cellStyle name="Normal 3 2 42" xfId="10307"/>
    <cellStyle name="Normal 3 2 43" xfId="10308"/>
    <cellStyle name="Normal 3 2 44" xfId="10309"/>
    <cellStyle name="Normal 3 2 45" xfId="10310"/>
    <cellStyle name="Normal 3 2 46" xfId="10311"/>
    <cellStyle name="Normal 3 2 47" xfId="10312"/>
    <cellStyle name="Normal 3 2 48" xfId="10313"/>
    <cellStyle name="Normal 3 2 49" xfId="10314"/>
    <cellStyle name="Normal 3 2 5" xfId="2634"/>
    <cellStyle name="Normal 3 2 5 2" xfId="4906"/>
    <cellStyle name="Normal 3 2 5 3" xfId="5559"/>
    <cellStyle name="Normal 3 2 50" xfId="10315"/>
    <cellStyle name="Normal 3 2 51" xfId="10316"/>
    <cellStyle name="Normal 3 2 52" xfId="10317"/>
    <cellStyle name="Normal 3 2 53" xfId="10318"/>
    <cellStyle name="Normal 3 2 54" xfId="10319"/>
    <cellStyle name="Normal 3 2 55" xfId="10320"/>
    <cellStyle name="Normal 3 2 56" xfId="10321"/>
    <cellStyle name="Normal 3 2 57" xfId="10322"/>
    <cellStyle name="Normal 3 2 58" xfId="10323"/>
    <cellStyle name="Normal 3 2 59" xfId="10324"/>
    <cellStyle name="Normal 3 2 6" xfId="2811"/>
    <cellStyle name="Normal 3 2 6 2" xfId="5004"/>
    <cellStyle name="Normal 3 2 6 3" xfId="5588"/>
    <cellStyle name="Normal 3 2 60" xfId="10325"/>
    <cellStyle name="Normal 3 2 61" xfId="10326"/>
    <cellStyle name="Normal 3 2 62" xfId="10327"/>
    <cellStyle name="Normal 3 2 63" xfId="10328"/>
    <cellStyle name="Normal 3 2 64" xfId="10329"/>
    <cellStyle name="Normal 3 2 65" xfId="10330"/>
    <cellStyle name="Normal 3 2 66" xfId="10331"/>
    <cellStyle name="Normal 3 2 67" xfId="10332"/>
    <cellStyle name="Normal 3 2 68" xfId="10333"/>
    <cellStyle name="Normal 3 2 69" xfId="10334"/>
    <cellStyle name="Normal 3 2 7" xfId="2848"/>
    <cellStyle name="Normal 3 2 7 2" xfId="5027"/>
    <cellStyle name="Normal 3 2 7 3" xfId="5600"/>
    <cellStyle name="Normal 3 2 70" xfId="10335"/>
    <cellStyle name="Normal 3 2 71" xfId="10336"/>
    <cellStyle name="Normal 3 2 8" xfId="4529"/>
    <cellStyle name="Normal 3 2 9" xfId="4665"/>
    <cellStyle name="Normal 3 20" xfId="10337"/>
    <cellStyle name="Normal 3 21" xfId="10338"/>
    <cellStyle name="Normal 3 22" xfId="10339"/>
    <cellStyle name="Normal 3 23" xfId="10340"/>
    <cellStyle name="Normal 3 24" xfId="10341"/>
    <cellStyle name="Normal 3 25" xfId="10342"/>
    <cellStyle name="Normal 3 26" xfId="10343"/>
    <cellStyle name="Normal 3 27" xfId="10344"/>
    <cellStyle name="Normal 3 28" xfId="10345"/>
    <cellStyle name="Normal 3 29" xfId="10346"/>
    <cellStyle name="Normal 3 3" xfId="723"/>
    <cellStyle name="Normal 3 3 10" xfId="10347"/>
    <cellStyle name="Normal 3 3 11" xfId="10348"/>
    <cellStyle name="Normal 3 3 12" xfId="10349"/>
    <cellStyle name="Normal 3 3 13" xfId="10350"/>
    <cellStyle name="Normal 3 3 14" xfId="10351"/>
    <cellStyle name="Normal 3 3 15" xfId="10352"/>
    <cellStyle name="Normal 3 3 16" xfId="10353"/>
    <cellStyle name="Normal 3 3 17" xfId="10354"/>
    <cellStyle name="Normal 3 3 18" xfId="10355"/>
    <cellStyle name="Normal 3 3 19" xfId="10356"/>
    <cellStyle name="Normal 3 3 2" xfId="2656"/>
    <cellStyle name="Normal 3 3 20" xfId="10357"/>
    <cellStyle name="Normal 3 3 21" xfId="10358"/>
    <cellStyle name="Normal 3 3 22" xfId="10359"/>
    <cellStyle name="Normal 3 3 23" xfId="10360"/>
    <cellStyle name="Normal 3 3 24" xfId="10361"/>
    <cellStyle name="Normal 3 3 25" xfId="10362"/>
    <cellStyle name="Normal 3 3 26" xfId="10363"/>
    <cellStyle name="Normal 3 3 27" xfId="10364"/>
    <cellStyle name="Normal 3 3 28" xfId="10365"/>
    <cellStyle name="Normal 3 3 29" xfId="10366"/>
    <cellStyle name="Normal 3 3 3" xfId="2781"/>
    <cellStyle name="Normal 3 3 30" xfId="10367"/>
    <cellStyle name="Normal 3 3 31" xfId="10368"/>
    <cellStyle name="Normal 3 3 32" xfId="10369"/>
    <cellStyle name="Normal 3 3 33" xfId="10370"/>
    <cellStyle name="Normal 3 3 34" xfId="10371"/>
    <cellStyle name="Normal 3 3 35" xfId="10372"/>
    <cellStyle name="Normal 3 3 36" xfId="10373"/>
    <cellStyle name="Normal 3 3 37" xfId="10374"/>
    <cellStyle name="Normal 3 3 38" xfId="10375"/>
    <cellStyle name="Normal 3 3 39" xfId="10376"/>
    <cellStyle name="Normal 3 3 4" xfId="2635"/>
    <cellStyle name="Normal 3 3 40" xfId="10377"/>
    <cellStyle name="Normal 3 3 41" xfId="10378"/>
    <cellStyle name="Normal 3 3 42" xfId="10379"/>
    <cellStyle name="Normal 3 3 43" xfId="10380"/>
    <cellStyle name="Normal 3 3 44" xfId="10381"/>
    <cellStyle name="Normal 3 3 45" xfId="10382"/>
    <cellStyle name="Normal 3 3 46" xfId="10383"/>
    <cellStyle name="Normal 3 3 47" xfId="10384"/>
    <cellStyle name="Normal 3 3 48" xfId="10385"/>
    <cellStyle name="Normal 3 3 49" xfId="10386"/>
    <cellStyle name="Normal 3 3 5" xfId="2812"/>
    <cellStyle name="Normal 3 3 50" xfId="10387"/>
    <cellStyle name="Normal 3 3 51" xfId="10388"/>
    <cellStyle name="Normal 3 3 52" xfId="10389"/>
    <cellStyle name="Normal 3 3 53" xfId="10390"/>
    <cellStyle name="Normal 3 3 54" xfId="10391"/>
    <cellStyle name="Normal 3 3 55" xfId="10392"/>
    <cellStyle name="Normal 3 3 56" xfId="10393"/>
    <cellStyle name="Normal 3 3 57" xfId="10394"/>
    <cellStyle name="Normal 3 3 58" xfId="10395"/>
    <cellStyle name="Normal 3 3 59" xfId="10396"/>
    <cellStyle name="Normal 3 3 6" xfId="2849"/>
    <cellStyle name="Normal 3 3 60" xfId="10397"/>
    <cellStyle name="Normal 3 3 61" xfId="10398"/>
    <cellStyle name="Normal 3 3 62" xfId="10399"/>
    <cellStyle name="Normal 3 3 63" xfId="10400"/>
    <cellStyle name="Normal 3 3 64" xfId="10401"/>
    <cellStyle name="Normal 3 3 65" xfId="10402"/>
    <cellStyle name="Normal 3 3 66" xfId="10403"/>
    <cellStyle name="Normal 3 3 67" xfId="10404"/>
    <cellStyle name="Normal 3 3 68" xfId="10405"/>
    <cellStyle name="Normal 3 3 7" xfId="10406"/>
    <cellStyle name="Normal 3 3 8" xfId="10407"/>
    <cellStyle name="Normal 3 3 9" xfId="10408"/>
    <cellStyle name="Normal 3 30" xfId="10409"/>
    <cellStyle name="Normal 3 31" xfId="10410"/>
    <cellStyle name="Normal 3 32" xfId="10411"/>
    <cellStyle name="Normal 3 33" xfId="10412"/>
    <cellStyle name="Normal 3 34" xfId="10413"/>
    <cellStyle name="Normal 3 35" xfId="10414"/>
    <cellStyle name="Normal 3 36" xfId="10415"/>
    <cellStyle name="Normal 3 37" xfId="10416"/>
    <cellStyle name="Normal 3 38" xfId="10417"/>
    <cellStyle name="Normal 3 39" xfId="10418"/>
    <cellStyle name="Normal 3 4" xfId="724"/>
    <cellStyle name="Normal 3 4 10" xfId="10419"/>
    <cellStyle name="Normal 3 4 11" xfId="10420"/>
    <cellStyle name="Normal 3 4 12" xfId="10421"/>
    <cellStyle name="Normal 3 4 13" xfId="10422"/>
    <cellStyle name="Normal 3 4 14" xfId="10423"/>
    <cellStyle name="Normal 3 4 15" xfId="10424"/>
    <cellStyle name="Normal 3 4 16" xfId="10425"/>
    <cellStyle name="Normal 3 4 17" xfId="10426"/>
    <cellStyle name="Normal 3 4 18" xfId="10427"/>
    <cellStyle name="Normal 3 4 19" xfId="10428"/>
    <cellStyle name="Normal 3 4 2" xfId="1781"/>
    <cellStyle name="Normal 3 4 20" xfId="10429"/>
    <cellStyle name="Normal 3 4 21" xfId="10430"/>
    <cellStyle name="Normal 3 4 22" xfId="10431"/>
    <cellStyle name="Normal 3 4 23" xfId="10432"/>
    <cellStyle name="Normal 3 4 24" xfId="10433"/>
    <cellStyle name="Normal 3 4 25" xfId="10434"/>
    <cellStyle name="Normal 3 4 26" xfId="10435"/>
    <cellStyle name="Normal 3 4 27" xfId="10436"/>
    <cellStyle name="Normal 3 4 28" xfId="10437"/>
    <cellStyle name="Normal 3 4 29" xfId="10438"/>
    <cellStyle name="Normal 3 4 3" xfId="4531"/>
    <cellStyle name="Normal 3 4 30" xfId="10439"/>
    <cellStyle name="Normal 3 4 31" xfId="10440"/>
    <cellStyle name="Normal 3 4 32" xfId="10441"/>
    <cellStyle name="Normal 3 4 33" xfId="10442"/>
    <cellStyle name="Normal 3 4 34" xfId="10443"/>
    <cellStyle name="Normal 3 4 35" xfId="10444"/>
    <cellStyle name="Normal 3 4 36" xfId="10445"/>
    <cellStyle name="Normal 3 4 37" xfId="10446"/>
    <cellStyle name="Normal 3 4 38" xfId="10447"/>
    <cellStyle name="Normal 3 4 39" xfId="10448"/>
    <cellStyle name="Normal 3 4 4" xfId="4356"/>
    <cellStyle name="Normal 3 4 40" xfId="10449"/>
    <cellStyle name="Normal 3 4 41" xfId="10450"/>
    <cellStyle name="Normal 3 4 42" xfId="10451"/>
    <cellStyle name="Normal 3 4 43" xfId="10452"/>
    <cellStyle name="Normal 3 4 44" xfId="10453"/>
    <cellStyle name="Normal 3 4 45" xfId="10454"/>
    <cellStyle name="Normal 3 4 46" xfId="10455"/>
    <cellStyle name="Normal 3 4 47" xfId="10456"/>
    <cellStyle name="Normal 3 4 48" xfId="10457"/>
    <cellStyle name="Normal 3 4 49" xfId="10458"/>
    <cellStyle name="Normal 3 4 5" xfId="10459"/>
    <cellStyle name="Normal 3 4 50" xfId="10460"/>
    <cellStyle name="Normal 3 4 51" xfId="10461"/>
    <cellStyle name="Normal 3 4 52" xfId="10462"/>
    <cellStyle name="Normal 3 4 53" xfId="10463"/>
    <cellStyle name="Normal 3 4 54" xfId="10464"/>
    <cellStyle name="Normal 3 4 55" xfId="10465"/>
    <cellStyle name="Normal 3 4 56" xfId="10466"/>
    <cellStyle name="Normal 3 4 57" xfId="10467"/>
    <cellStyle name="Normal 3 4 58" xfId="10468"/>
    <cellStyle name="Normal 3 4 59" xfId="10469"/>
    <cellStyle name="Normal 3 4 6" xfId="10470"/>
    <cellStyle name="Normal 3 4 60" xfId="10471"/>
    <cellStyle name="Normal 3 4 61" xfId="10472"/>
    <cellStyle name="Normal 3 4 62" xfId="10473"/>
    <cellStyle name="Normal 3 4 63" xfId="10474"/>
    <cellStyle name="Normal 3 4 64" xfId="10475"/>
    <cellStyle name="Normal 3 4 65" xfId="10476"/>
    <cellStyle name="Normal 3 4 66" xfId="10477"/>
    <cellStyle name="Normal 3 4 7" xfId="10478"/>
    <cellStyle name="Normal 3 4 8" xfId="10479"/>
    <cellStyle name="Normal 3 4 9" xfId="10480"/>
    <cellStyle name="Normal 3 40" xfId="10481"/>
    <cellStyle name="Normal 3 41" xfId="10482"/>
    <cellStyle name="Normal 3 42" xfId="10483"/>
    <cellStyle name="Normal 3 43" xfId="10484"/>
    <cellStyle name="Normal 3 44" xfId="10485"/>
    <cellStyle name="Normal 3 45" xfId="10486"/>
    <cellStyle name="Normal 3 46" xfId="10487"/>
    <cellStyle name="Normal 3 47" xfId="10488"/>
    <cellStyle name="Normal 3 48" xfId="10489"/>
    <cellStyle name="Normal 3 49" xfId="10490"/>
    <cellStyle name="Normal 3 5" xfId="1779"/>
    <cellStyle name="Normal 3 5 10" xfId="10491"/>
    <cellStyle name="Normal 3 5 11" xfId="10492"/>
    <cellStyle name="Normal 3 5 12" xfId="10493"/>
    <cellStyle name="Normal 3 5 13" xfId="10494"/>
    <cellStyle name="Normal 3 5 14" xfId="10495"/>
    <cellStyle name="Normal 3 5 15" xfId="10496"/>
    <cellStyle name="Normal 3 5 16" xfId="10497"/>
    <cellStyle name="Normal 3 5 17" xfId="10498"/>
    <cellStyle name="Normal 3 5 18" xfId="10499"/>
    <cellStyle name="Normal 3 5 19" xfId="10500"/>
    <cellStyle name="Normal 3 5 2" xfId="2442"/>
    <cellStyle name="Normal 3 5 2 2" xfId="2658"/>
    <cellStyle name="Normal 3 5 2 2 2" xfId="2659"/>
    <cellStyle name="Normal 3 5 2 2 3" xfId="4925"/>
    <cellStyle name="Normal 3 5 2 2 4" xfId="5566"/>
    <cellStyle name="Normal 3 5 2 3" xfId="2783"/>
    <cellStyle name="Normal 3 5 2 4" xfId="2510"/>
    <cellStyle name="Normal 3 5 2 5" xfId="2815"/>
    <cellStyle name="Normal 3 5 2 6" xfId="2852"/>
    <cellStyle name="Normal 3 5 2 7" xfId="4924"/>
    <cellStyle name="Normal 3 5 2 8" xfId="5565"/>
    <cellStyle name="Normal 3 5 20" xfId="10501"/>
    <cellStyle name="Normal 3 5 21" xfId="10502"/>
    <cellStyle name="Normal 3 5 22" xfId="10503"/>
    <cellStyle name="Normal 3 5 23" xfId="10504"/>
    <cellStyle name="Normal 3 5 24" xfId="10505"/>
    <cellStyle name="Normal 3 5 25" xfId="10506"/>
    <cellStyle name="Normal 3 5 26" xfId="10507"/>
    <cellStyle name="Normal 3 5 27" xfId="10508"/>
    <cellStyle name="Normal 3 5 28" xfId="10509"/>
    <cellStyle name="Normal 3 5 29" xfId="10510"/>
    <cellStyle name="Normal 3 5 3" xfId="2782"/>
    <cellStyle name="Normal 3 5 30" xfId="10511"/>
    <cellStyle name="Normal 3 5 31" xfId="10512"/>
    <cellStyle name="Normal 3 5 32" xfId="10513"/>
    <cellStyle name="Normal 3 5 33" xfId="10514"/>
    <cellStyle name="Normal 3 5 34" xfId="10515"/>
    <cellStyle name="Normal 3 5 35" xfId="10516"/>
    <cellStyle name="Normal 3 5 36" xfId="10517"/>
    <cellStyle name="Normal 3 5 37" xfId="10518"/>
    <cellStyle name="Normal 3 5 38" xfId="10519"/>
    <cellStyle name="Normal 3 5 39" xfId="10520"/>
    <cellStyle name="Normal 3 5 4" xfId="2640"/>
    <cellStyle name="Normal 3 5 40" xfId="10521"/>
    <cellStyle name="Normal 3 5 41" xfId="10522"/>
    <cellStyle name="Normal 3 5 42" xfId="10523"/>
    <cellStyle name="Normal 3 5 43" xfId="10524"/>
    <cellStyle name="Normal 3 5 44" xfId="10525"/>
    <cellStyle name="Normal 3 5 45" xfId="10526"/>
    <cellStyle name="Normal 3 5 46" xfId="10527"/>
    <cellStyle name="Normal 3 5 47" xfId="10528"/>
    <cellStyle name="Normal 3 5 48" xfId="10529"/>
    <cellStyle name="Normal 3 5 49" xfId="10530"/>
    <cellStyle name="Normal 3 5 5" xfId="2814"/>
    <cellStyle name="Normal 3 5 50" xfId="10531"/>
    <cellStyle name="Normal 3 5 51" xfId="10532"/>
    <cellStyle name="Normal 3 5 52" xfId="10533"/>
    <cellStyle name="Normal 3 5 53" xfId="10534"/>
    <cellStyle name="Normal 3 5 54" xfId="10535"/>
    <cellStyle name="Normal 3 5 55" xfId="10536"/>
    <cellStyle name="Normal 3 5 56" xfId="10537"/>
    <cellStyle name="Normal 3 5 57" xfId="10538"/>
    <cellStyle name="Normal 3 5 58" xfId="10539"/>
    <cellStyle name="Normal 3 5 59" xfId="10540"/>
    <cellStyle name="Normal 3 5 6" xfId="2851"/>
    <cellStyle name="Normal 3 5 60" xfId="10541"/>
    <cellStyle name="Normal 3 5 61" xfId="10542"/>
    <cellStyle name="Normal 3 5 62" xfId="10543"/>
    <cellStyle name="Normal 3 5 63" xfId="10544"/>
    <cellStyle name="Normal 3 5 64" xfId="10545"/>
    <cellStyle name="Normal 3 5 65" xfId="10546"/>
    <cellStyle name="Normal 3 5 66" xfId="10547"/>
    <cellStyle name="Normal 3 5 67" xfId="10548"/>
    <cellStyle name="Normal 3 5 68" xfId="10549"/>
    <cellStyle name="Normal 3 5 69" xfId="10550"/>
    <cellStyle name="Normal 3 5 7" xfId="4812"/>
    <cellStyle name="Normal 3 5 70" xfId="10551"/>
    <cellStyle name="Normal 3 5 8" xfId="5536"/>
    <cellStyle name="Normal 3 5 9" xfId="10552"/>
    <cellStyle name="Normal 3 50" xfId="10553"/>
    <cellStyle name="Normal 3 51" xfId="10554"/>
    <cellStyle name="Normal 3 52" xfId="10555"/>
    <cellStyle name="Normal 3 53" xfId="10556"/>
    <cellStyle name="Normal 3 54" xfId="10557"/>
    <cellStyle name="Normal 3 55" xfId="10558"/>
    <cellStyle name="Normal 3 56" xfId="10559"/>
    <cellStyle name="Normal 3 57" xfId="10560"/>
    <cellStyle name="Normal 3 58" xfId="10561"/>
    <cellStyle name="Normal 3 59" xfId="10562"/>
    <cellStyle name="Normal 3 6" xfId="2443"/>
    <cellStyle name="Normal 3 60" xfId="10563"/>
    <cellStyle name="Normal 3 61" xfId="10564"/>
    <cellStyle name="Normal 3 62" xfId="10565"/>
    <cellStyle name="Normal 3 63" xfId="10566"/>
    <cellStyle name="Normal 3 64" xfId="10567"/>
    <cellStyle name="Normal 3 65" xfId="10568"/>
    <cellStyle name="Normal 3 66" xfId="10569"/>
    <cellStyle name="Normal 3 67" xfId="10570"/>
    <cellStyle name="Normal 3 68" xfId="10571"/>
    <cellStyle name="Normal 3 69" xfId="10572"/>
    <cellStyle name="Normal 3 7" xfId="2498"/>
    <cellStyle name="Normal 3 7 2" xfId="2661"/>
    <cellStyle name="Normal 3 7 3" xfId="2784"/>
    <cellStyle name="Normal 3 7 4" xfId="2657"/>
    <cellStyle name="Normal 3 7 5" xfId="2816"/>
    <cellStyle name="Normal 3 7 6" xfId="2853"/>
    <cellStyle name="Normal 3 70" xfId="10573"/>
    <cellStyle name="Normal 3 71" xfId="10574"/>
    <cellStyle name="Normal 3 72" xfId="10575"/>
    <cellStyle name="Normal 3 73" xfId="10576"/>
    <cellStyle name="Normal 3 74" xfId="10577"/>
    <cellStyle name="Normal 3 75" xfId="10578"/>
    <cellStyle name="Normal 3 76" xfId="10579"/>
    <cellStyle name="Normal 3 77" xfId="10580"/>
    <cellStyle name="Normal 3 78" xfId="10581"/>
    <cellStyle name="Normal 3 79" xfId="10582"/>
    <cellStyle name="Normal 3 8" xfId="2651"/>
    <cellStyle name="Normal 3 8 2" xfId="2662"/>
    <cellStyle name="Normal 3 8 3" xfId="2785"/>
    <cellStyle name="Normal 3 8 4" xfId="2660"/>
    <cellStyle name="Normal 3 8 5" xfId="2817"/>
    <cellStyle name="Normal 3 8 6" xfId="2854"/>
    <cellStyle name="Normal 3 80" xfId="10583"/>
    <cellStyle name="Normal 3 81" xfId="10584"/>
    <cellStyle name="Normal 3 82" xfId="10585"/>
    <cellStyle name="Normal 3 9" xfId="2663"/>
    <cellStyle name="Normal 3_3.10-070 Número de vuelos charter internacionales por aeropuerto, según mes, 2007-2008" xfId="725"/>
    <cellStyle name="Normal 30" xfId="1782"/>
    <cellStyle name="Normal 30 2" xfId="1783"/>
    <cellStyle name="Normal 30 2 2" xfId="2444"/>
    <cellStyle name="Normal 30 3" xfId="1784"/>
    <cellStyle name="Normal 30 3 2" xfId="2445"/>
    <cellStyle name="Normal 30 4" xfId="1785"/>
    <cellStyle name="Normal 30 4 2" xfId="2446"/>
    <cellStyle name="Normal 31" xfId="1786"/>
    <cellStyle name="Normal 31 2" xfId="2447"/>
    <cellStyle name="Normal 32" xfId="1787"/>
    <cellStyle name="Normal 32 2" xfId="2448"/>
    <cellStyle name="Normal 33" xfId="1788"/>
    <cellStyle name="Normal 33 2" xfId="1789"/>
    <cellStyle name="Normal 33 3" xfId="1790"/>
    <cellStyle name="Normal 33 4" xfId="1791"/>
    <cellStyle name="Normal 33 5" xfId="2449"/>
    <cellStyle name="Normal 34" xfId="1792"/>
    <cellStyle name="Normal 35" xfId="1793"/>
    <cellStyle name="Normal 36" xfId="1794"/>
    <cellStyle name="Normal 37" xfId="1795"/>
    <cellStyle name="Normal 37 10" xfId="3112"/>
    <cellStyle name="Normal 37 10 2" xfId="5259"/>
    <cellStyle name="Normal 37 10 3" xfId="5823"/>
    <cellStyle name="Normal 37 11" xfId="3438"/>
    <cellStyle name="Normal 37 11 2" xfId="5527"/>
    <cellStyle name="Normal 37 11 3" xfId="6075"/>
    <cellStyle name="Normal 37 12" xfId="4546"/>
    <cellStyle name="Normal 37 13" xfId="4694"/>
    <cellStyle name="Normal 37 2" xfId="2964"/>
    <cellStyle name="Normal 37 2 2" xfId="5135"/>
    <cellStyle name="Normal 37 2 3" xfId="5708"/>
    <cellStyle name="Normal 37 3" xfId="2928"/>
    <cellStyle name="Normal 37 3 2" xfId="5103"/>
    <cellStyle name="Normal 37 3 3" xfId="5677"/>
    <cellStyle name="Normal 37 4" xfId="2946"/>
    <cellStyle name="Normal 37 4 2" xfId="5118"/>
    <cellStyle name="Normal 37 4 3" xfId="5691"/>
    <cellStyle name="Normal 37 5" xfId="2738"/>
    <cellStyle name="Normal 37 5 2" xfId="4960"/>
    <cellStyle name="Normal 37 5 3" xfId="5574"/>
    <cellStyle name="Normal 37 6" xfId="3241"/>
    <cellStyle name="Normal 37 6 2" xfId="5360"/>
    <cellStyle name="Normal 37 6 3" xfId="5919"/>
    <cellStyle name="Normal 37 7" xfId="3181"/>
    <cellStyle name="Normal 37 7 2" xfId="5316"/>
    <cellStyle name="Normal 37 7 3" xfId="5878"/>
    <cellStyle name="Normal 37 8" xfId="3212"/>
    <cellStyle name="Normal 37 8 2" xfId="5336"/>
    <cellStyle name="Normal 37 8 3" xfId="5896"/>
    <cellStyle name="Normal 37 9" xfId="3322"/>
    <cellStyle name="Normal 37 9 2" xfId="5428"/>
    <cellStyle name="Normal 37 9 3" xfId="5982"/>
    <cellStyle name="Normal 38" xfId="1931"/>
    <cellStyle name="Normal 38 10" xfId="3120"/>
    <cellStyle name="Normal 38 10 2" xfId="5266"/>
    <cellStyle name="Normal 38 10 3" xfId="5830"/>
    <cellStyle name="Normal 38 11" xfId="3448"/>
    <cellStyle name="Normal 38 11 2" xfId="5530"/>
    <cellStyle name="Normal 38 11 3" xfId="6076"/>
    <cellStyle name="Normal 38 12" xfId="4653"/>
    <cellStyle name="Normal 38 13" xfId="4976"/>
    <cellStyle name="Normal 38 2" xfId="2992"/>
    <cellStyle name="Normal 38 2 2" xfId="5157"/>
    <cellStyle name="Normal 38 2 3" xfId="5727"/>
    <cellStyle name="Normal 38 3" xfId="3018"/>
    <cellStyle name="Normal 38 3 2" xfId="5181"/>
    <cellStyle name="Normal 38 3 3" xfId="5750"/>
    <cellStyle name="Normal 38 4" xfId="3054"/>
    <cellStyle name="Normal 38 4 2" xfId="5204"/>
    <cellStyle name="Normal 38 4 3" xfId="5770"/>
    <cellStyle name="Normal 38 5" xfId="2935"/>
    <cellStyle name="Normal 38 5 2" xfId="5109"/>
    <cellStyle name="Normal 38 5 3" xfId="5683"/>
    <cellStyle name="Normal 38 6" xfId="3267"/>
    <cellStyle name="Normal 38 6 2" xfId="5379"/>
    <cellStyle name="Normal 38 6 3" xfId="5934"/>
    <cellStyle name="Normal 38 7" xfId="3161"/>
    <cellStyle name="Normal 38 7 2" xfId="5304"/>
    <cellStyle name="Normal 38 7 3" xfId="5867"/>
    <cellStyle name="Normal 38 8" xfId="3340"/>
    <cellStyle name="Normal 38 8 2" xfId="5439"/>
    <cellStyle name="Normal 38 8 3" xfId="5992"/>
    <cellStyle name="Normal 38 9" xfId="3319"/>
    <cellStyle name="Normal 38 9 2" xfId="5425"/>
    <cellStyle name="Normal 38 9 3" xfId="5979"/>
    <cellStyle name="Normal 39" xfId="1934"/>
    <cellStyle name="Normal 39 10" xfId="3291"/>
    <cellStyle name="Normal 39 10 2" xfId="5400"/>
    <cellStyle name="Normal 39 10 3" xfId="5954"/>
    <cellStyle name="Normal 39 11" xfId="3449"/>
    <cellStyle name="Normal 39 11 2" xfId="5531"/>
    <cellStyle name="Normal 39 11 3" xfId="6077"/>
    <cellStyle name="Normal 39 12" xfId="4656"/>
    <cellStyle name="Normal 39 13" xfId="4875"/>
    <cellStyle name="Normal 39 2" xfId="2993"/>
    <cellStyle name="Normal 39 2 2" xfId="5158"/>
    <cellStyle name="Normal 39 2 3" xfId="5728"/>
    <cellStyle name="Normal 39 3" xfId="3017"/>
    <cellStyle name="Normal 39 3 2" xfId="5180"/>
    <cellStyle name="Normal 39 3 3" xfId="5749"/>
    <cellStyle name="Normal 39 4" xfId="3055"/>
    <cellStyle name="Normal 39 4 2" xfId="5205"/>
    <cellStyle name="Normal 39 4 3" xfId="5771"/>
    <cellStyle name="Normal 39 5" xfId="2824"/>
    <cellStyle name="Normal 39 5 2" xfId="5013"/>
    <cellStyle name="Normal 39 5 3" xfId="5592"/>
    <cellStyle name="Normal 39 6" xfId="3268"/>
    <cellStyle name="Normal 39 6 2" xfId="5380"/>
    <cellStyle name="Normal 39 6 3" xfId="5935"/>
    <cellStyle name="Normal 39 7" xfId="3307"/>
    <cellStyle name="Normal 39 7 2" xfId="5415"/>
    <cellStyle name="Normal 39 7 3" xfId="5969"/>
    <cellStyle name="Normal 39 8" xfId="3301"/>
    <cellStyle name="Normal 39 8 2" xfId="5409"/>
    <cellStyle name="Normal 39 8 3" xfId="5963"/>
    <cellStyle name="Normal 39 9" xfId="3304"/>
    <cellStyle name="Normal 39 9 2" xfId="5412"/>
    <cellStyle name="Normal 39 9 3" xfId="5966"/>
    <cellStyle name="Normal 4" xfId="726"/>
    <cellStyle name="Normal 4 10" xfId="727"/>
    <cellStyle name="Normal 4 10 2" xfId="1797"/>
    <cellStyle name="Normal 4 10 3" xfId="4548"/>
    <cellStyle name="Normal 4 10 4" xfId="4969"/>
    <cellStyle name="Normal 4 11" xfId="728"/>
    <cellStyle name="Normal 4 11 2" xfId="1798"/>
    <cellStyle name="Normal 4 11 3" xfId="4549"/>
    <cellStyle name="Normal 4 11 4" xfId="4956"/>
    <cellStyle name="Normal 4 12" xfId="729"/>
    <cellStyle name="Normal 4 12 2" xfId="1799"/>
    <cellStyle name="Normal 4 12 3" xfId="4550"/>
    <cellStyle name="Normal 4 12 4" xfId="4967"/>
    <cellStyle name="Normal 4 13" xfId="730"/>
    <cellStyle name="Normal 4 13 2" xfId="1800"/>
    <cellStyle name="Normal 4 13 3" xfId="4551"/>
    <cellStyle name="Normal 4 13 4" xfId="4904"/>
    <cellStyle name="Normal 4 14" xfId="731"/>
    <cellStyle name="Normal 4 14 2" xfId="2450"/>
    <cellStyle name="Normal 4 14 3" xfId="4824"/>
    <cellStyle name="Normal 4 14 4" xfId="5537"/>
    <cellStyle name="Normal 4 15" xfId="732"/>
    <cellStyle name="Normal 4 15 2" xfId="2664"/>
    <cellStyle name="Normal 4 15 2 2" xfId="3881"/>
    <cellStyle name="Normal 4 15 3" xfId="4929"/>
    <cellStyle name="Normal 4 15 4" xfId="5567"/>
    <cellStyle name="Normal 4 16" xfId="733"/>
    <cellStyle name="Normal 4 16 2" xfId="2786"/>
    <cellStyle name="Normal 4 16 2 2" xfId="3882"/>
    <cellStyle name="Normal 4 16 3" xfId="4990"/>
    <cellStyle name="Normal 4 16 4" xfId="5581"/>
    <cellStyle name="Normal 4 17" xfId="734"/>
    <cellStyle name="Normal 4 17 2" xfId="2666"/>
    <cellStyle name="Normal 4 17 2 2" xfId="3883"/>
    <cellStyle name="Normal 4 17 3" xfId="4931"/>
    <cellStyle name="Normal 4 17 4" xfId="5568"/>
    <cellStyle name="Normal 4 18" xfId="735"/>
    <cellStyle name="Normal 4 18 2" xfId="2818"/>
    <cellStyle name="Normal 4 18 2 2" xfId="3884"/>
    <cellStyle name="Normal 4 18 3" xfId="5010"/>
    <cellStyle name="Normal 4 18 4" xfId="5589"/>
    <cellStyle name="Normal 4 19" xfId="736"/>
    <cellStyle name="Normal 4 19 2" xfId="2855"/>
    <cellStyle name="Normal 4 19 2 2" xfId="3885"/>
    <cellStyle name="Normal 4 19 3" xfId="5031"/>
    <cellStyle name="Normal 4 19 4" xfId="5601"/>
    <cellStyle name="Normal 4 2" xfId="737"/>
    <cellStyle name="Normal 4 2 2" xfId="1801"/>
    <cellStyle name="Normal 4 2 3" xfId="4552"/>
    <cellStyle name="Normal 4 2 4" xfId="4693"/>
    <cellStyle name="Normal 4 20" xfId="738"/>
    <cellStyle name="Normal 4 20 2" xfId="3886"/>
    <cellStyle name="Normal 4 21" xfId="739"/>
    <cellStyle name="Normal 4 21 2" xfId="3887"/>
    <cellStyle name="Normal 4 22" xfId="740"/>
    <cellStyle name="Normal 4 22 2" xfId="3888"/>
    <cellStyle name="Normal 4 23" xfId="741"/>
    <cellStyle name="Normal 4 23 2" xfId="3889"/>
    <cellStyle name="Normal 4 24" xfId="742"/>
    <cellStyle name="Normal 4 24 2" xfId="3890"/>
    <cellStyle name="Normal 4 25" xfId="743"/>
    <cellStyle name="Normal 4 25 2" xfId="3891"/>
    <cellStyle name="Normal 4 26" xfId="1796"/>
    <cellStyle name="Normal 4 27" xfId="4547"/>
    <cellStyle name="Normal 4 28" xfId="4865"/>
    <cellStyle name="Normal 4 29" xfId="10586"/>
    <cellStyle name="Normal 4 3" xfId="744"/>
    <cellStyle name="Normal 4 3 2" xfId="1802"/>
    <cellStyle name="Normal 4 3 2 2" xfId="2451"/>
    <cellStyle name="Normal 4 3 3" xfId="2452"/>
    <cellStyle name="Normal 4 3 4" xfId="4553"/>
    <cellStyle name="Normal 4 3 5" xfId="4660"/>
    <cellStyle name="Normal 4 30" xfId="10587"/>
    <cellStyle name="Normal 4 31" xfId="10588"/>
    <cellStyle name="Normal 4 32" xfId="10589"/>
    <cellStyle name="Normal 4 33" xfId="10590"/>
    <cellStyle name="Normal 4 34" xfId="10591"/>
    <cellStyle name="Normal 4 35" xfId="10592"/>
    <cellStyle name="Normal 4 36" xfId="10593"/>
    <cellStyle name="Normal 4 37" xfId="10594"/>
    <cellStyle name="Normal 4 38" xfId="10595"/>
    <cellStyle name="Normal 4 39" xfId="10596"/>
    <cellStyle name="Normal 4 4" xfId="745"/>
    <cellStyle name="Normal 4 4 2" xfId="1803"/>
    <cellStyle name="Normal 4 4 2 2" xfId="2453"/>
    <cellStyle name="Normal 4 4 3" xfId="2454"/>
    <cellStyle name="Normal 4 4 4" xfId="4555"/>
    <cellStyle name="Normal 4 4 5" xfId="4344"/>
    <cellStyle name="Normal 4 40" xfId="10597"/>
    <cellStyle name="Normal 4 41" xfId="10598"/>
    <cellStyle name="Normal 4 42" xfId="10599"/>
    <cellStyle name="Normal 4 43" xfId="10600"/>
    <cellStyle name="Normal 4 44" xfId="10601"/>
    <cellStyle name="Normal 4 45" xfId="10602"/>
    <cellStyle name="Normal 4 46" xfId="10603"/>
    <cellStyle name="Normal 4 47" xfId="10604"/>
    <cellStyle name="Normal 4 48" xfId="10605"/>
    <cellStyle name="Normal 4 49" xfId="10606"/>
    <cellStyle name="Normal 4 5" xfId="746"/>
    <cellStyle name="Normal 4 5 2" xfId="1804"/>
    <cellStyle name="Normal 4 5 2 2" xfId="2455"/>
    <cellStyle name="Normal 4 5 3" xfId="2456"/>
    <cellStyle name="Normal 4 5 4" xfId="4557"/>
    <cellStyle name="Normal 4 5 5" xfId="4903"/>
    <cellStyle name="Normal 4 50" xfId="10607"/>
    <cellStyle name="Normal 4 51" xfId="10608"/>
    <cellStyle name="Normal 4 52" xfId="10609"/>
    <cellStyle name="Normal 4 53" xfId="10610"/>
    <cellStyle name="Normal 4 54" xfId="10611"/>
    <cellStyle name="Normal 4 55" xfId="10612"/>
    <cellStyle name="Normal 4 56" xfId="10613"/>
    <cellStyle name="Normal 4 57" xfId="10614"/>
    <cellStyle name="Normal 4 58" xfId="10615"/>
    <cellStyle name="Normal 4 59" xfId="10616"/>
    <cellStyle name="Normal 4 6" xfId="747"/>
    <cellStyle name="Normal 4 6 2" xfId="1805"/>
    <cellStyle name="Normal 4 6 2 2" xfId="2457"/>
    <cellStyle name="Normal 4 6 3" xfId="2458"/>
    <cellStyle name="Normal 4 6 4" xfId="4559"/>
    <cellStyle name="Normal 4 6 5" xfId="4968"/>
    <cellStyle name="Normal 4 60" xfId="10617"/>
    <cellStyle name="Normal 4 61" xfId="10618"/>
    <cellStyle name="Normal 4 62" xfId="10619"/>
    <cellStyle name="Normal 4 63" xfId="10620"/>
    <cellStyle name="Normal 4 64" xfId="10621"/>
    <cellStyle name="Normal 4 65" xfId="10622"/>
    <cellStyle name="Normal 4 66" xfId="10623"/>
    <cellStyle name="Normal 4 67" xfId="10624"/>
    <cellStyle name="Normal 4 68" xfId="10625"/>
    <cellStyle name="Normal 4 69" xfId="10626"/>
    <cellStyle name="Normal 4 7" xfId="748"/>
    <cellStyle name="Normal 4 7 2" xfId="1806"/>
    <cellStyle name="Normal 4 7 2 2" xfId="2459"/>
    <cellStyle name="Normal 4 7 3" xfId="2460"/>
    <cellStyle name="Normal 4 7 4" xfId="4561"/>
    <cellStyle name="Normal 4 7 5" xfId="4966"/>
    <cellStyle name="Normal 4 70" xfId="10627"/>
    <cellStyle name="Normal 4 71" xfId="10628"/>
    <cellStyle name="Normal 4 72" xfId="10629"/>
    <cellStyle name="Normal 4 73" xfId="10630"/>
    <cellStyle name="Normal 4 74" xfId="10631"/>
    <cellStyle name="Normal 4 75" xfId="10632"/>
    <cellStyle name="Normal 4 76" xfId="10633"/>
    <cellStyle name="Normal 4 77" xfId="10634"/>
    <cellStyle name="Normal 4 78" xfId="10635"/>
    <cellStyle name="Normal 4 79" xfId="10636"/>
    <cellStyle name="Normal 4 8" xfId="749"/>
    <cellStyle name="Normal 4 8 2" xfId="1807"/>
    <cellStyle name="Normal 4 8 2 2" xfId="2461"/>
    <cellStyle name="Normal 4 8 3" xfId="2462"/>
    <cellStyle name="Normal 4 8 4" xfId="4563"/>
    <cellStyle name="Normal 4 8 5" xfId="4692"/>
    <cellStyle name="Normal 4 80" xfId="10637"/>
    <cellStyle name="Normal 4 81" xfId="10638"/>
    <cellStyle name="Normal 4 82" xfId="10639"/>
    <cellStyle name="Normal 4 83" xfId="10640"/>
    <cellStyle name="Normal 4 84" xfId="10641"/>
    <cellStyle name="Normal 4 85" xfId="10642"/>
    <cellStyle name="Normal 4 86" xfId="10643"/>
    <cellStyle name="Normal 4 87" xfId="10644"/>
    <cellStyle name="Normal 4 88" xfId="10645"/>
    <cellStyle name="Normal 4 89" xfId="10646"/>
    <cellStyle name="Normal 4 9" xfId="750"/>
    <cellStyle name="Normal 4 9 2" xfId="1808"/>
    <cellStyle name="Normal 4 9 2 2" xfId="2463"/>
    <cellStyle name="Normal 4 9 3" xfId="2464"/>
    <cellStyle name="Normal 4 9 4" xfId="4565"/>
    <cellStyle name="Normal 4 9 5" xfId="4902"/>
    <cellStyle name="Normal 4 90" xfId="10647"/>
    <cellStyle name="Normal 4_3.21-01" xfId="751"/>
    <cellStyle name="Normal 40" xfId="1935"/>
    <cellStyle name="Normal 41" xfId="1940"/>
    <cellStyle name="Normal 41 10" xfId="3292"/>
    <cellStyle name="Normal 41 10 2" xfId="5401"/>
    <cellStyle name="Normal 41 10 3" xfId="5955"/>
    <cellStyle name="Normal 41 11" xfId="3450"/>
    <cellStyle name="Normal 41 11 2" xfId="5532"/>
    <cellStyle name="Normal 41 11 3" xfId="6078"/>
    <cellStyle name="Normal 41 12" xfId="4664"/>
    <cellStyle name="Normal 41 13" xfId="4273"/>
    <cellStyle name="Normal 41 2" xfId="2996"/>
    <cellStyle name="Normal 41 2 2" xfId="5161"/>
    <cellStyle name="Normal 41 2 3" xfId="5731"/>
    <cellStyle name="Normal 41 3" xfId="2914"/>
    <cellStyle name="Normal 41 3 2" xfId="5093"/>
    <cellStyle name="Normal 41 3 3" xfId="5667"/>
    <cellStyle name="Normal 41 4" xfId="2952"/>
    <cellStyle name="Normal 41 4 2" xfId="5124"/>
    <cellStyle name="Normal 41 4 3" xfId="5697"/>
    <cellStyle name="Normal 41 5" xfId="3004"/>
    <cellStyle name="Normal 41 5 2" xfId="5169"/>
    <cellStyle name="Normal 41 5 3" xfId="5739"/>
    <cellStyle name="Normal 41 6" xfId="3278"/>
    <cellStyle name="Normal 41 6 2" xfId="5389"/>
    <cellStyle name="Normal 41 6 3" xfId="5944"/>
    <cellStyle name="Normal 41 7" xfId="3155"/>
    <cellStyle name="Normal 41 7 2" xfId="5298"/>
    <cellStyle name="Normal 41 7 3" xfId="5861"/>
    <cellStyle name="Normal 41 8" xfId="3222"/>
    <cellStyle name="Normal 41 8 2" xfId="5343"/>
    <cellStyle name="Normal 41 8 3" xfId="5903"/>
    <cellStyle name="Normal 41 9" xfId="3303"/>
    <cellStyle name="Normal 41 9 2" xfId="5411"/>
    <cellStyle name="Normal 41 9 3" xfId="5965"/>
    <cellStyle name="Normal 42" xfId="1941"/>
    <cellStyle name="Normal 42 10" xfId="3263"/>
    <cellStyle name="Normal 42 10 2" xfId="5376"/>
    <cellStyle name="Normal 42 10 3" xfId="5932"/>
    <cellStyle name="Normal 42 11" xfId="3451"/>
    <cellStyle name="Normal 42 11 2" xfId="5533"/>
    <cellStyle name="Normal 42 11 3" xfId="6079"/>
    <cellStyle name="Normal 42 12" xfId="4666"/>
    <cellStyle name="Normal 42 13" xfId="4674"/>
    <cellStyle name="Normal 42 2" xfId="3001"/>
    <cellStyle name="Normal 42 2 2" xfId="5166"/>
    <cellStyle name="Normal 42 2 3" xfId="5736"/>
    <cellStyle name="Normal 42 3" xfId="2912"/>
    <cellStyle name="Normal 42 3 2" xfId="5091"/>
    <cellStyle name="Normal 42 3 3" xfId="5665"/>
    <cellStyle name="Normal 42 4" xfId="3057"/>
    <cellStyle name="Normal 42 4 2" xfId="5207"/>
    <cellStyle name="Normal 42 4 3" xfId="5773"/>
    <cellStyle name="Normal 42 5" xfId="3034"/>
    <cellStyle name="Normal 42 5 2" xfId="5193"/>
    <cellStyle name="Normal 42 5 3" xfId="5760"/>
    <cellStyle name="Normal 42 6" xfId="3281"/>
    <cellStyle name="Normal 42 6 2" xfId="5391"/>
    <cellStyle name="Normal 42 6 3" xfId="5946"/>
    <cellStyle name="Normal 42 7" xfId="3150"/>
    <cellStyle name="Normal 42 7 2" xfId="5293"/>
    <cellStyle name="Normal 42 7 3" xfId="5856"/>
    <cellStyle name="Normal 42 8" xfId="3223"/>
    <cellStyle name="Normal 42 8 2" xfId="5344"/>
    <cellStyle name="Normal 42 8 3" xfId="5904"/>
    <cellStyle name="Normal 42 9" xfId="3282"/>
    <cellStyle name="Normal 42 9 2" xfId="5392"/>
    <cellStyle name="Normal 42 9 3" xfId="5947"/>
    <cellStyle name="Normal 43" xfId="2497"/>
    <cellStyle name="Normal 43 10" xfId="3391"/>
    <cellStyle name="Normal 43 10 2" xfId="5483"/>
    <cellStyle name="Normal 43 10 3" xfId="6033"/>
    <cellStyle name="Normal 43 11" xfId="3452"/>
    <cellStyle name="Normal 43 11 2" xfId="5534"/>
    <cellStyle name="Normal 43 11 3" xfId="6080"/>
    <cellStyle name="Normal 43 12" xfId="4851"/>
    <cellStyle name="Normal 43 13" xfId="5538"/>
    <cellStyle name="Normal 43 2" xfId="3068"/>
    <cellStyle name="Normal 43 2 2" xfId="5217"/>
    <cellStyle name="Normal 43 2 3" xfId="5783"/>
    <cellStyle name="Normal 43 3" xfId="3075"/>
    <cellStyle name="Normal 43 3 2" xfId="5223"/>
    <cellStyle name="Normal 43 3 3" xfId="5789"/>
    <cellStyle name="Normal 43 4" xfId="3081"/>
    <cellStyle name="Normal 43 4 2" xfId="5229"/>
    <cellStyle name="Normal 43 4 3" xfId="5795"/>
    <cellStyle name="Normal 43 5" xfId="3083"/>
    <cellStyle name="Normal 43 5 2" xfId="5231"/>
    <cellStyle name="Normal 43 5 3" xfId="5797"/>
    <cellStyle name="Normal 43 6" xfId="3358"/>
    <cellStyle name="Normal 43 6 2" xfId="5455"/>
    <cellStyle name="Normal 43 6 3" xfId="6006"/>
    <cellStyle name="Normal 43 7" xfId="3373"/>
    <cellStyle name="Normal 43 7 2" xfId="5469"/>
    <cellStyle name="Normal 43 7 3" xfId="6019"/>
    <cellStyle name="Normal 43 8" xfId="3385"/>
    <cellStyle name="Normal 43 8 2" xfId="5479"/>
    <cellStyle name="Normal 43 8 3" xfId="6029"/>
    <cellStyle name="Normal 43 9" xfId="3388"/>
    <cellStyle name="Normal 43 9 2" xfId="5481"/>
    <cellStyle name="Normal 43 9 3" xfId="6031"/>
    <cellStyle name="Normal 44" xfId="2506"/>
    <cellStyle name="Normal 44 10" xfId="3393"/>
    <cellStyle name="Normal 44 10 2" xfId="5484"/>
    <cellStyle name="Normal 44 10 3" xfId="6034"/>
    <cellStyle name="Normal 44 11" xfId="3454"/>
    <cellStyle name="Normal 44 11 2" xfId="5535"/>
    <cellStyle name="Normal 44 11 3" xfId="6081"/>
    <cellStyle name="Normal 44 12" xfId="4858"/>
    <cellStyle name="Normal 44 13" xfId="5542"/>
    <cellStyle name="Normal 44 2" xfId="3070"/>
    <cellStyle name="Normal 44 2 2" xfId="5218"/>
    <cellStyle name="Normal 44 2 3" xfId="5784"/>
    <cellStyle name="Normal 44 3" xfId="3076"/>
    <cellStyle name="Normal 44 3 2" xfId="5224"/>
    <cellStyle name="Normal 44 3 3" xfId="5790"/>
    <cellStyle name="Normal 44 4" xfId="3082"/>
    <cellStyle name="Normal 44 4 2" xfId="5230"/>
    <cellStyle name="Normal 44 4 3" xfId="5796"/>
    <cellStyle name="Normal 44 5" xfId="3084"/>
    <cellStyle name="Normal 44 5 2" xfId="5232"/>
    <cellStyle name="Normal 44 5 3" xfId="5798"/>
    <cellStyle name="Normal 44 6" xfId="3363"/>
    <cellStyle name="Normal 44 6 2" xfId="5460"/>
    <cellStyle name="Normal 44 6 3" xfId="6010"/>
    <cellStyle name="Normal 44 7" xfId="3377"/>
    <cellStyle name="Normal 44 7 2" xfId="5471"/>
    <cellStyle name="Normal 44 7 3" xfId="6021"/>
    <cellStyle name="Normal 44 8" xfId="3387"/>
    <cellStyle name="Normal 44 8 2" xfId="5480"/>
    <cellStyle name="Normal 44 8 3" xfId="6030"/>
    <cellStyle name="Normal 44 9" xfId="3390"/>
    <cellStyle name="Normal 44 9 2" xfId="5482"/>
    <cellStyle name="Normal 44 9 3" xfId="6032"/>
    <cellStyle name="Normal 45" xfId="3085"/>
    <cellStyle name="Normal 46" xfId="3266"/>
    <cellStyle name="Normal 47" xfId="3162"/>
    <cellStyle name="Normal 49" xfId="3242"/>
    <cellStyle name="Normal 5" xfId="752"/>
    <cellStyle name="Normal 5 10" xfId="10648"/>
    <cellStyle name="Normal 5 11" xfId="10649"/>
    <cellStyle name="Normal 5 12" xfId="10650"/>
    <cellStyle name="Normal 5 13" xfId="10651"/>
    <cellStyle name="Normal 5 14" xfId="10652"/>
    <cellStyle name="Normal 5 15" xfId="10653"/>
    <cellStyle name="Normal 5 16" xfId="10654"/>
    <cellStyle name="Normal 5 17" xfId="10655"/>
    <cellStyle name="Normal 5 18" xfId="10656"/>
    <cellStyle name="Normal 5 19" xfId="10657"/>
    <cellStyle name="Normal 5 2" xfId="753"/>
    <cellStyle name="Normal 5 2 10" xfId="10658"/>
    <cellStyle name="Normal 5 2 11" xfId="10659"/>
    <cellStyle name="Normal 5 2 12" xfId="10660"/>
    <cellStyle name="Normal 5 2 13" xfId="10661"/>
    <cellStyle name="Normal 5 2 14" xfId="10662"/>
    <cellStyle name="Normal 5 2 15" xfId="10663"/>
    <cellStyle name="Normal 5 2 16" xfId="10664"/>
    <cellStyle name="Normal 5 2 17" xfId="10665"/>
    <cellStyle name="Normal 5 2 18" xfId="10666"/>
    <cellStyle name="Normal 5 2 19" xfId="10667"/>
    <cellStyle name="Normal 5 2 2" xfId="1809"/>
    <cellStyle name="Normal 5 2 20" xfId="10668"/>
    <cellStyle name="Normal 5 2 21" xfId="10669"/>
    <cellStyle name="Normal 5 2 22" xfId="10670"/>
    <cellStyle name="Normal 5 2 23" xfId="10671"/>
    <cellStyle name="Normal 5 2 24" xfId="10672"/>
    <cellStyle name="Normal 5 2 25" xfId="10673"/>
    <cellStyle name="Normal 5 2 26" xfId="10674"/>
    <cellStyle name="Normal 5 2 27" xfId="10675"/>
    <cellStyle name="Normal 5 2 28" xfId="10676"/>
    <cellStyle name="Normal 5 2 29" xfId="10677"/>
    <cellStyle name="Normal 5 2 3" xfId="4569"/>
    <cellStyle name="Normal 5 2 30" xfId="10678"/>
    <cellStyle name="Normal 5 2 31" xfId="10679"/>
    <cellStyle name="Normal 5 2 32" xfId="10680"/>
    <cellStyle name="Normal 5 2 33" xfId="10681"/>
    <cellStyle name="Normal 5 2 34" xfId="10682"/>
    <cellStyle name="Normal 5 2 35" xfId="10683"/>
    <cellStyle name="Normal 5 2 36" xfId="10684"/>
    <cellStyle name="Normal 5 2 37" xfId="10685"/>
    <cellStyle name="Normal 5 2 38" xfId="10686"/>
    <cellStyle name="Normal 5 2 39" xfId="10687"/>
    <cellStyle name="Normal 5 2 4" xfId="4901"/>
    <cellStyle name="Normal 5 2 40" xfId="10688"/>
    <cellStyle name="Normal 5 2 41" xfId="10689"/>
    <cellStyle name="Normal 5 2 42" xfId="10690"/>
    <cellStyle name="Normal 5 2 43" xfId="10691"/>
    <cellStyle name="Normal 5 2 44" xfId="10692"/>
    <cellStyle name="Normal 5 2 45" xfId="10693"/>
    <cellStyle name="Normal 5 2 46" xfId="10694"/>
    <cellStyle name="Normal 5 2 47" xfId="10695"/>
    <cellStyle name="Normal 5 2 48" xfId="10696"/>
    <cellStyle name="Normal 5 2 49" xfId="10697"/>
    <cellStyle name="Normal 5 2 5" xfId="10698"/>
    <cellStyle name="Normal 5 2 50" xfId="10699"/>
    <cellStyle name="Normal 5 2 51" xfId="10700"/>
    <cellStyle name="Normal 5 2 52" xfId="10701"/>
    <cellStyle name="Normal 5 2 53" xfId="10702"/>
    <cellStyle name="Normal 5 2 54" xfId="10703"/>
    <cellStyle name="Normal 5 2 55" xfId="10704"/>
    <cellStyle name="Normal 5 2 56" xfId="10705"/>
    <cellStyle name="Normal 5 2 57" xfId="10706"/>
    <cellStyle name="Normal 5 2 58" xfId="10707"/>
    <cellStyle name="Normal 5 2 59" xfId="10708"/>
    <cellStyle name="Normal 5 2 6" xfId="10709"/>
    <cellStyle name="Normal 5 2 60" xfId="10710"/>
    <cellStyle name="Normal 5 2 61" xfId="10711"/>
    <cellStyle name="Normal 5 2 62" xfId="10712"/>
    <cellStyle name="Normal 5 2 63" xfId="10713"/>
    <cellStyle name="Normal 5 2 64" xfId="10714"/>
    <cellStyle name="Normal 5 2 65" xfId="10715"/>
    <cellStyle name="Normal 5 2 66" xfId="10716"/>
    <cellStyle name="Normal 5 2 7" xfId="10717"/>
    <cellStyle name="Normal 5 2 8" xfId="10718"/>
    <cellStyle name="Normal 5 2 9" xfId="10719"/>
    <cellStyle name="Normal 5 20" xfId="10720"/>
    <cellStyle name="Normal 5 21" xfId="10721"/>
    <cellStyle name="Normal 5 22" xfId="10722"/>
    <cellStyle name="Normal 5 23" xfId="10723"/>
    <cellStyle name="Normal 5 24" xfId="10724"/>
    <cellStyle name="Normal 5 25" xfId="10725"/>
    <cellStyle name="Normal 5 26" xfId="10726"/>
    <cellStyle name="Normal 5 27" xfId="10727"/>
    <cellStyle name="Normal 5 28" xfId="10728"/>
    <cellStyle name="Normal 5 29" xfId="10729"/>
    <cellStyle name="Normal 5 3" xfId="754"/>
    <cellStyle name="Normal 5 3 10" xfId="10730"/>
    <cellStyle name="Normal 5 3 11" xfId="10731"/>
    <cellStyle name="Normal 5 3 12" xfId="10732"/>
    <cellStyle name="Normal 5 3 13" xfId="10733"/>
    <cellStyle name="Normal 5 3 14" xfId="10734"/>
    <cellStyle name="Normal 5 3 15" xfId="10735"/>
    <cellStyle name="Normal 5 3 16" xfId="10736"/>
    <cellStyle name="Normal 5 3 17" xfId="10737"/>
    <cellStyle name="Normal 5 3 18" xfId="10738"/>
    <cellStyle name="Normal 5 3 19" xfId="10739"/>
    <cellStyle name="Normal 5 3 2" xfId="10740"/>
    <cellStyle name="Normal 5 3 20" xfId="10741"/>
    <cellStyle name="Normal 5 3 21" xfId="10742"/>
    <cellStyle name="Normal 5 3 22" xfId="10743"/>
    <cellStyle name="Normal 5 3 23" xfId="10744"/>
    <cellStyle name="Normal 5 3 24" xfId="10745"/>
    <cellStyle name="Normal 5 3 25" xfId="10746"/>
    <cellStyle name="Normal 5 3 26" xfId="10747"/>
    <cellStyle name="Normal 5 3 27" xfId="10748"/>
    <cellStyle name="Normal 5 3 28" xfId="10749"/>
    <cellStyle name="Normal 5 3 29" xfId="10750"/>
    <cellStyle name="Normal 5 3 3" xfId="10751"/>
    <cellStyle name="Normal 5 3 30" xfId="10752"/>
    <cellStyle name="Normal 5 3 31" xfId="10753"/>
    <cellStyle name="Normal 5 3 32" xfId="10754"/>
    <cellStyle name="Normal 5 3 33" xfId="10755"/>
    <cellStyle name="Normal 5 3 34" xfId="10756"/>
    <cellStyle name="Normal 5 3 35" xfId="10757"/>
    <cellStyle name="Normal 5 3 36" xfId="10758"/>
    <cellStyle name="Normal 5 3 37" xfId="10759"/>
    <cellStyle name="Normal 5 3 38" xfId="10760"/>
    <cellStyle name="Normal 5 3 39" xfId="10761"/>
    <cellStyle name="Normal 5 3 4" xfId="10762"/>
    <cellStyle name="Normal 5 3 40" xfId="10763"/>
    <cellStyle name="Normal 5 3 41" xfId="10764"/>
    <cellStyle name="Normal 5 3 42" xfId="10765"/>
    <cellStyle name="Normal 5 3 43" xfId="10766"/>
    <cellStyle name="Normal 5 3 44" xfId="10767"/>
    <cellStyle name="Normal 5 3 45" xfId="10768"/>
    <cellStyle name="Normal 5 3 46" xfId="10769"/>
    <cellStyle name="Normal 5 3 47" xfId="10770"/>
    <cellStyle name="Normal 5 3 48" xfId="10771"/>
    <cellStyle name="Normal 5 3 49" xfId="10772"/>
    <cellStyle name="Normal 5 3 5" xfId="10773"/>
    <cellStyle name="Normal 5 3 50" xfId="10774"/>
    <cellStyle name="Normal 5 3 51" xfId="10775"/>
    <cellStyle name="Normal 5 3 52" xfId="10776"/>
    <cellStyle name="Normal 5 3 53" xfId="10777"/>
    <cellStyle name="Normal 5 3 54" xfId="10778"/>
    <cellStyle name="Normal 5 3 55" xfId="10779"/>
    <cellStyle name="Normal 5 3 56" xfId="10780"/>
    <cellStyle name="Normal 5 3 57" xfId="10781"/>
    <cellStyle name="Normal 5 3 58" xfId="10782"/>
    <cellStyle name="Normal 5 3 59" xfId="10783"/>
    <cellStyle name="Normal 5 3 6" xfId="10784"/>
    <cellStyle name="Normal 5 3 60" xfId="10785"/>
    <cellStyle name="Normal 5 3 61" xfId="10786"/>
    <cellStyle name="Normal 5 3 62" xfId="10787"/>
    <cellStyle name="Normal 5 3 63" xfId="10788"/>
    <cellStyle name="Normal 5 3 7" xfId="10789"/>
    <cellStyle name="Normal 5 3 8" xfId="10790"/>
    <cellStyle name="Normal 5 3 9" xfId="10791"/>
    <cellStyle name="Normal 5 30" xfId="10792"/>
    <cellStyle name="Normal 5 31" xfId="10793"/>
    <cellStyle name="Normal 5 32" xfId="10794"/>
    <cellStyle name="Normal 5 33" xfId="10795"/>
    <cellStyle name="Normal 5 34" xfId="10796"/>
    <cellStyle name="Normal 5 35" xfId="10797"/>
    <cellStyle name="Normal 5 36" xfId="10798"/>
    <cellStyle name="Normal 5 37" xfId="10799"/>
    <cellStyle name="Normal 5 38" xfId="10800"/>
    <cellStyle name="Normal 5 39" xfId="10801"/>
    <cellStyle name="Normal 5 4" xfId="755"/>
    <cellStyle name="Normal 5 4 10" xfId="10802"/>
    <cellStyle name="Normal 5 4 11" xfId="10803"/>
    <cellStyle name="Normal 5 4 12" xfId="10804"/>
    <cellStyle name="Normal 5 4 13" xfId="10805"/>
    <cellStyle name="Normal 5 4 14" xfId="10806"/>
    <cellStyle name="Normal 5 4 15" xfId="10807"/>
    <cellStyle name="Normal 5 4 16" xfId="10808"/>
    <cellStyle name="Normal 5 4 17" xfId="10809"/>
    <cellStyle name="Normal 5 4 18" xfId="10810"/>
    <cellStyle name="Normal 5 4 19" xfId="10811"/>
    <cellStyle name="Normal 5 4 2" xfId="1810"/>
    <cellStyle name="Normal 5 4 20" xfId="10812"/>
    <cellStyle name="Normal 5 4 21" xfId="10813"/>
    <cellStyle name="Normal 5 4 22" xfId="10814"/>
    <cellStyle name="Normal 5 4 23" xfId="10815"/>
    <cellStyle name="Normal 5 4 24" xfId="10816"/>
    <cellStyle name="Normal 5 4 25" xfId="10817"/>
    <cellStyle name="Normal 5 4 26" xfId="10818"/>
    <cellStyle name="Normal 5 4 27" xfId="10819"/>
    <cellStyle name="Normal 5 4 28" xfId="10820"/>
    <cellStyle name="Normal 5 4 29" xfId="10821"/>
    <cellStyle name="Normal 5 4 3" xfId="4571"/>
    <cellStyle name="Normal 5 4 30" xfId="10822"/>
    <cellStyle name="Normal 5 4 31" xfId="10823"/>
    <cellStyle name="Normal 5 4 32" xfId="10824"/>
    <cellStyle name="Normal 5 4 33" xfId="10825"/>
    <cellStyle name="Normal 5 4 34" xfId="10826"/>
    <cellStyle name="Normal 5 4 35" xfId="10827"/>
    <cellStyle name="Normal 5 4 36" xfId="10828"/>
    <cellStyle name="Normal 5 4 37" xfId="10829"/>
    <cellStyle name="Normal 5 4 38" xfId="10830"/>
    <cellStyle name="Normal 5 4 39" xfId="10831"/>
    <cellStyle name="Normal 5 4 4" xfId="4900"/>
    <cellStyle name="Normal 5 4 40" xfId="10832"/>
    <cellStyle name="Normal 5 4 41" xfId="10833"/>
    <cellStyle name="Normal 5 4 42" xfId="10834"/>
    <cellStyle name="Normal 5 4 43" xfId="10835"/>
    <cellStyle name="Normal 5 4 44" xfId="10836"/>
    <cellStyle name="Normal 5 4 45" xfId="10837"/>
    <cellStyle name="Normal 5 4 46" xfId="10838"/>
    <cellStyle name="Normal 5 4 47" xfId="10839"/>
    <cellStyle name="Normal 5 4 48" xfId="10840"/>
    <cellStyle name="Normal 5 4 49" xfId="10841"/>
    <cellStyle name="Normal 5 4 5" xfId="10842"/>
    <cellStyle name="Normal 5 4 50" xfId="10843"/>
    <cellStyle name="Normal 5 4 51" xfId="10844"/>
    <cellStyle name="Normal 5 4 52" xfId="10845"/>
    <cellStyle name="Normal 5 4 53" xfId="10846"/>
    <cellStyle name="Normal 5 4 54" xfId="10847"/>
    <cellStyle name="Normal 5 4 55" xfId="10848"/>
    <cellStyle name="Normal 5 4 56" xfId="10849"/>
    <cellStyle name="Normal 5 4 57" xfId="10850"/>
    <cellStyle name="Normal 5 4 58" xfId="10851"/>
    <cellStyle name="Normal 5 4 59" xfId="10852"/>
    <cellStyle name="Normal 5 4 6" xfId="10853"/>
    <cellStyle name="Normal 5 4 60" xfId="10854"/>
    <cellStyle name="Normal 5 4 61" xfId="10855"/>
    <cellStyle name="Normal 5 4 62" xfId="10856"/>
    <cellStyle name="Normal 5 4 63" xfId="10857"/>
    <cellStyle name="Normal 5 4 64" xfId="10858"/>
    <cellStyle name="Normal 5 4 65" xfId="10859"/>
    <cellStyle name="Normal 5 4 66" xfId="10860"/>
    <cellStyle name="Normal 5 4 7" xfId="10861"/>
    <cellStyle name="Normal 5 4 8" xfId="10862"/>
    <cellStyle name="Normal 5 4 9" xfId="10863"/>
    <cellStyle name="Normal 5 40" xfId="10864"/>
    <cellStyle name="Normal 5 41" xfId="10865"/>
    <cellStyle name="Normal 5 42" xfId="10866"/>
    <cellStyle name="Normal 5 43" xfId="10867"/>
    <cellStyle name="Normal 5 44" xfId="10868"/>
    <cellStyle name="Normal 5 45" xfId="10869"/>
    <cellStyle name="Normal 5 46" xfId="10870"/>
    <cellStyle name="Normal 5 47" xfId="10871"/>
    <cellStyle name="Normal 5 48" xfId="10872"/>
    <cellStyle name="Normal 5 49" xfId="10873"/>
    <cellStyle name="Normal 5 5" xfId="2665"/>
    <cellStyle name="Normal 5 50" xfId="10874"/>
    <cellStyle name="Normal 5 51" xfId="10875"/>
    <cellStyle name="Normal 5 52" xfId="10876"/>
    <cellStyle name="Normal 5 53" xfId="10877"/>
    <cellStyle name="Normal 5 54" xfId="10878"/>
    <cellStyle name="Normal 5 55" xfId="10879"/>
    <cellStyle name="Normal 5 56" xfId="10880"/>
    <cellStyle name="Normal 5 57" xfId="10881"/>
    <cellStyle name="Normal 5 58" xfId="10882"/>
    <cellStyle name="Normal 5 59" xfId="10883"/>
    <cellStyle name="Normal 5 6" xfId="2788"/>
    <cellStyle name="Normal 5 60" xfId="10884"/>
    <cellStyle name="Normal 5 61" xfId="10885"/>
    <cellStyle name="Normal 5 62" xfId="10886"/>
    <cellStyle name="Normal 5 63" xfId="10887"/>
    <cellStyle name="Normal 5 64" xfId="10888"/>
    <cellStyle name="Normal 5 65" xfId="10889"/>
    <cellStyle name="Normal 5 66" xfId="10890"/>
    <cellStyle name="Normal 5 67" xfId="10891"/>
    <cellStyle name="Normal 5 68" xfId="10892"/>
    <cellStyle name="Normal 5 69" xfId="10893"/>
    <cellStyle name="Normal 5 7" xfId="2832"/>
    <cellStyle name="Normal 5 70" xfId="10894"/>
    <cellStyle name="Normal 5 71" xfId="10895"/>
    <cellStyle name="Normal 5 8" xfId="2864"/>
    <cellStyle name="Normal 5 9" xfId="2882"/>
    <cellStyle name="Normal 5_Anuario Estadísticas Económicas 2010_Sector Servicios-ELBA2" xfId="756"/>
    <cellStyle name="Normal 50" xfId="10896"/>
    <cellStyle name="Normal 51" xfId="10897"/>
    <cellStyle name="Normal 6" xfId="757"/>
    <cellStyle name="Normal 6 10" xfId="10898"/>
    <cellStyle name="Normal 6 11" xfId="10899"/>
    <cellStyle name="Normal 6 12" xfId="10900"/>
    <cellStyle name="Normal 6 13" xfId="10901"/>
    <cellStyle name="Normal 6 14" xfId="10902"/>
    <cellStyle name="Normal 6 15" xfId="10903"/>
    <cellStyle name="Normal 6 16" xfId="10904"/>
    <cellStyle name="Normal 6 17" xfId="10905"/>
    <cellStyle name="Normal 6 18" xfId="10906"/>
    <cellStyle name="Normal 6 19" xfId="10907"/>
    <cellStyle name="Normal 6 2" xfId="758"/>
    <cellStyle name="Normal 6 2 10" xfId="10908"/>
    <cellStyle name="Normal 6 2 11" xfId="10909"/>
    <cellStyle name="Normal 6 2 12" xfId="10910"/>
    <cellStyle name="Normal 6 2 13" xfId="10911"/>
    <cellStyle name="Normal 6 2 14" xfId="10912"/>
    <cellStyle name="Normal 6 2 15" xfId="10913"/>
    <cellStyle name="Normal 6 2 16" xfId="10914"/>
    <cellStyle name="Normal 6 2 17" xfId="10915"/>
    <cellStyle name="Normal 6 2 18" xfId="10916"/>
    <cellStyle name="Normal 6 2 19" xfId="10917"/>
    <cellStyle name="Normal 6 2 2" xfId="1811"/>
    <cellStyle name="Normal 6 2 2 10" xfId="10918"/>
    <cellStyle name="Normal 6 2 2 11" xfId="10919"/>
    <cellStyle name="Normal 6 2 2 12" xfId="10920"/>
    <cellStyle name="Normal 6 2 2 13" xfId="10921"/>
    <cellStyle name="Normal 6 2 2 14" xfId="10922"/>
    <cellStyle name="Normal 6 2 2 15" xfId="10923"/>
    <cellStyle name="Normal 6 2 2 16" xfId="10924"/>
    <cellStyle name="Normal 6 2 2 17" xfId="10925"/>
    <cellStyle name="Normal 6 2 2 18" xfId="10926"/>
    <cellStyle name="Normal 6 2 2 19" xfId="10927"/>
    <cellStyle name="Normal 6 2 2 2" xfId="10928"/>
    <cellStyle name="Normal 6 2 2 20" xfId="10929"/>
    <cellStyle name="Normal 6 2 2 21" xfId="10930"/>
    <cellStyle name="Normal 6 2 2 22" xfId="10931"/>
    <cellStyle name="Normal 6 2 2 23" xfId="10932"/>
    <cellStyle name="Normal 6 2 2 24" xfId="10933"/>
    <cellStyle name="Normal 6 2 2 25" xfId="10934"/>
    <cellStyle name="Normal 6 2 2 26" xfId="10935"/>
    <cellStyle name="Normal 6 2 2 27" xfId="10936"/>
    <cellStyle name="Normal 6 2 2 28" xfId="10937"/>
    <cellStyle name="Normal 6 2 2 29" xfId="10938"/>
    <cellStyle name="Normal 6 2 2 3" xfId="10939"/>
    <cellStyle name="Normal 6 2 2 30" xfId="10940"/>
    <cellStyle name="Normal 6 2 2 31" xfId="10941"/>
    <cellStyle name="Normal 6 2 2 32" xfId="10942"/>
    <cellStyle name="Normal 6 2 2 33" xfId="10943"/>
    <cellStyle name="Normal 6 2 2 34" xfId="10944"/>
    <cellStyle name="Normal 6 2 2 35" xfId="10945"/>
    <cellStyle name="Normal 6 2 2 36" xfId="10946"/>
    <cellStyle name="Normal 6 2 2 37" xfId="10947"/>
    <cellStyle name="Normal 6 2 2 38" xfId="10948"/>
    <cellStyle name="Normal 6 2 2 39" xfId="10949"/>
    <cellStyle name="Normal 6 2 2 4" xfId="10950"/>
    <cellStyle name="Normal 6 2 2 40" xfId="10951"/>
    <cellStyle name="Normal 6 2 2 41" xfId="10952"/>
    <cellStyle name="Normal 6 2 2 42" xfId="10953"/>
    <cellStyle name="Normal 6 2 2 43" xfId="10954"/>
    <cellStyle name="Normal 6 2 2 44" xfId="10955"/>
    <cellStyle name="Normal 6 2 2 45" xfId="10956"/>
    <cellStyle name="Normal 6 2 2 46" xfId="10957"/>
    <cellStyle name="Normal 6 2 2 47" xfId="10958"/>
    <cellStyle name="Normal 6 2 2 48" xfId="10959"/>
    <cellStyle name="Normal 6 2 2 49" xfId="10960"/>
    <cellStyle name="Normal 6 2 2 5" xfId="10961"/>
    <cellStyle name="Normal 6 2 2 50" xfId="10962"/>
    <cellStyle name="Normal 6 2 2 51" xfId="10963"/>
    <cellStyle name="Normal 6 2 2 52" xfId="10964"/>
    <cellStyle name="Normal 6 2 2 53" xfId="10965"/>
    <cellStyle name="Normal 6 2 2 54" xfId="10966"/>
    <cellStyle name="Normal 6 2 2 55" xfId="10967"/>
    <cellStyle name="Normal 6 2 2 56" xfId="10968"/>
    <cellStyle name="Normal 6 2 2 57" xfId="10969"/>
    <cellStyle name="Normal 6 2 2 58" xfId="10970"/>
    <cellStyle name="Normal 6 2 2 59" xfId="10971"/>
    <cellStyle name="Normal 6 2 2 6" xfId="10972"/>
    <cellStyle name="Normal 6 2 2 60" xfId="10973"/>
    <cellStyle name="Normal 6 2 2 61" xfId="10974"/>
    <cellStyle name="Normal 6 2 2 62" xfId="10975"/>
    <cellStyle name="Normal 6 2 2 63" xfId="10976"/>
    <cellStyle name="Normal 6 2 2 7" xfId="10977"/>
    <cellStyle name="Normal 6 2 2 8" xfId="10978"/>
    <cellStyle name="Normal 6 2 2 9" xfId="10979"/>
    <cellStyle name="Normal 6 2 20" xfId="10980"/>
    <cellStyle name="Normal 6 2 21" xfId="10981"/>
    <cellStyle name="Normal 6 2 22" xfId="10982"/>
    <cellStyle name="Normal 6 2 23" xfId="10983"/>
    <cellStyle name="Normal 6 2 24" xfId="10984"/>
    <cellStyle name="Normal 6 2 25" xfId="10985"/>
    <cellStyle name="Normal 6 2 26" xfId="10986"/>
    <cellStyle name="Normal 6 2 27" xfId="10987"/>
    <cellStyle name="Normal 6 2 28" xfId="10988"/>
    <cellStyle name="Normal 6 2 29" xfId="10989"/>
    <cellStyle name="Normal 6 2 3" xfId="4573"/>
    <cellStyle name="Normal 6 2 3 10" xfId="10990"/>
    <cellStyle name="Normal 6 2 3 11" xfId="10991"/>
    <cellStyle name="Normal 6 2 3 12" xfId="10992"/>
    <cellStyle name="Normal 6 2 3 13" xfId="10993"/>
    <cellStyle name="Normal 6 2 3 14" xfId="10994"/>
    <cellStyle name="Normal 6 2 3 15" xfId="10995"/>
    <cellStyle name="Normal 6 2 3 16" xfId="10996"/>
    <cellStyle name="Normal 6 2 3 17" xfId="10997"/>
    <cellStyle name="Normal 6 2 3 18" xfId="10998"/>
    <cellStyle name="Normal 6 2 3 19" xfId="10999"/>
    <cellStyle name="Normal 6 2 3 2" xfId="11000"/>
    <cellStyle name="Normal 6 2 3 20" xfId="11001"/>
    <cellStyle name="Normal 6 2 3 21" xfId="11002"/>
    <cellStyle name="Normal 6 2 3 22" xfId="11003"/>
    <cellStyle name="Normal 6 2 3 23" xfId="11004"/>
    <cellStyle name="Normal 6 2 3 24" xfId="11005"/>
    <cellStyle name="Normal 6 2 3 25" xfId="11006"/>
    <cellStyle name="Normal 6 2 3 26" xfId="11007"/>
    <cellStyle name="Normal 6 2 3 27" xfId="11008"/>
    <cellStyle name="Normal 6 2 3 28" xfId="11009"/>
    <cellStyle name="Normal 6 2 3 29" xfId="11010"/>
    <cellStyle name="Normal 6 2 3 3" xfId="11011"/>
    <cellStyle name="Normal 6 2 3 30" xfId="11012"/>
    <cellStyle name="Normal 6 2 3 31" xfId="11013"/>
    <cellStyle name="Normal 6 2 3 32" xfId="11014"/>
    <cellStyle name="Normal 6 2 3 33" xfId="11015"/>
    <cellStyle name="Normal 6 2 3 34" xfId="11016"/>
    <cellStyle name="Normal 6 2 3 35" xfId="11017"/>
    <cellStyle name="Normal 6 2 3 36" xfId="11018"/>
    <cellStyle name="Normal 6 2 3 37" xfId="11019"/>
    <cellStyle name="Normal 6 2 3 38" xfId="11020"/>
    <cellStyle name="Normal 6 2 3 39" xfId="11021"/>
    <cellStyle name="Normal 6 2 3 4" xfId="11022"/>
    <cellStyle name="Normal 6 2 3 40" xfId="11023"/>
    <cellStyle name="Normal 6 2 3 41" xfId="11024"/>
    <cellStyle name="Normal 6 2 3 42" xfId="11025"/>
    <cellStyle name="Normal 6 2 3 43" xfId="11026"/>
    <cellStyle name="Normal 6 2 3 44" xfId="11027"/>
    <cellStyle name="Normal 6 2 3 45" xfId="11028"/>
    <cellStyle name="Normal 6 2 3 46" xfId="11029"/>
    <cellStyle name="Normal 6 2 3 47" xfId="11030"/>
    <cellStyle name="Normal 6 2 3 48" xfId="11031"/>
    <cellStyle name="Normal 6 2 3 49" xfId="11032"/>
    <cellStyle name="Normal 6 2 3 5" xfId="11033"/>
    <cellStyle name="Normal 6 2 3 50" xfId="11034"/>
    <cellStyle name="Normal 6 2 3 51" xfId="11035"/>
    <cellStyle name="Normal 6 2 3 52" xfId="11036"/>
    <cellStyle name="Normal 6 2 3 53" xfId="11037"/>
    <cellStyle name="Normal 6 2 3 54" xfId="11038"/>
    <cellStyle name="Normal 6 2 3 55" xfId="11039"/>
    <cellStyle name="Normal 6 2 3 56" xfId="11040"/>
    <cellStyle name="Normal 6 2 3 57" xfId="11041"/>
    <cellStyle name="Normal 6 2 3 58" xfId="11042"/>
    <cellStyle name="Normal 6 2 3 59" xfId="11043"/>
    <cellStyle name="Normal 6 2 3 6" xfId="11044"/>
    <cellStyle name="Normal 6 2 3 60" xfId="11045"/>
    <cellStyle name="Normal 6 2 3 61" xfId="11046"/>
    <cellStyle name="Normal 6 2 3 62" xfId="11047"/>
    <cellStyle name="Normal 6 2 3 63" xfId="11048"/>
    <cellStyle name="Normal 6 2 3 7" xfId="11049"/>
    <cellStyle name="Normal 6 2 3 8" xfId="11050"/>
    <cellStyle name="Normal 6 2 3 9" xfId="11051"/>
    <cellStyle name="Normal 6 2 30" xfId="11052"/>
    <cellStyle name="Normal 6 2 31" xfId="11053"/>
    <cellStyle name="Normal 6 2 32" xfId="11054"/>
    <cellStyle name="Normal 6 2 33" xfId="11055"/>
    <cellStyle name="Normal 6 2 34" xfId="11056"/>
    <cellStyle name="Normal 6 2 35" xfId="11057"/>
    <cellStyle name="Normal 6 2 36" xfId="11058"/>
    <cellStyle name="Normal 6 2 37" xfId="11059"/>
    <cellStyle name="Normal 6 2 38" xfId="11060"/>
    <cellStyle name="Normal 6 2 39" xfId="11061"/>
    <cellStyle name="Normal 6 2 4" xfId="4340"/>
    <cellStyle name="Normal 6 2 40" xfId="11062"/>
    <cellStyle name="Normal 6 2 41" xfId="11063"/>
    <cellStyle name="Normal 6 2 42" xfId="11064"/>
    <cellStyle name="Normal 6 2 43" xfId="11065"/>
    <cellStyle name="Normal 6 2 44" xfId="11066"/>
    <cellStyle name="Normal 6 2 45" xfId="11067"/>
    <cellStyle name="Normal 6 2 46" xfId="11068"/>
    <cellStyle name="Normal 6 2 47" xfId="11069"/>
    <cellStyle name="Normal 6 2 48" xfId="11070"/>
    <cellStyle name="Normal 6 2 49" xfId="11071"/>
    <cellStyle name="Normal 6 2 5" xfId="11072"/>
    <cellStyle name="Normal 6 2 50" xfId="11073"/>
    <cellStyle name="Normal 6 2 51" xfId="11074"/>
    <cellStyle name="Normal 6 2 52" xfId="11075"/>
    <cellStyle name="Normal 6 2 53" xfId="11076"/>
    <cellStyle name="Normal 6 2 54" xfId="11077"/>
    <cellStyle name="Normal 6 2 55" xfId="11078"/>
    <cellStyle name="Normal 6 2 56" xfId="11079"/>
    <cellStyle name="Normal 6 2 57" xfId="11080"/>
    <cellStyle name="Normal 6 2 58" xfId="11081"/>
    <cellStyle name="Normal 6 2 59" xfId="11082"/>
    <cellStyle name="Normal 6 2 6" xfId="11083"/>
    <cellStyle name="Normal 6 2 60" xfId="11084"/>
    <cellStyle name="Normal 6 2 61" xfId="11085"/>
    <cellStyle name="Normal 6 2 62" xfId="11086"/>
    <cellStyle name="Normal 6 2 63" xfId="11087"/>
    <cellStyle name="Normal 6 2 64" xfId="11088"/>
    <cellStyle name="Normal 6 2 65" xfId="11089"/>
    <cellStyle name="Normal 6 2 66" xfId="11090"/>
    <cellStyle name="Normal 6 2 7" xfId="11091"/>
    <cellStyle name="Normal 6 2 8" xfId="11092"/>
    <cellStyle name="Normal 6 2 9" xfId="11093"/>
    <cellStyle name="Normal 6 20" xfId="11094"/>
    <cellStyle name="Normal 6 21" xfId="11095"/>
    <cellStyle name="Normal 6 22" xfId="11096"/>
    <cellStyle name="Normal 6 23" xfId="11097"/>
    <cellStyle name="Normal 6 24" xfId="11098"/>
    <cellStyle name="Normal 6 25" xfId="11099"/>
    <cellStyle name="Normal 6 26" xfId="11100"/>
    <cellStyle name="Normal 6 27" xfId="11101"/>
    <cellStyle name="Normal 6 28" xfId="11102"/>
    <cellStyle name="Normal 6 29" xfId="11103"/>
    <cellStyle name="Normal 6 3" xfId="759"/>
    <cellStyle name="Normal 6 3 10" xfId="11104"/>
    <cellStyle name="Normal 6 3 11" xfId="11105"/>
    <cellStyle name="Normal 6 3 12" xfId="11106"/>
    <cellStyle name="Normal 6 3 13" xfId="11107"/>
    <cellStyle name="Normal 6 3 14" xfId="11108"/>
    <cellStyle name="Normal 6 3 15" xfId="11109"/>
    <cellStyle name="Normal 6 3 16" xfId="11110"/>
    <cellStyle name="Normal 6 3 17" xfId="11111"/>
    <cellStyle name="Normal 6 3 18" xfId="11112"/>
    <cellStyle name="Normal 6 3 19" xfId="11113"/>
    <cellStyle name="Normal 6 3 2" xfId="11114"/>
    <cellStyle name="Normal 6 3 20" xfId="11115"/>
    <cellStyle name="Normal 6 3 21" xfId="11116"/>
    <cellStyle name="Normal 6 3 22" xfId="11117"/>
    <cellStyle name="Normal 6 3 23" xfId="11118"/>
    <cellStyle name="Normal 6 3 24" xfId="11119"/>
    <cellStyle name="Normal 6 3 25" xfId="11120"/>
    <cellStyle name="Normal 6 3 26" xfId="11121"/>
    <cellStyle name="Normal 6 3 27" xfId="11122"/>
    <cellStyle name="Normal 6 3 28" xfId="11123"/>
    <cellStyle name="Normal 6 3 29" xfId="11124"/>
    <cellStyle name="Normal 6 3 3" xfId="11125"/>
    <cellStyle name="Normal 6 3 30" xfId="11126"/>
    <cellStyle name="Normal 6 3 31" xfId="11127"/>
    <cellStyle name="Normal 6 3 32" xfId="11128"/>
    <cellStyle name="Normal 6 3 33" xfId="11129"/>
    <cellStyle name="Normal 6 3 34" xfId="11130"/>
    <cellStyle name="Normal 6 3 35" xfId="11131"/>
    <cellStyle name="Normal 6 3 36" xfId="11132"/>
    <cellStyle name="Normal 6 3 37" xfId="11133"/>
    <cellStyle name="Normal 6 3 38" xfId="11134"/>
    <cellStyle name="Normal 6 3 39" xfId="11135"/>
    <cellStyle name="Normal 6 3 4" xfId="11136"/>
    <cellStyle name="Normal 6 3 40" xfId="11137"/>
    <cellStyle name="Normal 6 3 41" xfId="11138"/>
    <cellStyle name="Normal 6 3 42" xfId="11139"/>
    <cellStyle name="Normal 6 3 43" xfId="11140"/>
    <cellStyle name="Normal 6 3 44" xfId="11141"/>
    <cellStyle name="Normal 6 3 45" xfId="11142"/>
    <cellStyle name="Normal 6 3 46" xfId="11143"/>
    <cellStyle name="Normal 6 3 47" xfId="11144"/>
    <cellStyle name="Normal 6 3 48" xfId="11145"/>
    <cellStyle name="Normal 6 3 49" xfId="11146"/>
    <cellStyle name="Normal 6 3 5" xfId="11147"/>
    <cellStyle name="Normal 6 3 50" xfId="11148"/>
    <cellStyle name="Normal 6 3 51" xfId="11149"/>
    <cellStyle name="Normal 6 3 52" xfId="11150"/>
    <cellStyle name="Normal 6 3 53" xfId="11151"/>
    <cellStyle name="Normal 6 3 54" xfId="11152"/>
    <cellStyle name="Normal 6 3 55" xfId="11153"/>
    <cellStyle name="Normal 6 3 56" xfId="11154"/>
    <cellStyle name="Normal 6 3 57" xfId="11155"/>
    <cellStyle name="Normal 6 3 58" xfId="11156"/>
    <cellStyle name="Normal 6 3 59" xfId="11157"/>
    <cellStyle name="Normal 6 3 6" xfId="11158"/>
    <cellStyle name="Normal 6 3 60" xfId="11159"/>
    <cellStyle name="Normal 6 3 61" xfId="11160"/>
    <cellStyle name="Normal 6 3 62" xfId="11161"/>
    <cellStyle name="Normal 6 3 63" xfId="11162"/>
    <cellStyle name="Normal 6 3 7" xfId="11163"/>
    <cellStyle name="Normal 6 3 8" xfId="11164"/>
    <cellStyle name="Normal 6 3 9" xfId="11165"/>
    <cellStyle name="Normal 6 30" xfId="11166"/>
    <cellStyle name="Normal 6 31" xfId="11167"/>
    <cellStyle name="Normal 6 32" xfId="11168"/>
    <cellStyle name="Normal 6 33" xfId="11169"/>
    <cellStyle name="Normal 6 34" xfId="11170"/>
    <cellStyle name="Normal 6 35" xfId="11171"/>
    <cellStyle name="Normal 6 36" xfId="11172"/>
    <cellStyle name="Normal 6 37" xfId="11173"/>
    <cellStyle name="Normal 6 38" xfId="11174"/>
    <cellStyle name="Normal 6 39" xfId="11175"/>
    <cellStyle name="Normal 6 4" xfId="1932"/>
    <cellStyle name="Normal 6 4 10" xfId="11176"/>
    <cellStyle name="Normal 6 4 11" xfId="11177"/>
    <cellStyle name="Normal 6 4 12" xfId="11178"/>
    <cellStyle name="Normal 6 4 13" xfId="11179"/>
    <cellStyle name="Normal 6 4 14" xfId="11180"/>
    <cellStyle name="Normal 6 4 15" xfId="11181"/>
    <cellStyle name="Normal 6 4 16" xfId="11182"/>
    <cellStyle name="Normal 6 4 17" xfId="11183"/>
    <cellStyle name="Normal 6 4 18" xfId="11184"/>
    <cellStyle name="Normal 6 4 19" xfId="11185"/>
    <cellStyle name="Normal 6 4 2" xfId="11186"/>
    <cellStyle name="Normal 6 4 20" xfId="11187"/>
    <cellStyle name="Normal 6 4 21" xfId="11188"/>
    <cellStyle name="Normal 6 4 22" xfId="11189"/>
    <cellStyle name="Normal 6 4 23" xfId="11190"/>
    <cellStyle name="Normal 6 4 24" xfId="11191"/>
    <cellStyle name="Normal 6 4 25" xfId="11192"/>
    <cellStyle name="Normal 6 4 26" xfId="11193"/>
    <cellStyle name="Normal 6 4 27" xfId="11194"/>
    <cellStyle name="Normal 6 4 28" xfId="11195"/>
    <cellStyle name="Normal 6 4 29" xfId="11196"/>
    <cellStyle name="Normal 6 4 3" xfId="11197"/>
    <cellStyle name="Normal 6 4 30" xfId="11198"/>
    <cellStyle name="Normal 6 4 31" xfId="11199"/>
    <cellStyle name="Normal 6 4 32" xfId="11200"/>
    <cellStyle name="Normal 6 4 33" xfId="11201"/>
    <cellStyle name="Normal 6 4 34" xfId="11202"/>
    <cellStyle name="Normal 6 4 35" xfId="11203"/>
    <cellStyle name="Normal 6 4 36" xfId="11204"/>
    <cellStyle name="Normal 6 4 37" xfId="11205"/>
    <cellStyle name="Normal 6 4 38" xfId="11206"/>
    <cellStyle name="Normal 6 4 39" xfId="11207"/>
    <cellStyle name="Normal 6 4 4" xfId="11208"/>
    <cellStyle name="Normal 6 4 40" xfId="11209"/>
    <cellStyle name="Normal 6 4 41" xfId="11210"/>
    <cellStyle name="Normal 6 4 42" xfId="11211"/>
    <cellStyle name="Normal 6 4 43" xfId="11212"/>
    <cellStyle name="Normal 6 4 44" xfId="11213"/>
    <cellStyle name="Normal 6 4 45" xfId="11214"/>
    <cellStyle name="Normal 6 4 46" xfId="11215"/>
    <cellStyle name="Normal 6 4 47" xfId="11216"/>
    <cellStyle name="Normal 6 4 48" xfId="11217"/>
    <cellStyle name="Normal 6 4 49" xfId="11218"/>
    <cellStyle name="Normal 6 4 5" xfId="11219"/>
    <cellStyle name="Normal 6 4 50" xfId="11220"/>
    <cellStyle name="Normal 6 4 51" xfId="11221"/>
    <cellStyle name="Normal 6 4 52" xfId="11222"/>
    <cellStyle name="Normal 6 4 53" xfId="11223"/>
    <cellStyle name="Normal 6 4 54" xfId="11224"/>
    <cellStyle name="Normal 6 4 55" xfId="11225"/>
    <cellStyle name="Normal 6 4 56" xfId="11226"/>
    <cellStyle name="Normal 6 4 57" xfId="11227"/>
    <cellStyle name="Normal 6 4 58" xfId="11228"/>
    <cellStyle name="Normal 6 4 59" xfId="11229"/>
    <cellStyle name="Normal 6 4 6" xfId="11230"/>
    <cellStyle name="Normal 6 4 60" xfId="11231"/>
    <cellStyle name="Normal 6 4 61" xfId="11232"/>
    <cellStyle name="Normal 6 4 62" xfId="11233"/>
    <cellStyle name="Normal 6 4 63" xfId="11234"/>
    <cellStyle name="Normal 6 4 7" xfId="11235"/>
    <cellStyle name="Normal 6 4 8" xfId="11236"/>
    <cellStyle name="Normal 6 4 9" xfId="11237"/>
    <cellStyle name="Normal 6 40" xfId="11238"/>
    <cellStyle name="Normal 6 41" xfId="11239"/>
    <cellStyle name="Normal 6 42" xfId="11240"/>
    <cellStyle name="Normal 6 43" xfId="11241"/>
    <cellStyle name="Normal 6 44" xfId="11242"/>
    <cellStyle name="Normal 6 45" xfId="11243"/>
    <cellStyle name="Normal 6 46" xfId="11244"/>
    <cellStyle name="Normal 6 47" xfId="11245"/>
    <cellStyle name="Normal 6 48" xfId="11246"/>
    <cellStyle name="Normal 6 49" xfId="11247"/>
    <cellStyle name="Normal 6 5" xfId="2667"/>
    <cellStyle name="Normal 6 5 2" xfId="4932"/>
    <cellStyle name="Normal 6 5 3" xfId="5569"/>
    <cellStyle name="Normal 6 50" xfId="11248"/>
    <cellStyle name="Normal 6 51" xfId="11249"/>
    <cellStyle name="Normal 6 52" xfId="11250"/>
    <cellStyle name="Normal 6 53" xfId="11251"/>
    <cellStyle name="Normal 6 54" xfId="11252"/>
    <cellStyle name="Normal 6 55" xfId="11253"/>
    <cellStyle name="Normal 6 56" xfId="11254"/>
    <cellStyle name="Normal 6 57" xfId="11255"/>
    <cellStyle name="Normal 6 58" xfId="11256"/>
    <cellStyle name="Normal 6 59" xfId="11257"/>
    <cellStyle name="Normal 6 6" xfId="2790"/>
    <cellStyle name="Normal 6 6 2" xfId="4992"/>
    <cellStyle name="Normal 6 6 3" xfId="5582"/>
    <cellStyle name="Normal 6 60" xfId="11258"/>
    <cellStyle name="Normal 6 61" xfId="11259"/>
    <cellStyle name="Normal 6 62" xfId="11260"/>
    <cellStyle name="Normal 6 63" xfId="11261"/>
    <cellStyle name="Normal 6 64" xfId="11262"/>
    <cellStyle name="Normal 6 65" xfId="11263"/>
    <cellStyle name="Normal 6 66" xfId="11264"/>
    <cellStyle name="Normal 6 67" xfId="11265"/>
    <cellStyle name="Normal 6 68" xfId="11266"/>
    <cellStyle name="Normal 6 69" xfId="11267"/>
    <cellStyle name="Normal 6 7" xfId="2833"/>
    <cellStyle name="Normal 6 7 2" xfId="5020"/>
    <cellStyle name="Normal 6 7 3" xfId="5595"/>
    <cellStyle name="Normal 6 70" xfId="11268"/>
    <cellStyle name="Normal 6 71" xfId="11269"/>
    <cellStyle name="Normal 6 8" xfId="2865"/>
    <cellStyle name="Normal 6 8 2" xfId="5043"/>
    <cellStyle name="Normal 6 8 3" xfId="5610"/>
    <cellStyle name="Normal 6 9" xfId="2883"/>
    <cellStyle name="Normal 6 9 2" xfId="5060"/>
    <cellStyle name="Normal 6 9 3" xfId="5630"/>
    <cellStyle name="Normal 6_Anuario Estadísticas Económicas 2010_Sector Servicios-ELBA2" xfId="760"/>
    <cellStyle name="Normal 7" xfId="761"/>
    <cellStyle name="Normal 7 10" xfId="11270"/>
    <cellStyle name="Normal 7 11" xfId="11271"/>
    <cellStyle name="Normal 7 12" xfId="11272"/>
    <cellStyle name="Normal 7 13" xfId="11273"/>
    <cellStyle name="Normal 7 14" xfId="11274"/>
    <cellStyle name="Normal 7 15" xfId="11275"/>
    <cellStyle name="Normal 7 16" xfId="11276"/>
    <cellStyle name="Normal 7 17" xfId="11277"/>
    <cellStyle name="Normal 7 18" xfId="11278"/>
    <cellStyle name="Normal 7 19" xfId="11279"/>
    <cellStyle name="Normal 7 2" xfId="762"/>
    <cellStyle name="Normal 7 2 10" xfId="11280"/>
    <cellStyle name="Normal 7 2 11" xfId="11281"/>
    <cellStyle name="Normal 7 2 12" xfId="11282"/>
    <cellStyle name="Normal 7 2 13" xfId="11283"/>
    <cellStyle name="Normal 7 2 14" xfId="11284"/>
    <cellStyle name="Normal 7 2 15" xfId="11285"/>
    <cellStyle name="Normal 7 2 16" xfId="11286"/>
    <cellStyle name="Normal 7 2 17" xfId="11287"/>
    <cellStyle name="Normal 7 2 18" xfId="11288"/>
    <cellStyle name="Normal 7 2 19" xfId="11289"/>
    <cellStyle name="Normal 7 2 2" xfId="1812"/>
    <cellStyle name="Normal 7 2 2 10" xfId="11290"/>
    <cellStyle name="Normal 7 2 2 11" xfId="11291"/>
    <cellStyle name="Normal 7 2 2 12" xfId="11292"/>
    <cellStyle name="Normal 7 2 2 13" xfId="11293"/>
    <cellStyle name="Normal 7 2 2 14" xfId="11294"/>
    <cellStyle name="Normal 7 2 2 15" xfId="11295"/>
    <cellStyle name="Normal 7 2 2 16" xfId="11296"/>
    <cellStyle name="Normal 7 2 2 17" xfId="11297"/>
    <cellStyle name="Normal 7 2 2 18" xfId="11298"/>
    <cellStyle name="Normal 7 2 2 19" xfId="11299"/>
    <cellStyle name="Normal 7 2 2 2" xfId="11300"/>
    <cellStyle name="Normal 7 2 2 20" xfId="11301"/>
    <cellStyle name="Normal 7 2 2 21" xfId="11302"/>
    <cellStyle name="Normal 7 2 2 22" xfId="11303"/>
    <cellStyle name="Normal 7 2 2 23" xfId="11304"/>
    <cellStyle name="Normal 7 2 2 24" xfId="11305"/>
    <cellStyle name="Normal 7 2 2 25" xfId="11306"/>
    <cellStyle name="Normal 7 2 2 26" xfId="11307"/>
    <cellStyle name="Normal 7 2 2 27" xfId="11308"/>
    <cellStyle name="Normal 7 2 2 28" xfId="11309"/>
    <cellStyle name="Normal 7 2 2 29" xfId="11310"/>
    <cellStyle name="Normal 7 2 2 3" xfId="11311"/>
    <cellStyle name="Normal 7 2 2 30" xfId="11312"/>
    <cellStyle name="Normal 7 2 2 31" xfId="11313"/>
    <cellStyle name="Normal 7 2 2 32" xfId="11314"/>
    <cellStyle name="Normal 7 2 2 33" xfId="11315"/>
    <cellStyle name="Normal 7 2 2 34" xfId="11316"/>
    <cellStyle name="Normal 7 2 2 35" xfId="11317"/>
    <cellStyle name="Normal 7 2 2 36" xfId="11318"/>
    <cellStyle name="Normal 7 2 2 37" xfId="11319"/>
    <cellStyle name="Normal 7 2 2 38" xfId="11320"/>
    <cellStyle name="Normal 7 2 2 39" xfId="11321"/>
    <cellStyle name="Normal 7 2 2 4" xfId="11322"/>
    <cellStyle name="Normal 7 2 2 40" xfId="11323"/>
    <cellStyle name="Normal 7 2 2 41" xfId="11324"/>
    <cellStyle name="Normal 7 2 2 42" xfId="11325"/>
    <cellStyle name="Normal 7 2 2 43" xfId="11326"/>
    <cellStyle name="Normal 7 2 2 44" xfId="11327"/>
    <cellStyle name="Normal 7 2 2 45" xfId="11328"/>
    <cellStyle name="Normal 7 2 2 46" xfId="11329"/>
    <cellStyle name="Normal 7 2 2 47" xfId="11330"/>
    <cellStyle name="Normal 7 2 2 48" xfId="11331"/>
    <cellStyle name="Normal 7 2 2 49" xfId="11332"/>
    <cellStyle name="Normal 7 2 2 5" xfId="11333"/>
    <cellStyle name="Normal 7 2 2 50" xfId="11334"/>
    <cellStyle name="Normal 7 2 2 51" xfId="11335"/>
    <cellStyle name="Normal 7 2 2 52" xfId="11336"/>
    <cellStyle name="Normal 7 2 2 53" xfId="11337"/>
    <cellStyle name="Normal 7 2 2 54" xfId="11338"/>
    <cellStyle name="Normal 7 2 2 55" xfId="11339"/>
    <cellStyle name="Normal 7 2 2 56" xfId="11340"/>
    <cellStyle name="Normal 7 2 2 57" xfId="11341"/>
    <cellStyle name="Normal 7 2 2 58" xfId="11342"/>
    <cellStyle name="Normal 7 2 2 59" xfId="11343"/>
    <cellStyle name="Normal 7 2 2 6" xfId="11344"/>
    <cellStyle name="Normal 7 2 2 60" xfId="11345"/>
    <cellStyle name="Normal 7 2 2 61" xfId="11346"/>
    <cellStyle name="Normal 7 2 2 62" xfId="11347"/>
    <cellStyle name="Normal 7 2 2 63" xfId="11348"/>
    <cellStyle name="Normal 7 2 2 7" xfId="11349"/>
    <cellStyle name="Normal 7 2 2 8" xfId="11350"/>
    <cellStyle name="Normal 7 2 2 9" xfId="11351"/>
    <cellStyle name="Normal 7 2 20" xfId="11352"/>
    <cellStyle name="Normal 7 2 21" xfId="11353"/>
    <cellStyle name="Normal 7 2 22" xfId="11354"/>
    <cellStyle name="Normal 7 2 23" xfId="11355"/>
    <cellStyle name="Normal 7 2 24" xfId="11356"/>
    <cellStyle name="Normal 7 2 25" xfId="11357"/>
    <cellStyle name="Normal 7 2 26" xfId="11358"/>
    <cellStyle name="Normal 7 2 27" xfId="11359"/>
    <cellStyle name="Normal 7 2 28" xfId="11360"/>
    <cellStyle name="Normal 7 2 29" xfId="11361"/>
    <cellStyle name="Normal 7 2 3" xfId="4575"/>
    <cellStyle name="Normal 7 2 30" xfId="11362"/>
    <cellStyle name="Normal 7 2 31" xfId="11363"/>
    <cellStyle name="Normal 7 2 32" xfId="11364"/>
    <cellStyle name="Normal 7 2 33" xfId="11365"/>
    <cellStyle name="Normal 7 2 34" xfId="11366"/>
    <cellStyle name="Normal 7 2 35" xfId="11367"/>
    <cellStyle name="Normal 7 2 36" xfId="11368"/>
    <cellStyle name="Normal 7 2 37" xfId="11369"/>
    <cellStyle name="Normal 7 2 38" xfId="11370"/>
    <cellStyle name="Normal 7 2 39" xfId="11371"/>
    <cellStyle name="Normal 7 2 4" xfId="5035"/>
    <cellStyle name="Normal 7 2 40" xfId="11372"/>
    <cellStyle name="Normal 7 2 41" xfId="11373"/>
    <cellStyle name="Normal 7 2 42" xfId="11374"/>
    <cellStyle name="Normal 7 2 43" xfId="11375"/>
    <cellStyle name="Normal 7 2 44" xfId="11376"/>
    <cellStyle name="Normal 7 2 45" xfId="11377"/>
    <cellStyle name="Normal 7 2 46" xfId="11378"/>
    <cellStyle name="Normal 7 2 47" xfId="11379"/>
    <cellStyle name="Normal 7 2 48" xfId="11380"/>
    <cellStyle name="Normal 7 2 49" xfId="11381"/>
    <cellStyle name="Normal 7 2 5" xfId="11382"/>
    <cellStyle name="Normal 7 2 50" xfId="11383"/>
    <cellStyle name="Normal 7 2 51" xfId="11384"/>
    <cellStyle name="Normal 7 2 52" xfId="11385"/>
    <cellStyle name="Normal 7 2 53" xfId="11386"/>
    <cellStyle name="Normal 7 2 54" xfId="11387"/>
    <cellStyle name="Normal 7 2 55" xfId="11388"/>
    <cellStyle name="Normal 7 2 56" xfId="11389"/>
    <cellStyle name="Normal 7 2 57" xfId="11390"/>
    <cellStyle name="Normal 7 2 58" xfId="11391"/>
    <cellStyle name="Normal 7 2 59" xfId="11392"/>
    <cellStyle name="Normal 7 2 6" xfId="11393"/>
    <cellStyle name="Normal 7 2 60" xfId="11394"/>
    <cellStyle name="Normal 7 2 61" xfId="11395"/>
    <cellStyle name="Normal 7 2 62" xfId="11396"/>
    <cellStyle name="Normal 7 2 63" xfId="11397"/>
    <cellStyle name="Normal 7 2 64" xfId="11398"/>
    <cellStyle name="Normal 7 2 65" xfId="11399"/>
    <cellStyle name="Normal 7 2 66" xfId="11400"/>
    <cellStyle name="Normal 7 2 7" xfId="11401"/>
    <cellStyle name="Normal 7 2 8" xfId="11402"/>
    <cellStyle name="Normal 7 2 9" xfId="11403"/>
    <cellStyle name="Normal 7 20" xfId="11404"/>
    <cellStyle name="Normal 7 21" xfId="11405"/>
    <cellStyle name="Normal 7 22" xfId="11406"/>
    <cellStyle name="Normal 7 23" xfId="11407"/>
    <cellStyle name="Normal 7 24" xfId="11408"/>
    <cellStyle name="Normal 7 25" xfId="11409"/>
    <cellStyle name="Normal 7 26" xfId="11410"/>
    <cellStyle name="Normal 7 27" xfId="11411"/>
    <cellStyle name="Normal 7 28" xfId="11412"/>
    <cellStyle name="Normal 7 29" xfId="11413"/>
    <cellStyle name="Normal 7 3" xfId="763"/>
    <cellStyle name="Normal 7 3 10" xfId="11414"/>
    <cellStyle name="Normal 7 3 11" xfId="11415"/>
    <cellStyle name="Normal 7 3 12" xfId="11416"/>
    <cellStyle name="Normal 7 3 13" xfId="11417"/>
    <cellStyle name="Normal 7 3 14" xfId="11418"/>
    <cellStyle name="Normal 7 3 15" xfId="11419"/>
    <cellStyle name="Normal 7 3 16" xfId="11420"/>
    <cellStyle name="Normal 7 3 17" xfId="11421"/>
    <cellStyle name="Normal 7 3 18" xfId="11422"/>
    <cellStyle name="Normal 7 3 19" xfId="11423"/>
    <cellStyle name="Normal 7 3 2" xfId="11424"/>
    <cellStyle name="Normal 7 3 20" xfId="11425"/>
    <cellStyle name="Normal 7 3 21" xfId="11426"/>
    <cellStyle name="Normal 7 3 22" xfId="11427"/>
    <cellStyle name="Normal 7 3 23" xfId="11428"/>
    <cellStyle name="Normal 7 3 24" xfId="11429"/>
    <cellStyle name="Normal 7 3 25" xfId="11430"/>
    <cellStyle name="Normal 7 3 26" xfId="11431"/>
    <cellStyle name="Normal 7 3 27" xfId="11432"/>
    <cellStyle name="Normal 7 3 28" xfId="11433"/>
    <cellStyle name="Normal 7 3 29" xfId="11434"/>
    <cellStyle name="Normal 7 3 3" xfId="11435"/>
    <cellStyle name="Normal 7 3 30" xfId="11436"/>
    <cellStyle name="Normal 7 3 31" xfId="11437"/>
    <cellStyle name="Normal 7 3 32" xfId="11438"/>
    <cellStyle name="Normal 7 3 33" xfId="11439"/>
    <cellStyle name="Normal 7 3 34" xfId="11440"/>
    <cellStyle name="Normal 7 3 35" xfId="11441"/>
    <cellStyle name="Normal 7 3 36" xfId="11442"/>
    <cellStyle name="Normal 7 3 37" xfId="11443"/>
    <cellStyle name="Normal 7 3 38" xfId="11444"/>
    <cellStyle name="Normal 7 3 39" xfId="11445"/>
    <cellStyle name="Normal 7 3 4" xfId="11446"/>
    <cellStyle name="Normal 7 3 40" xfId="11447"/>
    <cellStyle name="Normal 7 3 41" xfId="11448"/>
    <cellStyle name="Normal 7 3 42" xfId="11449"/>
    <cellStyle name="Normal 7 3 43" xfId="11450"/>
    <cellStyle name="Normal 7 3 44" xfId="11451"/>
    <cellStyle name="Normal 7 3 45" xfId="11452"/>
    <cellStyle name="Normal 7 3 46" xfId="11453"/>
    <cellStyle name="Normal 7 3 47" xfId="11454"/>
    <cellStyle name="Normal 7 3 48" xfId="11455"/>
    <cellStyle name="Normal 7 3 49" xfId="11456"/>
    <cellStyle name="Normal 7 3 5" xfId="11457"/>
    <cellStyle name="Normal 7 3 50" xfId="11458"/>
    <cellStyle name="Normal 7 3 51" xfId="11459"/>
    <cellStyle name="Normal 7 3 52" xfId="11460"/>
    <cellStyle name="Normal 7 3 53" xfId="11461"/>
    <cellStyle name="Normal 7 3 54" xfId="11462"/>
    <cellStyle name="Normal 7 3 55" xfId="11463"/>
    <cellStyle name="Normal 7 3 56" xfId="11464"/>
    <cellStyle name="Normal 7 3 57" xfId="11465"/>
    <cellStyle name="Normal 7 3 58" xfId="11466"/>
    <cellStyle name="Normal 7 3 59" xfId="11467"/>
    <cellStyle name="Normal 7 3 6" xfId="11468"/>
    <cellStyle name="Normal 7 3 60" xfId="11469"/>
    <cellStyle name="Normal 7 3 61" xfId="11470"/>
    <cellStyle name="Normal 7 3 62" xfId="11471"/>
    <cellStyle name="Normal 7 3 63" xfId="11472"/>
    <cellStyle name="Normal 7 3 7" xfId="11473"/>
    <cellStyle name="Normal 7 3 8" xfId="11474"/>
    <cellStyle name="Normal 7 3 9" xfId="11475"/>
    <cellStyle name="Normal 7 30" xfId="11476"/>
    <cellStyle name="Normal 7 31" xfId="11477"/>
    <cellStyle name="Normal 7 32" xfId="11478"/>
    <cellStyle name="Normal 7 33" xfId="11479"/>
    <cellStyle name="Normal 7 34" xfId="11480"/>
    <cellStyle name="Normal 7 35" xfId="11481"/>
    <cellStyle name="Normal 7 36" xfId="11482"/>
    <cellStyle name="Normal 7 37" xfId="11483"/>
    <cellStyle name="Normal 7 38" xfId="11484"/>
    <cellStyle name="Normal 7 39" xfId="11485"/>
    <cellStyle name="Normal 7 4" xfId="764"/>
    <cellStyle name="Normal 7 4 10" xfId="11486"/>
    <cellStyle name="Normal 7 4 11" xfId="11487"/>
    <cellStyle name="Normal 7 4 12" xfId="11488"/>
    <cellStyle name="Normal 7 4 13" xfId="11489"/>
    <cellStyle name="Normal 7 4 14" xfId="11490"/>
    <cellStyle name="Normal 7 4 15" xfId="11491"/>
    <cellStyle name="Normal 7 4 16" xfId="11492"/>
    <cellStyle name="Normal 7 4 17" xfId="11493"/>
    <cellStyle name="Normal 7 4 18" xfId="11494"/>
    <cellStyle name="Normal 7 4 19" xfId="11495"/>
    <cellStyle name="Normal 7 4 2" xfId="1813"/>
    <cellStyle name="Normal 7 4 20" xfId="11496"/>
    <cellStyle name="Normal 7 4 21" xfId="11497"/>
    <cellStyle name="Normal 7 4 22" xfId="11498"/>
    <cellStyle name="Normal 7 4 23" xfId="11499"/>
    <cellStyle name="Normal 7 4 24" xfId="11500"/>
    <cellStyle name="Normal 7 4 25" xfId="11501"/>
    <cellStyle name="Normal 7 4 26" xfId="11502"/>
    <cellStyle name="Normal 7 4 27" xfId="11503"/>
    <cellStyle name="Normal 7 4 28" xfId="11504"/>
    <cellStyle name="Normal 7 4 29" xfId="11505"/>
    <cellStyle name="Normal 7 4 3" xfId="4576"/>
    <cellStyle name="Normal 7 4 30" xfId="11506"/>
    <cellStyle name="Normal 7 4 31" xfId="11507"/>
    <cellStyle name="Normal 7 4 32" xfId="11508"/>
    <cellStyle name="Normal 7 4 33" xfId="11509"/>
    <cellStyle name="Normal 7 4 34" xfId="11510"/>
    <cellStyle name="Normal 7 4 35" xfId="11511"/>
    <cellStyle name="Normal 7 4 36" xfId="11512"/>
    <cellStyle name="Normal 7 4 37" xfId="11513"/>
    <cellStyle name="Normal 7 4 38" xfId="11514"/>
    <cellStyle name="Normal 7 4 39" xfId="11515"/>
    <cellStyle name="Normal 7 4 4" xfId="4935"/>
    <cellStyle name="Normal 7 4 40" xfId="11516"/>
    <cellStyle name="Normal 7 4 41" xfId="11517"/>
    <cellStyle name="Normal 7 4 42" xfId="11518"/>
    <cellStyle name="Normal 7 4 43" xfId="11519"/>
    <cellStyle name="Normal 7 4 44" xfId="11520"/>
    <cellStyle name="Normal 7 4 45" xfId="11521"/>
    <cellStyle name="Normal 7 4 46" xfId="11522"/>
    <cellStyle name="Normal 7 4 47" xfId="11523"/>
    <cellStyle name="Normal 7 4 48" xfId="11524"/>
    <cellStyle name="Normal 7 4 49" xfId="11525"/>
    <cellStyle name="Normal 7 4 5" xfId="11526"/>
    <cellStyle name="Normal 7 4 50" xfId="11527"/>
    <cellStyle name="Normal 7 4 51" xfId="11528"/>
    <cellStyle name="Normal 7 4 52" xfId="11529"/>
    <cellStyle name="Normal 7 4 53" xfId="11530"/>
    <cellStyle name="Normal 7 4 54" xfId="11531"/>
    <cellStyle name="Normal 7 4 55" xfId="11532"/>
    <cellStyle name="Normal 7 4 56" xfId="11533"/>
    <cellStyle name="Normal 7 4 57" xfId="11534"/>
    <cellStyle name="Normal 7 4 58" xfId="11535"/>
    <cellStyle name="Normal 7 4 59" xfId="11536"/>
    <cellStyle name="Normal 7 4 6" xfId="11537"/>
    <cellStyle name="Normal 7 4 60" xfId="11538"/>
    <cellStyle name="Normal 7 4 61" xfId="11539"/>
    <cellStyle name="Normal 7 4 62" xfId="11540"/>
    <cellStyle name="Normal 7 4 63" xfId="11541"/>
    <cellStyle name="Normal 7 4 64" xfId="11542"/>
    <cellStyle name="Normal 7 4 65" xfId="11543"/>
    <cellStyle name="Normal 7 4 66" xfId="11544"/>
    <cellStyle name="Normal 7 4 7" xfId="11545"/>
    <cellStyle name="Normal 7 4 8" xfId="11546"/>
    <cellStyle name="Normal 7 4 9" xfId="11547"/>
    <cellStyle name="Normal 7 40" xfId="11548"/>
    <cellStyle name="Normal 7 41" xfId="11549"/>
    <cellStyle name="Normal 7 42" xfId="11550"/>
    <cellStyle name="Normal 7 43" xfId="11551"/>
    <cellStyle name="Normal 7 44" xfId="11552"/>
    <cellStyle name="Normal 7 45" xfId="11553"/>
    <cellStyle name="Normal 7 46" xfId="11554"/>
    <cellStyle name="Normal 7 47" xfId="11555"/>
    <cellStyle name="Normal 7 48" xfId="11556"/>
    <cellStyle name="Normal 7 49" xfId="11557"/>
    <cellStyle name="Normal 7 5" xfId="2668"/>
    <cellStyle name="Normal 7 5 10" xfId="11558"/>
    <cellStyle name="Normal 7 5 11" xfId="11559"/>
    <cellStyle name="Normal 7 5 12" xfId="11560"/>
    <cellStyle name="Normal 7 5 13" xfId="11561"/>
    <cellStyle name="Normal 7 5 14" xfId="11562"/>
    <cellStyle name="Normal 7 5 15" xfId="11563"/>
    <cellStyle name="Normal 7 5 16" xfId="11564"/>
    <cellStyle name="Normal 7 5 17" xfId="11565"/>
    <cellStyle name="Normal 7 5 18" xfId="11566"/>
    <cellStyle name="Normal 7 5 19" xfId="11567"/>
    <cellStyle name="Normal 7 5 2" xfId="11568"/>
    <cellStyle name="Normal 7 5 20" xfId="11569"/>
    <cellStyle name="Normal 7 5 21" xfId="11570"/>
    <cellStyle name="Normal 7 5 22" xfId="11571"/>
    <cellStyle name="Normal 7 5 23" xfId="11572"/>
    <cellStyle name="Normal 7 5 24" xfId="11573"/>
    <cellStyle name="Normal 7 5 25" xfId="11574"/>
    <cellStyle name="Normal 7 5 26" xfId="11575"/>
    <cellStyle name="Normal 7 5 27" xfId="11576"/>
    <cellStyle name="Normal 7 5 28" xfId="11577"/>
    <cellStyle name="Normal 7 5 29" xfId="11578"/>
    <cellStyle name="Normal 7 5 3" xfId="11579"/>
    <cellStyle name="Normal 7 5 30" xfId="11580"/>
    <cellStyle name="Normal 7 5 31" xfId="11581"/>
    <cellStyle name="Normal 7 5 32" xfId="11582"/>
    <cellStyle name="Normal 7 5 33" xfId="11583"/>
    <cellStyle name="Normal 7 5 34" xfId="11584"/>
    <cellStyle name="Normal 7 5 35" xfId="11585"/>
    <cellStyle name="Normal 7 5 36" xfId="11586"/>
    <cellStyle name="Normal 7 5 37" xfId="11587"/>
    <cellStyle name="Normal 7 5 38" xfId="11588"/>
    <cellStyle name="Normal 7 5 39" xfId="11589"/>
    <cellStyle name="Normal 7 5 4" xfId="11590"/>
    <cellStyle name="Normal 7 5 40" xfId="11591"/>
    <cellStyle name="Normal 7 5 41" xfId="11592"/>
    <cellStyle name="Normal 7 5 42" xfId="11593"/>
    <cellStyle name="Normal 7 5 43" xfId="11594"/>
    <cellStyle name="Normal 7 5 44" xfId="11595"/>
    <cellStyle name="Normal 7 5 45" xfId="11596"/>
    <cellStyle name="Normal 7 5 46" xfId="11597"/>
    <cellStyle name="Normal 7 5 47" xfId="11598"/>
    <cellStyle name="Normal 7 5 48" xfId="11599"/>
    <cellStyle name="Normal 7 5 49" xfId="11600"/>
    <cellStyle name="Normal 7 5 5" xfId="11601"/>
    <cellStyle name="Normal 7 5 50" xfId="11602"/>
    <cellStyle name="Normal 7 5 51" xfId="11603"/>
    <cellStyle name="Normal 7 5 52" xfId="11604"/>
    <cellStyle name="Normal 7 5 53" xfId="11605"/>
    <cellStyle name="Normal 7 5 54" xfId="11606"/>
    <cellStyle name="Normal 7 5 55" xfId="11607"/>
    <cellStyle name="Normal 7 5 56" xfId="11608"/>
    <cellStyle name="Normal 7 5 57" xfId="11609"/>
    <cellStyle name="Normal 7 5 58" xfId="11610"/>
    <cellStyle name="Normal 7 5 59" xfId="11611"/>
    <cellStyle name="Normal 7 5 6" xfId="11612"/>
    <cellStyle name="Normal 7 5 60" xfId="11613"/>
    <cellStyle name="Normal 7 5 61" xfId="11614"/>
    <cellStyle name="Normal 7 5 62" xfId="11615"/>
    <cellStyle name="Normal 7 5 63" xfId="11616"/>
    <cellStyle name="Normal 7 5 7" xfId="11617"/>
    <cellStyle name="Normal 7 5 8" xfId="11618"/>
    <cellStyle name="Normal 7 5 9" xfId="11619"/>
    <cellStyle name="Normal 7 50" xfId="11620"/>
    <cellStyle name="Normal 7 51" xfId="11621"/>
    <cellStyle name="Normal 7 52" xfId="11622"/>
    <cellStyle name="Normal 7 53" xfId="11623"/>
    <cellStyle name="Normal 7 54" xfId="11624"/>
    <cellStyle name="Normal 7 55" xfId="11625"/>
    <cellStyle name="Normal 7 56" xfId="11626"/>
    <cellStyle name="Normal 7 57" xfId="11627"/>
    <cellStyle name="Normal 7 58" xfId="11628"/>
    <cellStyle name="Normal 7 59" xfId="11629"/>
    <cellStyle name="Normal 7 6" xfId="2791"/>
    <cellStyle name="Normal 7 60" xfId="11630"/>
    <cellStyle name="Normal 7 61" xfId="11631"/>
    <cellStyle name="Normal 7 62" xfId="11632"/>
    <cellStyle name="Normal 7 63" xfId="11633"/>
    <cellStyle name="Normal 7 64" xfId="11634"/>
    <cellStyle name="Normal 7 65" xfId="11635"/>
    <cellStyle name="Normal 7 66" xfId="11636"/>
    <cellStyle name="Normal 7 67" xfId="11637"/>
    <cellStyle name="Normal 7 68" xfId="11638"/>
    <cellStyle name="Normal 7 69" xfId="11639"/>
    <cellStyle name="Normal 7 7" xfId="2834"/>
    <cellStyle name="Normal 7 70" xfId="11640"/>
    <cellStyle name="Normal 7 71" xfId="11641"/>
    <cellStyle name="Normal 7 8" xfId="2866"/>
    <cellStyle name="Normal 7 9" xfId="2884"/>
    <cellStyle name="Normal 7_Anuario Estadísticas Económicas 2010_Sector Servicios-ELBA2" xfId="765"/>
    <cellStyle name="Normal 8" xfId="766"/>
    <cellStyle name="Normal 8 10" xfId="11642"/>
    <cellStyle name="Normal 8 11" xfId="11643"/>
    <cellStyle name="Normal 8 12" xfId="11644"/>
    <cellStyle name="Normal 8 13" xfId="11645"/>
    <cellStyle name="Normal 8 14" xfId="11646"/>
    <cellStyle name="Normal 8 15" xfId="11647"/>
    <cellStyle name="Normal 8 16" xfId="11648"/>
    <cellStyle name="Normal 8 17" xfId="11649"/>
    <cellStyle name="Normal 8 18" xfId="11650"/>
    <cellStyle name="Normal 8 19" xfId="11651"/>
    <cellStyle name="Normal 8 2" xfId="767"/>
    <cellStyle name="Normal 8 2 10" xfId="11652"/>
    <cellStyle name="Normal 8 2 11" xfId="11653"/>
    <cellStyle name="Normal 8 2 12" xfId="11654"/>
    <cellStyle name="Normal 8 2 13" xfId="11655"/>
    <cellStyle name="Normal 8 2 14" xfId="11656"/>
    <cellStyle name="Normal 8 2 15" xfId="11657"/>
    <cellStyle name="Normal 8 2 16" xfId="11658"/>
    <cellStyle name="Normal 8 2 17" xfId="11659"/>
    <cellStyle name="Normal 8 2 18" xfId="11660"/>
    <cellStyle name="Normal 8 2 19" xfId="11661"/>
    <cellStyle name="Normal 8 2 2" xfId="1814"/>
    <cellStyle name="Normal 8 2 20" xfId="11662"/>
    <cellStyle name="Normal 8 2 21" xfId="11663"/>
    <cellStyle name="Normal 8 2 22" xfId="11664"/>
    <cellStyle name="Normal 8 2 23" xfId="11665"/>
    <cellStyle name="Normal 8 2 24" xfId="11666"/>
    <cellStyle name="Normal 8 2 25" xfId="11667"/>
    <cellStyle name="Normal 8 2 26" xfId="11668"/>
    <cellStyle name="Normal 8 2 27" xfId="11669"/>
    <cellStyle name="Normal 8 2 28" xfId="11670"/>
    <cellStyle name="Normal 8 2 29" xfId="11671"/>
    <cellStyle name="Normal 8 2 3" xfId="4577"/>
    <cellStyle name="Normal 8 2 30" xfId="11672"/>
    <cellStyle name="Normal 8 2 31" xfId="11673"/>
    <cellStyle name="Normal 8 2 32" xfId="11674"/>
    <cellStyle name="Normal 8 2 33" xfId="11675"/>
    <cellStyle name="Normal 8 2 34" xfId="11676"/>
    <cellStyle name="Normal 8 2 35" xfId="11677"/>
    <cellStyle name="Normal 8 2 36" xfId="11678"/>
    <cellStyle name="Normal 8 2 37" xfId="11679"/>
    <cellStyle name="Normal 8 2 38" xfId="11680"/>
    <cellStyle name="Normal 8 2 39" xfId="11681"/>
    <cellStyle name="Normal 8 2 4" xfId="4691"/>
    <cellStyle name="Normal 8 2 40" xfId="11682"/>
    <cellStyle name="Normal 8 2 41" xfId="11683"/>
    <cellStyle name="Normal 8 2 42" xfId="11684"/>
    <cellStyle name="Normal 8 2 43" xfId="11685"/>
    <cellStyle name="Normal 8 2 44" xfId="11686"/>
    <cellStyle name="Normal 8 2 45" xfId="11687"/>
    <cellStyle name="Normal 8 2 46" xfId="11688"/>
    <cellStyle name="Normal 8 2 47" xfId="11689"/>
    <cellStyle name="Normal 8 2 48" xfId="11690"/>
    <cellStyle name="Normal 8 2 49" xfId="11691"/>
    <cellStyle name="Normal 8 2 5" xfId="11692"/>
    <cellStyle name="Normal 8 2 50" xfId="11693"/>
    <cellStyle name="Normal 8 2 51" xfId="11694"/>
    <cellStyle name="Normal 8 2 52" xfId="11695"/>
    <cellStyle name="Normal 8 2 53" xfId="11696"/>
    <cellStyle name="Normal 8 2 54" xfId="11697"/>
    <cellStyle name="Normal 8 2 55" xfId="11698"/>
    <cellStyle name="Normal 8 2 56" xfId="11699"/>
    <cellStyle name="Normal 8 2 57" xfId="11700"/>
    <cellStyle name="Normal 8 2 58" xfId="11701"/>
    <cellStyle name="Normal 8 2 59" xfId="11702"/>
    <cellStyle name="Normal 8 2 6" xfId="11703"/>
    <cellStyle name="Normal 8 2 60" xfId="11704"/>
    <cellStyle name="Normal 8 2 61" xfId="11705"/>
    <cellStyle name="Normal 8 2 62" xfId="11706"/>
    <cellStyle name="Normal 8 2 63" xfId="11707"/>
    <cellStyle name="Normal 8 2 64" xfId="11708"/>
    <cellStyle name="Normal 8 2 65" xfId="11709"/>
    <cellStyle name="Normal 8 2 66" xfId="11710"/>
    <cellStyle name="Normal 8 2 7" xfId="11711"/>
    <cellStyle name="Normal 8 2 8" xfId="11712"/>
    <cellStyle name="Normal 8 2 9" xfId="11713"/>
    <cellStyle name="Normal 8 20" xfId="11714"/>
    <cellStyle name="Normal 8 21" xfId="11715"/>
    <cellStyle name="Normal 8 22" xfId="11716"/>
    <cellStyle name="Normal 8 23" xfId="11717"/>
    <cellStyle name="Normal 8 24" xfId="11718"/>
    <cellStyle name="Normal 8 25" xfId="11719"/>
    <cellStyle name="Normal 8 26" xfId="11720"/>
    <cellStyle name="Normal 8 27" xfId="11721"/>
    <cellStyle name="Normal 8 28" xfId="11722"/>
    <cellStyle name="Normal 8 29" xfId="11723"/>
    <cellStyle name="Normal 8 3" xfId="768"/>
    <cellStyle name="Normal 8 30" xfId="11724"/>
    <cellStyle name="Normal 8 31" xfId="11725"/>
    <cellStyle name="Normal 8 32" xfId="11726"/>
    <cellStyle name="Normal 8 33" xfId="11727"/>
    <cellStyle name="Normal 8 34" xfId="11728"/>
    <cellStyle name="Normal 8 35" xfId="11729"/>
    <cellStyle name="Normal 8 36" xfId="11730"/>
    <cellStyle name="Normal 8 37" xfId="11731"/>
    <cellStyle name="Normal 8 38" xfId="11732"/>
    <cellStyle name="Normal 8 39" xfId="11733"/>
    <cellStyle name="Normal 8 4" xfId="2669"/>
    <cellStyle name="Normal 8 40" xfId="11734"/>
    <cellStyle name="Normal 8 41" xfId="11735"/>
    <cellStyle name="Normal 8 42" xfId="11736"/>
    <cellStyle name="Normal 8 43" xfId="11737"/>
    <cellStyle name="Normal 8 44" xfId="11738"/>
    <cellStyle name="Normal 8 45" xfId="11739"/>
    <cellStyle name="Normal 8 46" xfId="11740"/>
    <cellStyle name="Normal 8 47" xfId="11741"/>
    <cellStyle name="Normal 8 48" xfId="11742"/>
    <cellStyle name="Normal 8 49" xfId="11743"/>
    <cellStyle name="Normal 8 5" xfId="2792"/>
    <cellStyle name="Normal 8 50" xfId="11744"/>
    <cellStyle name="Normal 8 51" xfId="11745"/>
    <cellStyle name="Normal 8 52" xfId="11746"/>
    <cellStyle name="Normal 8 53" xfId="11747"/>
    <cellStyle name="Normal 8 54" xfId="11748"/>
    <cellStyle name="Normal 8 55" xfId="11749"/>
    <cellStyle name="Normal 8 56" xfId="11750"/>
    <cellStyle name="Normal 8 57" xfId="11751"/>
    <cellStyle name="Normal 8 58" xfId="11752"/>
    <cellStyle name="Normal 8 59" xfId="11753"/>
    <cellStyle name="Normal 8 6" xfId="2835"/>
    <cellStyle name="Normal 8 60" xfId="11754"/>
    <cellStyle name="Normal 8 61" xfId="11755"/>
    <cellStyle name="Normal 8 62" xfId="11756"/>
    <cellStyle name="Normal 8 63" xfId="11757"/>
    <cellStyle name="Normal 8 64" xfId="11758"/>
    <cellStyle name="Normal 8 65" xfId="11759"/>
    <cellStyle name="Normal 8 66" xfId="11760"/>
    <cellStyle name="Normal 8 67" xfId="11761"/>
    <cellStyle name="Normal 8 68" xfId="11762"/>
    <cellStyle name="Normal 8 69" xfId="11763"/>
    <cellStyle name="Normal 8 7" xfId="2867"/>
    <cellStyle name="Normal 8 70" xfId="11764"/>
    <cellStyle name="Normal 8 71" xfId="11765"/>
    <cellStyle name="Normal 8 72" xfId="11766"/>
    <cellStyle name="Normal 8 8" xfId="2885"/>
    <cellStyle name="Normal 8 9" xfId="11767"/>
    <cellStyle name="Normal 8_Anuario Estadísticas Económicas 2010_Sector Servicios-ELBA2" xfId="769"/>
    <cellStyle name="Normal 9" xfId="770"/>
    <cellStyle name="Normal 9 10" xfId="1816"/>
    <cellStyle name="Normal 9 10 2" xfId="1817"/>
    <cellStyle name="Normal 9 10 2 2" xfId="2465"/>
    <cellStyle name="Normal 9 10 3" xfId="2466"/>
    <cellStyle name="Normal 9 11" xfId="1818"/>
    <cellStyle name="Normal 9 11 2" xfId="2467"/>
    <cellStyle name="Normal 9 12" xfId="1819"/>
    <cellStyle name="Normal 9 12 2" xfId="2468"/>
    <cellStyle name="Normal 9 13" xfId="1820"/>
    <cellStyle name="Normal 9 13 2" xfId="2469"/>
    <cellStyle name="Normal 9 14" xfId="1821"/>
    <cellStyle name="Normal 9 14 2" xfId="2470"/>
    <cellStyle name="Normal 9 15" xfId="2471"/>
    <cellStyle name="Normal 9 16" xfId="2670"/>
    <cellStyle name="Normal 9 17" xfId="2793"/>
    <cellStyle name="Normal 9 18" xfId="2836"/>
    <cellStyle name="Normal 9 19" xfId="2868"/>
    <cellStyle name="Normal 9 2" xfId="771"/>
    <cellStyle name="Normal 9 2 10" xfId="11768"/>
    <cellStyle name="Normal 9 2 11" xfId="11769"/>
    <cellStyle name="Normal 9 2 12" xfId="11770"/>
    <cellStyle name="Normal 9 2 13" xfId="11771"/>
    <cellStyle name="Normal 9 2 14" xfId="11772"/>
    <cellStyle name="Normal 9 2 15" xfId="11773"/>
    <cellStyle name="Normal 9 2 16" xfId="11774"/>
    <cellStyle name="Normal 9 2 17" xfId="11775"/>
    <cellStyle name="Normal 9 2 18" xfId="11776"/>
    <cellStyle name="Normal 9 2 19" xfId="11777"/>
    <cellStyle name="Normal 9 2 2" xfId="1822"/>
    <cellStyle name="Normal 9 2 20" xfId="11778"/>
    <cellStyle name="Normal 9 2 21" xfId="11779"/>
    <cellStyle name="Normal 9 2 22" xfId="11780"/>
    <cellStyle name="Normal 9 2 23" xfId="11781"/>
    <cellStyle name="Normal 9 2 24" xfId="11782"/>
    <cellStyle name="Normal 9 2 25" xfId="11783"/>
    <cellStyle name="Normal 9 2 26" xfId="11784"/>
    <cellStyle name="Normal 9 2 27" xfId="11785"/>
    <cellStyle name="Normal 9 2 28" xfId="11786"/>
    <cellStyle name="Normal 9 2 29" xfId="11787"/>
    <cellStyle name="Normal 9 2 3" xfId="4580"/>
    <cellStyle name="Normal 9 2 30" xfId="11788"/>
    <cellStyle name="Normal 9 2 31" xfId="11789"/>
    <cellStyle name="Normal 9 2 32" xfId="11790"/>
    <cellStyle name="Normal 9 2 33" xfId="11791"/>
    <cellStyle name="Normal 9 2 34" xfId="11792"/>
    <cellStyle name="Normal 9 2 35" xfId="11793"/>
    <cellStyle name="Normal 9 2 36" xfId="11794"/>
    <cellStyle name="Normal 9 2 37" xfId="11795"/>
    <cellStyle name="Normal 9 2 38" xfId="11796"/>
    <cellStyle name="Normal 9 2 39" xfId="11797"/>
    <cellStyle name="Normal 9 2 4" xfId="4338"/>
    <cellStyle name="Normal 9 2 40" xfId="11798"/>
    <cellStyle name="Normal 9 2 41" xfId="11799"/>
    <cellStyle name="Normal 9 2 42" xfId="11800"/>
    <cellStyle name="Normal 9 2 43" xfId="11801"/>
    <cellStyle name="Normal 9 2 44" xfId="11802"/>
    <cellStyle name="Normal 9 2 45" xfId="11803"/>
    <cellStyle name="Normal 9 2 46" xfId="11804"/>
    <cellStyle name="Normal 9 2 47" xfId="11805"/>
    <cellStyle name="Normal 9 2 48" xfId="11806"/>
    <cellStyle name="Normal 9 2 49" xfId="11807"/>
    <cellStyle name="Normal 9 2 5" xfId="11808"/>
    <cellStyle name="Normal 9 2 50" xfId="11809"/>
    <cellStyle name="Normal 9 2 51" xfId="11810"/>
    <cellStyle name="Normal 9 2 52" xfId="11811"/>
    <cellStyle name="Normal 9 2 53" xfId="11812"/>
    <cellStyle name="Normal 9 2 54" xfId="11813"/>
    <cellStyle name="Normal 9 2 55" xfId="11814"/>
    <cellStyle name="Normal 9 2 56" xfId="11815"/>
    <cellStyle name="Normal 9 2 57" xfId="11816"/>
    <cellStyle name="Normal 9 2 58" xfId="11817"/>
    <cellStyle name="Normal 9 2 59" xfId="11818"/>
    <cellStyle name="Normal 9 2 6" xfId="11819"/>
    <cellStyle name="Normal 9 2 60" xfId="11820"/>
    <cellStyle name="Normal 9 2 61" xfId="11821"/>
    <cellStyle name="Normal 9 2 62" xfId="11822"/>
    <cellStyle name="Normal 9 2 63" xfId="11823"/>
    <cellStyle name="Normal 9 2 64" xfId="11824"/>
    <cellStyle name="Normal 9 2 65" xfId="11825"/>
    <cellStyle name="Normal 9 2 66" xfId="11826"/>
    <cellStyle name="Normal 9 2 7" xfId="11827"/>
    <cellStyle name="Normal 9 2 8" xfId="11828"/>
    <cellStyle name="Normal 9 2 9" xfId="11829"/>
    <cellStyle name="Normal 9 20" xfId="2886"/>
    <cellStyle name="Normal 9 21" xfId="4578"/>
    <cellStyle name="Normal 9 22" xfId="4965"/>
    <cellStyle name="Normal 9 23" xfId="11830"/>
    <cellStyle name="Normal 9 24" xfId="11831"/>
    <cellStyle name="Normal 9 25" xfId="11832"/>
    <cellStyle name="Normal 9 26" xfId="11833"/>
    <cellStyle name="Normal 9 27" xfId="11834"/>
    <cellStyle name="Normal 9 28" xfId="11835"/>
    <cellStyle name="Normal 9 29" xfId="11836"/>
    <cellStyle name="Normal 9 3" xfId="772"/>
    <cellStyle name="Normal 9 3 10" xfId="11837"/>
    <cellStyle name="Normal 9 3 11" xfId="11838"/>
    <cellStyle name="Normal 9 3 12" xfId="11839"/>
    <cellStyle name="Normal 9 3 13" xfId="11840"/>
    <cellStyle name="Normal 9 3 14" xfId="11841"/>
    <cellStyle name="Normal 9 3 15" xfId="11842"/>
    <cellStyle name="Normal 9 3 16" xfId="11843"/>
    <cellStyle name="Normal 9 3 17" xfId="11844"/>
    <cellStyle name="Normal 9 3 18" xfId="11845"/>
    <cellStyle name="Normal 9 3 19" xfId="11846"/>
    <cellStyle name="Normal 9 3 2" xfId="1823"/>
    <cellStyle name="Normal 9 3 20" xfId="11847"/>
    <cellStyle name="Normal 9 3 21" xfId="11848"/>
    <cellStyle name="Normal 9 3 22" xfId="11849"/>
    <cellStyle name="Normal 9 3 23" xfId="11850"/>
    <cellStyle name="Normal 9 3 24" xfId="11851"/>
    <cellStyle name="Normal 9 3 25" xfId="11852"/>
    <cellStyle name="Normal 9 3 26" xfId="11853"/>
    <cellStyle name="Normal 9 3 27" xfId="11854"/>
    <cellStyle name="Normal 9 3 28" xfId="11855"/>
    <cellStyle name="Normal 9 3 29" xfId="11856"/>
    <cellStyle name="Normal 9 3 3" xfId="4581"/>
    <cellStyle name="Normal 9 3 30" xfId="11857"/>
    <cellStyle name="Normal 9 3 31" xfId="11858"/>
    <cellStyle name="Normal 9 3 32" xfId="11859"/>
    <cellStyle name="Normal 9 3 33" xfId="11860"/>
    <cellStyle name="Normal 9 3 34" xfId="11861"/>
    <cellStyle name="Normal 9 3 35" xfId="11862"/>
    <cellStyle name="Normal 9 3 36" xfId="11863"/>
    <cellStyle name="Normal 9 3 37" xfId="11864"/>
    <cellStyle name="Normal 9 3 38" xfId="11865"/>
    <cellStyle name="Normal 9 3 39" xfId="11866"/>
    <cellStyle name="Normal 9 3 4" xfId="4337"/>
    <cellStyle name="Normal 9 3 40" xfId="11867"/>
    <cellStyle name="Normal 9 3 41" xfId="11868"/>
    <cellStyle name="Normal 9 3 42" xfId="11869"/>
    <cellStyle name="Normal 9 3 43" xfId="11870"/>
    <cellStyle name="Normal 9 3 44" xfId="11871"/>
    <cellStyle name="Normal 9 3 45" xfId="11872"/>
    <cellStyle name="Normal 9 3 46" xfId="11873"/>
    <cellStyle name="Normal 9 3 47" xfId="11874"/>
    <cellStyle name="Normal 9 3 48" xfId="11875"/>
    <cellStyle name="Normal 9 3 49" xfId="11876"/>
    <cellStyle name="Normal 9 3 5" xfId="11877"/>
    <cellStyle name="Normal 9 3 50" xfId="11878"/>
    <cellStyle name="Normal 9 3 51" xfId="11879"/>
    <cellStyle name="Normal 9 3 52" xfId="11880"/>
    <cellStyle name="Normal 9 3 53" xfId="11881"/>
    <cellStyle name="Normal 9 3 54" xfId="11882"/>
    <cellStyle name="Normal 9 3 55" xfId="11883"/>
    <cellStyle name="Normal 9 3 56" xfId="11884"/>
    <cellStyle name="Normal 9 3 57" xfId="11885"/>
    <cellStyle name="Normal 9 3 58" xfId="11886"/>
    <cellStyle name="Normal 9 3 59" xfId="11887"/>
    <cellStyle name="Normal 9 3 6" xfId="11888"/>
    <cellStyle name="Normal 9 3 60" xfId="11889"/>
    <cellStyle name="Normal 9 3 61" xfId="11890"/>
    <cellStyle name="Normal 9 3 62" xfId="11891"/>
    <cellStyle name="Normal 9 3 63" xfId="11892"/>
    <cellStyle name="Normal 9 3 64" xfId="11893"/>
    <cellStyle name="Normal 9 3 65" xfId="11894"/>
    <cellStyle name="Normal 9 3 66" xfId="11895"/>
    <cellStyle name="Normal 9 3 7" xfId="11896"/>
    <cellStyle name="Normal 9 3 8" xfId="11897"/>
    <cellStyle name="Normal 9 3 9" xfId="11898"/>
    <cellStyle name="Normal 9 30" xfId="11899"/>
    <cellStyle name="Normal 9 31" xfId="11900"/>
    <cellStyle name="Normal 9 32" xfId="11901"/>
    <cellStyle name="Normal 9 33" xfId="11902"/>
    <cellStyle name="Normal 9 34" xfId="11903"/>
    <cellStyle name="Normal 9 35" xfId="11904"/>
    <cellStyle name="Normal 9 36" xfId="11905"/>
    <cellStyle name="Normal 9 37" xfId="11906"/>
    <cellStyle name="Normal 9 38" xfId="11907"/>
    <cellStyle name="Normal 9 39" xfId="11908"/>
    <cellStyle name="Normal 9 4" xfId="1815"/>
    <cellStyle name="Normal 9 4 2" xfId="1824"/>
    <cellStyle name="Normal 9 4 2 2" xfId="2472"/>
    <cellStyle name="Normal 9 4 3" xfId="2473"/>
    <cellStyle name="Normal 9 40" xfId="11909"/>
    <cellStyle name="Normal 9 41" xfId="11910"/>
    <cellStyle name="Normal 9 42" xfId="11911"/>
    <cellStyle name="Normal 9 43" xfId="11912"/>
    <cellStyle name="Normal 9 44" xfId="11913"/>
    <cellStyle name="Normal 9 45" xfId="11914"/>
    <cellStyle name="Normal 9 46" xfId="11915"/>
    <cellStyle name="Normal 9 47" xfId="11916"/>
    <cellStyle name="Normal 9 48" xfId="11917"/>
    <cellStyle name="Normal 9 49" xfId="11918"/>
    <cellStyle name="Normal 9 5" xfId="1825"/>
    <cellStyle name="Normal 9 5 2" xfId="1826"/>
    <cellStyle name="Normal 9 5 2 2" xfId="2474"/>
    <cellStyle name="Normal 9 5 3" xfId="2475"/>
    <cellStyle name="Normal 9 50" xfId="11919"/>
    <cellStyle name="Normal 9 51" xfId="11920"/>
    <cellStyle name="Normal 9 52" xfId="11921"/>
    <cellStyle name="Normal 9 53" xfId="11922"/>
    <cellStyle name="Normal 9 54" xfId="11923"/>
    <cellStyle name="Normal 9 55" xfId="11924"/>
    <cellStyle name="Normal 9 56" xfId="11925"/>
    <cellStyle name="Normal 9 57" xfId="11926"/>
    <cellStyle name="Normal 9 58" xfId="11927"/>
    <cellStyle name="Normal 9 59" xfId="11928"/>
    <cellStyle name="Normal 9 6" xfId="1827"/>
    <cellStyle name="Normal 9 6 2" xfId="1828"/>
    <cellStyle name="Normal 9 6 2 2" xfId="2476"/>
    <cellStyle name="Normal 9 6 3" xfId="2477"/>
    <cellStyle name="Normal 9 60" xfId="11929"/>
    <cellStyle name="Normal 9 61" xfId="11930"/>
    <cellStyle name="Normal 9 62" xfId="11931"/>
    <cellStyle name="Normal 9 63" xfId="11932"/>
    <cellStyle name="Normal 9 64" xfId="11933"/>
    <cellStyle name="Normal 9 65" xfId="11934"/>
    <cellStyle name="Normal 9 66" xfId="11935"/>
    <cellStyle name="Normal 9 67" xfId="11936"/>
    <cellStyle name="Normal 9 68" xfId="11937"/>
    <cellStyle name="Normal 9 69" xfId="11938"/>
    <cellStyle name="Normal 9 7" xfId="1829"/>
    <cellStyle name="Normal 9 7 2" xfId="1830"/>
    <cellStyle name="Normal 9 7 2 2" xfId="2478"/>
    <cellStyle name="Normal 9 7 3" xfId="2479"/>
    <cellStyle name="Normal 9 70" xfId="11939"/>
    <cellStyle name="Normal 9 71" xfId="11940"/>
    <cellStyle name="Normal 9 72" xfId="11941"/>
    <cellStyle name="Normal 9 73" xfId="11942"/>
    <cellStyle name="Normal 9 74" xfId="11943"/>
    <cellStyle name="Normal 9 75" xfId="11944"/>
    <cellStyle name="Normal 9 76" xfId="11945"/>
    <cellStyle name="Normal 9 77" xfId="11946"/>
    <cellStyle name="Normal 9 78" xfId="11947"/>
    <cellStyle name="Normal 9 79" xfId="11948"/>
    <cellStyle name="Normal 9 8" xfId="1831"/>
    <cellStyle name="Normal 9 8 2" xfId="1832"/>
    <cellStyle name="Normal 9 8 2 2" xfId="2480"/>
    <cellStyle name="Normal 9 8 3" xfId="2481"/>
    <cellStyle name="Normal 9 80" xfId="11949"/>
    <cellStyle name="Normal 9 81" xfId="11950"/>
    <cellStyle name="Normal 9 82" xfId="11951"/>
    <cellStyle name="Normal 9 83" xfId="11952"/>
    <cellStyle name="Normal 9 84" xfId="11953"/>
    <cellStyle name="Normal 9 9" xfId="1833"/>
    <cellStyle name="Normal 9 9 2" xfId="1834"/>
    <cellStyle name="Normal 9 9 2 2" xfId="2482"/>
    <cellStyle name="Normal 9 9 3" xfId="2483"/>
    <cellStyle name="Normal 9_3.21-01" xfId="773"/>
    <cellStyle name="Normal Table" xfId="774"/>
    <cellStyle name="Normal Table 2" xfId="1835"/>
    <cellStyle name="Normal Table 2 2" xfId="3892"/>
    <cellStyle name="Normal Table 3" xfId="4583"/>
    <cellStyle name="Normal Table 4" xfId="4688"/>
    <cellStyle name="Normal_tbm_activad 2" xfId="775"/>
    <cellStyle name="Nota" xfId="776"/>
    <cellStyle name="Nota 2" xfId="1836"/>
    <cellStyle name="Nota 3" xfId="3893"/>
    <cellStyle name="Nota 4" xfId="4584"/>
    <cellStyle name="Nota 5" xfId="4963"/>
    <cellStyle name="Notas 2" xfId="777"/>
    <cellStyle name="Notas 2 10" xfId="3240"/>
    <cellStyle name="Notas 2 11" xfId="3439"/>
    <cellStyle name="Notas 2 12" xfId="4028"/>
    <cellStyle name="Notas 2 13" xfId="4585"/>
    <cellStyle name="Notas 2 14" xfId="4897"/>
    <cellStyle name="Notas 2 2" xfId="939"/>
    <cellStyle name="Notas 2 2 10" xfId="11954"/>
    <cellStyle name="Notas 2 2 11" xfId="11955"/>
    <cellStyle name="Notas 2 2 12" xfId="11956"/>
    <cellStyle name="Notas 2 2 13" xfId="11957"/>
    <cellStyle name="Notas 2 2 14" xfId="11958"/>
    <cellStyle name="Notas 2 2 15" xfId="11959"/>
    <cellStyle name="Notas 2 2 16" xfId="11960"/>
    <cellStyle name="Notas 2 2 17" xfId="11961"/>
    <cellStyle name="Notas 2 2 18" xfId="11962"/>
    <cellStyle name="Notas 2 2 19" xfId="11963"/>
    <cellStyle name="Notas 2 2 2" xfId="1837"/>
    <cellStyle name="Notas 2 2 20" xfId="11964"/>
    <cellStyle name="Notas 2 2 21" xfId="11965"/>
    <cellStyle name="Notas 2 2 22" xfId="11966"/>
    <cellStyle name="Notas 2 2 23" xfId="11967"/>
    <cellStyle name="Notas 2 2 24" xfId="11968"/>
    <cellStyle name="Notas 2 2 25" xfId="11969"/>
    <cellStyle name="Notas 2 2 26" xfId="11970"/>
    <cellStyle name="Notas 2 2 27" xfId="11971"/>
    <cellStyle name="Notas 2 2 28" xfId="11972"/>
    <cellStyle name="Notas 2 2 29" xfId="11973"/>
    <cellStyle name="Notas 2 2 3" xfId="11974"/>
    <cellStyle name="Notas 2 2 30" xfId="11975"/>
    <cellStyle name="Notas 2 2 31" xfId="11976"/>
    <cellStyle name="Notas 2 2 32" xfId="11977"/>
    <cellStyle name="Notas 2 2 33" xfId="11978"/>
    <cellStyle name="Notas 2 2 34" xfId="11979"/>
    <cellStyle name="Notas 2 2 35" xfId="11980"/>
    <cellStyle name="Notas 2 2 36" xfId="11981"/>
    <cellStyle name="Notas 2 2 37" xfId="11982"/>
    <cellStyle name="Notas 2 2 38" xfId="11983"/>
    <cellStyle name="Notas 2 2 39" xfId="11984"/>
    <cellStyle name="Notas 2 2 4" xfId="11985"/>
    <cellStyle name="Notas 2 2 40" xfId="11986"/>
    <cellStyle name="Notas 2 2 41" xfId="11987"/>
    <cellStyle name="Notas 2 2 42" xfId="11988"/>
    <cellStyle name="Notas 2 2 43" xfId="11989"/>
    <cellStyle name="Notas 2 2 44" xfId="11990"/>
    <cellStyle name="Notas 2 2 45" xfId="11991"/>
    <cellStyle name="Notas 2 2 46" xfId="11992"/>
    <cellStyle name="Notas 2 2 47" xfId="11993"/>
    <cellStyle name="Notas 2 2 48" xfId="11994"/>
    <cellStyle name="Notas 2 2 49" xfId="11995"/>
    <cellStyle name="Notas 2 2 5" xfId="11996"/>
    <cellStyle name="Notas 2 2 50" xfId="11997"/>
    <cellStyle name="Notas 2 2 51" xfId="11998"/>
    <cellStyle name="Notas 2 2 52" xfId="11999"/>
    <cellStyle name="Notas 2 2 53" xfId="12000"/>
    <cellStyle name="Notas 2 2 54" xfId="12001"/>
    <cellStyle name="Notas 2 2 55" xfId="12002"/>
    <cellStyle name="Notas 2 2 56" xfId="12003"/>
    <cellStyle name="Notas 2 2 57" xfId="12004"/>
    <cellStyle name="Notas 2 2 58" xfId="12005"/>
    <cellStyle name="Notas 2 2 59" xfId="12006"/>
    <cellStyle name="Notas 2 2 6" xfId="12007"/>
    <cellStyle name="Notas 2 2 60" xfId="12008"/>
    <cellStyle name="Notas 2 2 61" xfId="12009"/>
    <cellStyle name="Notas 2 2 62" xfId="12010"/>
    <cellStyle name="Notas 2 2 63" xfId="12011"/>
    <cellStyle name="Notas 2 2 7" xfId="12012"/>
    <cellStyle name="Notas 2 2 8" xfId="12013"/>
    <cellStyle name="Notas 2 2 9" xfId="12014"/>
    <cellStyle name="Notas 2 3" xfId="3024"/>
    <cellStyle name="Notas 2 4" xfId="3010"/>
    <cellStyle name="Notas 2 5" xfId="2969"/>
    <cellStyle name="Notas 2 6" xfId="3255"/>
    <cellStyle name="Notas 2 7" xfId="3172"/>
    <cellStyle name="Notas 2 8" xfId="3376"/>
    <cellStyle name="Notas 2 9" xfId="3125"/>
    <cellStyle name="Notas 2_Sheet1" xfId="12015"/>
    <cellStyle name="Notas 3" xfId="940"/>
    <cellStyle name="Notas 3 10" xfId="3329"/>
    <cellStyle name="Notas 3 11" xfId="3440"/>
    <cellStyle name="Notas 3 12" xfId="4029"/>
    <cellStyle name="Notas 3 13" xfId="4586"/>
    <cellStyle name="Notas 3 14" xfId="4687"/>
    <cellStyle name="Notas 3 2" xfId="1838"/>
    <cellStyle name="Notas 3 3" xfId="3023"/>
    <cellStyle name="Notas 3 4" xfId="3048"/>
    <cellStyle name="Notas 3 5" xfId="2726"/>
    <cellStyle name="Notas 3 6" xfId="3256"/>
    <cellStyle name="Notas 3 7" xfId="3308"/>
    <cellStyle name="Notas 3 8" xfId="3117"/>
    <cellStyle name="Notas 3 9" xfId="3285"/>
    <cellStyle name="Notas 4" xfId="941"/>
    <cellStyle name="Notas 4 10" xfId="3204"/>
    <cellStyle name="Notas 4 11" xfId="3441"/>
    <cellStyle name="Notas 4 12" xfId="4030"/>
    <cellStyle name="Notas 4 13" xfId="4587"/>
    <cellStyle name="Notas 4 14" xfId="4958"/>
    <cellStyle name="Notas 4 2" xfId="1839"/>
    <cellStyle name="Notas 4 3" xfId="2923"/>
    <cellStyle name="Notas 4 4" xfId="3049"/>
    <cellStyle name="Notas 4 5" xfId="2941"/>
    <cellStyle name="Notas 4 6" xfId="3257"/>
    <cellStyle name="Notas 4 7" xfId="3171"/>
    <cellStyle name="Notas 4 8" xfId="3300"/>
    <cellStyle name="Notas 4 9" xfId="3087"/>
    <cellStyle name="Notas 5" xfId="3894"/>
    <cellStyle name="Note" xfId="778"/>
    <cellStyle name="Note 2" xfId="1939"/>
    <cellStyle name="Note 2 2" xfId="3895"/>
    <cellStyle name="Note 3" xfId="4662"/>
    <cellStyle name="Note 4" xfId="4997"/>
    <cellStyle name="Output" xfId="779"/>
    <cellStyle name="Output 2" xfId="1840"/>
    <cellStyle name="Output 2 2" xfId="3896"/>
    <cellStyle name="Output 3" xfId="4588"/>
    <cellStyle name="Output 4" xfId="4964"/>
    <cellStyle name="Percent [2]" xfId="780"/>
    <cellStyle name="Percent [2] 2" xfId="1841"/>
    <cellStyle name="Percent [2] 3" xfId="3897"/>
    <cellStyle name="Percent [2] 4" xfId="4589"/>
    <cellStyle name="Percent [2] 5" xfId="4959"/>
    <cellStyle name="Percent 2" xfId="781"/>
    <cellStyle name="Percent 2 10" xfId="12016"/>
    <cellStyle name="Percent 2 11" xfId="12017"/>
    <cellStyle name="Percent 2 12" xfId="12018"/>
    <cellStyle name="Percent 2 13" xfId="12019"/>
    <cellStyle name="Percent 2 14" xfId="12020"/>
    <cellStyle name="Percent 2 15" xfId="12021"/>
    <cellStyle name="Percent 2 16" xfId="12022"/>
    <cellStyle name="Percent 2 17" xfId="12023"/>
    <cellStyle name="Percent 2 18" xfId="12024"/>
    <cellStyle name="Percent 2 19" xfId="12025"/>
    <cellStyle name="Percent 2 2" xfId="964"/>
    <cellStyle name="Percent 2 2 10" xfId="12026"/>
    <cellStyle name="Percent 2 2 11" xfId="12027"/>
    <cellStyle name="Percent 2 2 12" xfId="12028"/>
    <cellStyle name="Percent 2 2 13" xfId="12029"/>
    <cellStyle name="Percent 2 2 14" xfId="12030"/>
    <cellStyle name="Percent 2 2 15" xfId="12031"/>
    <cellStyle name="Percent 2 2 16" xfId="12032"/>
    <cellStyle name="Percent 2 2 17" xfId="12033"/>
    <cellStyle name="Percent 2 2 18" xfId="12034"/>
    <cellStyle name="Percent 2 2 19" xfId="12035"/>
    <cellStyle name="Percent 2 2 2" xfId="12036"/>
    <cellStyle name="Percent 2 2 20" xfId="12037"/>
    <cellStyle name="Percent 2 2 21" xfId="12038"/>
    <cellStyle name="Percent 2 2 22" xfId="12039"/>
    <cellStyle name="Percent 2 2 23" xfId="12040"/>
    <cellStyle name="Percent 2 2 24" xfId="12041"/>
    <cellStyle name="Percent 2 2 25" xfId="12042"/>
    <cellStyle name="Percent 2 2 26" xfId="12043"/>
    <cellStyle name="Percent 2 2 27" xfId="12044"/>
    <cellStyle name="Percent 2 2 28" xfId="12045"/>
    <cellStyle name="Percent 2 2 29" xfId="12046"/>
    <cellStyle name="Percent 2 2 3" xfId="12047"/>
    <cellStyle name="Percent 2 2 30" xfId="12048"/>
    <cellStyle name="Percent 2 2 31" xfId="12049"/>
    <cellStyle name="Percent 2 2 32" xfId="12050"/>
    <cellStyle name="Percent 2 2 33" xfId="12051"/>
    <cellStyle name="Percent 2 2 34" xfId="12052"/>
    <cellStyle name="Percent 2 2 35" xfId="12053"/>
    <cellStyle name="Percent 2 2 36" xfId="12054"/>
    <cellStyle name="Percent 2 2 37" xfId="12055"/>
    <cellStyle name="Percent 2 2 38" xfId="12056"/>
    <cellStyle name="Percent 2 2 39" xfId="12057"/>
    <cellStyle name="Percent 2 2 4" xfId="12058"/>
    <cellStyle name="Percent 2 2 40" xfId="12059"/>
    <cellStyle name="Percent 2 2 41" xfId="12060"/>
    <cellStyle name="Percent 2 2 42" xfId="12061"/>
    <cellStyle name="Percent 2 2 43" xfId="12062"/>
    <cellStyle name="Percent 2 2 44" xfId="12063"/>
    <cellStyle name="Percent 2 2 45" xfId="12064"/>
    <cellStyle name="Percent 2 2 46" xfId="12065"/>
    <cellStyle name="Percent 2 2 47" xfId="12066"/>
    <cellStyle name="Percent 2 2 48" xfId="12067"/>
    <cellStyle name="Percent 2 2 49" xfId="12068"/>
    <cellStyle name="Percent 2 2 5" xfId="12069"/>
    <cellStyle name="Percent 2 2 50" xfId="12070"/>
    <cellStyle name="Percent 2 2 51" xfId="12071"/>
    <cellStyle name="Percent 2 2 52" xfId="12072"/>
    <cellStyle name="Percent 2 2 53" xfId="12073"/>
    <cellStyle name="Percent 2 2 54" xfId="12074"/>
    <cellStyle name="Percent 2 2 55" xfId="12075"/>
    <cellStyle name="Percent 2 2 56" xfId="12076"/>
    <cellStyle name="Percent 2 2 57" xfId="12077"/>
    <cellStyle name="Percent 2 2 58" xfId="12078"/>
    <cellStyle name="Percent 2 2 59" xfId="12079"/>
    <cellStyle name="Percent 2 2 6" xfId="12080"/>
    <cellStyle name="Percent 2 2 60" xfId="12081"/>
    <cellStyle name="Percent 2 2 61" xfId="12082"/>
    <cellStyle name="Percent 2 2 62" xfId="12083"/>
    <cellStyle name="Percent 2 2 63" xfId="12084"/>
    <cellStyle name="Percent 2 2 7" xfId="12085"/>
    <cellStyle name="Percent 2 2 8" xfId="12086"/>
    <cellStyle name="Percent 2 2 9" xfId="12087"/>
    <cellStyle name="Percent 2 20" xfId="12088"/>
    <cellStyle name="Percent 2 21" xfId="12089"/>
    <cellStyle name="Percent 2 22" xfId="12090"/>
    <cellStyle name="Percent 2 23" xfId="12091"/>
    <cellStyle name="Percent 2 24" xfId="12092"/>
    <cellStyle name="Percent 2 25" xfId="12093"/>
    <cellStyle name="Percent 2 26" xfId="12094"/>
    <cellStyle name="Percent 2 27" xfId="12095"/>
    <cellStyle name="Percent 2 28" xfId="12096"/>
    <cellStyle name="Percent 2 29" xfId="12097"/>
    <cellStyle name="Percent 2 3" xfId="1842"/>
    <cellStyle name="Percent 2 3 2" xfId="2672"/>
    <cellStyle name="Percent 2 3 3" xfId="4934"/>
    <cellStyle name="Percent 2 3 4" xfId="5571"/>
    <cellStyle name="Percent 2 30" xfId="12098"/>
    <cellStyle name="Percent 2 31" xfId="12099"/>
    <cellStyle name="Percent 2 32" xfId="12100"/>
    <cellStyle name="Percent 2 33" xfId="12101"/>
    <cellStyle name="Percent 2 34" xfId="12102"/>
    <cellStyle name="Percent 2 35" xfId="12103"/>
    <cellStyle name="Percent 2 36" xfId="12104"/>
    <cellStyle name="Percent 2 37" xfId="12105"/>
    <cellStyle name="Percent 2 38" xfId="12106"/>
    <cellStyle name="Percent 2 39" xfId="12107"/>
    <cellStyle name="Percent 2 4" xfId="2795"/>
    <cellStyle name="Percent 2 40" xfId="12108"/>
    <cellStyle name="Percent 2 41" xfId="12109"/>
    <cellStyle name="Percent 2 42" xfId="12110"/>
    <cellStyle name="Percent 2 43" xfId="12111"/>
    <cellStyle name="Percent 2 44" xfId="12112"/>
    <cellStyle name="Percent 2 45" xfId="12113"/>
    <cellStyle name="Percent 2 46" xfId="12114"/>
    <cellStyle name="Percent 2 47" xfId="12115"/>
    <cellStyle name="Percent 2 48" xfId="12116"/>
    <cellStyle name="Percent 2 49" xfId="12117"/>
    <cellStyle name="Percent 2 5" xfId="2837"/>
    <cellStyle name="Percent 2 50" xfId="12118"/>
    <cellStyle name="Percent 2 51" xfId="12119"/>
    <cellStyle name="Percent 2 52" xfId="12120"/>
    <cellStyle name="Percent 2 53" xfId="12121"/>
    <cellStyle name="Percent 2 54" xfId="12122"/>
    <cellStyle name="Percent 2 55" xfId="12123"/>
    <cellStyle name="Percent 2 56" xfId="12124"/>
    <cellStyle name="Percent 2 57" xfId="12125"/>
    <cellStyle name="Percent 2 58" xfId="12126"/>
    <cellStyle name="Percent 2 59" xfId="12127"/>
    <cellStyle name="Percent 2 6" xfId="2869"/>
    <cellStyle name="Percent 2 60" xfId="12128"/>
    <cellStyle name="Percent 2 61" xfId="12129"/>
    <cellStyle name="Percent 2 62" xfId="12130"/>
    <cellStyle name="Percent 2 63" xfId="12131"/>
    <cellStyle name="Percent 2 64" xfId="12132"/>
    <cellStyle name="Percent 2 65" xfId="12133"/>
    <cellStyle name="Percent 2 66" xfId="12134"/>
    <cellStyle name="Percent 2 67" xfId="12135"/>
    <cellStyle name="Percent 2 68" xfId="12136"/>
    <cellStyle name="Percent 2 69" xfId="12137"/>
    <cellStyle name="Percent 2 7" xfId="2887"/>
    <cellStyle name="Percent 2 70" xfId="12138"/>
    <cellStyle name="Percent 2 71" xfId="12139"/>
    <cellStyle name="Percent 2 8" xfId="4590"/>
    <cellStyle name="Percent 2 9" xfId="4962"/>
    <cellStyle name="Percent 3" xfId="782"/>
    <cellStyle name="Percent 3 10" xfId="12140"/>
    <cellStyle name="Percent 3 11" xfId="12141"/>
    <cellStyle name="Percent 3 12" xfId="12142"/>
    <cellStyle name="Percent 3 13" xfId="12143"/>
    <cellStyle name="Percent 3 14" xfId="12144"/>
    <cellStyle name="Percent 3 15" xfId="12145"/>
    <cellStyle name="Percent 3 16" xfId="12146"/>
    <cellStyle name="Percent 3 17" xfId="12147"/>
    <cellStyle name="Percent 3 18" xfId="12148"/>
    <cellStyle name="Percent 3 19" xfId="12149"/>
    <cellStyle name="Percent 3 2" xfId="1843"/>
    <cellStyle name="Percent 3 20" xfId="12150"/>
    <cellStyle name="Percent 3 21" xfId="12151"/>
    <cellStyle name="Percent 3 22" xfId="12152"/>
    <cellStyle name="Percent 3 23" xfId="12153"/>
    <cellStyle name="Percent 3 24" xfId="12154"/>
    <cellStyle name="Percent 3 25" xfId="12155"/>
    <cellStyle name="Percent 3 26" xfId="12156"/>
    <cellStyle name="Percent 3 27" xfId="12157"/>
    <cellStyle name="Percent 3 28" xfId="12158"/>
    <cellStyle name="Percent 3 29" xfId="12159"/>
    <cellStyle name="Percent 3 3" xfId="4591"/>
    <cellStyle name="Percent 3 30" xfId="12160"/>
    <cellStyle name="Percent 3 31" xfId="12161"/>
    <cellStyle name="Percent 3 32" xfId="12162"/>
    <cellStyle name="Percent 3 33" xfId="12163"/>
    <cellStyle name="Percent 3 34" xfId="12164"/>
    <cellStyle name="Percent 3 35" xfId="12165"/>
    <cellStyle name="Percent 3 36" xfId="12166"/>
    <cellStyle name="Percent 3 37" xfId="12167"/>
    <cellStyle name="Percent 3 38" xfId="12168"/>
    <cellStyle name="Percent 3 39" xfId="12169"/>
    <cellStyle name="Percent 3 4" xfId="4896"/>
    <cellStyle name="Percent 3 40" xfId="12170"/>
    <cellStyle name="Percent 3 41" xfId="12171"/>
    <cellStyle name="Percent 3 42" xfId="12172"/>
    <cellStyle name="Percent 3 43" xfId="12173"/>
    <cellStyle name="Percent 3 44" xfId="12174"/>
    <cellStyle name="Percent 3 45" xfId="12175"/>
    <cellStyle name="Percent 3 46" xfId="12176"/>
    <cellStyle name="Percent 3 47" xfId="12177"/>
    <cellStyle name="Percent 3 48" xfId="12178"/>
    <cellStyle name="Percent 3 49" xfId="12179"/>
    <cellStyle name="Percent 3 5" xfId="12180"/>
    <cellStyle name="Percent 3 50" xfId="12181"/>
    <cellStyle name="Percent 3 51" xfId="12182"/>
    <cellStyle name="Percent 3 52" xfId="12183"/>
    <cellStyle name="Percent 3 53" xfId="12184"/>
    <cellStyle name="Percent 3 54" xfId="12185"/>
    <cellStyle name="Percent 3 55" xfId="12186"/>
    <cellStyle name="Percent 3 56" xfId="12187"/>
    <cellStyle name="Percent 3 57" xfId="12188"/>
    <cellStyle name="Percent 3 58" xfId="12189"/>
    <cellStyle name="Percent 3 59" xfId="12190"/>
    <cellStyle name="Percent 3 6" xfId="12191"/>
    <cellStyle name="Percent 3 60" xfId="12192"/>
    <cellStyle name="Percent 3 61" xfId="12193"/>
    <cellStyle name="Percent 3 62" xfId="12194"/>
    <cellStyle name="Percent 3 63" xfId="12195"/>
    <cellStyle name="Percent 3 64" xfId="12196"/>
    <cellStyle name="Percent 3 65" xfId="12197"/>
    <cellStyle name="Percent 3 66" xfId="12198"/>
    <cellStyle name="Percent 3 7" xfId="12199"/>
    <cellStyle name="Percent 3 8" xfId="12200"/>
    <cellStyle name="Percent 3 9" xfId="12201"/>
    <cellStyle name="Percent 4" xfId="2673"/>
    <cellStyle name="Percent 5" xfId="2674"/>
    <cellStyle name="Percent 6" xfId="12202"/>
    <cellStyle name="Percent 6 2" xfId="12203"/>
    <cellStyle name="Percent 7" xfId="12204"/>
    <cellStyle name="Percent 7 2" xfId="12205"/>
    <cellStyle name="Percent_pais_prod98_991" xfId="1844"/>
    <cellStyle name="percentage difference" xfId="783"/>
    <cellStyle name="percentage difference 2" xfId="1845"/>
    <cellStyle name="percentage difference 2 2" xfId="3898"/>
    <cellStyle name="percentage difference 3" xfId="4592"/>
    <cellStyle name="percentage difference 4" xfId="4686"/>
    <cellStyle name="percentage difference one decimal" xfId="784"/>
    <cellStyle name="percentage difference one decimal 2" xfId="1846"/>
    <cellStyle name="percentage difference one decimal 2 2" xfId="3899"/>
    <cellStyle name="percentage difference one decimal 3" xfId="4593"/>
    <cellStyle name="percentage difference one decimal 4" xfId="4894"/>
    <cellStyle name="percentage difference zero decimal" xfId="785"/>
    <cellStyle name="percentage difference zero decimal 2" xfId="1847"/>
    <cellStyle name="percentage difference zero decimal 2 2" xfId="3900"/>
    <cellStyle name="percentage difference zero decimal 3" xfId="4594"/>
    <cellStyle name="percentage difference zero decimal 4" xfId="4893"/>
    <cellStyle name="percentage difference_3.24-07" xfId="786"/>
    <cellStyle name="Percentual" xfId="2678"/>
    <cellStyle name="Percentuale 2" xfId="787"/>
    <cellStyle name="Percentuale 2 2" xfId="1848"/>
    <cellStyle name="Percentuale 2 3" xfId="3901"/>
    <cellStyle name="Percentuale 2 4" xfId="4595"/>
    <cellStyle name="Percentuale 2 5" xfId="4892"/>
    <cellStyle name="Ponto" xfId="2679"/>
    <cellStyle name="Porcentagem_SEP1196" xfId="2680"/>
    <cellStyle name="Porcentaje" xfId="2681"/>
    <cellStyle name="Porcentaje 2" xfId="961"/>
    <cellStyle name="Porcentaje 3" xfId="12524"/>
    <cellStyle name="Porcentual 10" xfId="12206"/>
    <cellStyle name="Porcentual 12" xfId="12207"/>
    <cellStyle name="Porcentual 13" xfId="12208"/>
    <cellStyle name="Porcentual 2" xfId="788"/>
    <cellStyle name="Porcentual 2 10" xfId="3021"/>
    <cellStyle name="Porcentual 2 11" xfId="2905"/>
    <cellStyle name="Porcentual 2 12" xfId="3064"/>
    <cellStyle name="Porcentual 2 13" xfId="3258"/>
    <cellStyle name="Porcentual 2 14" xfId="3362"/>
    <cellStyle name="Porcentual 2 15" xfId="3337"/>
    <cellStyle name="Porcentual 2 16" xfId="3284"/>
    <cellStyle name="Porcentual 2 17" xfId="3355"/>
    <cellStyle name="Porcentual 2 18" xfId="3442"/>
    <cellStyle name="Porcentual 2 19" xfId="3902"/>
    <cellStyle name="Porcentual 2 2" xfId="1849"/>
    <cellStyle name="Porcentual 2 3" xfId="2505"/>
    <cellStyle name="Porcentual 2 3 10" xfId="12209"/>
    <cellStyle name="Porcentual 2 3 11" xfId="12210"/>
    <cellStyle name="Porcentual 2 3 12" xfId="12211"/>
    <cellStyle name="Porcentual 2 3 13" xfId="12212"/>
    <cellStyle name="Porcentual 2 3 14" xfId="12213"/>
    <cellStyle name="Porcentual 2 3 15" xfId="12214"/>
    <cellStyle name="Porcentual 2 3 16" xfId="12215"/>
    <cellStyle name="Porcentual 2 3 17" xfId="12216"/>
    <cellStyle name="Porcentual 2 3 18" xfId="12217"/>
    <cellStyle name="Porcentual 2 3 19" xfId="12218"/>
    <cellStyle name="Porcentual 2 3 2" xfId="12219"/>
    <cellStyle name="Porcentual 2 3 20" xfId="12220"/>
    <cellStyle name="Porcentual 2 3 21" xfId="12221"/>
    <cellStyle name="Porcentual 2 3 22" xfId="12222"/>
    <cellStyle name="Porcentual 2 3 23" xfId="12223"/>
    <cellStyle name="Porcentual 2 3 24" xfId="12224"/>
    <cellStyle name="Porcentual 2 3 25" xfId="12225"/>
    <cellStyle name="Porcentual 2 3 26" xfId="12226"/>
    <cellStyle name="Porcentual 2 3 27" xfId="12227"/>
    <cellStyle name="Porcentual 2 3 28" xfId="12228"/>
    <cellStyle name="Porcentual 2 3 29" xfId="12229"/>
    <cellStyle name="Porcentual 2 3 3" xfId="12230"/>
    <cellStyle name="Porcentual 2 3 30" xfId="12231"/>
    <cellStyle name="Porcentual 2 3 31" xfId="12232"/>
    <cellStyle name="Porcentual 2 3 32" xfId="12233"/>
    <cellStyle name="Porcentual 2 3 33" xfId="12234"/>
    <cellStyle name="Porcentual 2 3 34" xfId="12235"/>
    <cellStyle name="Porcentual 2 3 35" xfId="12236"/>
    <cellStyle name="Porcentual 2 3 36" xfId="12237"/>
    <cellStyle name="Porcentual 2 3 37" xfId="12238"/>
    <cellStyle name="Porcentual 2 3 38" xfId="12239"/>
    <cellStyle name="Porcentual 2 3 39" xfId="12240"/>
    <cellStyle name="Porcentual 2 3 4" xfId="12241"/>
    <cellStyle name="Porcentual 2 3 40" xfId="12242"/>
    <cellStyle name="Porcentual 2 3 41" xfId="12243"/>
    <cellStyle name="Porcentual 2 3 42" xfId="12244"/>
    <cellStyle name="Porcentual 2 3 43" xfId="12245"/>
    <cellStyle name="Porcentual 2 3 44" xfId="12246"/>
    <cellStyle name="Porcentual 2 3 45" xfId="12247"/>
    <cellStyle name="Porcentual 2 3 46" xfId="12248"/>
    <cellStyle name="Porcentual 2 3 47" xfId="12249"/>
    <cellStyle name="Porcentual 2 3 48" xfId="12250"/>
    <cellStyle name="Porcentual 2 3 49" xfId="12251"/>
    <cellStyle name="Porcentual 2 3 5" xfId="12252"/>
    <cellStyle name="Porcentual 2 3 50" xfId="12253"/>
    <cellStyle name="Porcentual 2 3 51" xfId="12254"/>
    <cellStyle name="Porcentual 2 3 52" xfId="12255"/>
    <cellStyle name="Porcentual 2 3 53" xfId="12256"/>
    <cellStyle name="Porcentual 2 3 54" xfId="12257"/>
    <cellStyle name="Porcentual 2 3 55" xfId="12258"/>
    <cellStyle name="Porcentual 2 3 56" xfId="12259"/>
    <cellStyle name="Porcentual 2 3 57" xfId="12260"/>
    <cellStyle name="Porcentual 2 3 58" xfId="12261"/>
    <cellStyle name="Porcentual 2 3 59" xfId="12262"/>
    <cellStyle name="Porcentual 2 3 6" xfId="12263"/>
    <cellStyle name="Porcentual 2 3 60" xfId="12264"/>
    <cellStyle name="Porcentual 2 3 61" xfId="12265"/>
    <cellStyle name="Porcentual 2 3 62" xfId="12266"/>
    <cellStyle name="Porcentual 2 3 63" xfId="12267"/>
    <cellStyle name="Porcentual 2 3 7" xfId="12268"/>
    <cellStyle name="Porcentual 2 3 8" xfId="12269"/>
    <cellStyle name="Porcentual 2 3 9" xfId="12270"/>
    <cellStyle name="Porcentual 2 4" xfId="2709"/>
    <cellStyle name="Porcentual 2 5" xfId="2828"/>
    <cellStyle name="Porcentual 2 6" xfId="2861"/>
    <cellStyle name="Porcentual 2 7" xfId="2879"/>
    <cellStyle name="Porcentual 2 8" xfId="2894"/>
    <cellStyle name="Porcentual 2 9" xfId="2980"/>
    <cellStyle name="Porcentual 3" xfId="789"/>
    <cellStyle name="Porcentual 3 10" xfId="12271"/>
    <cellStyle name="Porcentual 3 11" xfId="12272"/>
    <cellStyle name="Porcentual 3 12" xfId="12273"/>
    <cellStyle name="Porcentual 3 13" xfId="12274"/>
    <cellStyle name="Porcentual 3 14" xfId="12275"/>
    <cellStyle name="Porcentual 3 15" xfId="12276"/>
    <cellStyle name="Porcentual 3 16" xfId="12277"/>
    <cellStyle name="Porcentual 3 17" xfId="12278"/>
    <cellStyle name="Porcentual 3 18" xfId="12279"/>
    <cellStyle name="Porcentual 3 19" xfId="12280"/>
    <cellStyle name="Porcentual 3 2" xfId="1850"/>
    <cellStyle name="Porcentual 3 20" xfId="12281"/>
    <cellStyle name="Porcentual 3 21" xfId="12282"/>
    <cellStyle name="Porcentual 3 22" xfId="12283"/>
    <cellStyle name="Porcentual 3 23" xfId="12284"/>
    <cellStyle name="Porcentual 3 24" xfId="12285"/>
    <cellStyle name="Porcentual 3 25" xfId="12286"/>
    <cellStyle name="Porcentual 3 26" xfId="12287"/>
    <cellStyle name="Porcentual 3 27" xfId="12288"/>
    <cellStyle name="Porcentual 3 28" xfId="12289"/>
    <cellStyle name="Porcentual 3 29" xfId="12290"/>
    <cellStyle name="Porcentual 3 3" xfId="4597"/>
    <cellStyle name="Porcentual 3 30" xfId="12291"/>
    <cellStyle name="Porcentual 3 31" xfId="12292"/>
    <cellStyle name="Porcentual 3 32" xfId="12293"/>
    <cellStyle name="Porcentual 3 33" xfId="12294"/>
    <cellStyle name="Porcentual 3 34" xfId="12295"/>
    <cellStyle name="Porcentual 3 35" xfId="12296"/>
    <cellStyle name="Porcentual 3 36" xfId="12297"/>
    <cellStyle name="Porcentual 3 37" xfId="12298"/>
    <cellStyle name="Porcentual 3 38" xfId="12299"/>
    <cellStyle name="Porcentual 3 39" xfId="12300"/>
    <cellStyle name="Porcentual 3 4" xfId="4961"/>
    <cellStyle name="Porcentual 3 40" xfId="12301"/>
    <cellStyle name="Porcentual 3 41" xfId="12302"/>
    <cellStyle name="Porcentual 3 42" xfId="12303"/>
    <cellStyle name="Porcentual 3 43" xfId="12304"/>
    <cellStyle name="Porcentual 3 44" xfId="12305"/>
    <cellStyle name="Porcentual 3 45" xfId="12306"/>
    <cellStyle name="Porcentual 3 46" xfId="12307"/>
    <cellStyle name="Porcentual 3 47" xfId="12308"/>
    <cellStyle name="Porcentual 3 48" xfId="12309"/>
    <cellStyle name="Porcentual 3 49" xfId="12310"/>
    <cellStyle name="Porcentual 3 5" xfId="12311"/>
    <cellStyle name="Porcentual 3 50" xfId="12312"/>
    <cellStyle name="Porcentual 3 51" xfId="12313"/>
    <cellStyle name="Porcentual 3 52" xfId="12314"/>
    <cellStyle name="Porcentual 3 53" xfId="12315"/>
    <cellStyle name="Porcentual 3 54" xfId="12316"/>
    <cellStyle name="Porcentual 3 55" xfId="12317"/>
    <cellStyle name="Porcentual 3 56" xfId="12318"/>
    <cellStyle name="Porcentual 3 57" xfId="12319"/>
    <cellStyle name="Porcentual 3 58" xfId="12320"/>
    <cellStyle name="Porcentual 3 59" xfId="12321"/>
    <cellStyle name="Porcentual 3 6" xfId="12322"/>
    <cellStyle name="Porcentual 3 60" xfId="12323"/>
    <cellStyle name="Porcentual 3 61" xfId="12324"/>
    <cellStyle name="Porcentual 3 62" xfId="12325"/>
    <cellStyle name="Porcentual 3 63" xfId="12326"/>
    <cellStyle name="Porcentual 3 64" xfId="12327"/>
    <cellStyle name="Porcentual 3 65" xfId="12328"/>
    <cellStyle name="Porcentual 3 66" xfId="12329"/>
    <cellStyle name="Porcentual 3 7" xfId="12330"/>
    <cellStyle name="Porcentual 3 8" xfId="12331"/>
    <cellStyle name="Porcentual 3 9" xfId="12332"/>
    <cellStyle name="Porcentual 4" xfId="790"/>
    <cellStyle name="Porcentual 4 10" xfId="12333"/>
    <cellStyle name="Porcentual 4 11" xfId="12334"/>
    <cellStyle name="Porcentual 4 12" xfId="12335"/>
    <cellStyle name="Porcentual 4 13" xfId="12336"/>
    <cellStyle name="Porcentual 4 14" xfId="12337"/>
    <cellStyle name="Porcentual 4 15" xfId="12338"/>
    <cellStyle name="Porcentual 4 16" xfId="12339"/>
    <cellStyle name="Porcentual 4 17" xfId="12340"/>
    <cellStyle name="Porcentual 4 18" xfId="12341"/>
    <cellStyle name="Porcentual 4 19" xfId="12342"/>
    <cellStyle name="Porcentual 4 2" xfId="2484"/>
    <cellStyle name="Porcentual 4 20" xfId="12343"/>
    <cellStyle name="Porcentual 4 21" xfId="12344"/>
    <cellStyle name="Porcentual 4 22" xfId="12345"/>
    <cellStyle name="Porcentual 4 23" xfId="12346"/>
    <cellStyle name="Porcentual 4 24" xfId="12347"/>
    <cellStyle name="Porcentual 4 25" xfId="12348"/>
    <cellStyle name="Porcentual 4 26" xfId="12349"/>
    <cellStyle name="Porcentual 4 27" xfId="12350"/>
    <cellStyle name="Porcentual 4 28" xfId="12351"/>
    <cellStyle name="Porcentual 4 29" xfId="12352"/>
    <cellStyle name="Porcentual 4 3" xfId="12353"/>
    <cellStyle name="Porcentual 4 30" xfId="12354"/>
    <cellStyle name="Porcentual 4 31" xfId="12355"/>
    <cellStyle name="Porcentual 4 32" xfId="12356"/>
    <cellStyle name="Porcentual 4 33" xfId="12357"/>
    <cellStyle name="Porcentual 4 34" xfId="12358"/>
    <cellStyle name="Porcentual 4 35" xfId="12359"/>
    <cellStyle name="Porcentual 4 36" xfId="12360"/>
    <cellStyle name="Porcentual 4 37" xfId="12361"/>
    <cellStyle name="Porcentual 4 38" xfId="12362"/>
    <cellStyle name="Porcentual 4 39" xfId="12363"/>
    <cellStyle name="Porcentual 4 4" xfId="12364"/>
    <cellStyle name="Porcentual 4 40" xfId="12365"/>
    <cellStyle name="Porcentual 4 41" xfId="12366"/>
    <cellStyle name="Porcentual 4 42" xfId="12367"/>
    <cellStyle name="Porcentual 4 43" xfId="12368"/>
    <cellStyle name="Porcentual 4 44" xfId="12369"/>
    <cellStyle name="Porcentual 4 45" xfId="12370"/>
    <cellStyle name="Porcentual 4 46" xfId="12371"/>
    <cellStyle name="Porcentual 4 47" xfId="12372"/>
    <cellStyle name="Porcentual 4 48" xfId="12373"/>
    <cellStyle name="Porcentual 4 49" xfId="12374"/>
    <cellStyle name="Porcentual 4 5" xfId="12375"/>
    <cellStyle name="Porcentual 4 50" xfId="12376"/>
    <cellStyle name="Porcentual 4 51" xfId="12377"/>
    <cellStyle name="Porcentual 4 52" xfId="12378"/>
    <cellStyle name="Porcentual 4 53" xfId="12379"/>
    <cellStyle name="Porcentual 4 54" xfId="12380"/>
    <cellStyle name="Porcentual 4 55" xfId="12381"/>
    <cellStyle name="Porcentual 4 56" xfId="12382"/>
    <cellStyle name="Porcentual 4 57" xfId="12383"/>
    <cellStyle name="Porcentual 4 58" xfId="12384"/>
    <cellStyle name="Porcentual 4 59" xfId="12385"/>
    <cellStyle name="Porcentual 4 6" xfId="12386"/>
    <cellStyle name="Porcentual 4 60" xfId="12387"/>
    <cellStyle name="Porcentual 4 61" xfId="12388"/>
    <cellStyle name="Porcentual 4 62" xfId="12389"/>
    <cellStyle name="Porcentual 4 63" xfId="12390"/>
    <cellStyle name="Porcentual 4 64" xfId="12391"/>
    <cellStyle name="Porcentual 4 7" xfId="12392"/>
    <cellStyle name="Porcentual 4 8" xfId="12393"/>
    <cellStyle name="Porcentual 4 9" xfId="12394"/>
    <cellStyle name="Porcentual 8" xfId="12395"/>
    <cellStyle name="Porcentual 9" xfId="12396"/>
    <cellStyle name="Publication" xfId="791"/>
    <cellStyle name="Punto" xfId="2683"/>
    <cellStyle name="Punto0" xfId="2684"/>
    <cellStyle name="Red Text" xfId="792"/>
    <cellStyle name="Red Text 10" xfId="12397"/>
    <cellStyle name="Red Text 11" xfId="12398"/>
    <cellStyle name="Red Text 12" xfId="12399"/>
    <cellStyle name="Red Text 13" xfId="12400"/>
    <cellStyle name="Red Text 14" xfId="12401"/>
    <cellStyle name="Red Text 15" xfId="12402"/>
    <cellStyle name="Red Text 16" xfId="12403"/>
    <cellStyle name="Red Text 17" xfId="12404"/>
    <cellStyle name="Red Text 18" xfId="12405"/>
    <cellStyle name="Red Text 19" xfId="12406"/>
    <cellStyle name="Red Text 2" xfId="1851"/>
    <cellStyle name="Red Text 2 2" xfId="3903"/>
    <cellStyle name="Red Text 20" xfId="12407"/>
    <cellStyle name="Red Text 21" xfId="12408"/>
    <cellStyle name="Red Text 22" xfId="12409"/>
    <cellStyle name="Red Text 23" xfId="12410"/>
    <cellStyle name="Red Text 24" xfId="12411"/>
    <cellStyle name="Red Text 25" xfId="12412"/>
    <cellStyle name="Red Text 26" xfId="12413"/>
    <cellStyle name="Red Text 27" xfId="12414"/>
    <cellStyle name="Red Text 28" xfId="12415"/>
    <cellStyle name="Red Text 29" xfId="12416"/>
    <cellStyle name="Red Text 3" xfId="4600"/>
    <cellStyle name="Red Text 30" xfId="12417"/>
    <cellStyle name="Red Text 31" xfId="12418"/>
    <cellStyle name="Red Text 32" xfId="12419"/>
    <cellStyle name="Red Text 33" xfId="12420"/>
    <cellStyle name="Red Text 34" xfId="12421"/>
    <cellStyle name="Red Text 35" xfId="12422"/>
    <cellStyle name="Red Text 36" xfId="12423"/>
    <cellStyle name="Red Text 37" xfId="12424"/>
    <cellStyle name="Red Text 38" xfId="12425"/>
    <cellStyle name="Red Text 39" xfId="12426"/>
    <cellStyle name="Red Text 4" xfId="4891"/>
    <cellStyle name="Red Text 40" xfId="12427"/>
    <cellStyle name="Red Text 41" xfId="12428"/>
    <cellStyle name="Red Text 42" xfId="12429"/>
    <cellStyle name="Red Text 43" xfId="12430"/>
    <cellStyle name="Red Text 44" xfId="12431"/>
    <cellStyle name="Red Text 45" xfId="12432"/>
    <cellStyle name="Red Text 46" xfId="12433"/>
    <cellStyle name="Red Text 47" xfId="12434"/>
    <cellStyle name="Red Text 48" xfId="12435"/>
    <cellStyle name="Red Text 49" xfId="12436"/>
    <cellStyle name="Red Text 5" xfId="12437"/>
    <cellStyle name="Red Text 50" xfId="12438"/>
    <cellStyle name="Red Text 51" xfId="12439"/>
    <cellStyle name="Red Text 52" xfId="12440"/>
    <cellStyle name="Red Text 53" xfId="12441"/>
    <cellStyle name="Red Text 54" xfId="12442"/>
    <cellStyle name="Red Text 55" xfId="12443"/>
    <cellStyle name="Red Text 56" xfId="12444"/>
    <cellStyle name="Red Text 57" xfId="12445"/>
    <cellStyle name="Red Text 58" xfId="12446"/>
    <cellStyle name="Red Text 59" xfId="12447"/>
    <cellStyle name="Red Text 6" xfId="12448"/>
    <cellStyle name="Red Text 60" xfId="12449"/>
    <cellStyle name="Red Text 61" xfId="12450"/>
    <cellStyle name="Red Text 62" xfId="12451"/>
    <cellStyle name="Red Text 63" xfId="12452"/>
    <cellStyle name="Red Text 64" xfId="12453"/>
    <cellStyle name="Red Text 65" xfId="12454"/>
    <cellStyle name="Red Text 66" xfId="12455"/>
    <cellStyle name="Red Text 7" xfId="12456"/>
    <cellStyle name="Red Text 8" xfId="12457"/>
    <cellStyle name="Red Text 9" xfId="12458"/>
    <cellStyle name="s" xfId="793"/>
    <cellStyle name="s 2" xfId="1852"/>
    <cellStyle name="s 2 2" xfId="3904"/>
    <cellStyle name="s 3" xfId="4601"/>
    <cellStyle name="s 4" xfId="4685"/>
    <cellStyle name="s_3.10-070 Número de vuelos charter internacionales por aeropuerto, según mes, 2007-2008" xfId="794"/>
    <cellStyle name="s_3.10-081 Movimiento de pasajeros embarcados en vuelos charters internacionales por aeropuerto, según mes, 2007-2008" xfId="795"/>
    <cellStyle name="s_3.10-082 Movimiento de pasajeros desembarcados en vuelos charters internacionales por aeropuerto, según mes, 2007-2008" xfId="796"/>
    <cellStyle name="s_Sheet5" xfId="797"/>
    <cellStyle name="s_Sheet5 2" xfId="1853"/>
    <cellStyle name="s_Sheet5 3" xfId="4605"/>
    <cellStyle name="s_Sheet5 4" xfId="4889"/>
    <cellStyle name="s_Sheet5_3.22-08" xfId="798"/>
    <cellStyle name="s_Sheet5_3.22-08 2" xfId="1854"/>
    <cellStyle name="s_Sheet5_3.22-08 3" xfId="4606"/>
    <cellStyle name="s_Sheet5_3.22-08 4" xfId="4888"/>
    <cellStyle name="s_Sheet5_3.22-08_RD en Cifras 2010. Precios" xfId="799"/>
    <cellStyle name="s_Sheet5_3.22-08_RD en Cifras 2010. Precios 10" xfId="3192"/>
    <cellStyle name="s_Sheet5_3.22-08_RD en Cifras 2010. Precios 11" xfId="3349"/>
    <cellStyle name="s_Sheet5_3.22-08_RD en Cifras 2010. Precios 12" xfId="3443"/>
    <cellStyle name="s_Sheet5_3.22-08_RD en Cifras 2010. Precios 13" xfId="3905"/>
    <cellStyle name="s_Sheet5_3.22-08_RD en Cifras 2010. Precios 14" xfId="4607"/>
    <cellStyle name="s_Sheet5_3.22-08_RD en Cifras 2010. Precios 15" xfId="4887"/>
    <cellStyle name="s_Sheet5_3.22-08_RD en Cifras 2010. Precios 2" xfId="1855"/>
    <cellStyle name="s_Sheet5_3.22-08_RD en Cifras 2010. Precios 3" xfId="2983"/>
    <cellStyle name="s_Sheet5_3.22-08_RD en Cifras 2010. Precios 4" xfId="3020"/>
    <cellStyle name="s_Sheet5_3.22-08_RD en Cifras 2010. Precios 5" xfId="3011"/>
    <cellStyle name="s_Sheet5_3.22-08_RD en Cifras 2010. Precios 6" xfId="2907"/>
    <cellStyle name="s_Sheet5_3.22-08_RD en Cifras 2010. Precios 7" xfId="3259"/>
    <cellStyle name="s_Sheet5_3.22-08_RD en Cifras 2010. Precios 8" xfId="3169"/>
    <cellStyle name="s_Sheet5_3.22-08_RD en Cifras 2010. Precios 9" xfId="3218"/>
    <cellStyle name="s_Sheet5_3.22-08_RD en Cifras 2010. Precios_Dominicana en cifras economicas consolidado para complet 3-" xfId="1856"/>
    <cellStyle name="s_Sheet5_3.22-08_RD en Cifras 2010. Precios_homicidio 2010" xfId="1857"/>
    <cellStyle name="s_Sheet5_3.22-08_RD en Cifras 2010. Precios_Libro2" xfId="1858"/>
    <cellStyle name="s_Sheet5_3.22-08_RD en Cifras 2010. Precios_RD Cifras 2011" xfId="1926"/>
    <cellStyle name="s_Sheet5_3.24-07" xfId="800"/>
    <cellStyle name="s_Sheet5_3.24-07 10" xfId="1860"/>
    <cellStyle name="s_Sheet5_3.24-07 10 2" xfId="2485"/>
    <cellStyle name="s_Sheet5_3.24-07 11" xfId="1861"/>
    <cellStyle name="s_Sheet5_3.24-07 11 2" xfId="2486"/>
    <cellStyle name="s_Sheet5_3.24-07 12" xfId="1862"/>
    <cellStyle name="s_Sheet5_3.24-07 12 2" xfId="2487"/>
    <cellStyle name="s_Sheet5_3.24-07 13" xfId="2488"/>
    <cellStyle name="s_Sheet5_3.24-07 14" xfId="2985"/>
    <cellStyle name="s_Sheet5_3.24-07 15" xfId="3019"/>
    <cellStyle name="s_Sheet5_3.24-07 16" xfId="3051"/>
    <cellStyle name="s_Sheet5_3.24-07 17" xfId="2939"/>
    <cellStyle name="s_Sheet5_3.24-07 18" xfId="3260"/>
    <cellStyle name="s_Sheet5_3.24-07 19" xfId="3168"/>
    <cellStyle name="s_Sheet5_3.24-07 2" xfId="1859"/>
    <cellStyle name="s_Sheet5_3.24-07 2 2" xfId="2489"/>
    <cellStyle name="s_Sheet5_3.24-07 20" xfId="3219"/>
    <cellStyle name="s_Sheet5_3.24-07 21" xfId="3121"/>
    <cellStyle name="s_Sheet5_3.24-07 22" xfId="3205"/>
    <cellStyle name="s_Sheet5_3.24-07 23" xfId="3444"/>
    <cellStyle name="s_Sheet5_3.24-07 24" xfId="3906"/>
    <cellStyle name="s_Sheet5_3.24-07 25" xfId="4608"/>
    <cellStyle name="s_Sheet5_3.24-07 26" xfId="4957"/>
    <cellStyle name="s_Sheet5_3.24-07 3" xfId="1863"/>
    <cellStyle name="s_Sheet5_3.24-07 3 2" xfId="2490"/>
    <cellStyle name="s_Sheet5_3.24-07 4" xfId="1864"/>
    <cellStyle name="s_Sheet5_3.24-07 4 2" xfId="2491"/>
    <cellStyle name="s_Sheet5_3.24-07 5" xfId="1865"/>
    <cellStyle name="s_Sheet5_3.24-07 5 2" xfId="2492"/>
    <cellStyle name="s_Sheet5_3.24-07 6" xfId="1866"/>
    <cellStyle name="s_Sheet5_3.24-07 6 2" xfId="2493"/>
    <cellStyle name="s_Sheet5_3.24-07 7" xfId="1867"/>
    <cellStyle name="s_Sheet5_3.24-07 7 2" xfId="2494"/>
    <cellStyle name="s_Sheet5_3.24-07 8" xfId="1868"/>
    <cellStyle name="s_Sheet5_3.24-07 8 2" xfId="2495"/>
    <cellStyle name="s_Sheet5_3.24-07 9" xfId="1869"/>
    <cellStyle name="s_Sheet5_3.24-07 9 2" xfId="2496"/>
    <cellStyle name="s_Sheet5_3.24-07_3.21-01" xfId="801"/>
    <cellStyle name="s_Sheet5_3.24-07_3.21-01 10" xfId="3191"/>
    <cellStyle name="s_Sheet5_3.24-07_3.21-01 11" xfId="3356"/>
    <cellStyle name="s_Sheet5_3.24-07_3.21-01 12" xfId="3445"/>
    <cellStyle name="s_Sheet5_3.24-07_3.21-01 13" xfId="3907"/>
    <cellStyle name="s_Sheet5_3.24-07_3.21-01 14" xfId="4609"/>
    <cellStyle name="s_Sheet5_3.24-07_3.21-01 15" xfId="4885"/>
    <cellStyle name="s_Sheet5_3.24-07_3.21-01 2" xfId="1870"/>
    <cellStyle name="s_Sheet5_3.24-07_3.21-01 3" xfId="2986"/>
    <cellStyle name="s_Sheet5_3.24-07_3.21-01 4" xfId="2919"/>
    <cellStyle name="s_Sheet5_3.24-07_3.21-01 5" xfId="3052"/>
    <cellStyle name="s_Sheet5_3.24-07_3.21-01 6" xfId="3035"/>
    <cellStyle name="s_Sheet5_3.24-07_3.21-01 7" xfId="3261"/>
    <cellStyle name="s_Sheet5_3.24-07_3.21-01 8" xfId="3167"/>
    <cellStyle name="s_Sheet5_3.24-07_3.21-01 9" xfId="3220"/>
    <cellStyle name="s_Sheet5_3.24-07_3.21-01_Dominicana en cifras economicas consolidado para complet 3-" xfId="1871"/>
    <cellStyle name="s_Sheet5_3.24-07_3.21-01_homicidio 2010" xfId="1872"/>
    <cellStyle name="s_Sheet5_3.24-07_3.21-01_Libro2" xfId="1873"/>
    <cellStyle name="s_Sheet5_3.24-07_3.21-01_RD Cifras 2011" xfId="1927"/>
    <cellStyle name="s_Sheet5_3.24-07_Dominicana en cifras economicas consolidado para complet 3-" xfId="1874"/>
    <cellStyle name="s_Sheet5_3.24-07_homicidio 2010" xfId="1875"/>
    <cellStyle name="s_Sheet5_3.24-07_Libro2" xfId="1876"/>
    <cellStyle name="s_Sheet5_3.24-07_RD Cifras 2011" xfId="1928"/>
    <cellStyle name="s_Sheet5_Dominicana en Cifras 2009" xfId="1877"/>
    <cellStyle name="s_Sheet5_Dominicana en Cifras 2010" xfId="802"/>
    <cellStyle name="s_Sheet5_Dominicana en Cifras 2010 2" xfId="1878"/>
    <cellStyle name="s_Sheet5_Dominicana en Cifras 2010 3" xfId="4611"/>
    <cellStyle name="s_Sheet5_Dominicana en Cifras 2010 4" xfId="4684"/>
    <cellStyle name="s_Sheet5_Dominicana en Cifras 2011" xfId="1879"/>
    <cellStyle name="s_Sheet5_Dominicana en Cifras 2011." xfId="1880"/>
    <cellStyle name="s_Sheet5_RD en Cifras 2010. Precios" xfId="803"/>
    <cellStyle name="s_Sheet5_RD en Cifras 2010. Precios 10" xfId="3190"/>
    <cellStyle name="s_Sheet5_RD en Cifras 2010. Precios 11" xfId="3357"/>
    <cellStyle name="s_Sheet5_RD en Cifras 2010. Precios 12" xfId="3446"/>
    <cellStyle name="s_Sheet5_RD en Cifras 2010. Precios 13" xfId="3908"/>
    <cellStyle name="s_Sheet5_RD en Cifras 2010. Precios 14" xfId="4612"/>
    <cellStyle name="s_Sheet5_RD en Cifras 2010. Precios 15" xfId="4682"/>
    <cellStyle name="s_Sheet5_RD en Cifras 2010. Precios 2" xfId="1881"/>
    <cellStyle name="s_Sheet5_RD en Cifras 2010. Precios 3" xfId="2987"/>
    <cellStyle name="s_Sheet5_RD en Cifras 2010. Precios 4" xfId="2918"/>
    <cellStyle name="s_Sheet5_RD en Cifras 2010. Precios 5" xfId="3012"/>
    <cellStyle name="s_Sheet5_RD en Cifras 2010. Precios 6" xfId="2906"/>
    <cellStyle name="s_Sheet5_RD en Cifras 2010. Precios 7" xfId="3262"/>
    <cellStyle name="s_Sheet5_RD en Cifras 2010. Precios 8" xfId="3166"/>
    <cellStyle name="s_Sheet5_RD en Cifras 2010. Precios 9" xfId="3338"/>
    <cellStyle name="s_Sheet5_RD en Cifras 2010. Precios_Dominicana en cifras economicas consolidado para complet 3-" xfId="1882"/>
    <cellStyle name="s_Sheet5_RD en Cifras 2010. Precios_homicidio 2010" xfId="1883"/>
    <cellStyle name="s_Sheet5_RD en Cifras 2010. Precios_Libro2" xfId="1884"/>
    <cellStyle name="s_Sheet5_RD en Cifras 2010. Precios_RD Cifras 2011" xfId="1929"/>
    <cellStyle name="s_Sheet5_RD en Cifras 2010_Comercio Exterior" xfId="804"/>
    <cellStyle name="s_Sheet5_RD en Cifras 2010_Comercio Exterior 2" xfId="1885"/>
    <cellStyle name="s_Sheet5_RD en Cifras 2010_Comercio Exterior 3" xfId="4614"/>
    <cellStyle name="s_Sheet5_RD en Cifras 2010_Comercio Exterior 4" xfId="4883"/>
    <cellStyle name="s_Sheet5_RD en Cifras 2010_Comercio Exterior_RD en Cifras 2010. Precios" xfId="805"/>
    <cellStyle name="s_Sheet5_RD en Cifras 2010_Comercio Exterior_RD en Cifras 2010. Precios 10" xfId="3280"/>
    <cellStyle name="s_Sheet5_RD en Cifras 2010_Comercio Exterior_RD en Cifras 2010. Precios 11" xfId="3149"/>
    <cellStyle name="s_Sheet5_RD en Cifras 2010_Comercio Exterior_RD en Cifras 2010. Precios 12" xfId="3447"/>
    <cellStyle name="s_Sheet5_RD en Cifras 2010_Comercio Exterior_RD en Cifras 2010. Precios 13" xfId="3909"/>
    <cellStyle name="s_Sheet5_RD en Cifras 2010_Comercio Exterior_RD en Cifras 2010. Precios 14" xfId="4615"/>
    <cellStyle name="s_Sheet5_RD en Cifras 2010_Comercio Exterior_RD en Cifras 2010. Precios 15" xfId="4882"/>
    <cellStyle name="s_Sheet5_RD en Cifras 2010_Comercio Exterior_RD en Cifras 2010. Precios 2" xfId="1886"/>
    <cellStyle name="s_Sheet5_RD en Cifras 2010_Comercio Exterior_RD en Cifras 2010. Precios 3" xfId="2988"/>
    <cellStyle name="s_Sheet5_RD en Cifras 2010_Comercio Exterior_RD en Cifras 2010. Precios 4" xfId="2917"/>
    <cellStyle name="s_Sheet5_RD en Cifras 2010_Comercio Exterior_RD en Cifras 2010. Precios 5" xfId="3053"/>
    <cellStyle name="s_Sheet5_RD en Cifras 2010_Comercio Exterior_RD en Cifras 2010. Precios 6" xfId="3069"/>
    <cellStyle name="s_Sheet5_RD en Cifras 2010_Comercio Exterior_RD en Cifras 2010. Precios 7" xfId="3264"/>
    <cellStyle name="s_Sheet5_RD en Cifras 2010_Comercio Exterior_RD en Cifras 2010. Precios 8" xfId="3165"/>
    <cellStyle name="s_Sheet5_RD en Cifras 2010_Comercio Exterior_RD en Cifras 2010. Precios 9" xfId="3339"/>
    <cellStyle name="s_Sheet5_RD en Cifras 2010_Comercio Exterior_RD en Cifras 2010. Precios_Dominicana en cifras economicas consolidado para complet 3-" xfId="1887"/>
    <cellStyle name="s_Sheet5_RD en Cifras 2010_Comercio Exterior_RD en Cifras 2010. Precios_homicidio 2010" xfId="1888"/>
    <cellStyle name="s_Sheet5_RD en Cifras 2010_Comercio Exterior_RD en Cifras 2010. Precios_Libro2" xfId="1889"/>
    <cellStyle name="s_Sheet5_RD en Cifras 2010_Comercio Exterior_RD en Cifras 2010. Precios_RD Cifras 2011" xfId="1930"/>
    <cellStyle name="s_Volumen de la Producción Industrial para el anuario EE.2010" xfId="806"/>
    <cellStyle name="Salida 2" xfId="807"/>
    <cellStyle name="Salida 2 2" xfId="942"/>
    <cellStyle name="Salida 2 2 2" xfId="1891"/>
    <cellStyle name="Salida 2 2 2 2" xfId="4031"/>
    <cellStyle name="Salida 2 3" xfId="4617"/>
    <cellStyle name="Salida 2 4" xfId="4970"/>
    <cellStyle name="Salida 3" xfId="943"/>
    <cellStyle name="Salida 3 2" xfId="1892"/>
    <cellStyle name="Salida 3 2 2" xfId="4032"/>
    <cellStyle name="Salida 3 3" xfId="4618"/>
    <cellStyle name="Salida 3 4" xfId="4955"/>
    <cellStyle name="Salida 4" xfId="944"/>
    <cellStyle name="Salida 4 2" xfId="1893"/>
    <cellStyle name="Salida 4 2 2" xfId="4033"/>
    <cellStyle name="Salida 4 3" xfId="4619"/>
    <cellStyle name="Salida 4 4" xfId="4881"/>
    <cellStyle name="Salida 5" xfId="1890"/>
    <cellStyle name="Salida 5 2" xfId="3910"/>
    <cellStyle name="Salida 6" xfId="4616"/>
    <cellStyle name="Salida 7" xfId="4861"/>
    <cellStyle name="Sep. milhar [2]" xfId="2685"/>
    <cellStyle name="Separador de m" xfId="2686"/>
    <cellStyle name="Separador de milhares [0]_A" xfId="2687"/>
    <cellStyle name="Separador de milhares_A" xfId="2688"/>
    <cellStyle name="Style 27" xfId="2689"/>
    <cellStyle name="Testo avviso" xfId="808"/>
    <cellStyle name="Testo descrittivo" xfId="809"/>
    <cellStyle name="Text" xfId="2690"/>
    <cellStyle name="Texto de advertencia 2" xfId="810"/>
    <cellStyle name="Texto de advertencia 2 2" xfId="1894"/>
    <cellStyle name="Texto de advertencia 2 2 2" xfId="4034"/>
    <cellStyle name="Texto de advertencia 2 3" xfId="4620"/>
    <cellStyle name="Texto de advertencia 2 4" xfId="4866"/>
    <cellStyle name="Texto de advertencia 3" xfId="945"/>
    <cellStyle name="Texto de advertencia 3 2" xfId="1895"/>
    <cellStyle name="Texto de advertencia 3 2 2" xfId="4035"/>
    <cellStyle name="Texto de advertencia 3 3" xfId="4621"/>
    <cellStyle name="Texto de advertencia 3 4" xfId="4971"/>
    <cellStyle name="Texto de advertencia 4" xfId="946"/>
    <cellStyle name="Texto de advertencia 4 2" xfId="1896"/>
    <cellStyle name="Texto de advertencia 4 2 2" xfId="4036"/>
    <cellStyle name="Texto de advertencia 4 3" xfId="4622"/>
    <cellStyle name="Texto de advertencia 4 4" xfId="4954"/>
    <cellStyle name="Texto de advertencia 5" xfId="3911"/>
    <cellStyle name="Texto explicativo 2" xfId="811"/>
    <cellStyle name="Texto explicativo 2 2" xfId="1898"/>
    <cellStyle name="Texto explicativo 2 2 2" xfId="4037"/>
    <cellStyle name="Texto explicativo 2 3" xfId="4624"/>
    <cellStyle name="Texto explicativo 2 4" xfId="4681"/>
    <cellStyle name="Texto explicativo 3" xfId="947"/>
    <cellStyle name="Texto explicativo 3 2" xfId="1899"/>
    <cellStyle name="Texto explicativo 3 2 2" xfId="4038"/>
    <cellStyle name="Texto explicativo 3 3" xfId="4625"/>
    <cellStyle name="Texto explicativo 3 4" xfId="4287"/>
    <cellStyle name="Texto explicativo 4" xfId="948"/>
    <cellStyle name="Texto explicativo 4 2" xfId="1900"/>
    <cellStyle name="Texto explicativo 4 2 2" xfId="4039"/>
    <cellStyle name="Texto explicativo 4 3" xfId="4626"/>
    <cellStyle name="Texto explicativo 4 4" xfId="4993"/>
    <cellStyle name="Texto explicativo 5" xfId="1897"/>
    <cellStyle name="Texto explicativo 5 2" xfId="3912"/>
    <cellStyle name="Texto explicativo 6" xfId="4623"/>
    <cellStyle name="Texto explicativo 7" xfId="4880"/>
    <cellStyle name="Title" xfId="812"/>
    <cellStyle name="Titolo" xfId="813"/>
    <cellStyle name="Titolo 1" xfId="814"/>
    <cellStyle name="Titolo 2" xfId="815"/>
    <cellStyle name="Titolo 3" xfId="816"/>
    <cellStyle name="Titolo 4" xfId="817"/>
    <cellStyle name="Titolo_3.21-01" xfId="818"/>
    <cellStyle name="Título 1 2" xfId="820"/>
    <cellStyle name="Título 1 2 2" xfId="1903"/>
    <cellStyle name="Título 1 2 2 2" xfId="4040"/>
    <cellStyle name="Título 1 2 3" xfId="4629"/>
    <cellStyle name="Título 1 2 4" xfId="4879"/>
    <cellStyle name="Título 1 3" xfId="949"/>
    <cellStyle name="Título 1 3 2" xfId="1904"/>
    <cellStyle name="Título 1 3 2 2" xfId="4041"/>
    <cellStyle name="Título 1 3 3" xfId="4630"/>
    <cellStyle name="Título 1 3 4" xfId="4680"/>
    <cellStyle name="Título 1 4" xfId="950"/>
    <cellStyle name="Título 1 4 2" xfId="1905"/>
    <cellStyle name="Título 1 4 2 2" xfId="4042"/>
    <cellStyle name="Título 1 4 3" xfId="4631"/>
    <cellStyle name="Título 1 4 4" xfId="4285"/>
    <cellStyle name="Título 1 5" xfId="1902"/>
    <cellStyle name="Título 1 5 2" xfId="3914"/>
    <cellStyle name="Título 1 6" xfId="4628"/>
    <cellStyle name="Título 1 7" xfId="4953"/>
    <cellStyle name="Título 2 2" xfId="821"/>
    <cellStyle name="Título 2 2 2" xfId="1907"/>
    <cellStyle name="Título 2 2 2 2" xfId="4043"/>
    <cellStyle name="Título 2 2 3" xfId="4633"/>
    <cellStyle name="Título 2 2 4" xfId="4678"/>
    <cellStyle name="Título 2 3" xfId="951"/>
    <cellStyle name="Título 2 3 2" xfId="1908"/>
    <cellStyle name="Título 2 3 2 2" xfId="4044"/>
    <cellStyle name="Título 2 3 3" xfId="4634"/>
    <cellStyle name="Título 2 3 4" xfId="4936"/>
    <cellStyle name="Título 2 4" xfId="952"/>
    <cellStyle name="Título 2 4 2" xfId="1909"/>
    <cellStyle name="Título 2 4 2 2" xfId="4045"/>
    <cellStyle name="Título 2 4 3" xfId="4635"/>
    <cellStyle name="Título 2 4 4" xfId="4871"/>
    <cellStyle name="Título 2 5" xfId="1906"/>
    <cellStyle name="Título 2 5 2" xfId="3915"/>
    <cellStyle name="Título 2 6" xfId="4632"/>
    <cellStyle name="Título 2 7" xfId="4679"/>
    <cellStyle name="Título 3 2" xfId="822"/>
    <cellStyle name="Título 3 2 2" xfId="1911"/>
    <cellStyle name="Título 3 2 2 2" xfId="4046"/>
    <cellStyle name="Título 3 2 3" xfId="4637"/>
    <cellStyle name="Título 3 2 4" xfId="4952"/>
    <cellStyle name="Título 3 3" xfId="953"/>
    <cellStyle name="Título 3 3 2" xfId="1912"/>
    <cellStyle name="Título 3 3 2 2" xfId="4047"/>
    <cellStyle name="Título 3 3 3" xfId="4638"/>
    <cellStyle name="Título 3 3 4" xfId="4878"/>
    <cellStyle name="Título 3 4" xfId="954"/>
    <cellStyle name="Título 3 4 2" xfId="1913"/>
    <cellStyle name="Título 3 4 2 2" xfId="4048"/>
    <cellStyle name="Título 3 4 3" xfId="4639"/>
    <cellStyle name="Título 3 4 4" xfId="4855"/>
    <cellStyle name="Título 3 5" xfId="1910"/>
    <cellStyle name="Título 3 5 2" xfId="3916"/>
    <cellStyle name="Título 3 6" xfId="4636"/>
    <cellStyle name="Título 3 7" xfId="4973"/>
    <cellStyle name="Título 4" xfId="819"/>
    <cellStyle name="Título 4 2" xfId="1914"/>
    <cellStyle name="Título 4 2 2" xfId="4049"/>
    <cellStyle name="Título 4 3" xfId="4640"/>
    <cellStyle name="Título 4 4" xfId="5014"/>
    <cellStyle name="Título 5" xfId="955"/>
    <cellStyle name="Título 5 2" xfId="1915"/>
    <cellStyle name="Título 5 2 2" xfId="4050"/>
    <cellStyle name="Título 5 3" xfId="4641"/>
    <cellStyle name="Título 5 4" xfId="4872"/>
    <cellStyle name="Título 6" xfId="956"/>
    <cellStyle name="Título 6 2" xfId="1916"/>
    <cellStyle name="Título 6 2 2" xfId="4051"/>
    <cellStyle name="Título 6 3" xfId="4642"/>
    <cellStyle name="Título 6 4" xfId="4974"/>
    <cellStyle name="Título 7" xfId="1901"/>
    <cellStyle name="Título 7 2" xfId="3913"/>
    <cellStyle name="Título 8" xfId="4627"/>
    <cellStyle name="Título 9" xfId="4972"/>
    <cellStyle name="Titulo1" xfId="2691"/>
    <cellStyle name="Titulo2" xfId="2692"/>
    <cellStyle name="TopGrey" xfId="823"/>
    <cellStyle name="TopGrey 10" xfId="12459"/>
    <cellStyle name="TopGrey 11" xfId="12460"/>
    <cellStyle name="TopGrey 12" xfId="12461"/>
    <cellStyle name="TopGrey 13" xfId="12462"/>
    <cellStyle name="TopGrey 14" xfId="12463"/>
    <cellStyle name="TopGrey 15" xfId="12464"/>
    <cellStyle name="TopGrey 16" xfId="12465"/>
    <cellStyle name="TopGrey 17" xfId="12466"/>
    <cellStyle name="TopGrey 18" xfId="12467"/>
    <cellStyle name="TopGrey 19" xfId="12468"/>
    <cellStyle name="TopGrey 2" xfId="1917"/>
    <cellStyle name="TopGrey 2 2" xfId="3917"/>
    <cellStyle name="TopGrey 20" xfId="12469"/>
    <cellStyle name="TopGrey 21" xfId="12470"/>
    <cellStyle name="TopGrey 22" xfId="12471"/>
    <cellStyle name="TopGrey 23" xfId="12472"/>
    <cellStyle name="TopGrey 24" xfId="12473"/>
    <cellStyle name="TopGrey 25" xfId="12474"/>
    <cellStyle name="TopGrey 26" xfId="12475"/>
    <cellStyle name="TopGrey 27" xfId="12476"/>
    <cellStyle name="TopGrey 28" xfId="12477"/>
    <cellStyle name="TopGrey 29" xfId="12478"/>
    <cellStyle name="TopGrey 3" xfId="4643"/>
    <cellStyle name="TopGrey 30" xfId="12479"/>
    <cellStyle name="TopGrey 31" xfId="12480"/>
    <cellStyle name="TopGrey 32" xfId="12481"/>
    <cellStyle name="TopGrey 33" xfId="12482"/>
    <cellStyle name="TopGrey 34" xfId="12483"/>
    <cellStyle name="TopGrey 35" xfId="12484"/>
    <cellStyle name="TopGrey 36" xfId="12485"/>
    <cellStyle name="TopGrey 37" xfId="12486"/>
    <cellStyle name="TopGrey 38" xfId="12487"/>
    <cellStyle name="TopGrey 39" xfId="12488"/>
    <cellStyle name="TopGrey 4" xfId="4951"/>
    <cellStyle name="TopGrey 40" xfId="12489"/>
    <cellStyle name="TopGrey 41" xfId="12490"/>
    <cellStyle name="TopGrey 42" xfId="12491"/>
    <cellStyle name="TopGrey 43" xfId="12492"/>
    <cellStyle name="TopGrey 44" xfId="12493"/>
    <cellStyle name="TopGrey 45" xfId="12494"/>
    <cellStyle name="TopGrey 46" xfId="12495"/>
    <cellStyle name="TopGrey 47" xfId="12496"/>
    <cellStyle name="TopGrey 48" xfId="12497"/>
    <cellStyle name="TopGrey 49" xfId="12498"/>
    <cellStyle name="TopGrey 5" xfId="12499"/>
    <cellStyle name="TopGrey 50" xfId="12500"/>
    <cellStyle name="TopGrey 51" xfId="12501"/>
    <cellStyle name="TopGrey 52" xfId="12502"/>
    <cellStyle name="TopGrey 53" xfId="12503"/>
    <cellStyle name="TopGrey 54" xfId="12504"/>
    <cellStyle name="TopGrey 55" xfId="12505"/>
    <cellStyle name="TopGrey 56" xfId="12506"/>
    <cellStyle name="TopGrey 57" xfId="12507"/>
    <cellStyle name="TopGrey 58" xfId="12508"/>
    <cellStyle name="TopGrey 59" xfId="12509"/>
    <cellStyle name="TopGrey 6" xfId="12510"/>
    <cellStyle name="TopGrey 60" xfId="12511"/>
    <cellStyle name="TopGrey 61" xfId="12512"/>
    <cellStyle name="TopGrey 62" xfId="12513"/>
    <cellStyle name="TopGrey 63" xfId="12514"/>
    <cellStyle name="TopGrey 64" xfId="12515"/>
    <cellStyle name="TopGrey 65" xfId="12516"/>
    <cellStyle name="TopGrey 66" xfId="12517"/>
    <cellStyle name="TopGrey 7" xfId="12518"/>
    <cellStyle name="TopGrey 8" xfId="12519"/>
    <cellStyle name="TopGrey 9" xfId="12520"/>
    <cellStyle name="Total 2" xfId="824"/>
    <cellStyle name="Total 2 2" xfId="957"/>
    <cellStyle name="Total 2 2 2" xfId="1918"/>
    <cellStyle name="Total 2 2 2 2" xfId="4052"/>
    <cellStyle name="Total 2 3" xfId="4644"/>
    <cellStyle name="Total 2 4" xfId="4677"/>
    <cellStyle name="Total 3" xfId="958"/>
    <cellStyle name="Total 3 2" xfId="1919"/>
    <cellStyle name="Total 3 2 2" xfId="4053"/>
    <cellStyle name="Total 3 3" xfId="4645"/>
    <cellStyle name="Total 3 4" xfId="5018"/>
    <cellStyle name="Total 4" xfId="959"/>
    <cellStyle name="Total 4 2" xfId="1920"/>
    <cellStyle name="Total 4 2 2" xfId="4054"/>
    <cellStyle name="Total 4 3" xfId="4646"/>
    <cellStyle name="Total 4 4" xfId="4873"/>
    <cellStyle name="Totale" xfId="825"/>
    <cellStyle name="Unprot" xfId="826"/>
    <cellStyle name="Unprot 2" xfId="1921"/>
    <cellStyle name="Unprot 2 2" xfId="3918"/>
    <cellStyle name="Unprot 3" xfId="4647"/>
    <cellStyle name="Unprot 4" xfId="4950"/>
    <cellStyle name="Unprot$" xfId="827"/>
    <cellStyle name="Unprot$ 2" xfId="1922"/>
    <cellStyle name="Unprot$ 2 2" xfId="3919"/>
    <cellStyle name="Unprot$ 3" xfId="4648"/>
    <cellStyle name="Unprot$ 4" xfId="4877"/>
    <cellStyle name="Unprot_3.10-03 Número de buques en comercio exterior por trimestre, según puerto, 2007-2008" xfId="828"/>
    <cellStyle name="Unprotect" xfId="829"/>
    <cellStyle name="Unprotect 2" xfId="1923"/>
    <cellStyle name="Unprotect 2 2" xfId="3920"/>
    <cellStyle name="Unprotect 3" xfId="4650"/>
    <cellStyle name="Unprotect 4" xfId="4994"/>
    <cellStyle name="V¡rgula" xfId="2693"/>
    <cellStyle name="V¡rgula0" xfId="2694"/>
    <cellStyle name="Valore non valido" xfId="830"/>
    <cellStyle name="Valore non valido 2" xfId="1924"/>
    <cellStyle name="Valore non valido 2 2" xfId="3921"/>
    <cellStyle name="Valore non valido 3" xfId="4651"/>
    <cellStyle name="Valore non valido 4" xfId="4874"/>
    <cellStyle name="Valore valido" xfId="831"/>
    <cellStyle name="Valore valido 2" xfId="1925"/>
    <cellStyle name="Valore valido 2 2" xfId="3922"/>
    <cellStyle name="Valore valido 3" xfId="4652"/>
    <cellStyle name="Valore valido 4" xfId="4975"/>
    <cellStyle name="Vírgula" xfId="2695"/>
    <cellStyle name="Warning Text" xfId="832"/>
    <cellStyle name="ДАТА" xfId="2696"/>
    <cellStyle name="ДЕНЕЖНЫЙ_BOPENGC" xfId="2697"/>
    <cellStyle name="ЗАГОЛОВОК1" xfId="2698"/>
    <cellStyle name="ЗАГОЛОВОК2" xfId="2699"/>
    <cellStyle name="ИТОГОВЫЙ" xfId="2700"/>
    <cellStyle name="Обычный_BOPENGC" xfId="2701"/>
    <cellStyle name="ПРОЦЕНТНЫЙ_BOPENGC" xfId="2702"/>
    <cellStyle name="ТЕКСТ" xfId="2703"/>
    <cellStyle name="ФИКСИРОВАННЫЙ" xfId="2704"/>
    <cellStyle name="ФИНАНСОВЫЙ_BOPENGC" xfId="270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10" Type="http://schemas.openxmlformats.org/officeDocument/2006/relationships/externalLink" Target="externalLinks/externalLink2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161925</xdr:colOff>
      <xdr:row>0</xdr:row>
      <xdr:rowOff>104775</xdr:rowOff>
    </xdr:from>
    <xdr:to>
      <xdr:col>13</xdr:col>
      <xdr:colOff>723900</xdr:colOff>
      <xdr:row>2</xdr:row>
      <xdr:rowOff>28575</xdr:rowOff>
    </xdr:to>
    <xdr:pic>
      <xdr:nvPicPr>
        <xdr:cNvPr id="2" name="3 Imagen" descr="logo%20ONE%20sin%20fond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897100" y="104775"/>
          <a:ext cx="561975" cy="3238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238125</xdr:colOff>
      <xdr:row>0</xdr:row>
      <xdr:rowOff>19050</xdr:rowOff>
    </xdr:from>
    <xdr:to>
      <xdr:col>13</xdr:col>
      <xdr:colOff>800100</xdr:colOff>
      <xdr:row>2</xdr:row>
      <xdr:rowOff>0</xdr:rowOff>
    </xdr:to>
    <xdr:pic>
      <xdr:nvPicPr>
        <xdr:cNvPr id="2" name="3 Imagen" descr="logo%20ONE%20sin%20fondo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420975" y="19050"/>
          <a:ext cx="561975" cy="3238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200026</xdr:colOff>
      <xdr:row>0</xdr:row>
      <xdr:rowOff>0</xdr:rowOff>
    </xdr:from>
    <xdr:to>
      <xdr:col>13</xdr:col>
      <xdr:colOff>809626</xdr:colOff>
      <xdr:row>1</xdr:row>
      <xdr:rowOff>152400</xdr:rowOff>
    </xdr:to>
    <xdr:pic>
      <xdr:nvPicPr>
        <xdr:cNvPr id="2" name="1 Imagen" descr="logo%20ONE%20sin%20fondo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6163926" y="76200"/>
          <a:ext cx="609600" cy="3238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276225</xdr:colOff>
      <xdr:row>0</xdr:row>
      <xdr:rowOff>19050</xdr:rowOff>
    </xdr:from>
    <xdr:to>
      <xdr:col>13</xdr:col>
      <xdr:colOff>885825</xdr:colOff>
      <xdr:row>2</xdr:row>
      <xdr:rowOff>0</xdr:rowOff>
    </xdr:to>
    <xdr:pic>
      <xdr:nvPicPr>
        <xdr:cNvPr id="2" name="1 Imagen" descr="logo%20ONE%20sin%20fondo.pn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6764000" y="19050"/>
          <a:ext cx="609600" cy="3238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323850</xdr:colOff>
      <xdr:row>0</xdr:row>
      <xdr:rowOff>57150</xdr:rowOff>
    </xdr:from>
    <xdr:to>
      <xdr:col>13</xdr:col>
      <xdr:colOff>885265</xdr:colOff>
      <xdr:row>2</xdr:row>
      <xdr:rowOff>19049</xdr:rowOff>
    </xdr:to>
    <xdr:pic>
      <xdr:nvPicPr>
        <xdr:cNvPr id="3" name="1 Imagen" descr="logo%20ONE%20sin%20fondo.png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6106775" y="57150"/>
          <a:ext cx="561415" cy="29527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123825</xdr:colOff>
      <xdr:row>0</xdr:row>
      <xdr:rowOff>57150</xdr:rowOff>
    </xdr:from>
    <xdr:to>
      <xdr:col>13</xdr:col>
      <xdr:colOff>685240</xdr:colOff>
      <xdr:row>2</xdr:row>
      <xdr:rowOff>38099</xdr:rowOff>
    </xdr:to>
    <xdr:pic>
      <xdr:nvPicPr>
        <xdr:cNvPr id="2" name="1 Imagen" descr="logo%20ONE%20sin%20fondo.png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459075" y="57150"/>
          <a:ext cx="561415" cy="30479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400050</xdr:colOff>
      <xdr:row>0</xdr:row>
      <xdr:rowOff>28575</xdr:rowOff>
    </xdr:from>
    <xdr:to>
      <xdr:col>13</xdr:col>
      <xdr:colOff>971550</xdr:colOff>
      <xdr:row>1</xdr:row>
      <xdr:rowOff>114301</xdr:rowOff>
    </xdr:to>
    <xdr:pic>
      <xdr:nvPicPr>
        <xdr:cNvPr id="2" name="1 Imagen" descr="logo%20ONE%20sin%20fondo.png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040225" y="28575"/>
          <a:ext cx="571500" cy="27622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847725</xdr:colOff>
      <xdr:row>0</xdr:row>
      <xdr:rowOff>66675</xdr:rowOff>
    </xdr:from>
    <xdr:to>
      <xdr:col>3</xdr:col>
      <xdr:colOff>342900</xdr:colOff>
      <xdr:row>1</xdr:row>
      <xdr:rowOff>9526</xdr:rowOff>
    </xdr:to>
    <xdr:pic>
      <xdr:nvPicPr>
        <xdr:cNvPr id="2" name="1 Imagen" descr="logo%20ONE%20sin%20fondo.png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34175" y="66675"/>
          <a:ext cx="571500" cy="27622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V&#237;nculoExternoRecuperado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nuario%20Finanzas%20Publicas%202009-2011\Users\luci.almonte\Desktop\Documents%20and%20Settings\jose.actis\Mis%20documentos\dominicana%20en%20cifras%20cd%20interactivo%20de%20economicasxls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Procesamiento1/C/Dee/Comercio%20Exterior/Transporte/2001-2003/copia%20para%20juan%20Transport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Procesamiento1/C/Dee/Comercio%20Exterior/Transporte/2001-2003/2001-20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Procesamiento1/C/dominicana_cifras%202004/(11)%20Transporte%20333/Transporte%201999%20ene-juni.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Procesamiento1/C/Dee/Depto.%20Economico/Cifras%20Dominicana/TRANSPORT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Procesamiento1/C/Datos%20Procesamiento/Divisiones%20DEE/Div.%20Comercio%20Exterior/Anuario%20Comercio%20Exterior%202005/Comercio%20Exterior%20Anuario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31-04"/>
      <sheetName val="333.02"/>
      <sheetName val="333.03"/>
      <sheetName val="333.04"/>
      <sheetName val="333.05"/>
      <sheetName val="333.06"/>
      <sheetName val="333.08"/>
      <sheetName val="333.09"/>
      <sheetName val="343-05"/>
      <sheetName val="333-11"/>
      <sheetName val="333.07"/>
      <sheetName val="333.10"/>
      <sheetName val="344.13"/>
      <sheetName val="343-01"/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5 "/>
      <sheetName val="331-06"/>
      <sheetName val="333.01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121-04"/>
      <sheetName val="graf. 343.1"/>
      <sheetName val="graf.343.1.2"/>
      <sheetName val="graf-343-3-1"/>
      <sheetName val="graf-343-3-2"/>
      <sheetName val="Graf 343-4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</sheetNames>
    <sheetDataSet>
      <sheetData sheetId="0"/>
      <sheetData sheetId="1">
        <row r="9">
          <cell r="B9">
            <v>14255915</v>
          </cell>
        </row>
        <row r="11">
          <cell r="B11">
            <v>4909</v>
          </cell>
        </row>
      </sheetData>
      <sheetData sheetId="2">
        <row r="9">
          <cell r="B9">
            <v>1956630</v>
          </cell>
        </row>
      </sheetData>
      <sheetData sheetId="3">
        <row r="9">
          <cell r="B9">
            <v>1956630</v>
          </cell>
        </row>
        <row r="11">
          <cell r="B11">
            <v>1956630</v>
          </cell>
        </row>
      </sheetData>
      <sheetData sheetId="4">
        <row r="9">
          <cell r="B9">
            <v>14255915</v>
          </cell>
        </row>
      </sheetData>
      <sheetData sheetId="5">
        <row r="9">
          <cell r="B9">
            <v>14255915</v>
          </cell>
        </row>
      </sheetData>
      <sheetData sheetId="6">
        <row r="7">
          <cell r="B7">
            <v>20394</v>
          </cell>
        </row>
      </sheetData>
      <sheetData sheetId="7">
        <row r="9">
          <cell r="B9">
            <v>1956630</v>
          </cell>
        </row>
        <row r="10">
          <cell r="B10">
            <v>44629</v>
          </cell>
        </row>
      </sheetData>
      <sheetData sheetId="8">
        <row r="9">
          <cell r="B9">
            <v>1956630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 refreshError="1"/>
      <sheetData sheetId="145" refreshError="1"/>
      <sheetData sheetId="146" refreshError="1"/>
      <sheetData sheetId="147" refreshError="1"/>
      <sheetData sheetId="148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 refreshError="1"/>
      <sheetData sheetId="188" refreshError="1"/>
      <sheetData sheetId="189" refreshError="1"/>
      <sheetData sheetId="190" refreshError="1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 refreshError="1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33.02"/>
      <sheetName val="333.09"/>
      <sheetName val="344.13"/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3"/>
      <sheetName val="333.04"/>
      <sheetName val="333.05"/>
      <sheetName val="333.06"/>
      <sheetName val="333.07"/>
      <sheetName val="333.08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03"/>
      <sheetName val="2.03"/>
      <sheetName val="3.03"/>
      <sheetName val="4.03"/>
      <sheetName val="5.03"/>
      <sheetName val="6.03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.03"/>
      <sheetName val="6.03"/>
      <sheetName val="8.03"/>
      <sheetName val="10.03"/>
      <sheetName val="11.03"/>
      <sheetName val="12.03"/>
      <sheetName val="13.03"/>
      <sheetName val="14.03"/>
      <sheetName val="15.03"/>
      <sheetName val="16.03"/>
      <sheetName val="17.03"/>
      <sheetName val="18.03"/>
      <sheetName val="19.03"/>
      <sheetName val="22.03"/>
      <sheetName val="24.03"/>
      <sheetName val="25.03"/>
      <sheetName val="26.03"/>
      <sheetName val="27.03"/>
      <sheetName val="28.03"/>
      <sheetName val="29.03"/>
      <sheetName val="30.03"/>
      <sheetName val="31.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5"/>
      <sheetName val="6"/>
      <sheetName val="8"/>
      <sheetName val="10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.03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31-16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89"/>
  <sheetViews>
    <sheetView workbookViewId="0">
      <pane xSplit="1" topLeftCell="B1" activePane="topRight" state="frozen"/>
      <selection pane="topRight" activeCell="N11" sqref="N11"/>
    </sheetView>
  </sheetViews>
  <sheetFormatPr baseColWidth="10" defaultRowHeight="14.25"/>
  <cols>
    <col min="1" max="1" width="64.140625" style="93" customWidth="1"/>
    <col min="2" max="14" width="15.28515625" style="93" customWidth="1"/>
    <col min="15" max="15" width="19.7109375" style="93" hidden="1" customWidth="1"/>
    <col min="16" max="19" width="19.7109375" style="93" customWidth="1"/>
    <col min="20" max="20" width="15.5703125" style="93" customWidth="1"/>
    <col min="21" max="43" width="19.7109375" style="93" customWidth="1"/>
    <col min="44" max="44" width="18.140625" style="93" customWidth="1"/>
    <col min="45" max="48" width="16.140625" style="93" customWidth="1"/>
    <col min="49" max="49" width="18" style="93" customWidth="1"/>
    <col min="50" max="50" width="16.140625" style="93" customWidth="1"/>
    <col min="51" max="51" width="18.140625" style="93" customWidth="1"/>
    <col min="52" max="60" width="19.7109375" style="93" customWidth="1"/>
    <col min="61" max="61" width="9.140625" style="93" customWidth="1"/>
    <col min="62" max="218" width="11.42578125" style="93"/>
    <col min="219" max="219" width="14.5703125" style="93" customWidth="1"/>
    <col min="220" max="221" width="15.140625" style="93" bestFit="1" customWidth="1"/>
    <col min="222" max="222" width="17" style="93" bestFit="1" customWidth="1"/>
    <col min="223" max="225" width="14.28515625" style="93" bestFit="1" customWidth="1"/>
    <col min="226" max="226" width="13.42578125" style="93" bestFit="1" customWidth="1"/>
    <col min="227" max="229" width="14.28515625" style="93" bestFit="1" customWidth="1"/>
    <col min="230" max="230" width="10.5703125" style="93" customWidth="1"/>
    <col min="231" max="233" width="14.28515625" style="93" bestFit="1" customWidth="1"/>
    <col min="234" max="234" width="12.140625" style="93" bestFit="1" customWidth="1"/>
    <col min="235" max="239" width="14.28515625" style="93" bestFit="1" customWidth="1"/>
    <col min="240" max="240" width="12.140625" style="93" bestFit="1" customWidth="1"/>
    <col min="241" max="242" width="14.28515625" style="93" bestFit="1" customWidth="1"/>
    <col min="243" max="244" width="13.42578125" style="93" bestFit="1" customWidth="1"/>
    <col min="245" max="245" width="14.28515625" style="93" bestFit="1" customWidth="1"/>
    <col min="246" max="246" width="12.140625" style="93" bestFit="1" customWidth="1"/>
    <col min="247" max="247" width="13.42578125" style="93" bestFit="1" customWidth="1"/>
    <col min="248" max="248" width="14.28515625" style="93" bestFit="1" customWidth="1"/>
    <col min="249" max="249" width="14.28515625" style="93" customWidth="1"/>
    <col min="250" max="250" width="13.5703125" style="93" bestFit="1" customWidth="1"/>
    <col min="251" max="251" width="13.5703125" style="93" customWidth="1"/>
    <col min="252" max="252" width="14.28515625" style="93" bestFit="1" customWidth="1"/>
    <col min="253" max="253" width="13.42578125" style="93" bestFit="1" customWidth="1"/>
    <col min="254" max="254" width="14.28515625" style="93" bestFit="1" customWidth="1"/>
    <col min="255" max="255" width="13.42578125" style="93" customWidth="1"/>
    <col min="256" max="257" width="14.28515625" style="93" bestFit="1" customWidth="1"/>
    <col min="258" max="258" width="17" style="93" bestFit="1" customWidth="1"/>
    <col min="259" max="262" width="14.28515625" style="93" bestFit="1" customWidth="1"/>
    <col min="263" max="263" width="12.140625" style="93" bestFit="1" customWidth="1"/>
    <col min="264" max="474" width="11.42578125" style="93"/>
    <col min="475" max="475" width="14.5703125" style="93" customWidth="1"/>
    <col min="476" max="477" width="15.140625" style="93" bestFit="1" customWidth="1"/>
    <col min="478" max="478" width="17" style="93" bestFit="1" customWidth="1"/>
    <col min="479" max="481" width="14.28515625" style="93" bestFit="1" customWidth="1"/>
    <col min="482" max="482" width="13.42578125" style="93" bestFit="1" customWidth="1"/>
    <col min="483" max="485" width="14.28515625" style="93" bestFit="1" customWidth="1"/>
    <col min="486" max="486" width="10.5703125" style="93" customWidth="1"/>
    <col min="487" max="489" width="14.28515625" style="93" bestFit="1" customWidth="1"/>
    <col min="490" max="490" width="12.140625" style="93" bestFit="1" customWidth="1"/>
    <col min="491" max="495" width="14.28515625" style="93" bestFit="1" customWidth="1"/>
    <col min="496" max="496" width="12.140625" style="93" bestFit="1" customWidth="1"/>
    <col min="497" max="498" width="14.28515625" style="93" bestFit="1" customWidth="1"/>
    <col min="499" max="500" width="13.42578125" style="93" bestFit="1" customWidth="1"/>
    <col min="501" max="501" width="14.28515625" style="93" bestFit="1" customWidth="1"/>
    <col min="502" max="502" width="12.140625" style="93" bestFit="1" customWidth="1"/>
    <col min="503" max="503" width="13.42578125" style="93" bestFit="1" customWidth="1"/>
    <col min="504" max="504" width="14.28515625" style="93" bestFit="1" customWidth="1"/>
    <col min="505" max="505" width="14.28515625" style="93" customWidth="1"/>
    <col min="506" max="506" width="13.5703125" style="93" bestFit="1" customWidth="1"/>
    <col min="507" max="507" width="13.5703125" style="93" customWidth="1"/>
    <col min="508" max="508" width="14.28515625" style="93" bestFit="1" customWidth="1"/>
    <col min="509" max="509" width="13.42578125" style="93" bestFit="1" customWidth="1"/>
    <col min="510" max="510" width="14.28515625" style="93" bestFit="1" customWidth="1"/>
    <col min="511" max="511" width="13.42578125" style="93" customWidth="1"/>
    <col min="512" max="513" width="14.28515625" style="93" bestFit="1" customWidth="1"/>
    <col min="514" max="514" width="17" style="93" bestFit="1" customWidth="1"/>
    <col min="515" max="518" width="14.28515625" style="93" bestFit="1" customWidth="1"/>
    <col min="519" max="519" width="12.140625" style="93" bestFit="1" customWidth="1"/>
    <col min="520" max="730" width="11.42578125" style="93"/>
    <col min="731" max="731" width="14.5703125" style="93" customWidth="1"/>
    <col min="732" max="733" width="15.140625" style="93" bestFit="1" customWidth="1"/>
    <col min="734" max="734" width="17" style="93" bestFit="1" customWidth="1"/>
    <col min="735" max="737" width="14.28515625" style="93" bestFit="1" customWidth="1"/>
    <col min="738" max="738" width="13.42578125" style="93" bestFit="1" customWidth="1"/>
    <col min="739" max="741" width="14.28515625" style="93" bestFit="1" customWidth="1"/>
    <col min="742" max="742" width="10.5703125" style="93" customWidth="1"/>
    <col min="743" max="745" width="14.28515625" style="93" bestFit="1" customWidth="1"/>
    <col min="746" max="746" width="12.140625" style="93" bestFit="1" customWidth="1"/>
    <col min="747" max="751" width="14.28515625" style="93" bestFit="1" customWidth="1"/>
    <col min="752" max="752" width="12.140625" style="93" bestFit="1" customWidth="1"/>
    <col min="753" max="754" width="14.28515625" style="93" bestFit="1" customWidth="1"/>
    <col min="755" max="756" width="13.42578125" style="93" bestFit="1" customWidth="1"/>
    <col min="757" max="757" width="14.28515625" style="93" bestFit="1" customWidth="1"/>
    <col min="758" max="758" width="12.140625" style="93" bestFit="1" customWidth="1"/>
    <col min="759" max="759" width="13.42578125" style="93" bestFit="1" customWidth="1"/>
    <col min="760" max="760" width="14.28515625" style="93" bestFit="1" customWidth="1"/>
    <col min="761" max="761" width="14.28515625" style="93" customWidth="1"/>
    <col min="762" max="762" width="13.5703125" style="93" bestFit="1" customWidth="1"/>
    <col min="763" max="763" width="13.5703125" style="93" customWidth="1"/>
    <col min="764" max="764" width="14.28515625" style="93" bestFit="1" customWidth="1"/>
    <col min="765" max="765" width="13.42578125" style="93" bestFit="1" customWidth="1"/>
    <col min="766" max="766" width="14.28515625" style="93" bestFit="1" customWidth="1"/>
    <col min="767" max="767" width="13.42578125" style="93" customWidth="1"/>
    <col min="768" max="769" width="14.28515625" style="93" bestFit="1" customWidth="1"/>
    <col min="770" max="770" width="17" style="93" bestFit="1" customWidth="1"/>
    <col min="771" max="774" width="14.28515625" style="93" bestFit="1" customWidth="1"/>
    <col min="775" max="775" width="12.140625" style="93" bestFit="1" customWidth="1"/>
    <col min="776" max="986" width="11.42578125" style="93"/>
    <col min="987" max="987" width="14.5703125" style="93" customWidth="1"/>
    <col min="988" max="989" width="15.140625" style="93" bestFit="1" customWidth="1"/>
    <col min="990" max="990" width="17" style="93" bestFit="1" customWidth="1"/>
    <col min="991" max="993" width="14.28515625" style="93" bestFit="1" customWidth="1"/>
    <col min="994" max="994" width="13.42578125" style="93" bestFit="1" customWidth="1"/>
    <col min="995" max="997" width="14.28515625" style="93" bestFit="1" customWidth="1"/>
    <col min="998" max="998" width="10.5703125" style="93" customWidth="1"/>
    <col min="999" max="1001" width="14.28515625" style="93" bestFit="1" customWidth="1"/>
    <col min="1002" max="1002" width="12.140625" style="93" bestFit="1" customWidth="1"/>
    <col min="1003" max="1007" width="14.28515625" style="93" bestFit="1" customWidth="1"/>
    <col min="1008" max="1008" width="12.140625" style="93" bestFit="1" customWidth="1"/>
    <col min="1009" max="1010" width="14.28515625" style="93" bestFit="1" customWidth="1"/>
    <col min="1011" max="1012" width="13.42578125" style="93" bestFit="1" customWidth="1"/>
    <col min="1013" max="1013" width="14.28515625" style="93" bestFit="1" customWidth="1"/>
    <col min="1014" max="1014" width="12.140625" style="93" bestFit="1" customWidth="1"/>
    <col min="1015" max="1015" width="13.42578125" style="93" bestFit="1" customWidth="1"/>
    <col min="1016" max="1016" width="14.28515625" style="93" bestFit="1" customWidth="1"/>
    <col min="1017" max="1017" width="14.28515625" style="93" customWidth="1"/>
    <col min="1018" max="1018" width="13.5703125" style="93" bestFit="1" customWidth="1"/>
    <col min="1019" max="1019" width="13.5703125" style="93" customWidth="1"/>
    <col min="1020" max="1020" width="14.28515625" style="93" bestFit="1" customWidth="1"/>
    <col min="1021" max="1021" width="13.42578125" style="93" bestFit="1" customWidth="1"/>
    <col min="1022" max="1022" width="14.28515625" style="93" bestFit="1" customWidth="1"/>
    <col min="1023" max="1023" width="13.42578125" style="93" customWidth="1"/>
    <col min="1024" max="1025" width="14.28515625" style="93" bestFit="1" customWidth="1"/>
    <col min="1026" max="1026" width="17" style="93" bestFit="1" customWidth="1"/>
    <col min="1027" max="1030" width="14.28515625" style="93" bestFit="1" customWidth="1"/>
    <col min="1031" max="1031" width="12.140625" style="93" bestFit="1" customWidth="1"/>
    <col min="1032" max="1242" width="11.42578125" style="93"/>
    <col min="1243" max="1243" width="14.5703125" style="93" customWidth="1"/>
    <col min="1244" max="1245" width="15.140625" style="93" bestFit="1" customWidth="1"/>
    <col min="1246" max="1246" width="17" style="93" bestFit="1" customWidth="1"/>
    <col min="1247" max="1249" width="14.28515625" style="93" bestFit="1" customWidth="1"/>
    <col min="1250" max="1250" width="13.42578125" style="93" bestFit="1" customWidth="1"/>
    <col min="1251" max="1253" width="14.28515625" style="93" bestFit="1" customWidth="1"/>
    <col min="1254" max="1254" width="10.5703125" style="93" customWidth="1"/>
    <col min="1255" max="1257" width="14.28515625" style="93" bestFit="1" customWidth="1"/>
    <col min="1258" max="1258" width="12.140625" style="93" bestFit="1" customWidth="1"/>
    <col min="1259" max="1263" width="14.28515625" style="93" bestFit="1" customWidth="1"/>
    <col min="1264" max="1264" width="12.140625" style="93" bestFit="1" customWidth="1"/>
    <col min="1265" max="1266" width="14.28515625" style="93" bestFit="1" customWidth="1"/>
    <col min="1267" max="1268" width="13.42578125" style="93" bestFit="1" customWidth="1"/>
    <col min="1269" max="1269" width="14.28515625" style="93" bestFit="1" customWidth="1"/>
    <col min="1270" max="1270" width="12.140625" style="93" bestFit="1" customWidth="1"/>
    <col min="1271" max="1271" width="13.42578125" style="93" bestFit="1" customWidth="1"/>
    <col min="1272" max="1272" width="14.28515625" style="93" bestFit="1" customWidth="1"/>
    <col min="1273" max="1273" width="14.28515625" style="93" customWidth="1"/>
    <col min="1274" max="1274" width="13.5703125" style="93" bestFit="1" customWidth="1"/>
    <col min="1275" max="1275" width="13.5703125" style="93" customWidth="1"/>
    <col min="1276" max="1276" width="14.28515625" style="93" bestFit="1" customWidth="1"/>
    <col min="1277" max="1277" width="13.42578125" style="93" bestFit="1" customWidth="1"/>
    <col min="1278" max="1278" width="14.28515625" style="93" bestFit="1" customWidth="1"/>
    <col min="1279" max="1279" width="13.42578125" style="93" customWidth="1"/>
    <col min="1280" max="1281" width="14.28515625" style="93" bestFit="1" customWidth="1"/>
    <col min="1282" max="1282" width="17" style="93" bestFit="1" customWidth="1"/>
    <col min="1283" max="1286" width="14.28515625" style="93" bestFit="1" customWidth="1"/>
    <col min="1287" max="1287" width="12.140625" style="93" bestFit="1" customWidth="1"/>
    <col min="1288" max="1498" width="11.42578125" style="93"/>
    <col min="1499" max="1499" width="14.5703125" style="93" customWidth="1"/>
    <col min="1500" max="1501" width="15.140625" style="93" bestFit="1" customWidth="1"/>
    <col min="1502" max="1502" width="17" style="93" bestFit="1" customWidth="1"/>
    <col min="1503" max="1505" width="14.28515625" style="93" bestFit="1" customWidth="1"/>
    <col min="1506" max="1506" width="13.42578125" style="93" bestFit="1" customWidth="1"/>
    <col min="1507" max="1509" width="14.28515625" style="93" bestFit="1" customWidth="1"/>
    <col min="1510" max="1510" width="10.5703125" style="93" customWidth="1"/>
    <col min="1511" max="1513" width="14.28515625" style="93" bestFit="1" customWidth="1"/>
    <col min="1514" max="1514" width="12.140625" style="93" bestFit="1" customWidth="1"/>
    <col min="1515" max="1519" width="14.28515625" style="93" bestFit="1" customWidth="1"/>
    <col min="1520" max="1520" width="12.140625" style="93" bestFit="1" customWidth="1"/>
    <col min="1521" max="1522" width="14.28515625" style="93" bestFit="1" customWidth="1"/>
    <col min="1523" max="1524" width="13.42578125" style="93" bestFit="1" customWidth="1"/>
    <col min="1525" max="1525" width="14.28515625" style="93" bestFit="1" customWidth="1"/>
    <col min="1526" max="1526" width="12.140625" style="93" bestFit="1" customWidth="1"/>
    <col min="1527" max="1527" width="13.42578125" style="93" bestFit="1" customWidth="1"/>
    <col min="1528" max="1528" width="14.28515625" style="93" bestFit="1" customWidth="1"/>
    <col min="1529" max="1529" width="14.28515625" style="93" customWidth="1"/>
    <col min="1530" max="1530" width="13.5703125" style="93" bestFit="1" customWidth="1"/>
    <col min="1531" max="1531" width="13.5703125" style="93" customWidth="1"/>
    <col min="1532" max="1532" width="14.28515625" style="93" bestFit="1" customWidth="1"/>
    <col min="1533" max="1533" width="13.42578125" style="93" bestFit="1" customWidth="1"/>
    <col min="1534" max="1534" width="14.28515625" style="93" bestFit="1" customWidth="1"/>
    <col min="1535" max="1535" width="13.42578125" style="93" customWidth="1"/>
    <col min="1536" max="1537" width="14.28515625" style="93" bestFit="1" customWidth="1"/>
    <col min="1538" max="1538" width="17" style="93" bestFit="1" customWidth="1"/>
    <col min="1539" max="1542" width="14.28515625" style="93" bestFit="1" customWidth="1"/>
    <col min="1543" max="1543" width="12.140625" style="93" bestFit="1" customWidth="1"/>
    <col min="1544" max="1754" width="11.42578125" style="93"/>
    <col min="1755" max="1755" width="14.5703125" style="93" customWidth="1"/>
    <col min="1756" max="1757" width="15.140625" style="93" bestFit="1" customWidth="1"/>
    <col min="1758" max="1758" width="17" style="93" bestFit="1" customWidth="1"/>
    <col min="1759" max="1761" width="14.28515625" style="93" bestFit="1" customWidth="1"/>
    <col min="1762" max="1762" width="13.42578125" style="93" bestFit="1" customWidth="1"/>
    <col min="1763" max="1765" width="14.28515625" style="93" bestFit="1" customWidth="1"/>
    <col min="1766" max="1766" width="10.5703125" style="93" customWidth="1"/>
    <col min="1767" max="1769" width="14.28515625" style="93" bestFit="1" customWidth="1"/>
    <col min="1770" max="1770" width="12.140625" style="93" bestFit="1" customWidth="1"/>
    <col min="1771" max="1775" width="14.28515625" style="93" bestFit="1" customWidth="1"/>
    <col min="1776" max="1776" width="12.140625" style="93" bestFit="1" customWidth="1"/>
    <col min="1777" max="1778" width="14.28515625" style="93" bestFit="1" customWidth="1"/>
    <col min="1779" max="1780" width="13.42578125" style="93" bestFit="1" customWidth="1"/>
    <col min="1781" max="1781" width="14.28515625" style="93" bestFit="1" customWidth="1"/>
    <col min="1782" max="1782" width="12.140625" style="93" bestFit="1" customWidth="1"/>
    <col min="1783" max="1783" width="13.42578125" style="93" bestFit="1" customWidth="1"/>
    <col min="1784" max="1784" width="14.28515625" style="93" bestFit="1" customWidth="1"/>
    <col min="1785" max="1785" width="14.28515625" style="93" customWidth="1"/>
    <col min="1786" max="1786" width="13.5703125" style="93" bestFit="1" customWidth="1"/>
    <col min="1787" max="1787" width="13.5703125" style="93" customWidth="1"/>
    <col min="1788" max="1788" width="14.28515625" style="93" bestFit="1" customWidth="1"/>
    <col min="1789" max="1789" width="13.42578125" style="93" bestFit="1" customWidth="1"/>
    <col min="1790" max="1790" width="14.28515625" style="93" bestFit="1" customWidth="1"/>
    <col min="1791" max="1791" width="13.42578125" style="93" customWidth="1"/>
    <col min="1792" max="1793" width="14.28515625" style="93" bestFit="1" customWidth="1"/>
    <col min="1794" max="1794" width="17" style="93" bestFit="1" customWidth="1"/>
    <col min="1795" max="1798" width="14.28515625" style="93" bestFit="1" customWidth="1"/>
    <col min="1799" max="1799" width="12.140625" style="93" bestFit="1" customWidth="1"/>
    <col min="1800" max="2010" width="11.42578125" style="93"/>
    <col min="2011" max="2011" width="14.5703125" style="93" customWidth="1"/>
    <col min="2012" max="2013" width="15.140625" style="93" bestFit="1" customWidth="1"/>
    <col min="2014" max="2014" width="17" style="93" bestFit="1" customWidth="1"/>
    <col min="2015" max="2017" width="14.28515625" style="93" bestFit="1" customWidth="1"/>
    <col min="2018" max="2018" width="13.42578125" style="93" bestFit="1" customWidth="1"/>
    <col min="2019" max="2021" width="14.28515625" style="93" bestFit="1" customWidth="1"/>
    <col min="2022" max="2022" width="10.5703125" style="93" customWidth="1"/>
    <col min="2023" max="2025" width="14.28515625" style="93" bestFit="1" customWidth="1"/>
    <col min="2026" max="2026" width="12.140625" style="93" bestFit="1" customWidth="1"/>
    <col min="2027" max="2031" width="14.28515625" style="93" bestFit="1" customWidth="1"/>
    <col min="2032" max="2032" width="12.140625" style="93" bestFit="1" customWidth="1"/>
    <col min="2033" max="2034" width="14.28515625" style="93" bestFit="1" customWidth="1"/>
    <col min="2035" max="2036" width="13.42578125" style="93" bestFit="1" customWidth="1"/>
    <col min="2037" max="2037" width="14.28515625" style="93" bestFit="1" customWidth="1"/>
    <col min="2038" max="2038" width="12.140625" style="93" bestFit="1" customWidth="1"/>
    <col min="2039" max="2039" width="13.42578125" style="93" bestFit="1" customWidth="1"/>
    <col min="2040" max="2040" width="14.28515625" style="93" bestFit="1" customWidth="1"/>
    <col min="2041" max="2041" width="14.28515625" style="93" customWidth="1"/>
    <col min="2042" max="2042" width="13.5703125" style="93" bestFit="1" customWidth="1"/>
    <col min="2043" max="2043" width="13.5703125" style="93" customWidth="1"/>
    <col min="2044" max="2044" width="14.28515625" style="93" bestFit="1" customWidth="1"/>
    <col min="2045" max="2045" width="13.42578125" style="93" bestFit="1" customWidth="1"/>
    <col min="2046" max="2046" width="14.28515625" style="93" bestFit="1" customWidth="1"/>
    <col min="2047" max="2047" width="13.42578125" style="93" customWidth="1"/>
    <col min="2048" max="2049" width="14.28515625" style="93" bestFit="1" customWidth="1"/>
    <col min="2050" max="2050" width="17" style="93" bestFit="1" customWidth="1"/>
    <col min="2051" max="2054" width="14.28515625" style="93" bestFit="1" customWidth="1"/>
    <col min="2055" max="2055" width="12.140625" style="93" bestFit="1" customWidth="1"/>
    <col min="2056" max="2266" width="11.42578125" style="93"/>
    <col min="2267" max="2267" width="14.5703125" style="93" customWidth="1"/>
    <col min="2268" max="2269" width="15.140625" style="93" bestFit="1" customWidth="1"/>
    <col min="2270" max="2270" width="17" style="93" bestFit="1" customWidth="1"/>
    <col min="2271" max="2273" width="14.28515625" style="93" bestFit="1" customWidth="1"/>
    <col min="2274" max="2274" width="13.42578125" style="93" bestFit="1" customWidth="1"/>
    <col min="2275" max="2277" width="14.28515625" style="93" bestFit="1" customWidth="1"/>
    <col min="2278" max="2278" width="10.5703125" style="93" customWidth="1"/>
    <col min="2279" max="2281" width="14.28515625" style="93" bestFit="1" customWidth="1"/>
    <col min="2282" max="2282" width="12.140625" style="93" bestFit="1" customWidth="1"/>
    <col min="2283" max="2287" width="14.28515625" style="93" bestFit="1" customWidth="1"/>
    <col min="2288" max="2288" width="12.140625" style="93" bestFit="1" customWidth="1"/>
    <col min="2289" max="2290" width="14.28515625" style="93" bestFit="1" customWidth="1"/>
    <col min="2291" max="2292" width="13.42578125" style="93" bestFit="1" customWidth="1"/>
    <col min="2293" max="2293" width="14.28515625" style="93" bestFit="1" customWidth="1"/>
    <col min="2294" max="2294" width="12.140625" style="93" bestFit="1" customWidth="1"/>
    <col min="2295" max="2295" width="13.42578125" style="93" bestFit="1" customWidth="1"/>
    <col min="2296" max="2296" width="14.28515625" style="93" bestFit="1" customWidth="1"/>
    <col min="2297" max="2297" width="14.28515625" style="93" customWidth="1"/>
    <col min="2298" max="2298" width="13.5703125" style="93" bestFit="1" customWidth="1"/>
    <col min="2299" max="2299" width="13.5703125" style="93" customWidth="1"/>
    <col min="2300" max="2300" width="14.28515625" style="93" bestFit="1" customWidth="1"/>
    <col min="2301" max="2301" width="13.42578125" style="93" bestFit="1" customWidth="1"/>
    <col min="2302" max="2302" width="14.28515625" style="93" bestFit="1" customWidth="1"/>
    <col min="2303" max="2303" width="13.42578125" style="93" customWidth="1"/>
    <col min="2304" max="2305" width="14.28515625" style="93" bestFit="1" customWidth="1"/>
    <col min="2306" max="2306" width="17" style="93" bestFit="1" customWidth="1"/>
    <col min="2307" max="2310" width="14.28515625" style="93" bestFit="1" customWidth="1"/>
    <col min="2311" max="2311" width="12.140625" style="93" bestFit="1" customWidth="1"/>
    <col min="2312" max="2522" width="11.42578125" style="93"/>
    <col min="2523" max="2523" width="14.5703125" style="93" customWidth="1"/>
    <col min="2524" max="2525" width="15.140625" style="93" bestFit="1" customWidth="1"/>
    <col min="2526" max="2526" width="17" style="93" bestFit="1" customWidth="1"/>
    <col min="2527" max="2529" width="14.28515625" style="93" bestFit="1" customWidth="1"/>
    <col min="2530" max="2530" width="13.42578125" style="93" bestFit="1" customWidth="1"/>
    <col min="2531" max="2533" width="14.28515625" style="93" bestFit="1" customWidth="1"/>
    <col min="2534" max="2534" width="10.5703125" style="93" customWidth="1"/>
    <col min="2535" max="2537" width="14.28515625" style="93" bestFit="1" customWidth="1"/>
    <col min="2538" max="2538" width="12.140625" style="93" bestFit="1" customWidth="1"/>
    <col min="2539" max="2543" width="14.28515625" style="93" bestFit="1" customWidth="1"/>
    <col min="2544" max="2544" width="12.140625" style="93" bestFit="1" customWidth="1"/>
    <col min="2545" max="2546" width="14.28515625" style="93" bestFit="1" customWidth="1"/>
    <col min="2547" max="2548" width="13.42578125" style="93" bestFit="1" customWidth="1"/>
    <col min="2549" max="2549" width="14.28515625" style="93" bestFit="1" customWidth="1"/>
    <col min="2550" max="2550" width="12.140625" style="93" bestFit="1" customWidth="1"/>
    <col min="2551" max="2551" width="13.42578125" style="93" bestFit="1" customWidth="1"/>
    <col min="2552" max="2552" width="14.28515625" style="93" bestFit="1" customWidth="1"/>
    <col min="2553" max="2553" width="14.28515625" style="93" customWidth="1"/>
    <col min="2554" max="2554" width="13.5703125" style="93" bestFit="1" customWidth="1"/>
    <col min="2555" max="2555" width="13.5703125" style="93" customWidth="1"/>
    <col min="2556" max="2556" width="14.28515625" style="93" bestFit="1" customWidth="1"/>
    <col min="2557" max="2557" width="13.42578125" style="93" bestFit="1" customWidth="1"/>
    <col min="2558" max="2558" width="14.28515625" style="93" bestFit="1" customWidth="1"/>
    <col min="2559" max="2559" width="13.42578125" style="93" customWidth="1"/>
    <col min="2560" max="2561" width="14.28515625" style="93" bestFit="1" customWidth="1"/>
    <col min="2562" max="2562" width="17" style="93" bestFit="1" customWidth="1"/>
    <col min="2563" max="2566" width="14.28515625" style="93" bestFit="1" customWidth="1"/>
    <col min="2567" max="2567" width="12.140625" style="93" bestFit="1" customWidth="1"/>
    <col min="2568" max="2778" width="11.42578125" style="93"/>
    <col min="2779" max="2779" width="14.5703125" style="93" customWidth="1"/>
    <col min="2780" max="2781" width="15.140625" style="93" bestFit="1" customWidth="1"/>
    <col min="2782" max="2782" width="17" style="93" bestFit="1" customWidth="1"/>
    <col min="2783" max="2785" width="14.28515625" style="93" bestFit="1" customWidth="1"/>
    <col min="2786" max="2786" width="13.42578125" style="93" bestFit="1" customWidth="1"/>
    <col min="2787" max="2789" width="14.28515625" style="93" bestFit="1" customWidth="1"/>
    <col min="2790" max="2790" width="10.5703125" style="93" customWidth="1"/>
    <col min="2791" max="2793" width="14.28515625" style="93" bestFit="1" customWidth="1"/>
    <col min="2794" max="2794" width="12.140625" style="93" bestFit="1" customWidth="1"/>
    <col min="2795" max="2799" width="14.28515625" style="93" bestFit="1" customWidth="1"/>
    <col min="2800" max="2800" width="12.140625" style="93" bestFit="1" customWidth="1"/>
    <col min="2801" max="2802" width="14.28515625" style="93" bestFit="1" customWidth="1"/>
    <col min="2803" max="2804" width="13.42578125" style="93" bestFit="1" customWidth="1"/>
    <col min="2805" max="2805" width="14.28515625" style="93" bestFit="1" customWidth="1"/>
    <col min="2806" max="2806" width="12.140625" style="93" bestFit="1" customWidth="1"/>
    <col min="2807" max="2807" width="13.42578125" style="93" bestFit="1" customWidth="1"/>
    <col min="2808" max="2808" width="14.28515625" style="93" bestFit="1" customWidth="1"/>
    <col min="2809" max="2809" width="14.28515625" style="93" customWidth="1"/>
    <col min="2810" max="2810" width="13.5703125" style="93" bestFit="1" customWidth="1"/>
    <col min="2811" max="2811" width="13.5703125" style="93" customWidth="1"/>
    <col min="2812" max="2812" width="14.28515625" style="93" bestFit="1" customWidth="1"/>
    <col min="2813" max="2813" width="13.42578125" style="93" bestFit="1" customWidth="1"/>
    <col min="2814" max="2814" width="14.28515625" style="93" bestFit="1" customWidth="1"/>
    <col min="2815" max="2815" width="13.42578125" style="93" customWidth="1"/>
    <col min="2816" max="2817" width="14.28515625" style="93" bestFit="1" customWidth="1"/>
    <col min="2818" max="2818" width="17" style="93" bestFit="1" customWidth="1"/>
    <col min="2819" max="2822" width="14.28515625" style="93" bestFit="1" customWidth="1"/>
    <col min="2823" max="2823" width="12.140625" style="93" bestFit="1" customWidth="1"/>
    <col min="2824" max="3034" width="11.42578125" style="93"/>
    <col min="3035" max="3035" width="14.5703125" style="93" customWidth="1"/>
    <col min="3036" max="3037" width="15.140625" style="93" bestFit="1" customWidth="1"/>
    <col min="3038" max="3038" width="17" style="93" bestFit="1" customWidth="1"/>
    <col min="3039" max="3041" width="14.28515625" style="93" bestFit="1" customWidth="1"/>
    <col min="3042" max="3042" width="13.42578125" style="93" bestFit="1" customWidth="1"/>
    <col min="3043" max="3045" width="14.28515625" style="93" bestFit="1" customWidth="1"/>
    <col min="3046" max="3046" width="10.5703125" style="93" customWidth="1"/>
    <col min="3047" max="3049" width="14.28515625" style="93" bestFit="1" customWidth="1"/>
    <col min="3050" max="3050" width="12.140625" style="93" bestFit="1" customWidth="1"/>
    <col min="3051" max="3055" width="14.28515625" style="93" bestFit="1" customWidth="1"/>
    <col min="3056" max="3056" width="12.140625" style="93" bestFit="1" customWidth="1"/>
    <col min="3057" max="3058" width="14.28515625" style="93" bestFit="1" customWidth="1"/>
    <col min="3059" max="3060" width="13.42578125" style="93" bestFit="1" customWidth="1"/>
    <col min="3061" max="3061" width="14.28515625" style="93" bestFit="1" customWidth="1"/>
    <col min="3062" max="3062" width="12.140625" style="93" bestFit="1" customWidth="1"/>
    <col min="3063" max="3063" width="13.42578125" style="93" bestFit="1" customWidth="1"/>
    <col min="3064" max="3064" width="14.28515625" style="93" bestFit="1" customWidth="1"/>
    <col min="3065" max="3065" width="14.28515625" style="93" customWidth="1"/>
    <col min="3066" max="3066" width="13.5703125" style="93" bestFit="1" customWidth="1"/>
    <col min="3067" max="3067" width="13.5703125" style="93" customWidth="1"/>
    <col min="3068" max="3068" width="14.28515625" style="93" bestFit="1" customWidth="1"/>
    <col min="3069" max="3069" width="13.42578125" style="93" bestFit="1" customWidth="1"/>
    <col min="3070" max="3070" width="14.28515625" style="93" bestFit="1" customWidth="1"/>
    <col min="3071" max="3071" width="13.42578125" style="93" customWidth="1"/>
    <col min="3072" max="3073" width="14.28515625" style="93" bestFit="1" customWidth="1"/>
    <col min="3074" max="3074" width="17" style="93" bestFit="1" customWidth="1"/>
    <col min="3075" max="3078" width="14.28515625" style="93" bestFit="1" customWidth="1"/>
    <col min="3079" max="3079" width="12.140625" style="93" bestFit="1" customWidth="1"/>
    <col min="3080" max="3290" width="11.42578125" style="93"/>
    <col min="3291" max="3291" width="14.5703125" style="93" customWidth="1"/>
    <col min="3292" max="3293" width="15.140625" style="93" bestFit="1" customWidth="1"/>
    <col min="3294" max="3294" width="17" style="93" bestFit="1" customWidth="1"/>
    <col min="3295" max="3297" width="14.28515625" style="93" bestFit="1" customWidth="1"/>
    <col min="3298" max="3298" width="13.42578125" style="93" bestFit="1" customWidth="1"/>
    <col min="3299" max="3301" width="14.28515625" style="93" bestFit="1" customWidth="1"/>
    <col min="3302" max="3302" width="10.5703125" style="93" customWidth="1"/>
    <col min="3303" max="3305" width="14.28515625" style="93" bestFit="1" customWidth="1"/>
    <col min="3306" max="3306" width="12.140625" style="93" bestFit="1" customWidth="1"/>
    <col min="3307" max="3311" width="14.28515625" style="93" bestFit="1" customWidth="1"/>
    <col min="3312" max="3312" width="12.140625" style="93" bestFit="1" customWidth="1"/>
    <col min="3313" max="3314" width="14.28515625" style="93" bestFit="1" customWidth="1"/>
    <col min="3315" max="3316" width="13.42578125" style="93" bestFit="1" customWidth="1"/>
    <col min="3317" max="3317" width="14.28515625" style="93" bestFit="1" customWidth="1"/>
    <col min="3318" max="3318" width="12.140625" style="93" bestFit="1" customWidth="1"/>
    <col min="3319" max="3319" width="13.42578125" style="93" bestFit="1" customWidth="1"/>
    <col min="3320" max="3320" width="14.28515625" style="93" bestFit="1" customWidth="1"/>
    <col min="3321" max="3321" width="14.28515625" style="93" customWidth="1"/>
    <col min="3322" max="3322" width="13.5703125" style="93" bestFit="1" customWidth="1"/>
    <col min="3323" max="3323" width="13.5703125" style="93" customWidth="1"/>
    <col min="3324" max="3324" width="14.28515625" style="93" bestFit="1" customWidth="1"/>
    <col min="3325" max="3325" width="13.42578125" style="93" bestFit="1" customWidth="1"/>
    <col min="3326" max="3326" width="14.28515625" style="93" bestFit="1" customWidth="1"/>
    <col min="3327" max="3327" width="13.42578125" style="93" customWidth="1"/>
    <col min="3328" max="3329" width="14.28515625" style="93" bestFit="1" customWidth="1"/>
    <col min="3330" max="3330" width="17" style="93" bestFit="1" customWidth="1"/>
    <col min="3331" max="3334" width="14.28515625" style="93" bestFit="1" customWidth="1"/>
    <col min="3335" max="3335" width="12.140625" style="93" bestFit="1" customWidth="1"/>
    <col min="3336" max="3546" width="11.42578125" style="93"/>
    <col min="3547" max="3547" width="14.5703125" style="93" customWidth="1"/>
    <col min="3548" max="3549" width="15.140625" style="93" bestFit="1" customWidth="1"/>
    <col min="3550" max="3550" width="17" style="93" bestFit="1" customWidth="1"/>
    <col min="3551" max="3553" width="14.28515625" style="93" bestFit="1" customWidth="1"/>
    <col min="3554" max="3554" width="13.42578125" style="93" bestFit="1" customWidth="1"/>
    <col min="3555" max="3557" width="14.28515625" style="93" bestFit="1" customWidth="1"/>
    <col min="3558" max="3558" width="10.5703125" style="93" customWidth="1"/>
    <col min="3559" max="3561" width="14.28515625" style="93" bestFit="1" customWidth="1"/>
    <col min="3562" max="3562" width="12.140625" style="93" bestFit="1" customWidth="1"/>
    <col min="3563" max="3567" width="14.28515625" style="93" bestFit="1" customWidth="1"/>
    <col min="3568" max="3568" width="12.140625" style="93" bestFit="1" customWidth="1"/>
    <col min="3569" max="3570" width="14.28515625" style="93" bestFit="1" customWidth="1"/>
    <col min="3571" max="3572" width="13.42578125" style="93" bestFit="1" customWidth="1"/>
    <col min="3573" max="3573" width="14.28515625" style="93" bestFit="1" customWidth="1"/>
    <col min="3574" max="3574" width="12.140625" style="93" bestFit="1" customWidth="1"/>
    <col min="3575" max="3575" width="13.42578125" style="93" bestFit="1" customWidth="1"/>
    <col min="3576" max="3576" width="14.28515625" style="93" bestFit="1" customWidth="1"/>
    <col min="3577" max="3577" width="14.28515625" style="93" customWidth="1"/>
    <col min="3578" max="3578" width="13.5703125" style="93" bestFit="1" customWidth="1"/>
    <col min="3579" max="3579" width="13.5703125" style="93" customWidth="1"/>
    <col min="3580" max="3580" width="14.28515625" style="93" bestFit="1" customWidth="1"/>
    <col min="3581" max="3581" width="13.42578125" style="93" bestFit="1" customWidth="1"/>
    <col min="3582" max="3582" width="14.28515625" style="93" bestFit="1" customWidth="1"/>
    <col min="3583" max="3583" width="13.42578125" style="93" customWidth="1"/>
    <col min="3584" max="3585" width="14.28515625" style="93" bestFit="1" customWidth="1"/>
    <col min="3586" max="3586" width="17" style="93" bestFit="1" customWidth="1"/>
    <col min="3587" max="3590" width="14.28515625" style="93" bestFit="1" customWidth="1"/>
    <col min="3591" max="3591" width="12.140625" style="93" bestFit="1" customWidth="1"/>
    <col min="3592" max="3802" width="11.42578125" style="93"/>
    <col min="3803" max="3803" width="14.5703125" style="93" customWidth="1"/>
    <col min="3804" max="3805" width="15.140625" style="93" bestFit="1" customWidth="1"/>
    <col min="3806" max="3806" width="17" style="93" bestFit="1" customWidth="1"/>
    <col min="3807" max="3809" width="14.28515625" style="93" bestFit="1" customWidth="1"/>
    <col min="3810" max="3810" width="13.42578125" style="93" bestFit="1" customWidth="1"/>
    <col min="3811" max="3813" width="14.28515625" style="93" bestFit="1" customWidth="1"/>
    <col min="3814" max="3814" width="10.5703125" style="93" customWidth="1"/>
    <col min="3815" max="3817" width="14.28515625" style="93" bestFit="1" customWidth="1"/>
    <col min="3818" max="3818" width="12.140625" style="93" bestFit="1" customWidth="1"/>
    <col min="3819" max="3823" width="14.28515625" style="93" bestFit="1" customWidth="1"/>
    <col min="3824" max="3824" width="12.140625" style="93" bestFit="1" customWidth="1"/>
    <col min="3825" max="3826" width="14.28515625" style="93" bestFit="1" customWidth="1"/>
    <col min="3827" max="3828" width="13.42578125" style="93" bestFit="1" customWidth="1"/>
    <col min="3829" max="3829" width="14.28515625" style="93" bestFit="1" customWidth="1"/>
    <col min="3830" max="3830" width="12.140625" style="93" bestFit="1" customWidth="1"/>
    <col min="3831" max="3831" width="13.42578125" style="93" bestFit="1" customWidth="1"/>
    <col min="3832" max="3832" width="14.28515625" style="93" bestFit="1" customWidth="1"/>
    <col min="3833" max="3833" width="14.28515625" style="93" customWidth="1"/>
    <col min="3834" max="3834" width="13.5703125" style="93" bestFit="1" customWidth="1"/>
    <col min="3835" max="3835" width="13.5703125" style="93" customWidth="1"/>
    <col min="3836" max="3836" width="14.28515625" style="93" bestFit="1" customWidth="1"/>
    <col min="3837" max="3837" width="13.42578125" style="93" bestFit="1" customWidth="1"/>
    <col min="3838" max="3838" width="14.28515625" style="93" bestFit="1" customWidth="1"/>
    <col min="3839" max="3839" width="13.42578125" style="93" customWidth="1"/>
    <col min="3840" max="3841" width="14.28515625" style="93" bestFit="1" customWidth="1"/>
    <col min="3842" max="3842" width="17" style="93" bestFit="1" customWidth="1"/>
    <col min="3843" max="3846" width="14.28515625" style="93" bestFit="1" customWidth="1"/>
    <col min="3847" max="3847" width="12.140625" style="93" bestFit="1" customWidth="1"/>
    <col min="3848" max="4058" width="11.42578125" style="93"/>
    <col min="4059" max="4059" width="14.5703125" style="93" customWidth="1"/>
    <col min="4060" max="4061" width="15.140625" style="93" bestFit="1" customWidth="1"/>
    <col min="4062" max="4062" width="17" style="93" bestFit="1" customWidth="1"/>
    <col min="4063" max="4065" width="14.28515625" style="93" bestFit="1" customWidth="1"/>
    <col min="4066" max="4066" width="13.42578125" style="93" bestFit="1" customWidth="1"/>
    <col min="4067" max="4069" width="14.28515625" style="93" bestFit="1" customWidth="1"/>
    <col min="4070" max="4070" width="10.5703125" style="93" customWidth="1"/>
    <col min="4071" max="4073" width="14.28515625" style="93" bestFit="1" customWidth="1"/>
    <col min="4074" max="4074" width="12.140625" style="93" bestFit="1" customWidth="1"/>
    <col min="4075" max="4079" width="14.28515625" style="93" bestFit="1" customWidth="1"/>
    <col min="4080" max="4080" width="12.140625" style="93" bestFit="1" customWidth="1"/>
    <col min="4081" max="4082" width="14.28515625" style="93" bestFit="1" customWidth="1"/>
    <col min="4083" max="4084" width="13.42578125" style="93" bestFit="1" customWidth="1"/>
    <col min="4085" max="4085" width="14.28515625" style="93" bestFit="1" customWidth="1"/>
    <col min="4086" max="4086" width="12.140625" style="93" bestFit="1" customWidth="1"/>
    <col min="4087" max="4087" width="13.42578125" style="93" bestFit="1" customWidth="1"/>
    <col min="4088" max="4088" width="14.28515625" style="93" bestFit="1" customWidth="1"/>
    <col min="4089" max="4089" width="14.28515625" style="93" customWidth="1"/>
    <col min="4090" max="4090" width="13.5703125" style="93" bestFit="1" customWidth="1"/>
    <col min="4091" max="4091" width="13.5703125" style="93" customWidth="1"/>
    <col min="4092" max="4092" width="14.28515625" style="93" bestFit="1" customWidth="1"/>
    <col min="4093" max="4093" width="13.42578125" style="93" bestFit="1" customWidth="1"/>
    <col min="4094" max="4094" width="14.28515625" style="93" bestFit="1" customWidth="1"/>
    <col min="4095" max="4095" width="13.42578125" style="93" customWidth="1"/>
    <col min="4096" max="4097" width="14.28515625" style="93" bestFit="1" customWidth="1"/>
    <col min="4098" max="4098" width="17" style="93" bestFit="1" customWidth="1"/>
    <col min="4099" max="4102" width="14.28515625" style="93" bestFit="1" customWidth="1"/>
    <col min="4103" max="4103" width="12.140625" style="93" bestFit="1" customWidth="1"/>
    <col min="4104" max="4314" width="11.42578125" style="93"/>
    <col min="4315" max="4315" width="14.5703125" style="93" customWidth="1"/>
    <col min="4316" max="4317" width="15.140625" style="93" bestFit="1" customWidth="1"/>
    <col min="4318" max="4318" width="17" style="93" bestFit="1" customWidth="1"/>
    <col min="4319" max="4321" width="14.28515625" style="93" bestFit="1" customWidth="1"/>
    <col min="4322" max="4322" width="13.42578125" style="93" bestFit="1" customWidth="1"/>
    <col min="4323" max="4325" width="14.28515625" style="93" bestFit="1" customWidth="1"/>
    <col min="4326" max="4326" width="10.5703125" style="93" customWidth="1"/>
    <col min="4327" max="4329" width="14.28515625" style="93" bestFit="1" customWidth="1"/>
    <col min="4330" max="4330" width="12.140625" style="93" bestFit="1" customWidth="1"/>
    <col min="4331" max="4335" width="14.28515625" style="93" bestFit="1" customWidth="1"/>
    <col min="4336" max="4336" width="12.140625" style="93" bestFit="1" customWidth="1"/>
    <col min="4337" max="4338" width="14.28515625" style="93" bestFit="1" customWidth="1"/>
    <col min="4339" max="4340" width="13.42578125" style="93" bestFit="1" customWidth="1"/>
    <col min="4341" max="4341" width="14.28515625" style="93" bestFit="1" customWidth="1"/>
    <col min="4342" max="4342" width="12.140625" style="93" bestFit="1" customWidth="1"/>
    <col min="4343" max="4343" width="13.42578125" style="93" bestFit="1" customWidth="1"/>
    <col min="4344" max="4344" width="14.28515625" style="93" bestFit="1" customWidth="1"/>
    <col min="4345" max="4345" width="14.28515625" style="93" customWidth="1"/>
    <col min="4346" max="4346" width="13.5703125" style="93" bestFit="1" customWidth="1"/>
    <col min="4347" max="4347" width="13.5703125" style="93" customWidth="1"/>
    <col min="4348" max="4348" width="14.28515625" style="93" bestFit="1" customWidth="1"/>
    <col min="4349" max="4349" width="13.42578125" style="93" bestFit="1" customWidth="1"/>
    <col min="4350" max="4350" width="14.28515625" style="93" bestFit="1" customWidth="1"/>
    <col min="4351" max="4351" width="13.42578125" style="93" customWidth="1"/>
    <col min="4352" max="4353" width="14.28515625" style="93" bestFit="1" customWidth="1"/>
    <col min="4354" max="4354" width="17" style="93" bestFit="1" customWidth="1"/>
    <col min="4355" max="4358" width="14.28515625" style="93" bestFit="1" customWidth="1"/>
    <col min="4359" max="4359" width="12.140625" style="93" bestFit="1" customWidth="1"/>
    <col min="4360" max="4570" width="11.42578125" style="93"/>
    <col min="4571" max="4571" width="14.5703125" style="93" customWidth="1"/>
    <col min="4572" max="4573" width="15.140625" style="93" bestFit="1" customWidth="1"/>
    <col min="4574" max="4574" width="17" style="93" bestFit="1" customWidth="1"/>
    <col min="4575" max="4577" width="14.28515625" style="93" bestFit="1" customWidth="1"/>
    <col min="4578" max="4578" width="13.42578125" style="93" bestFit="1" customWidth="1"/>
    <col min="4579" max="4581" width="14.28515625" style="93" bestFit="1" customWidth="1"/>
    <col min="4582" max="4582" width="10.5703125" style="93" customWidth="1"/>
    <col min="4583" max="4585" width="14.28515625" style="93" bestFit="1" customWidth="1"/>
    <col min="4586" max="4586" width="12.140625" style="93" bestFit="1" customWidth="1"/>
    <col min="4587" max="4591" width="14.28515625" style="93" bestFit="1" customWidth="1"/>
    <col min="4592" max="4592" width="12.140625" style="93" bestFit="1" customWidth="1"/>
    <col min="4593" max="4594" width="14.28515625" style="93" bestFit="1" customWidth="1"/>
    <col min="4595" max="4596" width="13.42578125" style="93" bestFit="1" customWidth="1"/>
    <col min="4597" max="4597" width="14.28515625" style="93" bestFit="1" customWidth="1"/>
    <col min="4598" max="4598" width="12.140625" style="93" bestFit="1" customWidth="1"/>
    <col min="4599" max="4599" width="13.42578125" style="93" bestFit="1" customWidth="1"/>
    <col min="4600" max="4600" width="14.28515625" style="93" bestFit="1" customWidth="1"/>
    <col min="4601" max="4601" width="14.28515625" style="93" customWidth="1"/>
    <col min="4602" max="4602" width="13.5703125" style="93" bestFit="1" customWidth="1"/>
    <col min="4603" max="4603" width="13.5703125" style="93" customWidth="1"/>
    <col min="4604" max="4604" width="14.28515625" style="93" bestFit="1" customWidth="1"/>
    <col min="4605" max="4605" width="13.42578125" style="93" bestFit="1" customWidth="1"/>
    <col min="4606" max="4606" width="14.28515625" style="93" bestFit="1" customWidth="1"/>
    <col min="4607" max="4607" width="13.42578125" style="93" customWidth="1"/>
    <col min="4608" max="4609" width="14.28515625" style="93" bestFit="1" customWidth="1"/>
    <col min="4610" max="4610" width="17" style="93" bestFit="1" customWidth="1"/>
    <col min="4611" max="4614" width="14.28515625" style="93" bestFit="1" customWidth="1"/>
    <col min="4615" max="4615" width="12.140625" style="93" bestFit="1" customWidth="1"/>
    <col min="4616" max="4826" width="11.42578125" style="93"/>
    <col min="4827" max="4827" width="14.5703125" style="93" customWidth="1"/>
    <col min="4828" max="4829" width="15.140625" style="93" bestFit="1" customWidth="1"/>
    <col min="4830" max="4830" width="17" style="93" bestFit="1" customWidth="1"/>
    <col min="4831" max="4833" width="14.28515625" style="93" bestFit="1" customWidth="1"/>
    <col min="4834" max="4834" width="13.42578125" style="93" bestFit="1" customWidth="1"/>
    <col min="4835" max="4837" width="14.28515625" style="93" bestFit="1" customWidth="1"/>
    <col min="4838" max="4838" width="10.5703125" style="93" customWidth="1"/>
    <col min="4839" max="4841" width="14.28515625" style="93" bestFit="1" customWidth="1"/>
    <col min="4842" max="4842" width="12.140625" style="93" bestFit="1" customWidth="1"/>
    <col min="4843" max="4847" width="14.28515625" style="93" bestFit="1" customWidth="1"/>
    <col min="4848" max="4848" width="12.140625" style="93" bestFit="1" customWidth="1"/>
    <col min="4849" max="4850" width="14.28515625" style="93" bestFit="1" customWidth="1"/>
    <col min="4851" max="4852" width="13.42578125" style="93" bestFit="1" customWidth="1"/>
    <col min="4853" max="4853" width="14.28515625" style="93" bestFit="1" customWidth="1"/>
    <col min="4854" max="4854" width="12.140625" style="93" bestFit="1" customWidth="1"/>
    <col min="4855" max="4855" width="13.42578125" style="93" bestFit="1" customWidth="1"/>
    <col min="4856" max="4856" width="14.28515625" style="93" bestFit="1" customWidth="1"/>
    <col min="4857" max="4857" width="14.28515625" style="93" customWidth="1"/>
    <col min="4858" max="4858" width="13.5703125" style="93" bestFit="1" customWidth="1"/>
    <col min="4859" max="4859" width="13.5703125" style="93" customWidth="1"/>
    <col min="4860" max="4860" width="14.28515625" style="93" bestFit="1" customWidth="1"/>
    <col min="4861" max="4861" width="13.42578125" style="93" bestFit="1" customWidth="1"/>
    <col min="4862" max="4862" width="14.28515625" style="93" bestFit="1" customWidth="1"/>
    <col min="4863" max="4863" width="13.42578125" style="93" customWidth="1"/>
    <col min="4864" max="4865" width="14.28515625" style="93" bestFit="1" customWidth="1"/>
    <col min="4866" max="4866" width="17" style="93" bestFit="1" customWidth="1"/>
    <col min="4867" max="4870" width="14.28515625" style="93" bestFit="1" customWidth="1"/>
    <col min="4871" max="4871" width="12.140625" style="93" bestFit="1" customWidth="1"/>
    <col min="4872" max="5082" width="11.42578125" style="93"/>
    <col min="5083" max="5083" width="14.5703125" style="93" customWidth="1"/>
    <col min="5084" max="5085" width="15.140625" style="93" bestFit="1" customWidth="1"/>
    <col min="5086" max="5086" width="17" style="93" bestFit="1" customWidth="1"/>
    <col min="5087" max="5089" width="14.28515625" style="93" bestFit="1" customWidth="1"/>
    <col min="5090" max="5090" width="13.42578125" style="93" bestFit="1" customWidth="1"/>
    <col min="5091" max="5093" width="14.28515625" style="93" bestFit="1" customWidth="1"/>
    <col min="5094" max="5094" width="10.5703125" style="93" customWidth="1"/>
    <col min="5095" max="5097" width="14.28515625" style="93" bestFit="1" customWidth="1"/>
    <col min="5098" max="5098" width="12.140625" style="93" bestFit="1" customWidth="1"/>
    <col min="5099" max="5103" width="14.28515625" style="93" bestFit="1" customWidth="1"/>
    <col min="5104" max="5104" width="12.140625" style="93" bestFit="1" customWidth="1"/>
    <col min="5105" max="5106" width="14.28515625" style="93" bestFit="1" customWidth="1"/>
    <col min="5107" max="5108" width="13.42578125" style="93" bestFit="1" customWidth="1"/>
    <col min="5109" max="5109" width="14.28515625" style="93" bestFit="1" customWidth="1"/>
    <col min="5110" max="5110" width="12.140625" style="93" bestFit="1" customWidth="1"/>
    <col min="5111" max="5111" width="13.42578125" style="93" bestFit="1" customWidth="1"/>
    <col min="5112" max="5112" width="14.28515625" style="93" bestFit="1" customWidth="1"/>
    <col min="5113" max="5113" width="14.28515625" style="93" customWidth="1"/>
    <col min="5114" max="5114" width="13.5703125" style="93" bestFit="1" customWidth="1"/>
    <col min="5115" max="5115" width="13.5703125" style="93" customWidth="1"/>
    <col min="5116" max="5116" width="14.28515625" style="93" bestFit="1" customWidth="1"/>
    <col min="5117" max="5117" width="13.42578125" style="93" bestFit="1" customWidth="1"/>
    <col min="5118" max="5118" width="14.28515625" style="93" bestFit="1" customWidth="1"/>
    <col min="5119" max="5119" width="13.42578125" style="93" customWidth="1"/>
    <col min="5120" max="5121" width="14.28515625" style="93" bestFit="1" customWidth="1"/>
    <col min="5122" max="5122" width="17" style="93" bestFit="1" customWidth="1"/>
    <col min="5123" max="5126" width="14.28515625" style="93" bestFit="1" customWidth="1"/>
    <col min="5127" max="5127" width="12.140625" style="93" bestFit="1" customWidth="1"/>
    <col min="5128" max="5338" width="11.42578125" style="93"/>
    <col min="5339" max="5339" width="14.5703125" style="93" customWidth="1"/>
    <col min="5340" max="5341" width="15.140625" style="93" bestFit="1" customWidth="1"/>
    <col min="5342" max="5342" width="17" style="93" bestFit="1" customWidth="1"/>
    <col min="5343" max="5345" width="14.28515625" style="93" bestFit="1" customWidth="1"/>
    <col min="5346" max="5346" width="13.42578125" style="93" bestFit="1" customWidth="1"/>
    <col min="5347" max="5349" width="14.28515625" style="93" bestFit="1" customWidth="1"/>
    <col min="5350" max="5350" width="10.5703125" style="93" customWidth="1"/>
    <col min="5351" max="5353" width="14.28515625" style="93" bestFit="1" customWidth="1"/>
    <col min="5354" max="5354" width="12.140625" style="93" bestFit="1" customWidth="1"/>
    <col min="5355" max="5359" width="14.28515625" style="93" bestFit="1" customWidth="1"/>
    <col min="5360" max="5360" width="12.140625" style="93" bestFit="1" customWidth="1"/>
    <col min="5361" max="5362" width="14.28515625" style="93" bestFit="1" customWidth="1"/>
    <col min="5363" max="5364" width="13.42578125" style="93" bestFit="1" customWidth="1"/>
    <col min="5365" max="5365" width="14.28515625" style="93" bestFit="1" customWidth="1"/>
    <col min="5366" max="5366" width="12.140625" style="93" bestFit="1" customWidth="1"/>
    <col min="5367" max="5367" width="13.42578125" style="93" bestFit="1" customWidth="1"/>
    <col min="5368" max="5368" width="14.28515625" style="93" bestFit="1" customWidth="1"/>
    <col min="5369" max="5369" width="14.28515625" style="93" customWidth="1"/>
    <col min="5370" max="5370" width="13.5703125" style="93" bestFit="1" customWidth="1"/>
    <col min="5371" max="5371" width="13.5703125" style="93" customWidth="1"/>
    <col min="5372" max="5372" width="14.28515625" style="93" bestFit="1" customWidth="1"/>
    <col min="5373" max="5373" width="13.42578125" style="93" bestFit="1" customWidth="1"/>
    <col min="5374" max="5374" width="14.28515625" style="93" bestFit="1" customWidth="1"/>
    <col min="5375" max="5375" width="13.42578125" style="93" customWidth="1"/>
    <col min="5376" max="5377" width="14.28515625" style="93" bestFit="1" customWidth="1"/>
    <col min="5378" max="5378" width="17" style="93" bestFit="1" customWidth="1"/>
    <col min="5379" max="5382" width="14.28515625" style="93" bestFit="1" customWidth="1"/>
    <col min="5383" max="5383" width="12.140625" style="93" bestFit="1" customWidth="1"/>
    <col min="5384" max="5594" width="11.42578125" style="93"/>
    <col min="5595" max="5595" width="14.5703125" style="93" customWidth="1"/>
    <col min="5596" max="5597" width="15.140625" style="93" bestFit="1" customWidth="1"/>
    <col min="5598" max="5598" width="17" style="93" bestFit="1" customWidth="1"/>
    <col min="5599" max="5601" width="14.28515625" style="93" bestFit="1" customWidth="1"/>
    <col min="5602" max="5602" width="13.42578125" style="93" bestFit="1" customWidth="1"/>
    <col min="5603" max="5605" width="14.28515625" style="93" bestFit="1" customWidth="1"/>
    <col min="5606" max="5606" width="10.5703125" style="93" customWidth="1"/>
    <col min="5607" max="5609" width="14.28515625" style="93" bestFit="1" customWidth="1"/>
    <col min="5610" max="5610" width="12.140625" style="93" bestFit="1" customWidth="1"/>
    <col min="5611" max="5615" width="14.28515625" style="93" bestFit="1" customWidth="1"/>
    <col min="5616" max="5616" width="12.140625" style="93" bestFit="1" customWidth="1"/>
    <col min="5617" max="5618" width="14.28515625" style="93" bestFit="1" customWidth="1"/>
    <col min="5619" max="5620" width="13.42578125" style="93" bestFit="1" customWidth="1"/>
    <col min="5621" max="5621" width="14.28515625" style="93" bestFit="1" customWidth="1"/>
    <col min="5622" max="5622" width="12.140625" style="93" bestFit="1" customWidth="1"/>
    <col min="5623" max="5623" width="13.42578125" style="93" bestFit="1" customWidth="1"/>
    <col min="5624" max="5624" width="14.28515625" style="93" bestFit="1" customWidth="1"/>
    <col min="5625" max="5625" width="14.28515625" style="93" customWidth="1"/>
    <col min="5626" max="5626" width="13.5703125" style="93" bestFit="1" customWidth="1"/>
    <col min="5627" max="5627" width="13.5703125" style="93" customWidth="1"/>
    <col min="5628" max="5628" width="14.28515625" style="93" bestFit="1" customWidth="1"/>
    <col min="5629" max="5629" width="13.42578125" style="93" bestFit="1" customWidth="1"/>
    <col min="5630" max="5630" width="14.28515625" style="93" bestFit="1" customWidth="1"/>
    <col min="5631" max="5631" width="13.42578125" style="93" customWidth="1"/>
    <col min="5632" max="5633" width="14.28515625" style="93" bestFit="1" customWidth="1"/>
    <col min="5634" max="5634" width="17" style="93" bestFit="1" customWidth="1"/>
    <col min="5635" max="5638" width="14.28515625" style="93" bestFit="1" customWidth="1"/>
    <col min="5639" max="5639" width="12.140625" style="93" bestFit="1" customWidth="1"/>
    <col min="5640" max="5850" width="11.42578125" style="93"/>
    <col min="5851" max="5851" width="14.5703125" style="93" customWidth="1"/>
    <col min="5852" max="5853" width="15.140625" style="93" bestFit="1" customWidth="1"/>
    <col min="5854" max="5854" width="17" style="93" bestFit="1" customWidth="1"/>
    <col min="5855" max="5857" width="14.28515625" style="93" bestFit="1" customWidth="1"/>
    <col min="5858" max="5858" width="13.42578125" style="93" bestFit="1" customWidth="1"/>
    <col min="5859" max="5861" width="14.28515625" style="93" bestFit="1" customWidth="1"/>
    <col min="5862" max="5862" width="10.5703125" style="93" customWidth="1"/>
    <col min="5863" max="5865" width="14.28515625" style="93" bestFit="1" customWidth="1"/>
    <col min="5866" max="5866" width="12.140625" style="93" bestFit="1" customWidth="1"/>
    <col min="5867" max="5871" width="14.28515625" style="93" bestFit="1" customWidth="1"/>
    <col min="5872" max="5872" width="12.140625" style="93" bestFit="1" customWidth="1"/>
    <col min="5873" max="5874" width="14.28515625" style="93" bestFit="1" customWidth="1"/>
    <col min="5875" max="5876" width="13.42578125" style="93" bestFit="1" customWidth="1"/>
    <col min="5877" max="5877" width="14.28515625" style="93" bestFit="1" customWidth="1"/>
    <col min="5878" max="5878" width="12.140625" style="93" bestFit="1" customWidth="1"/>
    <col min="5879" max="5879" width="13.42578125" style="93" bestFit="1" customWidth="1"/>
    <col min="5880" max="5880" width="14.28515625" style="93" bestFit="1" customWidth="1"/>
    <col min="5881" max="5881" width="14.28515625" style="93" customWidth="1"/>
    <col min="5882" max="5882" width="13.5703125" style="93" bestFit="1" customWidth="1"/>
    <col min="5883" max="5883" width="13.5703125" style="93" customWidth="1"/>
    <col min="5884" max="5884" width="14.28515625" style="93" bestFit="1" customWidth="1"/>
    <col min="5885" max="5885" width="13.42578125" style="93" bestFit="1" customWidth="1"/>
    <col min="5886" max="5886" width="14.28515625" style="93" bestFit="1" customWidth="1"/>
    <col min="5887" max="5887" width="13.42578125" style="93" customWidth="1"/>
    <col min="5888" max="5889" width="14.28515625" style="93" bestFit="1" customWidth="1"/>
    <col min="5890" max="5890" width="17" style="93" bestFit="1" customWidth="1"/>
    <col min="5891" max="5894" width="14.28515625" style="93" bestFit="1" customWidth="1"/>
    <col min="5895" max="5895" width="12.140625" style="93" bestFit="1" customWidth="1"/>
    <col min="5896" max="6106" width="11.42578125" style="93"/>
    <col min="6107" max="6107" width="14.5703125" style="93" customWidth="1"/>
    <col min="6108" max="6109" width="15.140625" style="93" bestFit="1" customWidth="1"/>
    <col min="6110" max="6110" width="17" style="93" bestFit="1" customWidth="1"/>
    <col min="6111" max="6113" width="14.28515625" style="93" bestFit="1" customWidth="1"/>
    <col min="6114" max="6114" width="13.42578125" style="93" bestFit="1" customWidth="1"/>
    <col min="6115" max="6117" width="14.28515625" style="93" bestFit="1" customWidth="1"/>
    <col min="6118" max="6118" width="10.5703125" style="93" customWidth="1"/>
    <col min="6119" max="6121" width="14.28515625" style="93" bestFit="1" customWidth="1"/>
    <col min="6122" max="6122" width="12.140625" style="93" bestFit="1" customWidth="1"/>
    <col min="6123" max="6127" width="14.28515625" style="93" bestFit="1" customWidth="1"/>
    <col min="6128" max="6128" width="12.140625" style="93" bestFit="1" customWidth="1"/>
    <col min="6129" max="6130" width="14.28515625" style="93" bestFit="1" customWidth="1"/>
    <col min="6131" max="6132" width="13.42578125" style="93" bestFit="1" customWidth="1"/>
    <col min="6133" max="6133" width="14.28515625" style="93" bestFit="1" customWidth="1"/>
    <col min="6134" max="6134" width="12.140625" style="93" bestFit="1" customWidth="1"/>
    <col min="6135" max="6135" width="13.42578125" style="93" bestFit="1" customWidth="1"/>
    <col min="6136" max="6136" width="14.28515625" style="93" bestFit="1" customWidth="1"/>
    <col min="6137" max="6137" width="14.28515625" style="93" customWidth="1"/>
    <col min="6138" max="6138" width="13.5703125" style="93" bestFit="1" customWidth="1"/>
    <col min="6139" max="6139" width="13.5703125" style="93" customWidth="1"/>
    <col min="6140" max="6140" width="14.28515625" style="93" bestFit="1" customWidth="1"/>
    <col min="6141" max="6141" width="13.42578125" style="93" bestFit="1" customWidth="1"/>
    <col min="6142" max="6142" width="14.28515625" style="93" bestFit="1" customWidth="1"/>
    <col min="6143" max="6143" width="13.42578125" style="93" customWidth="1"/>
    <col min="6144" max="6145" width="14.28515625" style="93" bestFit="1" customWidth="1"/>
    <col min="6146" max="6146" width="17" style="93" bestFit="1" customWidth="1"/>
    <col min="6147" max="6150" width="14.28515625" style="93" bestFit="1" customWidth="1"/>
    <col min="6151" max="6151" width="12.140625" style="93" bestFit="1" customWidth="1"/>
    <col min="6152" max="6362" width="11.42578125" style="93"/>
    <col min="6363" max="6363" width="14.5703125" style="93" customWidth="1"/>
    <col min="6364" max="6365" width="15.140625" style="93" bestFit="1" customWidth="1"/>
    <col min="6366" max="6366" width="17" style="93" bestFit="1" customWidth="1"/>
    <col min="6367" max="6369" width="14.28515625" style="93" bestFit="1" customWidth="1"/>
    <col min="6370" max="6370" width="13.42578125" style="93" bestFit="1" customWidth="1"/>
    <col min="6371" max="6373" width="14.28515625" style="93" bestFit="1" customWidth="1"/>
    <col min="6374" max="6374" width="10.5703125" style="93" customWidth="1"/>
    <col min="6375" max="6377" width="14.28515625" style="93" bestFit="1" customWidth="1"/>
    <col min="6378" max="6378" width="12.140625" style="93" bestFit="1" customWidth="1"/>
    <col min="6379" max="6383" width="14.28515625" style="93" bestFit="1" customWidth="1"/>
    <col min="6384" max="6384" width="12.140625" style="93" bestFit="1" customWidth="1"/>
    <col min="6385" max="6386" width="14.28515625" style="93" bestFit="1" customWidth="1"/>
    <col min="6387" max="6388" width="13.42578125" style="93" bestFit="1" customWidth="1"/>
    <col min="6389" max="6389" width="14.28515625" style="93" bestFit="1" customWidth="1"/>
    <col min="6390" max="6390" width="12.140625" style="93" bestFit="1" customWidth="1"/>
    <col min="6391" max="6391" width="13.42578125" style="93" bestFit="1" customWidth="1"/>
    <col min="6392" max="6392" width="14.28515625" style="93" bestFit="1" customWidth="1"/>
    <col min="6393" max="6393" width="14.28515625" style="93" customWidth="1"/>
    <col min="6394" max="6394" width="13.5703125" style="93" bestFit="1" customWidth="1"/>
    <col min="6395" max="6395" width="13.5703125" style="93" customWidth="1"/>
    <col min="6396" max="6396" width="14.28515625" style="93" bestFit="1" customWidth="1"/>
    <col min="6397" max="6397" width="13.42578125" style="93" bestFit="1" customWidth="1"/>
    <col min="6398" max="6398" width="14.28515625" style="93" bestFit="1" customWidth="1"/>
    <col min="6399" max="6399" width="13.42578125" style="93" customWidth="1"/>
    <col min="6400" max="6401" width="14.28515625" style="93" bestFit="1" customWidth="1"/>
    <col min="6402" max="6402" width="17" style="93" bestFit="1" customWidth="1"/>
    <col min="6403" max="6406" width="14.28515625" style="93" bestFit="1" customWidth="1"/>
    <col min="6407" max="6407" width="12.140625" style="93" bestFit="1" customWidth="1"/>
    <col min="6408" max="6618" width="11.42578125" style="93"/>
    <col min="6619" max="6619" width="14.5703125" style="93" customWidth="1"/>
    <col min="6620" max="6621" width="15.140625" style="93" bestFit="1" customWidth="1"/>
    <col min="6622" max="6622" width="17" style="93" bestFit="1" customWidth="1"/>
    <col min="6623" max="6625" width="14.28515625" style="93" bestFit="1" customWidth="1"/>
    <col min="6626" max="6626" width="13.42578125" style="93" bestFit="1" customWidth="1"/>
    <col min="6627" max="6629" width="14.28515625" style="93" bestFit="1" customWidth="1"/>
    <col min="6630" max="6630" width="10.5703125" style="93" customWidth="1"/>
    <col min="6631" max="6633" width="14.28515625" style="93" bestFit="1" customWidth="1"/>
    <col min="6634" max="6634" width="12.140625" style="93" bestFit="1" customWidth="1"/>
    <col min="6635" max="6639" width="14.28515625" style="93" bestFit="1" customWidth="1"/>
    <col min="6640" max="6640" width="12.140625" style="93" bestFit="1" customWidth="1"/>
    <col min="6641" max="6642" width="14.28515625" style="93" bestFit="1" customWidth="1"/>
    <col min="6643" max="6644" width="13.42578125" style="93" bestFit="1" customWidth="1"/>
    <col min="6645" max="6645" width="14.28515625" style="93" bestFit="1" customWidth="1"/>
    <col min="6646" max="6646" width="12.140625" style="93" bestFit="1" customWidth="1"/>
    <col min="6647" max="6647" width="13.42578125" style="93" bestFit="1" customWidth="1"/>
    <col min="6648" max="6648" width="14.28515625" style="93" bestFit="1" customWidth="1"/>
    <col min="6649" max="6649" width="14.28515625" style="93" customWidth="1"/>
    <col min="6650" max="6650" width="13.5703125" style="93" bestFit="1" customWidth="1"/>
    <col min="6651" max="6651" width="13.5703125" style="93" customWidth="1"/>
    <col min="6652" max="6652" width="14.28515625" style="93" bestFit="1" customWidth="1"/>
    <col min="6653" max="6653" width="13.42578125" style="93" bestFit="1" customWidth="1"/>
    <col min="6654" max="6654" width="14.28515625" style="93" bestFit="1" customWidth="1"/>
    <col min="6655" max="6655" width="13.42578125" style="93" customWidth="1"/>
    <col min="6656" max="6657" width="14.28515625" style="93" bestFit="1" customWidth="1"/>
    <col min="6658" max="6658" width="17" style="93" bestFit="1" customWidth="1"/>
    <col min="6659" max="6662" width="14.28515625" style="93" bestFit="1" customWidth="1"/>
    <col min="6663" max="6663" width="12.140625" style="93" bestFit="1" customWidth="1"/>
    <col min="6664" max="6874" width="11.42578125" style="93"/>
    <col min="6875" max="6875" width="14.5703125" style="93" customWidth="1"/>
    <col min="6876" max="6877" width="15.140625" style="93" bestFit="1" customWidth="1"/>
    <col min="6878" max="6878" width="17" style="93" bestFit="1" customWidth="1"/>
    <col min="6879" max="6881" width="14.28515625" style="93" bestFit="1" customWidth="1"/>
    <col min="6882" max="6882" width="13.42578125" style="93" bestFit="1" customWidth="1"/>
    <col min="6883" max="6885" width="14.28515625" style="93" bestFit="1" customWidth="1"/>
    <col min="6886" max="6886" width="10.5703125" style="93" customWidth="1"/>
    <col min="6887" max="6889" width="14.28515625" style="93" bestFit="1" customWidth="1"/>
    <col min="6890" max="6890" width="12.140625" style="93" bestFit="1" customWidth="1"/>
    <col min="6891" max="6895" width="14.28515625" style="93" bestFit="1" customWidth="1"/>
    <col min="6896" max="6896" width="12.140625" style="93" bestFit="1" customWidth="1"/>
    <col min="6897" max="6898" width="14.28515625" style="93" bestFit="1" customWidth="1"/>
    <col min="6899" max="6900" width="13.42578125" style="93" bestFit="1" customWidth="1"/>
    <col min="6901" max="6901" width="14.28515625" style="93" bestFit="1" customWidth="1"/>
    <col min="6902" max="6902" width="12.140625" style="93" bestFit="1" customWidth="1"/>
    <col min="6903" max="6903" width="13.42578125" style="93" bestFit="1" customWidth="1"/>
    <col min="6904" max="6904" width="14.28515625" style="93" bestFit="1" customWidth="1"/>
    <col min="6905" max="6905" width="14.28515625" style="93" customWidth="1"/>
    <col min="6906" max="6906" width="13.5703125" style="93" bestFit="1" customWidth="1"/>
    <col min="6907" max="6907" width="13.5703125" style="93" customWidth="1"/>
    <col min="6908" max="6908" width="14.28515625" style="93" bestFit="1" customWidth="1"/>
    <col min="6909" max="6909" width="13.42578125" style="93" bestFit="1" customWidth="1"/>
    <col min="6910" max="6910" width="14.28515625" style="93" bestFit="1" customWidth="1"/>
    <col min="6911" max="6911" width="13.42578125" style="93" customWidth="1"/>
    <col min="6912" max="6913" width="14.28515625" style="93" bestFit="1" customWidth="1"/>
    <col min="6914" max="6914" width="17" style="93" bestFit="1" customWidth="1"/>
    <col min="6915" max="6918" width="14.28515625" style="93" bestFit="1" customWidth="1"/>
    <col min="6919" max="6919" width="12.140625" style="93" bestFit="1" customWidth="1"/>
    <col min="6920" max="7130" width="11.42578125" style="93"/>
    <col min="7131" max="7131" width="14.5703125" style="93" customWidth="1"/>
    <col min="7132" max="7133" width="15.140625" style="93" bestFit="1" customWidth="1"/>
    <col min="7134" max="7134" width="17" style="93" bestFit="1" customWidth="1"/>
    <col min="7135" max="7137" width="14.28515625" style="93" bestFit="1" customWidth="1"/>
    <col min="7138" max="7138" width="13.42578125" style="93" bestFit="1" customWidth="1"/>
    <col min="7139" max="7141" width="14.28515625" style="93" bestFit="1" customWidth="1"/>
    <col min="7142" max="7142" width="10.5703125" style="93" customWidth="1"/>
    <col min="7143" max="7145" width="14.28515625" style="93" bestFit="1" customWidth="1"/>
    <col min="7146" max="7146" width="12.140625" style="93" bestFit="1" customWidth="1"/>
    <col min="7147" max="7151" width="14.28515625" style="93" bestFit="1" customWidth="1"/>
    <col min="7152" max="7152" width="12.140625" style="93" bestFit="1" customWidth="1"/>
    <col min="7153" max="7154" width="14.28515625" style="93" bestFit="1" customWidth="1"/>
    <col min="7155" max="7156" width="13.42578125" style="93" bestFit="1" customWidth="1"/>
    <col min="7157" max="7157" width="14.28515625" style="93" bestFit="1" customWidth="1"/>
    <col min="7158" max="7158" width="12.140625" style="93" bestFit="1" customWidth="1"/>
    <col min="7159" max="7159" width="13.42578125" style="93" bestFit="1" customWidth="1"/>
    <col min="7160" max="7160" width="14.28515625" style="93" bestFit="1" customWidth="1"/>
    <col min="7161" max="7161" width="14.28515625" style="93" customWidth="1"/>
    <col min="7162" max="7162" width="13.5703125" style="93" bestFit="1" customWidth="1"/>
    <col min="7163" max="7163" width="13.5703125" style="93" customWidth="1"/>
    <col min="7164" max="7164" width="14.28515625" style="93" bestFit="1" customWidth="1"/>
    <col min="7165" max="7165" width="13.42578125" style="93" bestFit="1" customWidth="1"/>
    <col min="7166" max="7166" width="14.28515625" style="93" bestFit="1" customWidth="1"/>
    <col min="7167" max="7167" width="13.42578125" style="93" customWidth="1"/>
    <col min="7168" max="7169" width="14.28515625" style="93" bestFit="1" customWidth="1"/>
    <col min="7170" max="7170" width="17" style="93" bestFit="1" customWidth="1"/>
    <col min="7171" max="7174" width="14.28515625" style="93" bestFit="1" customWidth="1"/>
    <col min="7175" max="7175" width="12.140625" style="93" bestFit="1" customWidth="1"/>
    <col min="7176" max="7386" width="11.42578125" style="93"/>
    <col min="7387" max="7387" width="14.5703125" style="93" customWidth="1"/>
    <col min="7388" max="7389" width="15.140625" style="93" bestFit="1" customWidth="1"/>
    <col min="7390" max="7390" width="17" style="93" bestFit="1" customWidth="1"/>
    <col min="7391" max="7393" width="14.28515625" style="93" bestFit="1" customWidth="1"/>
    <col min="7394" max="7394" width="13.42578125" style="93" bestFit="1" customWidth="1"/>
    <col min="7395" max="7397" width="14.28515625" style="93" bestFit="1" customWidth="1"/>
    <col min="7398" max="7398" width="10.5703125" style="93" customWidth="1"/>
    <col min="7399" max="7401" width="14.28515625" style="93" bestFit="1" customWidth="1"/>
    <col min="7402" max="7402" width="12.140625" style="93" bestFit="1" customWidth="1"/>
    <col min="7403" max="7407" width="14.28515625" style="93" bestFit="1" customWidth="1"/>
    <col min="7408" max="7408" width="12.140625" style="93" bestFit="1" customWidth="1"/>
    <col min="7409" max="7410" width="14.28515625" style="93" bestFit="1" customWidth="1"/>
    <col min="7411" max="7412" width="13.42578125" style="93" bestFit="1" customWidth="1"/>
    <col min="7413" max="7413" width="14.28515625" style="93" bestFit="1" customWidth="1"/>
    <col min="7414" max="7414" width="12.140625" style="93" bestFit="1" customWidth="1"/>
    <col min="7415" max="7415" width="13.42578125" style="93" bestFit="1" customWidth="1"/>
    <col min="7416" max="7416" width="14.28515625" style="93" bestFit="1" customWidth="1"/>
    <col min="7417" max="7417" width="14.28515625" style="93" customWidth="1"/>
    <col min="7418" max="7418" width="13.5703125" style="93" bestFit="1" customWidth="1"/>
    <col min="7419" max="7419" width="13.5703125" style="93" customWidth="1"/>
    <col min="7420" max="7420" width="14.28515625" style="93" bestFit="1" customWidth="1"/>
    <col min="7421" max="7421" width="13.42578125" style="93" bestFit="1" customWidth="1"/>
    <col min="7422" max="7422" width="14.28515625" style="93" bestFit="1" customWidth="1"/>
    <col min="7423" max="7423" width="13.42578125" style="93" customWidth="1"/>
    <col min="7424" max="7425" width="14.28515625" style="93" bestFit="1" customWidth="1"/>
    <col min="7426" max="7426" width="17" style="93" bestFit="1" customWidth="1"/>
    <col min="7427" max="7430" width="14.28515625" style="93" bestFit="1" customWidth="1"/>
    <col min="7431" max="7431" width="12.140625" style="93" bestFit="1" customWidth="1"/>
    <col min="7432" max="7642" width="11.42578125" style="93"/>
    <col min="7643" max="7643" width="14.5703125" style="93" customWidth="1"/>
    <col min="7644" max="7645" width="15.140625" style="93" bestFit="1" customWidth="1"/>
    <col min="7646" max="7646" width="17" style="93" bestFit="1" customWidth="1"/>
    <col min="7647" max="7649" width="14.28515625" style="93" bestFit="1" customWidth="1"/>
    <col min="7650" max="7650" width="13.42578125" style="93" bestFit="1" customWidth="1"/>
    <col min="7651" max="7653" width="14.28515625" style="93" bestFit="1" customWidth="1"/>
    <col min="7654" max="7654" width="10.5703125" style="93" customWidth="1"/>
    <col min="7655" max="7657" width="14.28515625" style="93" bestFit="1" customWidth="1"/>
    <col min="7658" max="7658" width="12.140625" style="93" bestFit="1" customWidth="1"/>
    <col min="7659" max="7663" width="14.28515625" style="93" bestFit="1" customWidth="1"/>
    <col min="7664" max="7664" width="12.140625" style="93" bestFit="1" customWidth="1"/>
    <col min="7665" max="7666" width="14.28515625" style="93" bestFit="1" customWidth="1"/>
    <col min="7667" max="7668" width="13.42578125" style="93" bestFit="1" customWidth="1"/>
    <col min="7669" max="7669" width="14.28515625" style="93" bestFit="1" customWidth="1"/>
    <col min="7670" max="7670" width="12.140625" style="93" bestFit="1" customWidth="1"/>
    <col min="7671" max="7671" width="13.42578125" style="93" bestFit="1" customWidth="1"/>
    <col min="7672" max="7672" width="14.28515625" style="93" bestFit="1" customWidth="1"/>
    <col min="7673" max="7673" width="14.28515625" style="93" customWidth="1"/>
    <col min="7674" max="7674" width="13.5703125" style="93" bestFit="1" customWidth="1"/>
    <col min="7675" max="7675" width="13.5703125" style="93" customWidth="1"/>
    <col min="7676" max="7676" width="14.28515625" style="93" bestFit="1" customWidth="1"/>
    <col min="7677" max="7677" width="13.42578125" style="93" bestFit="1" customWidth="1"/>
    <col min="7678" max="7678" width="14.28515625" style="93" bestFit="1" customWidth="1"/>
    <col min="7679" max="7679" width="13.42578125" style="93" customWidth="1"/>
    <col min="7680" max="7681" width="14.28515625" style="93" bestFit="1" customWidth="1"/>
    <col min="7682" max="7682" width="17" style="93" bestFit="1" customWidth="1"/>
    <col min="7683" max="7686" width="14.28515625" style="93" bestFit="1" customWidth="1"/>
    <col min="7687" max="7687" width="12.140625" style="93" bestFit="1" customWidth="1"/>
    <col min="7688" max="7898" width="11.42578125" style="93"/>
    <col min="7899" max="7899" width="14.5703125" style="93" customWidth="1"/>
    <col min="7900" max="7901" width="15.140625" style="93" bestFit="1" customWidth="1"/>
    <col min="7902" max="7902" width="17" style="93" bestFit="1" customWidth="1"/>
    <col min="7903" max="7905" width="14.28515625" style="93" bestFit="1" customWidth="1"/>
    <col min="7906" max="7906" width="13.42578125" style="93" bestFit="1" customWidth="1"/>
    <col min="7907" max="7909" width="14.28515625" style="93" bestFit="1" customWidth="1"/>
    <col min="7910" max="7910" width="10.5703125" style="93" customWidth="1"/>
    <col min="7911" max="7913" width="14.28515625" style="93" bestFit="1" customWidth="1"/>
    <col min="7914" max="7914" width="12.140625" style="93" bestFit="1" customWidth="1"/>
    <col min="7915" max="7919" width="14.28515625" style="93" bestFit="1" customWidth="1"/>
    <col min="7920" max="7920" width="12.140625" style="93" bestFit="1" customWidth="1"/>
    <col min="7921" max="7922" width="14.28515625" style="93" bestFit="1" customWidth="1"/>
    <col min="7923" max="7924" width="13.42578125" style="93" bestFit="1" customWidth="1"/>
    <col min="7925" max="7925" width="14.28515625" style="93" bestFit="1" customWidth="1"/>
    <col min="7926" max="7926" width="12.140625" style="93" bestFit="1" customWidth="1"/>
    <col min="7927" max="7927" width="13.42578125" style="93" bestFit="1" customWidth="1"/>
    <col min="7928" max="7928" width="14.28515625" style="93" bestFit="1" customWidth="1"/>
    <col min="7929" max="7929" width="14.28515625" style="93" customWidth="1"/>
    <col min="7930" max="7930" width="13.5703125" style="93" bestFit="1" customWidth="1"/>
    <col min="7931" max="7931" width="13.5703125" style="93" customWidth="1"/>
    <col min="7932" max="7932" width="14.28515625" style="93" bestFit="1" customWidth="1"/>
    <col min="7933" max="7933" width="13.42578125" style="93" bestFit="1" customWidth="1"/>
    <col min="7934" max="7934" width="14.28515625" style="93" bestFit="1" customWidth="1"/>
    <col min="7935" max="7935" width="13.42578125" style="93" customWidth="1"/>
    <col min="7936" max="7937" width="14.28515625" style="93" bestFit="1" customWidth="1"/>
    <col min="7938" max="7938" width="17" style="93" bestFit="1" customWidth="1"/>
    <col min="7939" max="7942" width="14.28515625" style="93" bestFit="1" customWidth="1"/>
    <col min="7943" max="7943" width="12.140625" style="93" bestFit="1" customWidth="1"/>
    <col min="7944" max="8154" width="11.42578125" style="93"/>
    <col min="8155" max="8155" width="14.5703125" style="93" customWidth="1"/>
    <col min="8156" max="8157" width="15.140625" style="93" bestFit="1" customWidth="1"/>
    <col min="8158" max="8158" width="17" style="93" bestFit="1" customWidth="1"/>
    <col min="8159" max="8161" width="14.28515625" style="93" bestFit="1" customWidth="1"/>
    <col min="8162" max="8162" width="13.42578125" style="93" bestFit="1" customWidth="1"/>
    <col min="8163" max="8165" width="14.28515625" style="93" bestFit="1" customWidth="1"/>
    <col min="8166" max="8166" width="10.5703125" style="93" customWidth="1"/>
    <col min="8167" max="8169" width="14.28515625" style="93" bestFit="1" customWidth="1"/>
    <col min="8170" max="8170" width="12.140625" style="93" bestFit="1" customWidth="1"/>
    <col min="8171" max="8175" width="14.28515625" style="93" bestFit="1" customWidth="1"/>
    <col min="8176" max="8176" width="12.140625" style="93" bestFit="1" customWidth="1"/>
    <col min="8177" max="8178" width="14.28515625" style="93" bestFit="1" customWidth="1"/>
    <col min="8179" max="8180" width="13.42578125" style="93" bestFit="1" customWidth="1"/>
    <col min="8181" max="8181" width="14.28515625" style="93" bestFit="1" customWidth="1"/>
    <col min="8182" max="8182" width="12.140625" style="93" bestFit="1" customWidth="1"/>
    <col min="8183" max="8183" width="13.42578125" style="93" bestFit="1" customWidth="1"/>
    <col min="8184" max="8184" width="14.28515625" style="93" bestFit="1" customWidth="1"/>
    <col min="8185" max="8185" width="14.28515625" style="93" customWidth="1"/>
    <col min="8186" max="8186" width="13.5703125" style="93" bestFit="1" customWidth="1"/>
    <col min="8187" max="8187" width="13.5703125" style="93" customWidth="1"/>
    <col min="8188" max="8188" width="14.28515625" style="93" bestFit="1" customWidth="1"/>
    <col min="8189" max="8189" width="13.42578125" style="93" bestFit="1" customWidth="1"/>
    <col min="8190" max="8190" width="14.28515625" style="93" bestFit="1" customWidth="1"/>
    <col min="8191" max="8191" width="13.42578125" style="93" customWidth="1"/>
    <col min="8192" max="8193" width="14.28515625" style="93" bestFit="1" customWidth="1"/>
    <col min="8194" max="8194" width="17" style="93" bestFit="1" customWidth="1"/>
    <col min="8195" max="8198" width="14.28515625" style="93" bestFit="1" customWidth="1"/>
    <col min="8199" max="8199" width="12.140625" style="93" bestFit="1" customWidth="1"/>
    <col min="8200" max="8410" width="11.42578125" style="93"/>
    <col min="8411" max="8411" width="14.5703125" style="93" customWidth="1"/>
    <col min="8412" max="8413" width="15.140625" style="93" bestFit="1" customWidth="1"/>
    <col min="8414" max="8414" width="17" style="93" bestFit="1" customWidth="1"/>
    <col min="8415" max="8417" width="14.28515625" style="93" bestFit="1" customWidth="1"/>
    <col min="8418" max="8418" width="13.42578125" style="93" bestFit="1" customWidth="1"/>
    <col min="8419" max="8421" width="14.28515625" style="93" bestFit="1" customWidth="1"/>
    <col min="8422" max="8422" width="10.5703125" style="93" customWidth="1"/>
    <col min="8423" max="8425" width="14.28515625" style="93" bestFit="1" customWidth="1"/>
    <col min="8426" max="8426" width="12.140625" style="93" bestFit="1" customWidth="1"/>
    <col min="8427" max="8431" width="14.28515625" style="93" bestFit="1" customWidth="1"/>
    <col min="8432" max="8432" width="12.140625" style="93" bestFit="1" customWidth="1"/>
    <col min="8433" max="8434" width="14.28515625" style="93" bestFit="1" customWidth="1"/>
    <col min="8435" max="8436" width="13.42578125" style="93" bestFit="1" customWidth="1"/>
    <col min="8437" max="8437" width="14.28515625" style="93" bestFit="1" customWidth="1"/>
    <col min="8438" max="8438" width="12.140625" style="93" bestFit="1" customWidth="1"/>
    <col min="8439" max="8439" width="13.42578125" style="93" bestFit="1" customWidth="1"/>
    <col min="8440" max="8440" width="14.28515625" style="93" bestFit="1" customWidth="1"/>
    <col min="8441" max="8441" width="14.28515625" style="93" customWidth="1"/>
    <col min="8442" max="8442" width="13.5703125" style="93" bestFit="1" customWidth="1"/>
    <col min="8443" max="8443" width="13.5703125" style="93" customWidth="1"/>
    <col min="8444" max="8444" width="14.28515625" style="93" bestFit="1" customWidth="1"/>
    <col min="8445" max="8445" width="13.42578125" style="93" bestFit="1" customWidth="1"/>
    <col min="8446" max="8446" width="14.28515625" style="93" bestFit="1" customWidth="1"/>
    <col min="8447" max="8447" width="13.42578125" style="93" customWidth="1"/>
    <col min="8448" max="8449" width="14.28515625" style="93" bestFit="1" customWidth="1"/>
    <col min="8450" max="8450" width="17" style="93" bestFit="1" customWidth="1"/>
    <col min="8451" max="8454" width="14.28515625" style="93" bestFit="1" customWidth="1"/>
    <col min="8455" max="8455" width="12.140625" style="93" bestFit="1" customWidth="1"/>
    <col min="8456" max="8666" width="11.42578125" style="93"/>
    <col min="8667" max="8667" width="14.5703125" style="93" customWidth="1"/>
    <col min="8668" max="8669" width="15.140625" style="93" bestFit="1" customWidth="1"/>
    <col min="8670" max="8670" width="17" style="93" bestFit="1" customWidth="1"/>
    <col min="8671" max="8673" width="14.28515625" style="93" bestFit="1" customWidth="1"/>
    <col min="8674" max="8674" width="13.42578125" style="93" bestFit="1" customWidth="1"/>
    <col min="8675" max="8677" width="14.28515625" style="93" bestFit="1" customWidth="1"/>
    <col min="8678" max="8678" width="10.5703125" style="93" customWidth="1"/>
    <col min="8679" max="8681" width="14.28515625" style="93" bestFit="1" customWidth="1"/>
    <col min="8682" max="8682" width="12.140625" style="93" bestFit="1" customWidth="1"/>
    <col min="8683" max="8687" width="14.28515625" style="93" bestFit="1" customWidth="1"/>
    <col min="8688" max="8688" width="12.140625" style="93" bestFit="1" customWidth="1"/>
    <col min="8689" max="8690" width="14.28515625" style="93" bestFit="1" customWidth="1"/>
    <col min="8691" max="8692" width="13.42578125" style="93" bestFit="1" customWidth="1"/>
    <col min="8693" max="8693" width="14.28515625" style="93" bestFit="1" customWidth="1"/>
    <col min="8694" max="8694" width="12.140625" style="93" bestFit="1" customWidth="1"/>
    <col min="8695" max="8695" width="13.42578125" style="93" bestFit="1" customWidth="1"/>
    <col min="8696" max="8696" width="14.28515625" style="93" bestFit="1" customWidth="1"/>
    <col min="8697" max="8697" width="14.28515625" style="93" customWidth="1"/>
    <col min="8698" max="8698" width="13.5703125" style="93" bestFit="1" customWidth="1"/>
    <col min="8699" max="8699" width="13.5703125" style="93" customWidth="1"/>
    <col min="8700" max="8700" width="14.28515625" style="93" bestFit="1" customWidth="1"/>
    <col min="8701" max="8701" width="13.42578125" style="93" bestFit="1" customWidth="1"/>
    <col min="8702" max="8702" width="14.28515625" style="93" bestFit="1" customWidth="1"/>
    <col min="8703" max="8703" width="13.42578125" style="93" customWidth="1"/>
    <col min="8704" max="8705" width="14.28515625" style="93" bestFit="1" customWidth="1"/>
    <col min="8706" max="8706" width="17" style="93" bestFit="1" customWidth="1"/>
    <col min="8707" max="8710" width="14.28515625" style="93" bestFit="1" customWidth="1"/>
    <col min="8711" max="8711" width="12.140625" style="93" bestFit="1" customWidth="1"/>
    <col min="8712" max="8922" width="11.42578125" style="93"/>
    <col min="8923" max="8923" width="14.5703125" style="93" customWidth="1"/>
    <col min="8924" max="8925" width="15.140625" style="93" bestFit="1" customWidth="1"/>
    <col min="8926" max="8926" width="17" style="93" bestFit="1" customWidth="1"/>
    <col min="8927" max="8929" width="14.28515625" style="93" bestFit="1" customWidth="1"/>
    <col min="8930" max="8930" width="13.42578125" style="93" bestFit="1" customWidth="1"/>
    <col min="8931" max="8933" width="14.28515625" style="93" bestFit="1" customWidth="1"/>
    <col min="8934" max="8934" width="10.5703125" style="93" customWidth="1"/>
    <col min="8935" max="8937" width="14.28515625" style="93" bestFit="1" customWidth="1"/>
    <col min="8938" max="8938" width="12.140625" style="93" bestFit="1" customWidth="1"/>
    <col min="8939" max="8943" width="14.28515625" style="93" bestFit="1" customWidth="1"/>
    <col min="8944" max="8944" width="12.140625" style="93" bestFit="1" customWidth="1"/>
    <col min="8945" max="8946" width="14.28515625" style="93" bestFit="1" customWidth="1"/>
    <col min="8947" max="8948" width="13.42578125" style="93" bestFit="1" customWidth="1"/>
    <col min="8949" max="8949" width="14.28515625" style="93" bestFit="1" customWidth="1"/>
    <col min="8950" max="8950" width="12.140625" style="93" bestFit="1" customWidth="1"/>
    <col min="8951" max="8951" width="13.42578125" style="93" bestFit="1" customWidth="1"/>
    <col min="8952" max="8952" width="14.28515625" style="93" bestFit="1" customWidth="1"/>
    <col min="8953" max="8953" width="14.28515625" style="93" customWidth="1"/>
    <col min="8954" max="8954" width="13.5703125" style="93" bestFit="1" customWidth="1"/>
    <col min="8955" max="8955" width="13.5703125" style="93" customWidth="1"/>
    <col min="8956" max="8956" width="14.28515625" style="93" bestFit="1" customWidth="1"/>
    <col min="8957" max="8957" width="13.42578125" style="93" bestFit="1" customWidth="1"/>
    <col min="8958" max="8958" width="14.28515625" style="93" bestFit="1" customWidth="1"/>
    <col min="8959" max="8959" width="13.42578125" style="93" customWidth="1"/>
    <col min="8960" max="8961" width="14.28515625" style="93" bestFit="1" customWidth="1"/>
    <col min="8962" max="8962" width="17" style="93" bestFit="1" customWidth="1"/>
    <col min="8963" max="8966" width="14.28515625" style="93" bestFit="1" customWidth="1"/>
    <col min="8967" max="8967" width="12.140625" style="93" bestFit="1" customWidth="1"/>
    <col min="8968" max="9178" width="11.42578125" style="93"/>
    <col min="9179" max="9179" width="14.5703125" style="93" customWidth="1"/>
    <col min="9180" max="9181" width="15.140625" style="93" bestFit="1" customWidth="1"/>
    <col min="9182" max="9182" width="17" style="93" bestFit="1" customWidth="1"/>
    <col min="9183" max="9185" width="14.28515625" style="93" bestFit="1" customWidth="1"/>
    <col min="9186" max="9186" width="13.42578125" style="93" bestFit="1" customWidth="1"/>
    <col min="9187" max="9189" width="14.28515625" style="93" bestFit="1" customWidth="1"/>
    <col min="9190" max="9190" width="10.5703125" style="93" customWidth="1"/>
    <col min="9191" max="9193" width="14.28515625" style="93" bestFit="1" customWidth="1"/>
    <col min="9194" max="9194" width="12.140625" style="93" bestFit="1" customWidth="1"/>
    <col min="9195" max="9199" width="14.28515625" style="93" bestFit="1" customWidth="1"/>
    <col min="9200" max="9200" width="12.140625" style="93" bestFit="1" customWidth="1"/>
    <col min="9201" max="9202" width="14.28515625" style="93" bestFit="1" customWidth="1"/>
    <col min="9203" max="9204" width="13.42578125" style="93" bestFit="1" customWidth="1"/>
    <col min="9205" max="9205" width="14.28515625" style="93" bestFit="1" customWidth="1"/>
    <col min="9206" max="9206" width="12.140625" style="93" bestFit="1" customWidth="1"/>
    <col min="9207" max="9207" width="13.42578125" style="93" bestFit="1" customWidth="1"/>
    <col min="9208" max="9208" width="14.28515625" style="93" bestFit="1" customWidth="1"/>
    <col min="9209" max="9209" width="14.28515625" style="93" customWidth="1"/>
    <col min="9210" max="9210" width="13.5703125" style="93" bestFit="1" customWidth="1"/>
    <col min="9211" max="9211" width="13.5703125" style="93" customWidth="1"/>
    <col min="9212" max="9212" width="14.28515625" style="93" bestFit="1" customWidth="1"/>
    <col min="9213" max="9213" width="13.42578125" style="93" bestFit="1" customWidth="1"/>
    <col min="9214" max="9214" width="14.28515625" style="93" bestFit="1" customWidth="1"/>
    <col min="9215" max="9215" width="13.42578125" style="93" customWidth="1"/>
    <col min="9216" max="9217" width="14.28515625" style="93" bestFit="1" customWidth="1"/>
    <col min="9218" max="9218" width="17" style="93" bestFit="1" customWidth="1"/>
    <col min="9219" max="9222" width="14.28515625" style="93" bestFit="1" customWidth="1"/>
    <col min="9223" max="9223" width="12.140625" style="93" bestFit="1" customWidth="1"/>
    <col min="9224" max="9434" width="11.42578125" style="93"/>
    <col min="9435" max="9435" width="14.5703125" style="93" customWidth="1"/>
    <col min="9436" max="9437" width="15.140625" style="93" bestFit="1" customWidth="1"/>
    <col min="9438" max="9438" width="17" style="93" bestFit="1" customWidth="1"/>
    <col min="9439" max="9441" width="14.28515625" style="93" bestFit="1" customWidth="1"/>
    <col min="9442" max="9442" width="13.42578125" style="93" bestFit="1" customWidth="1"/>
    <col min="9443" max="9445" width="14.28515625" style="93" bestFit="1" customWidth="1"/>
    <col min="9446" max="9446" width="10.5703125" style="93" customWidth="1"/>
    <col min="9447" max="9449" width="14.28515625" style="93" bestFit="1" customWidth="1"/>
    <col min="9450" max="9450" width="12.140625" style="93" bestFit="1" customWidth="1"/>
    <col min="9451" max="9455" width="14.28515625" style="93" bestFit="1" customWidth="1"/>
    <col min="9456" max="9456" width="12.140625" style="93" bestFit="1" customWidth="1"/>
    <col min="9457" max="9458" width="14.28515625" style="93" bestFit="1" customWidth="1"/>
    <col min="9459" max="9460" width="13.42578125" style="93" bestFit="1" customWidth="1"/>
    <col min="9461" max="9461" width="14.28515625" style="93" bestFit="1" customWidth="1"/>
    <col min="9462" max="9462" width="12.140625" style="93" bestFit="1" customWidth="1"/>
    <col min="9463" max="9463" width="13.42578125" style="93" bestFit="1" customWidth="1"/>
    <col min="9464" max="9464" width="14.28515625" style="93" bestFit="1" customWidth="1"/>
    <col min="9465" max="9465" width="14.28515625" style="93" customWidth="1"/>
    <col min="9466" max="9466" width="13.5703125" style="93" bestFit="1" customWidth="1"/>
    <col min="9467" max="9467" width="13.5703125" style="93" customWidth="1"/>
    <col min="9468" max="9468" width="14.28515625" style="93" bestFit="1" customWidth="1"/>
    <col min="9469" max="9469" width="13.42578125" style="93" bestFit="1" customWidth="1"/>
    <col min="9470" max="9470" width="14.28515625" style="93" bestFit="1" customWidth="1"/>
    <col min="9471" max="9471" width="13.42578125" style="93" customWidth="1"/>
    <col min="9472" max="9473" width="14.28515625" style="93" bestFit="1" customWidth="1"/>
    <col min="9474" max="9474" width="17" style="93" bestFit="1" customWidth="1"/>
    <col min="9475" max="9478" width="14.28515625" style="93" bestFit="1" customWidth="1"/>
    <col min="9479" max="9479" width="12.140625" style="93" bestFit="1" customWidth="1"/>
    <col min="9480" max="9690" width="11.42578125" style="93"/>
    <col min="9691" max="9691" width="14.5703125" style="93" customWidth="1"/>
    <col min="9692" max="9693" width="15.140625" style="93" bestFit="1" customWidth="1"/>
    <col min="9694" max="9694" width="17" style="93" bestFit="1" customWidth="1"/>
    <col min="9695" max="9697" width="14.28515625" style="93" bestFit="1" customWidth="1"/>
    <col min="9698" max="9698" width="13.42578125" style="93" bestFit="1" customWidth="1"/>
    <col min="9699" max="9701" width="14.28515625" style="93" bestFit="1" customWidth="1"/>
    <col min="9702" max="9702" width="10.5703125" style="93" customWidth="1"/>
    <col min="9703" max="9705" width="14.28515625" style="93" bestFit="1" customWidth="1"/>
    <col min="9706" max="9706" width="12.140625" style="93" bestFit="1" customWidth="1"/>
    <col min="9707" max="9711" width="14.28515625" style="93" bestFit="1" customWidth="1"/>
    <col min="9712" max="9712" width="12.140625" style="93" bestFit="1" customWidth="1"/>
    <col min="9713" max="9714" width="14.28515625" style="93" bestFit="1" customWidth="1"/>
    <col min="9715" max="9716" width="13.42578125" style="93" bestFit="1" customWidth="1"/>
    <col min="9717" max="9717" width="14.28515625" style="93" bestFit="1" customWidth="1"/>
    <col min="9718" max="9718" width="12.140625" style="93" bestFit="1" customWidth="1"/>
    <col min="9719" max="9719" width="13.42578125" style="93" bestFit="1" customWidth="1"/>
    <col min="9720" max="9720" width="14.28515625" style="93" bestFit="1" customWidth="1"/>
    <col min="9721" max="9721" width="14.28515625" style="93" customWidth="1"/>
    <col min="9722" max="9722" width="13.5703125" style="93" bestFit="1" customWidth="1"/>
    <col min="9723" max="9723" width="13.5703125" style="93" customWidth="1"/>
    <col min="9724" max="9724" width="14.28515625" style="93" bestFit="1" customWidth="1"/>
    <col min="9725" max="9725" width="13.42578125" style="93" bestFit="1" customWidth="1"/>
    <col min="9726" max="9726" width="14.28515625" style="93" bestFit="1" customWidth="1"/>
    <col min="9727" max="9727" width="13.42578125" style="93" customWidth="1"/>
    <col min="9728" max="9729" width="14.28515625" style="93" bestFit="1" customWidth="1"/>
    <col min="9730" max="9730" width="17" style="93" bestFit="1" customWidth="1"/>
    <col min="9731" max="9734" width="14.28515625" style="93" bestFit="1" customWidth="1"/>
    <col min="9735" max="9735" width="12.140625" style="93" bestFit="1" customWidth="1"/>
    <col min="9736" max="9946" width="11.42578125" style="93"/>
    <col min="9947" max="9947" width="14.5703125" style="93" customWidth="1"/>
    <col min="9948" max="9949" width="15.140625" style="93" bestFit="1" customWidth="1"/>
    <col min="9950" max="9950" width="17" style="93" bestFit="1" customWidth="1"/>
    <col min="9951" max="9953" width="14.28515625" style="93" bestFit="1" customWidth="1"/>
    <col min="9954" max="9954" width="13.42578125" style="93" bestFit="1" customWidth="1"/>
    <col min="9955" max="9957" width="14.28515625" style="93" bestFit="1" customWidth="1"/>
    <col min="9958" max="9958" width="10.5703125" style="93" customWidth="1"/>
    <col min="9959" max="9961" width="14.28515625" style="93" bestFit="1" customWidth="1"/>
    <col min="9962" max="9962" width="12.140625" style="93" bestFit="1" customWidth="1"/>
    <col min="9963" max="9967" width="14.28515625" style="93" bestFit="1" customWidth="1"/>
    <col min="9968" max="9968" width="12.140625" style="93" bestFit="1" customWidth="1"/>
    <col min="9969" max="9970" width="14.28515625" style="93" bestFit="1" customWidth="1"/>
    <col min="9971" max="9972" width="13.42578125" style="93" bestFit="1" customWidth="1"/>
    <col min="9973" max="9973" width="14.28515625" style="93" bestFit="1" customWidth="1"/>
    <col min="9974" max="9974" width="12.140625" style="93" bestFit="1" customWidth="1"/>
    <col min="9975" max="9975" width="13.42578125" style="93" bestFit="1" customWidth="1"/>
    <col min="9976" max="9976" width="14.28515625" style="93" bestFit="1" customWidth="1"/>
    <col min="9977" max="9977" width="14.28515625" style="93" customWidth="1"/>
    <col min="9978" max="9978" width="13.5703125" style="93" bestFit="1" customWidth="1"/>
    <col min="9979" max="9979" width="13.5703125" style="93" customWidth="1"/>
    <col min="9980" max="9980" width="14.28515625" style="93" bestFit="1" customWidth="1"/>
    <col min="9981" max="9981" width="13.42578125" style="93" bestFit="1" customWidth="1"/>
    <col min="9982" max="9982" width="14.28515625" style="93" bestFit="1" customWidth="1"/>
    <col min="9983" max="9983" width="13.42578125" style="93" customWidth="1"/>
    <col min="9984" max="9985" width="14.28515625" style="93" bestFit="1" customWidth="1"/>
    <col min="9986" max="9986" width="17" style="93" bestFit="1" customWidth="1"/>
    <col min="9987" max="9990" width="14.28515625" style="93" bestFit="1" customWidth="1"/>
    <col min="9991" max="9991" width="12.140625" style="93" bestFit="1" customWidth="1"/>
    <col min="9992" max="10202" width="11.42578125" style="93"/>
    <col min="10203" max="10203" width="14.5703125" style="93" customWidth="1"/>
    <col min="10204" max="10205" width="15.140625" style="93" bestFit="1" customWidth="1"/>
    <col min="10206" max="10206" width="17" style="93" bestFit="1" customWidth="1"/>
    <col min="10207" max="10209" width="14.28515625" style="93" bestFit="1" customWidth="1"/>
    <col min="10210" max="10210" width="13.42578125" style="93" bestFit="1" customWidth="1"/>
    <col min="10211" max="10213" width="14.28515625" style="93" bestFit="1" customWidth="1"/>
    <col min="10214" max="10214" width="10.5703125" style="93" customWidth="1"/>
    <col min="10215" max="10217" width="14.28515625" style="93" bestFit="1" customWidth="1"/>
    <col min="10218" max="10218" width="12.140625" style="93" bestFit="1" customWidth="1"/>
    <col min="10219" max="10223" width="14.28515625" style="93" bestFit="1" customWidth="1"/>
    <col min="10224" max="10224" width="12.140625" style="93" bestFit="1" customWidth="1"/>
    <col min="10225" max="10226" width="14.28515625" style="93" bestFit="1" customWidth="1"/>
    <col min="10227" max="10228" width="13.42578125" style="93" bestFit="1" customWidth="1"/>
    <col min="10229" max="10229" width="14.28515625" style="93" bestFit="1" customWidth="1"/>
    <col min="10230" max="10230" width="12.140625" style="93" bestFit="1" customWidth="1"/>
    <col min="10231" max="10231" width="13.42578125" style="93" bestFit="1" customWidth="1"/>
    <col min="10232" max="10232" width="14.28515625" style="93" bestFit="1" customWidth="1"/>
    <col min="10233" max="10233" width="14.28515625" style="93" customWidth="1"/>
    <col min="10234" max="10234" width="13.5703125" style="93" bestFit="1" customWidth="1"/>
    <col min="10235" max="10235" width="13.5703125" style="93" customWidth="1"/>
    <col min="10236" max="10236" width="14.28515625" style="93" bestFit="1" customWidth="1"/>
    <col min="10237" max="10237" width="13.42578125" style="93" bestFit="1" customWidth="1"/>
    <col min="10238" max="10238" width="14.28515625" style="93" bestFit="1" customWidth="1"/>
    <col min="10239" max="10239" width="13.42578125" style="93" customWidth="1"/>
    <col min="10240" max="10241" width="14.28515625" style="93" bestFit="1" customWidth="1"/>
    <col min="10242" max="10242" width="17" style="93" bestFit="1" customWidth="1"/>
    <col min="10243" max="10246" width="14.28515625" style="93" bestFit="1" customWidth="1"/>
    <col min="10247" max="10247" width="12.140625" style="93" bestFit="1" customWidth="1"/>
    <col min="10248" max="10458" width="11.42578125" style="93"/>
    <col min="10459" max="10459" width="14.5703125" style="93" customWidth="1"/>
    <col min="10460" max="10461" width="15.140625" style="93" bestFit="1" customWidth="1"/>
    <col min="10462" max="10462" width="17" style="93" bestFit="1" customWidth="1"/>
    <col min="10463" max="10465" width="14.28515625" style="93" bestFit="1" customWidth="1"/>
    <col min="10466" max="10466" width="13.42578125" style="93" bestFit="1" customWidth="1"/>
    <col min="10467" max="10469" width="14.28515625" style="93" bestFit="1" customWidth="1"/>
    <col min="10470" max="10470" width="10.5703125" style="93" customWidth="1"/>
    <col min="10471" max="10473" width="14.28515625" style="93" bestFit="1" customWidth="1"/>
    <col min="10474" max="10474" width="12.140625" style="93" bestFit="1" customWidth="1"/>
    <col min="10475" max="10479" width="14.28515625" style="93" bestFit="1" customWidth="1"/>
    <col min="10480" max="10480" width="12.140625" style="93" bestFit="1" customWidth="1"/>
    <col min="10481" max="10482" width="14.28515625" style="93" bestFit="1" customWidth="1"/>
    <col min="10483" max="10484" width="13.42578125" style="93" bestFit="1" customWidth="1"/>
    <col min="10485" max="10485" width="14.28515625" style="93" bestFit="1" customWidth="1"/>
    <col min="10486" max="10486" width="12.140625" style="93" bestFit="1" customWidth="1"/>
    <col min="10487" max="10487" width="13.42578125" style="93" bestFit="1" customWidth="1"/>
    <col min="10488" max="10488" width="14.28515625" style="93" bestFit="1" customWidth="1"/>
    <col min="10489" max="10489" width="14.28515625" style="93" customWidth="1"/>
    <col min="10490" max="10490" width="13.5703125" style="93" bestFit="1" customWidth="1"/>
    <col min="10491" max="10491" width="13.5703125" style="93" customWidth="1"/>
    <col min="10492" max="10492" width="14.28515625" style="93" bestFit="1" customWidth="1"/>
    <col min="10493" max="10493" width="13.42578125" style="93" bestFit="1" customWidth="1"/>
    <col min="10494" max="10494" width="14.28515625" style="93" bestFit="1" customWidth="1"/>
    <col min="10495" max="10495" width="13.42578125" style="93" customWidth="1"/>
    <col min="10496" max="10497" width="14.28515625" style="93" bestFit="1" customWidth="1"/>
    <col min="10498" max="10498" width="17" style="93" bestFit="1" customWidth="1"/>
    <col min="10499" max="10502" width="14.28515625" style="93" bestFit="1" customWidth="1"/>
    <col min="10503" max="10503" width="12.140625" style="93" bestFit="1" customWidth="1"/>
    <col min="10504" max="10714" width="11.42578125" style="93"/>
    <col min="10715" max="10715" width="14.5703125" style="93" customWidth="1"/>
    <col min="10716" max="10717" width="15.140625" style="93" bestFit="1" customWidth="1"/>
    <col min="10718" max="10718" width="17" style="93" bestFit="1" customWidth="1"/>
    <col min="10719" max="10721" width="14.28515625" style="93" bestFit="1" customWidth="1"/>
    <col min="10722" max="10722" width="13.42578125" style="93" bestFit="1" customWidth="1"/>
    <col min="10723" max="10725" width="14.28515625" style="93" bestFit="1" customWidth="1"/>
    <col min="10726" max="10726" width="10.5703125" style="93" customWidth="1"/>
    <col min="10727" max="10729" width="14.28515625" style="93" bestFit="1" customWidth="1"/>
    <col min="10730" max="10730" width="12.140625" style="93" bestFit="1" customWidth="1"/>
    <col min="10731" max="10735" width="14.28515625" style="93" bestFit="1" customWidth="1"/>
    <col min="10736" max="10736" width="12.140625" style="93" bestFit="1" customWidth="1"/>
    <col min="10737" max="10738" width="14.28515625" style="93" bestFit="1" customWidth="1"/>
    <col min="10739" max="10740" width="13.42578125" style="93" bestFit="1" customWidth="1"/>
    <col min="10741" max="10741" width="14.28515625" style="93" bestFit="1" customWidth="1"/>
    <col min="10742" max="10742" width="12.140625" style="93" bestFit="1" customWidth="1"/>
    <col min="10743" max="10743" width="13.42578125" style="93" bestFit="1" customWidth="1"/>
    <col min="10744" max="10744" width="14.28515625" style="93" bestFit="1" customWidth="1"/>
    <col min="10745" max="10745" width="14.28515625" style="93" customWidth="1"/>
    <col min="10746" max="10746" width="13.5703125" style="93" bestFit="1" customWidth="1"/>
    <col min="10747" max="10747" width="13.5703125" style="93" customWidth="1"/>
    <col min="10748" max="10748" width="14.28515625" style="93" bestFit="1" customWidth="1"/>
    <col min="10749" max="10749" width="13.42578125" style="93" bestFit="1" customWidth="1"/>
    <col min="10750" max="10750" width="14.28515625" style="93" bestFit="1" customWidth="1"/>
    <col min="10751" max="10751" width="13.42578125" style="93" customWidth="1"/>
    <col min="10752" max="10753" width="14.28515625" style="93" bestFit="1" customWidth="1"/>
    <col min="10754" max="10754" width="17" style="93" bestFit="1" customWidth="1"/>
    <col min="10755" max="10758" width="14.28515625" style="93" bestFit="1" customWidth="1"/>
    <col min="10759" max="10759" width="12.140625" style="93" bestFit="1" customWidth="1"/>
    <col min="10760" max="10970" width="11.42578125" style="93"/>
    <col min="10971" max="10971" width="14.5703125" style="93" customWidth="1"/>
    <col min="10972" max="10973" width="15.140625" style="93" bestFit="1" customWidth="1"/>
    <col min="10974" max="10974" width="17" style="93" bestFit="1" customWidth="1"/>
    <col min="10975" max="10977" width="14.28515625" style="93" bestFit="1" customWidth="1"/>
    <col min="10978" max="10978" width="13.42578125" style="93" bestFit="1" customWidth="1"/>
    <col min="10979" max="10981" width="14.28515625" style="93" bestFit="1" customWidth="1"/>
    <col min="10982" max="10982" width="10.5703125" style="93" customWidth="1"/>
    <col min="10983" max="10985" width="14.28515625" style="93" bestFit="1" customWidth="1"/>
    <col min="10986" max="10986" width="12.140625" style="93" bestFit="1" customWidth="1"/>
    <col min="10987" max="10991" width="14.28515625" style="93" bestFit="1" customWidth="1"/>
    <col min="10992" max="10992" width="12.140625" style="93" bestFit="1" customWidth="1"/>
    <col min="10993" max="10994" width="14.28515625" style="93" bestFit="1" customWidth="1"/>
    <col min="10995" max="10996" width="13.42578125" style="93" bestFit="1" customWidth="1"/>
    <col min="10997" max="10997" width="14.28515625" style="93" bestFit="1" customWidth="1"/>
    <col min="10998" max="10998" width="12.140625" style="93" bestFit="1" customWidth="1"/>
    <col min="10999" max="10999" width="13.42578125" style="93" bestFit="1" customWidth="1"/>
    <col min="11000" max="11000" width="14.28515625" style="93" bestFit="1" customWidth="1"/>
    <col min="11001" max="11001" width="14.28515625" style="93" customWidth="1"/>
    <col min="11002" max="11002" width="13.5703125" style="93" bestFit="1" customWidth="1"/>
    <col min="11003" max="11003" width="13.5703125" style="93" customWidth="1"/>
    <col min="11004" max="11004" width="14.28515625" style="93" bestFit="1" customWidth="1"/>
    <col min="11005" max="11005" width="13.42578125" style="93" bestFit="1" customWidth="1"/>
    <col min="11006" max="11006" width="14.28515625" style="93" bestFit="1" customWidth="1"/>
    <col min="11007" max="11007" width="13.42578125" style="93" customWidth="1"/>
    <col min="11008" max="11009" width="14.28515625" style="93" bestFit="1" customWidth="1"/>
    <col min="11010" max="11010" width="17" style="93" bestFit="1" customWidth="1"/>
    <col min="11011" max="11014" width="14.28515625" style="93" bestFit="1" customWidth="1"/>
    <col min="11015" max="11015" width="12.140625" style="93" bestFit="1" customWidth="1"/>
    <col min="11016" max="11226" width="11.42578125" style="93"/>
    <col min="11227" max="11227" width="14.5703125" style="93" customWidth="1"/>
    <col min="11228" max="11229" width="15.140625" style="93" bestFit="1" customWidth="1"/>
    <col min="11230" max="11230" width="17" style="93" bestFit="1" customWidth="1"/>
    <col min="11231" max="11233" width="14.28515625" style="93" bestFit="1" customWidth="1"/>
    <col min="11234" max="11234" width="13.42578125" style="93" bestFit="1" customWidth="1"/>
    <col min="11235" max="11237" width="14.28515625" style="93" bestFit="1" customWidth="1"/>
    <col min="11238" max="11238" width="10.5703125" style="93" customWidth="1"/>
    <col min="11239" max="11241" width="14.28515625" style="93" bestFit="1" customWidth="1"/>
    <col min="11242" max="11242" width="12.140625" style="93" bestFit="1" customWidth="1"/>
    <col min="11243" max="11247" width="14.28515625" style="93" bestFit="1" customWidth="1"/>
    <col min="11248" max="11248" width="12.140625" style="93" bestFit="1" customWidth="1"/>
    <col min="11249" max="11250" width="14.28515625" style="93" bestFit="1" customWidth="1"/>
    <col min="11251" max="11252" width="13.42578125" style="93" bestFit="1" customWidth="1"/>
    <col min="11253" max="11253" width="14.28515625" style="93" bestFit="1" customWidth="1"/>
    <col min="11254" max="11254" width="12.140625" style="93" bestFit="1" customWidth="1"/>
    <col min="11255" max="11255" width="13.42578125" style="93" bestFit="1" customWidth="1"/>
    <col min="11256" max="11256" width="14.28515625" style="93" bestFit="1" customWidth="1"/>
    <col min="11257" max="11257" width="14.28515625" style="93" customWidth="1"/>
    <col min="11258" max="11258" width="13.5703125" style="93" bestFit="1" customWidth="1"/>
    <col min="11259" max="11259" width="13.5703125" style="93" customWidth="1"/>
    <col min="11260" max="11260" width="14.28515625" style="93" bestFit="1" customWidth="1"/>
    <col min="11261" max="11261" width="13.42578125" style="93" bestFit="1" customWidth="1"/>
    <col min="11262" max="11262" width="14.28515625" style="93" bestFit="1" customWidth="1"/>
    <col min="11263" max="11263" width="13.42578125" style="93" customWidth="1"/>
    <col min="11264" max="11265" width="14.28515625" style="93" bestFit="1" customWidth="1"/>
    <col min="11266" max="11266" width="17" style="93" bestFit="1" customWidth="1"/>
    <col min="11267" max="11270" width="14.28515625" style="93" bestFit="1" customWidth="1"/>
    <col min="11271" max="11271" width="12.140625" style="93" bestFit="1" customWidth="1"/>
    <col min="11272" max="11482" width="11.42578125" style="93"/>
    <col min="11483" max="11483" width="14.5703125" style="93" customWidth="1"/>
    <col min="11484" max="11485" width="15.140625" style="93" bestFit="1" customWidth="1"/>
    <col min="11486" max="11486" width="17" style="93" bestFit="1" customWidth="1"/>
    <col min="11487" max="11489" width="14.28515625" style="93" bestFit="1" customWidth="1"/>
    <col min="11490" max="11490" width="13.42578125" style="93" bestFit="1" customWidth="1"/>
    <col min="11491" max="11493" width="14.28515625" style="93" bestFit="1" customWidth="1"/>
    <col min="11494" max="11494" width="10.5703125" style="93" customWidth="1"/>
    <col min="11495" max="11497" width="14.28515625" style="93" bestFit="1" customWidth="1"/>
    <col min="11498" max="11498" width="12.140625" style="93" bestFit="1" customWidth="1"/>
    <col min="11499" max="11503" width="14.28515625" style="93" bestFit="1" customWidth="1"/>
    <col min="11504" max="11504" width="12.140625" style="93" bestFit="1" customWidth="1"/>
    <col min="11505" max="11506" width="14.28515625" style="93" bestFit="1" customWidth="1"/>
    <col min="11507" max="11508" width="13.42578125" style="93" bestFit="1" customWidth="1"/>
    <col min="11509" max="11509" width="14.28515625" style="93" bestFit="1" customWidth="1"/>
    <col min="11510" max="11510" width="12.140625" style="93" bestFit="1" customWidth="1"/>
    <col min="11511" max="11511" width="13.42578125" style="93" bestFit="1" customWidth="1"/>
    <col min="11512" max="11512" width="14.28515625" style="93" bestFit="1" customWidth="1"/>
    <col min="11513" max="11513" width="14.28515625" style="93" customWidth="1"/>
    <col min="11514" max="11514" width="13.5703125" style="93" bestFit="1" customWidth="1"/>
    <col min="11515" max="11515" width="13.5703125" style="93" customWidth="1"/>
    <col min="11516" max="11516" width="14.28515625" style="93" bestFit="1" customWidth="1"/>
    <col min="11517" max="11517" width="13.42578125" style="93" bestFit="1" customWidth="1"/>
    <col min="11518" max="11518" width="14.28515625" style="93" bestFit="1" customWidth="1"/>
    <col min="11519" max="11519" width="13.42578125" style="93" customWidth="1"/>
    <col min="11520" max="11521" width="14.28515625" style="93" bestFit="1" customWidth="1"/>
    <col min="11522" max="11522" width="17" style="93" bestFit="1" customWidth="1"/>
    <col min="11523" max="11526" width="14.28515625" style="93" bestFit="1" customWidth="1"/>
    <col min="11527" max="11527" width="12.140625" style="93" bestFit="1" customWidth="1"/>
    <col min="11528" max="11738" width="11.42578125" style="93"/>
    <col min="11739" max="11739" width="14.5703125" style="93" customWidth="1"/>
    <col min="11740" max="11741" width="15.140625" style="93" bestFit="1" customWidth="1"/>
    <col min="11742" max="11742" width="17" style="93" bestFit="1" customWidth="1"/>
    <col min="11743" max="11745" width="14.28515625" style="93" bestFit="1" customWidth="1"/>
    <col min="11746" max="11746" width="13.42578125" style="93" bestFit="1" customWidth="1"/>
    <col min="11747" max="11749" width="14.28515625" style="93" bestFit="1" customWidth="1"/>
    <col min="11750" max="11750" width="10.5703125" style="93" customWidth="1"/>
    <col min="11751" max="11753" width="14.28515625" style="93" bestFit="1" customWidth="1"/>
    <col min="11754" max="11754" width="12.140625" style="93" bestFit="1" customWidth="1"/>
    <col min="11755" max="11759" width="14.28515625" style="93" bestFit="1" customWidth="1"/>
    <col min="11760" max="11760" width="12.140625" style="93" bestFit="1" customWidth="1"/>
    <col min="11761" max="11762" width="14.28515625" style="93" bestFit="1" customWidth="1"/>
    <col min="11763" max="11764" width="13.42578125" style="93" bestFit="1" customWidth="1"/>
    <col min="11765" max="11765" width="14.28515625" style="93" bestFit="1" customWidth="1"/>
    <col min="11766" max="11766" width="12.140625" style="93" bestFit="1" customWidth="1"/>
    <col min="11767" max="11767" width="13.42578125" style="93" bestFit="1" customWidth="1"/>
    <col min="11768" max="11768" width="14.28515625" style="93" bestFit="1" customWidth="1"/>
    <col min="11769" max="11769" width="14.28515625" style="93" customWidth="1"/>
    <col min="11770" max="11770" width="13.5703125" style="93" bestFit="1" customWidth="1"/>
    <col min="11771" max="11771" width="13.5703125" style="93" customWidth="1"/>
    <col min="11772" max="11772" width="14.28515625" style="93" bestFit="1" customWidth="1"/>
    <col min="11773" max="11773" width="13.42578125" style="93" bestFit="1" customWidth="1"/>
    <col min="11774" max="11774" width="14.28515625" style="93" bestFit="1" customWidth="1"/>
    <col min="11775" max="11775" width="13.42578125" style="93" customWidth="1"/>
    <col min="11776" max="11777" width="14.28515625" style="93" bestFit="1" customWidth="1"/>
    <col min="11778" max="11778" width="17" style="93" bestFit="1" customWidth="1"/>
    <col min="11779" max="11782" width="14.28515625" style="93" bestFit="1" customWidth="1"/>
    <col min="11783" max="11783" width="12.140625" style="93" bestFit="1" customWidth="1"/>
    <col min="11784" max="11994" width="11.42578125" style="93"/>
    <col min="11995" max="11995" width="14.5703125" style="93" customWidth="1"/>
    <col min="11996" max="11997" width="15.140625" style="93" bestFit="1" customWidth="1"/>
    <col min="11998" max="11998" width="17" style="93" bestFit="1" customWidth="1"/>
    <col min="11999" max="12001" width="14.28515625" style="93" bestFit="1" customWidth="1"/>
    <col min="12002" max="12002" width="13.42578125" style="93" bestFit="1" customWidth="1"/>
    <col min="12003" max="12005" width="14.28515625" style="93" bestFit="1" customWidth="1"/>
    <col min="12006" max="12006" width="10.5703125" style="93" customWidth="1"/>
    <col min="12007" max="12009" width="14.28515625" style="93" bestFit="1" customWidth="1"/>
    <col min="12010" max="12010" width="12.140625" style="93" bestFit="1" customWidth="1"/>
    <col min="12011" max="12015" width="14.28515625" style="93" bestFit="1" customWidth="1"/>
    <col min="12016" max="12016" width="12.140625" style="93" bestFit="1" customWidth="1"/>
    <col min="12017" max="12018" width="14.28515625" style="93" bestFit="1" customWidth="1"/>
    <col min="12019" max="12020" width="13.42578125" style="93" bestFit="1" customWidth="1"/>
    <col min="12021" max="12021" width="14.28515625" style="93" bestFit="1" customWidth="1"/>
    <col min="12022" max="12022" width="12.140625" style="93" bestFit="1" customWidth="1"/>
    <col min="12023" max="12023" width="13.42578125" style="93" bestFit="1" customWidth="1"/>
    <col min="12024" max="12024" width="14.28515625" style="93" bestFit="1" customWidth="1"/>
    <col min="12025" max="12025" width="14.28515625" style="93" customWidth="1"/>
    <col min="12026" max="12026" width="13.5703125" style="93" bestFit="1" customWidth="1"/>
    <col min="12027" max="12027" width="13.5703125" style="93" customWidth="1"/>
    <col min="12028" max="12028" width="14.28515625" style="93" bestFit="1" customWidth="1"/>
    <col min="12029" max="12029" width="13.42578125" style="93" bestFit="1" customWidth="1"/>
    <col min="12030" max="12030" width="14.28515625" style="93" bestFit="1" customWidth="1"/>
    <col min="12031" max="12031" width="13.42578125" style="93" customWidth="1"/>
    <col min="12032" max="12033" width="14.28515625" style="93" bestFit="1" customWidth="1"/>
    <col min="12034" max="12034" width="17" style="93" bestFit="1" customWidth="1"/>
    <col min="12035" max="12038" width="14.28515625" style="93" bestFit="1" customWidth="1"/>
    <col min="12039" max="12039" width="12.140625" style="93" bestFit="1" customWidth="1"/>
    <col min="12040" max="12250" width="11.42578125" style="93"/>
    <col min="12251" max="12251" width="14.5703125" style="93" customWidth="1"/>
    <col min="12252" max="12253" width="15.140625" style="93" bestFit="1" customWidth="1"/>
    <col min="12254" max="12254" width="17" style="93" bestFit="1" customWidth="1"/>
    <col min="12255" max="12257" width="14.28515625" style="93" bestFit="1" customWidth="1"/>
    <col min="12258" max="12258" width="13.42578125" style="93" bestFit="1" customWidth="1"/>
    <col min="12259" max="12261" width="14.28515625" style="93" bestFit="1" customWidth="1"/>
    <col min="12262" max="12262" width="10.5703125" style="93" customWidth="1"/>
    <col min="12263" max="12265" width="14.28515625" style="93" bestFit="1" customWidth="1"/>
    <col min="12266" max="12266" width="12.140625" style="93" bestFit="1" customWidth="1"/>
    <col min="12267" max="12271" width="14.28515625" style="93" bestFit="1" customWidth="1"/>
    <col min="12272" max="12272" width="12.140625" style="93" bestFit="1" customWidth="1"/>
    <col min="12273" max="12274" width="14.28515625" style="93" bestFit="1" customWidth="1"/>
    <col min="12275" max="12276" width="13.42578125" style="93" bestFit="1" customWidth="1"/>
    <col min="12277" max="12277" width="14.28515625" style="93" bestFit="1" customWidth="1"/>
    <col min="12278" max="12278" width="12.140625" style="93" bestFit="1" customWidth="1"/>
    <col min="12279" max="12279" width="13.42578125" style="93" bestFit="1" customWidth="1"/>
    <col min="12280" max="12280" width="14.28515625" style="93" bestFit="1" customWidth="1"/>
    <col min="12281" max="12281" width="14.28515625" style="93" customWidth="1"/>
    <col min="12282" max="12282" width="13.5703125" style="93" bestFit="1" customWidth="1"/>
    <col min="12283" max="12283" width="13.5703125" style="93" customWidth="1"/>
    <col min="12284" max="12284" width="14.28515625" style="93" bestFit="1" customWidth="1"/>
    <col min="12285" max="12285" width="13.42578125" style="93" bestFit="1" customWidth="1"/>
    <col min="12286" max="12286" width="14.28515625" style="93" bestFit="1" customWidth="1"/>
    <col min="12287" max="12287" width="13.42578125" style="93" customWidth="1"/>
    <col min="12288" max="12289" width="14.28515625" style="93" bestFit="1" customWidth="1"/>
    <col min="12290" max="12290" width="17" style="93" bestFit="1" customWidth="1"/>
    <col min="12291" max="12294" width="14.28515625" style="93" bestFit="1" customWidth="1"/>
    <col min="12295" max="12295" width="12.140625" style="93" bestFit="1" customWidth="1"/>
    <col min="12296" max="12506" width="11.42578125" style="93"/>
    <col min="12507" max="12507" width="14.5703125" style="93" customWidth="1"/>
    <col min="12508" max="12509" width="15.140625" style="93" bestFit="1" customWidth="1"/>
    <col min="12510" max="12510" width="17" style="93" bestFit="1" customWidth="1"/>
    <col min="12511" max="12513" width="14.28515625" style="93" bestFit="1" customWidth="1"/>
    <col min="12514" max="12514" width="13.42578125" style="93" bestFit="1" customWidth="1"/>
    <col min="12515" max="12517" width="14.28515625" style="93" bestFit="1" customWidth="1"/>
    <col min="12518" max="12518" width="10.5703125" style="93" customWidth="1"/>
    <col min="12519" max="12521" width="14.28515625" style="93" bestFit="1" customWidth="1"/>
    <col min="12522" max="12522" width="12.140625" style="93" bestFit="1" customWidth="1"/>
    <col min="12523" max="12527" width="14.28515625" style="93" bestFit="1" customWidth="1"/>
    <col min="12528" max="12528" width="12.140625" style="93" bestFit="1" customWidth="1"/>
    <col min="12529" max="12530" width="14.28515625" style="93" bestFit="1" customWidth="1"/>
    <col min="12531" max="12532" width="13.42578125" style="93" bestFit="1" customWidth="1"/>
    <col min="12533" max="12533" width="14.28515625" style="93" bestFit="1" customWidth="1"/>
    <col min="12534" max="12534" width="12.140625" style="93" bestFit="1" customWidth="1"/>
    <col min="12535" max="12535" width="13.42578125" style="93" bestFit="1" customWidth="1"/>
    <col min="12536" max="12536" width="14.28515625" style="93" bestFit="1" customWidth="1"/>
    <col min="12537" max="12537" width="14.28515625" style="93" customWidth="1"/>
    <col min="12538" max="12538" width="13.5703125" style="93" bestFit="1" customWidth="1"/>
    <col min="12539" max="12539" width="13.5703125" style="93" customWidth="1"/>
    <col min="12540" max="12540" width="14.28515625" style="93" bestFit="1" customWidth="1"/>
    <col min="12541" max="12541" width="13.42578125" style="93" bestFit="1" customWidth="1"/>
    <col min="12542" max="12542" width="14.28515625" style="93" bestFit="1" customWidth="1"/>
    <col min="12543" max="12543" width="13.42578125" style="93" customWidth="1"/>
    <col min="12544" max="12545" width="14.28515625" style="93" bestFit="1" customWidth="1"/>
    <col min="12546" max="12546" width="17" style="93" bestFit="1" customWidth="1"/>
    <col min="12547" max="12550" width="14.28515625" style="93" bestFit="1" customWidth="1"/>
    <col min="12551" max="12551" width="12.140625" style="93" bestFit="1" customWidth="1"/>
    <col min="12552" max="12762" width="11.42578125" style="93"/>
    <col min="12763" max="12763" width="14.5703125" style="93" customWidth="1"/>
    <col min="12764" max="12765" width="15.140625" style="93" bestFit="1" customWidth="1"/>
    <col min="12766" max="12766" width="17" style="93" bestFit="1" customWidth="1"/>
    <col min="12767" max="12769" width="14.28515625" style="93" bestFit="1" customWidth="1"/>
    <col min="12770" max="12770" width="13.42578125" style="93" bestFit="1" customWidth="1"/>
    <col min="12771" max="12773" width="14.28515625" style="93" bestFit="1" customWidth="1"/>
    <col min="12774" max="12774" width="10.5703125" style="93" customWidth="1"/>
    <col min="12775" max="12777" width="14.28515625" style="93" bestFit="1" customWidth="1"/>
    <col min="12778" max="12778" width="12.140625" style="93" bestFit="1" customWidth="1"/>
    <col min="12779" max="12783" width="14.28515625" style="93" bestFit="1" customWidth="1"/>
    <col min="12784" max="12784" width="12.140625" style="93" bestFit="1" customWidth="1"/>
    <col min="12785" max="12786" width="14.28515625" style="93" bestFit="1" customWidth="1"/>
    <col min="12787" max="12788" width="13.42578125" style="93" bestFit="1" customWidth="1"/>
    <col min="12789" max="12789" width="14.28515625" style="93" bestFit="1" customWidth="1"/>
    <col min="12790" max="12790" width="12.140625" style="93" bestFit="1" customWidth="1"/>
    <col min="12791" max="12791" width="13.42578125" style="93" bestFit="1" customWidth="1"/>
    <col min="12792" max="12792" width="14.28515625" style="93" bestFit="1" customWidth="1"/>
    <col min="12793" max="12793" width="14.28515625" style="93" customWidth="1"/>
    <col min="12794" max="12794" width="13.5703125" style="93" bestFit="1" customWidth="1"/>
    <col min="12795" max="12795" width="13.5703125" style="93" customWidth="1"/>
    <col min="12796" max="12796" width="14.28515625" style="93" bestFit="1" customWidth="1"/>
    <col min="12797" max="12797" width="13.42578125" style="93" bestFit="1" customWidth="1"/>
    <col min="12798" max="12798" width="14.28515625" style="93" bestFit="1" customWidth="1"/>
    <col min="12799" max="12799" width="13.42578125" style="93" customWidth="1"/>
    <col min="12800" max="12801" width="14.28515625" style="93" bestFit="1" customWidth="1"/>
    <col min="12802" max="12802" width="17" style="93" bestFit="1" customWidth="1"/>
    <col min="12803" max="12806" width="14.28515625" style="93" bestFit="1" customWidth="1"/>
    <col min="12807" max="12807" width="12.140625" style="93" bestFit="1" customWidth="1"/>
    <col min="12808" max="13018" width="11.42578125" style="93"/>
    <col min="13019" max="13019" width="14.5703125" style="93" customWidth="1"/>
    <col min="13020" max="13021" width="15.140625" style="93" bestFit="1" customWidth="1"/>
    <col min="13022" max="13022" width="17" style="93" bestFit="1" customWidth="1"/>
    <col min="13023" max="13025" width="14.28515625" style="93" bestFit="1" customWidth="1"/>
    <col min="13026" max="13026" width="13.42578125" style="93" bestFit="1" customWidth="1"/>
    <col min="13027" max="13029" width="14.28515625" style="93" bestFit="1" customWidth="1"/>
    <col min="13030" max="13030" width="10.5703125" style="93" customWidth="1"/>
    <col min="13031" max="13033" width="14.28515625" style="93" bestFit="1" customWidth="1"/>
    <col min="13034" max="13034" width="12.140625" style="93" bestFit="1" customWidth="1"/>
    <col min="13035" max="13039" width="14.28515625" style="93" bestFit="1" customWidth="1"/>
    <col min="13040" max="13040" width="12.140625" style="93" bestFit="1" customWidth="1"/>
    <col min="13041" max="13042" width="14.28515625" style="93" bestFit="1" customWidth="1"/>
    <col min="13043" max="13044" width="13.42578125" style="93" bestFit="1" customWidth="1"/>
    <col min="13045" max="13045" width="14.28515625" style="93" bestFit="1" customWidth="1"/>
    <col min="13046" max="13046" width="12.140625" style="93" bestFit="1" customWidth="1"/>
    <col min="13047" max="13047" width="13.42578125" style="93" bestFit="1" customWidth="1"/>
    <col min="13048" max="13048" width="14.28515625" style="93" bestFit="1" customWidth="1"/>
    <col min="13049" max="13049" width="14.28515625" style="93" customWidth="1"/>
    <col min="13050" max="13050" width="13.5703125" style="93" bestFit="1" customWidth="1"/>
    <col min="13051" max="13051" width="13.5703125" style="93" customWidth="1"/>
    <col min="13052" max="13052" width="14.28515625" style="93" bestFit="1" customWidth="1"/>
    <col min="13053" max="13053" width="13.42578125" style="93" bestFit="1" customWidth="1"/>
    <col min="13054" max="13054" width="14.28515625" style="93" bestFit="1" customWidth="1"/>
    <col min="13055" max="13055" width="13.42578125" style="93" customWidth="1"/>
    <col min="13056" max="13057" width="14.28515625" style="93" bestFit="1" customWidth="1"/>
    <col min="13058" max="13058" width="17" style="93" bestFit="1" customWidth="1"/>
    <col min="13059" max="13062" width="14.28515625" style="93" bestFit="1" customWidth="1"/>
    <col min="13063" max="13063" width="12.140625" style="93" bestFit="1" customWidth="1"/>
    <col min="13064" max="13274" width="11.42578125" style="93"/>
    <col min="13275" max="13275" width="14.5703125" style="93" customWidth="1"/>
    <col min="13276" max="13277" width="15.140625" style="93" bestFit="1" customWidth="1"/>
    <col min="13278" max="13278" width="17" style="93" bestFit="1" customWidth="1"/>
    <col min="13279" max="13281" width="14.28515625" style="93" bestFit="1" customWidth="1"/>
    <col min="13282" max="13282" width="13.42578125" style="93" bestFit="1" customWidth="1"/>
    <col min="13283" max="13285" width="14.28515625" style="93" bestFit="1" customWidth="1"/>
    <col min="13286" max="13286" width="10.5703125" style="93" customWidth="1"/>
    <col min="13287" max="13289" width="14.28515625" style="93" bestFit="1" customWidth="1"/>
    <col min="13290" max="13290" width="12.140625" style="93" bestFit="1" customWidth="1"/>
    <col min="13291" max="13295" width="14.28515625" style="93" bestFit="1" customWidth="1"/>
    <col min="13296" max="13296" width="12.140625" style="93" bestFit="1" customWidth="1"/>
    <col min="13297" max="13298" width="14.28515625" style="93" bestFit="1" customWidth="1"/>
    <col min="13299" max="13300" width="13.42578125" style="93" bestFit="1" customWidth="1"/>
    <col min="13301" max="13301" width="14.28515625" style="93" bestFit="1" customWidth="1"/>
    <col min="13302" max="13302" width="12.140625" style="93" bestFit="1" customWidth="1"/>
    <col min="13303" max="13303" width="13.42578125" style="93" bestFit="1" customWidth="1"/>
    <col min="13304" max="13304" width="14.28515625" style="93" bestFit="1" customWidth="1"/>
    <col min="13305" max="13305" width="14.28515625" style="93" customWidth="1"/>
    <col min="13306" max="13306" width="13.5703125" style="93" bestFit="1" customWidth="1"/>
    <col min="13307" max="13307" width="13.5703125" style="93" customWidth="1"/>
    <col min="13308" max="13308" width="14.28515625" style="93" bestFit="1" customWidth="1"/>
    <col min="13309" max="13309" width="13.42578125" style="93" bestFit="1" customWidth="1"/>
    <col min="13310" max="13310" width="14.28515625" style="93" bestFit="1" customWidth="1"/>
    <col min="13311" max="13311" width="13.42578125" style="93" customWidth="1"/>
    <col min="13312" max="13313" width="14.28515625" style="93" bestFit="1" customWidth="1"/>
    <col min="13314" max="13314" width="17" style="93" bestFit="1" customWidth="1"/>
    <col min="13315" max="13318" width="14.28515625" style="93" bestFit="1" customWidth="1"/>
    <col min="13319" max="13319" width="12.140625" style="93" bestFit="1" customWidth="1"/>
    <col min="13320" max="13530" width="11.42578125" style="93"/>
    <col min="13531" max="13531" width="14.5703125" style="93" customWidth="1"/>
    <col min="13532" max="13533" width="15.140625" style="93" bestFit="1" customWidth="1"/>
    <col min="13534" max="13534" width="17" style="93" bestFit="1" customWidth="1"/>
    <col min="13535" max="13537" width="14.28515625" style="93" bestFit="1" customWidth="1"/>
    <col min="13538" max="13538" width="13.42578125" style="93" bestFit="1" customWidth="1"/>
    <col min="13539" max="13541" width="14.28515625" style="93" bestFit="1" customWidth="1"/>
    <col min="13542" max="13542" width="10.5703125" style="93" customWidth="1"/>
    <col min="13543" max="13545" width="14.28515625" style="93" bestFit="1" customWidth="1"/>
    <col min="13546" max="13546" width="12.140625" style="93" bestFit="1" customWidth="1"/>
    <col min="13547" max="13551" width="14.28515625" style="93" bestFit="1" customWidth="1"/>
    <col min="13552" max="13552" width="12.140625" style="93" bestFit="1" customWidth="1"/>
    <col min="13553" max="13554" width="14.28515625" style="93" bestFit="1" customWidth="1"/>
    <col min="13555" max="13556" width="13.42578125" style="93" bestFit="1" customWidth="1"/>
    <col min="13557" max="13557" width="14.28515625" style="93" bestFit="1" customWidth="1"/>
    <col min="13558" max="13558" width="12.140625" style="93" bestFit="1" customWidth="1"/>
    <col min="13559" max="13559" width="13.42578125" style="93" bestFit="1" customWidth="1"/>
    <col min="13560" max="13560" width="14.28515625" style="93" bestFit="1" customWidth="1"/>
    <col min="13561" max="13561" width="14.28515625" style="93" customWidth="1"/>
    <col min="13562" max="13562" width="13.5703125" style="93" bestFit="1" customWidth="1"/>
    <col min="13563" max="13563" width="13.5703125" style="93" customWidth="1"/>
    <col min="13564" max="13564" width="14.28515625" style="93" bestFit="1" customWidth="1"/>
    <col min="13565" max="13565" width="13.42578125" style="93" bestFit="1" customWidth="1"/>
    <col min="13566" max="13566" width="14.28515625" style="93" bestFit="1" customWidth="1"/>
    <col min="13567" max="13567" width="13.42578125" style="93" customWidth="1"/>
    <col min="13568" max="13569" width="14.28515625" style="93" bestFit="1" customWidth="1"/>
    <col min="13570" max="13570" width="17" style="93" bestFit="1" customWidth="1"/>
    <col min="13571" max="13574" width="14.28515625" style="93" bestFit="1" customWidth="1"/>
    <col min="13575" max="13575" width="12.140625" style="93" bestFit="1" customWidth="1"/>
    <col min="13576" max="13786" width="11.42578125" style="93"/>
    <col min="13787" max="13787" width="14.5703125" style="93" customWidth="1"/>
    <col min="13788" max="13789" width="15.140625" style="93" bestFit="1" customWidth="1"/>
    <col min="13790" max="13790" width="17" style="93" bestFit="1" customWidth="1"/>
    <col min="13791" max="13793" width="14.28515625" style="93" bestFit="1" customWidth="1"/>
    <col min="13794" max="13794" width="13.42578125" style="93" bestFit="1" customWidth="1"/>
    <col min="13795" max="13797" width="14.28515625" style="93" bestFit="1" customWidth="1"/>
    <col min="13798" max="13798" width="10.5703125" style="93" customWidth="1"/>
    <col min="13799" max="13801" width="14.28515625" style="93" bestFit="1" customWidth="1"/>
    <col min="13802" max="13802" width="12.140625" style="93" bestFit="1" customWidth="1"/>
    <col min="13803" max="13807" width="14.28515625" style="93" bestFit="1" customWidth="1"/>
    <col min="13808" max="13808" width="12.140625" style="93" bestFit="1" customWidth="1"/>
    <col min="13809" max="13810" width="14.28515625" style="93" bestFit="1" customWidth="1"/>
    <col min="13811" max="13812" width="13.42578125" style="93" bestFit="1" customWidth="1"/>
    <col min="13813" max="13813" width="14.28515625" style="93" bestFit="1" customWidth="1"/>
    <col min="13814" max="13814" width="12.140625" style="93" bestFit="1" customWidth="1"/>
    <col min="13815" max="13815" width="13.42578125" style="93" bestFit="1" customWidth="1"/>
    <col min="13816" max="13816" width="14.28515625" style="93" bestFit="1" customWidth="1"/>
    <col min="13817" max="13817" width="14.28515625" style="93" customWidth="1"/>
    <col min="13818" max="13818" width="13.5703125" style="93" bestFit="1" customWidth="1"/>
    <col min="13819" max="13819" width="13.5703125" style="93" customWidth="1"/>
    <col min="13820" max="13820" width="14.28515625" style="93" bestFit="1" customWidth="1"/>
    <col min="13821" max="13821" width="13.42578125" style="93" bestFit="1" customWidth="1"/>
    <col min="13822" max="13822" width="14.28515625" style="93" bestFit="1" customWidth="1"/>
    <col min="13823" max="13823" width="13.42578125" style="93" customWidth="1"/>
    <col min="13824" max="13825" width="14.28515625" style="93" bestFit="1" customWidth="1"/>
    <col min="13826" max="13826" width="17" style="93" bestFit="1" customWidth="1"/>
    <col min="13827" max="13830" width="14.28515625" style="93" bestFit="1" customWidth="1"/>
    <col min="13831" max="13831" width="12.140625" style="93" bestFit="1" customWidth="1"/>
    <col min="13832" max="14042" width="11.42578125" style="93"/>
    <col min="14043" max="14043" width="14.5703125" style="93" customWidth="1"/>
    <col min="14044" max="14045" width="15.140625" style="93" bestFit="1" customWidth="1"/>
    <col min="14046" max="14046" width="17" style="93" bestFit="1" customWidth="1"/>
    <col min="14047" max="14049" width="14.28515625" style="93" bestFit="1" customWidth="1"/>
    <col min="14050" max="14050" width="13.42578125" style="93" bestFit="1" customWidth="1"/>
    <col min="14051" max="14053" width="14.28515625" style="93" bestFit="1" customWidth="1"/>
    <col min="14054" max="14054" width="10.5703125" style="93" customWidth="1"/>
    <col min="14055" max="14057" width="14.28515625" style="93" bestFit="1" customWidth="1"/>
    <col min="14058" max="14058" width="12.140625" style="93" bestFit="1" customWidth="1"/>
    <col min="14059" max="14063" width="14.28515625" style="93" bestFit="1" customWidth="1"/>
    <col min="14064" max="14064" width="12.140625" style="93" bestFit="1" customWidth="1"/>
    <col min="14065" max="14066" width="14.28515625" style="93" bestFit="1" customWidth="1"/>
    <col min="14067" max="14068" width="13.42578125" style="93" bestFit="1" customWidth="1"/>
    <col min="14069" max="14069" width="14.28515625" style="93" bestFit="1" customWidth="1"/>
    <col min="14070" max="14070" width="12.140625" style="93" bestFit="1" customWidth="1"/>
    <col min="14071" max="14071" width="13.42578125" style="93" bestFit="1" customWidth="1"/>
    <col min="14072" max="14072" width="14.28515625" style="93" bestFit="1" customWidth="1"/>
    <col min="14073" max="14073" width="14.28515625" style="93" customWidth="1"/>
    <col min="14074" max="14074" width="13.5703125" style="93" bestFit="1" customWidth="1"/>
    <col min="14075" max="14075" width="13.5703125" style="93" customWidth="1"/>
    <col min="14076" max="14076" width="14.28515625" style="93" bestFit="1" customWidth="1"/>
    <col min="14077" max="14077" width="13.42578125" style="93" bestFit="1" customWidth="1"/>
    <col min="14078" max="14078" width="14.28515625" style="93" bestFit="1" customWidth="1"/>
    <col min="14079" max="14079" width="13.42578125" style="93" customWidth="1"/>
    <col min="14080" max="14081" width="14.28515625" style="93" bestFit="1" customWidth="1"/>
    <col min="14082" max="14082" width="17" style="93" bestFit="1" customWidth="1"/>
    <col min="14083" max="14086" width="14.28515625" style="93" bestFit="1" customWidth="1"/>
    <col min="14087" max="14087" width="12.140625" style="93" bestFit="1" customWidth="1"/>
    <col min="14088" max="14298" width="11.42578125" style="93"/>
    <col min="14299" max="14299" width="14.5703125" style="93" customWidth="1"/>
    <col min="14300" max="14301" width="15.140625" style="93" bestFit="1" customWidth="1"/>
    <col min="14302" max="14302" width="17" style="93" bestFit="1" customWidth="1"/>
    <col min="14303" max="14305" width="14.28515625" style="93" bestFit="1" customWidth="1"/>
    <col min="14306" max="14306" width="13.42578125" style="93" bestFit="1" customWidth="1"/>
    <col min="14307" max="14309" width="14.28515625" style="93" bestFit="1" customWidth="1"/>
    <col min="14310" max="14310" width="10.5703125" style="93" customWidth="1"/>
    <col min="14311" max="14313" width="14.28515625" style="93" bestFit="1" customWidth="1"/>
    <col min="14314" max="14314" width="12.140625" style="93" bestFit="1" customWidth="1"/>
    <col min="14315" max="14319" width="14.28515625" style="93" bestFit="1" customWidth="1"/>
    <col min="14320" max="14320" width="12.140625" style="93" bestFit="1" customWidth="1"/>
    <col min="14321" max="14322" width="14.28515625" style="93" bestFit="1" customWidth="1"/>
    <col min="14323" max="14324" width="13.42578125" style="93" bestFit="1" customWidth="1"/>
    <col min="14325" max="14325" width="14.28515625" style="93" bestFit="1" customWidth="1"/>
    <col min="14326" max="14326" width="12.140625" style="93" bestFit="1" customWidth="1"/>
    <col min="14327" max="14327" width="13.42578125" style="93" bestFit="1" customWidth="1"/>
    <col min="14328" max="14328" width="14.28515625" style="93" bestFit="1" customWidth="1"/>
    <col min="14329" max="14329" width="14.28515625" style="93" customWidth="1"/>
    <col min="14330" max="14330" width="13.5703125" style="93" bestFit="1" customWidth="1"/>
    <col min="14331" max="14331" width="13.5703125" style="93" customWidth="1"/>
    <col min="14332" max="14332" width="14.28515625" style="93" bestFit="1" customWidth="1"/>
    <col min="14333" max="14333" width="13.42578125" style="93" bestFit="1" customWidth="1"/>
    <col min="14334" max="14334" width="14.28515625" style="93" bestFit="1" customWidth="1"/>
    <col min="14335" max="14335" width="13.42578125" style="93" customWidth="1"/>
    <col min="14336" max="14337" width="14.28515625" style="93" bestFit="1" customWidth="1"/>
    <col min="14338" max="14338" width="17" style="93" bestFit="1" customWidth="1"/>
    <col min="14339" max="14342" width="14.28515625" style="93" bestFit="1" customWidth="1"/>
    <col min="14343" max="14343" width="12.140625" style="93" bestFit="1" customWidth="1"/>
    <col min="14344" max="14554" width="11.42578125" style="93"/>
    <col min="14555" max="14555" width="14.5703125" style="93" customWidth="1"/>
    <col min="14556" max="14557" width="15.140625" style="93" bestFit="1" customWidth="1"/>
    <col min="14558" max="14558" width="17" style="93" bestFit="1" customWidth="1"/>
    <col min="14559" max="14561" width="14.28515625" style="93" bestFit="1" customWidth="1"/>
    <col min="14562" max="14562" width="13.42578125" style="93" bestFit="1" customWidth="1"/>
    <col min="14563" max="14565" width="14.28515625" style="93" bestFit="1" customWidth="1"/>
    <col min="14566" max="14566" width="10.5703125" style="93" customWidth="1"/>
    <col min="14567" max="14569" width="14.28515625" style="93" bestFit="1" customWidth="1"/>
    <col min="14570" max="14570" width="12.140625" style="93" bestFit="1" customWidth="1"/>
    <col min="14571" max="14575" width="14.28515625" style="93" bestFit="1" customWidth="1"/>
    <col min="14576" max="14576" width="12.140625" style="93" bestFit="1" customWidth="1"/>
    <col min="14577" max="14578" width="14.28515625" style="93" bestFit="1" customWidth="1"/>
    <col min="14579" max="14580" width="13.42578125" style="93" bestFit="1" customWidth="1"/>
    <col min="14581" max="14581" width="14.28515625" style="93" bestFit="1" customWidth="1"/>
    <col min="14582" max="14582" width="12.140625" style="93" bestFit="1" customWidth="1"/>
    <col min="14583" max="14583" width="13.42578125" style="93" bestFit="1" customWidth="1"/>
    <col min="14584" max="14584" width="14.28515625" style="93" bestFit="1" customWidth="1"/>
    <col min="14585" max="14585" width="14.28515625" style="93" customWidth="1"/>
    <col min="14586" max="14586" width="13.5703125" style="93" bestFit="1" customWidth="1"/>
    <col min="14587" max="14587" width="13.5703125" style="93" customWidth="1"/>
    <col min="14588" max="14588" width="14.28515625" style="93" bestFit="1" customWidth="1"/>
    <col min="14589" max="14589" width="13.42578125" style="93" bestFit="1" customWidth="1"/>
    <col min="14590" max="14590" width="14.28515625" style="93" bestFit="1" customWidth="1"/>
    <col min="14591" max="14591" width="13.42578125" style="93" customWidth="1"/>
    <col min="14592" max="14593" width="14.28515625" style="93" bestFit="1" customWidth="1"/>
    <col min="14594" max="14594" width="17" style="93" bestFit="1" customWidth="1"/>
    <col min="14595" max="14598" width="14.28515625" style="93" bestFit="1" customWidth="1"/>
    <col min="14599" max="14599" width="12.140625" style="93" bestFit="1" customWidth="1"/>
    <col min="14600" max="14810" width="11.42578125" style="93"/>
    <col min="14811" max="14811" width="14.5703125" style="93" customWidth="1"/>
    <col min="14812" max="14813" width="15.140625" style="93" bestFit="1" customWidth="1"/>
    <col min="14814" max="14814" width="17" style="93" bestFit="1" customWidth="1"/>
    <col min="14815" max="14817" width="14.28515625" style="93" bestFit="1" customWidth="1"/>
    <col min="14818" max="14818" width="13.42578125" style="93" bestFit="1" customWidth="1"/>
    <col min="14819" max="14821" width="14.28515625" style="93" bestFit="1" customWidth="1"/>
    <col min="14822" max="14822" width="10.5703125" style="93" customWidth="1"/>
    <col min="14823" max="14825" width="14.28515625" style="93" bestFit="1" customWidth="1"/>
    <col min="14826" max="14826" width="12.140625" style="93" bestFit="1" customWidth="1"/>
    <col min="14827" max="14831" width="14.28515625" style="93" bestFit="1" customWidth="1"/>
    <col min="14832" max="14832" width="12.140625" style="93" bestFit="1" customWidth="1"/>
    <col min="14833" max="14834" width="14.28515625" style="93" bestFit="1" customWidth="1"/>
    <col min="14835" max="14836" width="13.42578125" style="93" bestFit="1" customWidth="1"/>
    <col min="14837" max="14837" width="14.28515625" style="93" bestFit="1" customWidth="1"/>
    <col min="14838" max="14838" width="12.140625" style="93" bestFit="1" customWidth="1"/>
    <col min="14839" max="14839" width="13.42578125" style="93" bestFit="1" customWidth="1"/>
    <col min="14840" max="14840" width="14.28515625" style="93" bestFit="1" customWidth="1"/>
    <col min="14841" max="14841" width="14.28515625" style="93" customWidth="1"/>
    <col min="14842" max="14842" width="13.5703125" style="93" bestFit="1" customWidth="1"/>
    <col min="14843" max="14843" width="13.5703125" style="93" customWidth="1"/>
    <col min="14844" max="14844" width="14.28515625" style="93" bestFit="1" customWidth="1"/>
    <col min="14845" max="14845" width="13.42578125" style="93" bestFit="1" customWidth="1"/>
    <col min="14846" max="14846" width="14.28515625" style="93" bestFit="1" customWidth="1"/>
    <col min="14847" max="14847" width="13.42578125" style="93" customWidth="1"/>
    <col min="14848" max="14849" width="14.28515625" style="93" bestFit="1" customWidth="1"/>
    <col min="14850" max="14850" width="17" style="93" bestFit="1" customWidth="1"/>
    <col min="14851" max="14854" width="14.28515625" style="93" bestFit="1" customWidth="1"/>
    <col min="14855" max="14855" width="12.140625" style="93" bestFit="1" customWidth="1"/>
    <col min="14856" max="15066" width="11.42578125" style="93"/>
    <col min="15067" max="15067" width="14.5703125" style="93" customWidth="1"/>
    <col min="15068" max="15069" width="15.140625" style="93" bestFit="1" customWidth="1"/>
    <col min="15070" max="15070" width="17" style="93" bestFit="1" customWidth="1"/>
    <col min="15071" max="15073" width="14.28515625" style="93" bestFit="1" customWidth="1"/>
    <col min="15074" max="15074" width="13.42578125" style="93" bestFit="1" customWidth="1"/>
    <col min="15075" max="15077" width="14.28515625" style="93" bestFit="1" customWidth="1"/>
    <col min="15078" max="15078" width="10.5703125" style="93" customWidth="1"/>
    <col min="15079" max="15081" width="14.28515625" style="93" bestFit="1" customWidth="1"/>
    <col min="15082" max="15082" width="12.140625" style="93" bestFit="1" customWidth="1"/>
    <col min="15083" max="15087" width="14.28515625" style="93" bestFit="1" customWidth="1"/>
    <col min="15088" max="15088" width="12.140625" style="93" bestFit="1" customWidth="1"/>
    <col min="15089" max="15090" width="14.28515625" style="93" bestFit="1" customWidth="1"/>
    <col min="15091" max="15092" width="13.42578125" style="93" bestFit="1" customWidth="1"/>
    <col min="15093" max="15093" width="14.28515625" style="93" bestFit="1" customWidth="1"/>
    <col min="15094" max="15094" width="12.140625" style="93" bestFit="1" customWidth="1"/>
    <col min="15095" max="15095" width="13.42578125" style="93" bestFit="1" customWidth="1"/>
    <col min="15096" max="15096" width="14.28515625" style="93" bestFit="1" customWidth="1"/>
    <col min="15097" max="15097" width="14.28515625" style="93" customWidth="1"/>
    <col min="15098" max="15098" width="13.5703125" style="93" bestFit="1" customWidth="1"/>
    <col min="15099" max="15099" width="13.5703125" style="93" customWidth="1"/>
    <col min="15100" max="15100" width="14.28515625" style="93" bestFit="1" customWidth="1"/>
    <col min="15101" max="15101" width="13.42578125" style="93" bestFit="1" customWidth="1"/>
    <col min="15102" max="15102" width="14.28515625" style="93" bestFit="1" customWidth="1"/>
    <col min="15103" max="15103" width="13.42578125" style="93" customWidth="1"/>
    <col min="15104" max="15105" width="14.28515625" style="93" bestFit="1" customWidth="1"/>
    <col min="15106" max="15106" width="17" style="93" bestFit="1" customWidth="1"/>
    <col min="15107" max="15110" width="14.28515625" style="93" bestFit="1" customWidth="1"/>
    <col min="15111" max="15111" width="12.140625" style="93" bestFit="1" customWidth="1"/>
    <col min="15112" max="15322" width="11.42578125" style="93"/>
    <col min="15323" max="15323" width="14.5703125" style="93" customWidth="1"/>
    <col min="15324" max="15325" width="15.140625" style="93" bestFit="1" customWidth="1"/>
    <col min="15326" max="15326" width="17" style="93" bestFit="1" customWidth="1"/>
    <col min="15327" max="15329" width="14.28515625" style="93" bestFit="1" customWidth="1"/>
    <col min="15330" max="15330" width="13.42578125" style="93" bestFit="1" customWidth="1"/>
    <col min="15331" max="15333" width="14.28515625" style="93" bestFit="1" customWidth="1"/>
    <col min="15334" max="15334" width="10.5703125" style="93" customWidth="1"/>
    <col min="15335" max="15337" width="14.28515625" style="93" bestFit="1" customWidth="1"/>
    <col min="15338" max="15338" width="12.140625" style="93" bestFit="1" customWidth="1"/>
    <col min="15339" max="15343" width="14.28515625" style="93" bestFit="1" customWidth="1"/>
    <col min="15344" max="15344" width="12.140625" style="93" bestFit="1" customWidth="1"/>
    <col min="15345" max="15346" width="14.28515625" style="93" bestFit="1" customWidth="1"/>
    <col min="15347" max="15348" width="13.42578125" style="93" bestFit="1" customWidth="1"/>
    <col min="15349" max="15349" width="14.28515625" style="93" bestFit="1" customWidth="1"/>
    <col min="15350" max="15350" width="12.140625" style="93" bestFit="1" customWidth="1"/>
    <col min="15351" max="15351" width="13.42578125" style="93" bestFit="1" customWidth="1"/>
    <col min="15352" max="15352" width="14.28515625" style="93" bestFit="1" customWidth="1"/>
    <col min="15353" max="15353" width="14.28515625" style="93" customWidth="1"/>
    <col min="15354" max="15354" width="13.5703125" style="93" bestFit="1" customWidth="1"/>
    <col min="15355" max="15355" width="13.5703125" style="93" customWidth="1"/>
    <col min="15356" max="15356" width="14.28515625" style="93" bestFit="1" customWidth="1"/>
    <col min="15357" max="15357" width="13.42578125" style="93" bestFit="1" customWidth="1"/>
    <col min="15358" max="15358" width="14.28515625" style="93" bestFit="1" customWidth="1"/>
    <col min="15359" max="15359" width="13.42578125" style="93" customWidth="1"/>
    <col min="15360" max="15361" width="14.28515625" style="93" bestFit="1" customWidth="1"/>
    <col min="15362" max="15362" width="17" style="93" bestFit="1" customWidth="1"/>
    <col min="15363" max="15366" width="14.28515625" style="93" bestFit="1" customWidth="1"/>
    <col min="15367" max="15367" width="12.140625" style="93" bestFit="1" customWidth="1"/>
    <col min="15368" max="15578" width="11.42578125" style="93"/>
    <col min="15579" max="15579" width="14.5703125" style="93" customWidth="1"/>
    <col min="15580" max="15581" width="15.140625" style="93" bestFit="1" customWidth="1"/>
    <col min="15582" max="15582" width="17" style="93" bestFit="1" customWidth="1"/>
    <col min="15583" max="15585" width="14.28515625" style="93" bestFit="1" customWidth="1"/>
    <col min="15586" max="15586" width="13.42578125" style="93" bestFit="1" customWidth="1"/>
    <col min="15587" max="15589" width="14.28515625" style="93" bestFit="1" customWidth="1"/>
    <col min="15590" max="15590" width="10.5703125" style="93" customWidth="1"/>
    <col min="15591" max="15593" width="14.28515625" style="93" bestFit="1" customWidth="1"/>
    <col min="15594" max="15594" width="12.140625" style="93" bestFit="1" customWidth="1"/>
    <col min="15595" max="15599" width="14.28515625" style="93" bestFit="1" customWidth="1"/>
    <col min="15600" max="15600" width="12.140625" style="93" bestFit="1" customWidth="1"/>
    <col min="15601" max="15602" width="14.28515625" style="93" bestFit="1" customWidth="1"/>
    <col min="15603" max="15604" width="13.42578125" style="93" bestFit="1" customWidth="1"/>
    <col min="15605" max="15605" width="14.28515625" style="93" bestFit="1" customWidth="1"/>
    <col min="15606" max="15606" width="12.140625" style="93" bestFit="1" customWidth="1"/>
    <col min="15607" max="15607" width="13.42578125" style="93" bestFit="1" customWidth="1"/>
    <col min="15608" max="15608" width="14.28515625" style="93" bestFit="1" customWidth="1"/>
    <col min="15609" max="15609" width="14.28515625" style="93" customWidth="1"/>
    <col min="15610" max="15610" width="13.5703125" style="93" bestFit="1" customWidth="1"/>
    <col min="15611" max="15611" width="13.5703125" style="93" customWidth="1"/>
    <col min="15612" max="15612" width="14.28515625" style="93" bestFit="1" customWidth="1"/>
    <col min="15613" max="15613" width="13.42578125" style="93" bestFit="1" customWidth="1"/>
    <col min="15614" max="15614" width="14.28515625" style="93" bestFit="1" customWidth="1"/>
    <col min="15615" max="15615" width="13.42578125" style="93" customWidth="1"/>
    <col min="15616" max="15617" width="14.28515625" style="93" bestFit="1" customWidth="1"/>
    <col min="15618" max="15618" width="17" style="93" bestFit="1" customWidth="1"/>
    <col min="15619" max="15622" width="14.28515625" style="93" bestFit="1" customWidth="1"/>
    <col min="15623" max="15623" width="12.140625" style="93" bestFit="1" customWidth="1"/>
    <col min="15624" max="15834" width="11.42578125" style="93"/>
    <col min="15835" max="15835" width="14.5703125" style="93" customWidth="1"/>
    <col min="15836" max="15837" width="15.140625" style="93" bestFit="1" customWidth="1"/>
    <col min="15838" max="15838" width="17" style="93" bestFit="1" customWidth="1"/>
    <col min="15839" max="15841" width="14.28515625" style="93" bestFit="1" customWidth="1"/>
    <col min="15842" max="15842" width="13.42578125" style="93" bestFit="1" customWidth="1"/>
    <col min="15843" max="15845" width="14.28515625" style="93" bestFit="1" customWidth="1"/>
    <col min="15846" max="15846" width="10.5703125" style="93" customWidth="1"/>
    <col min="15847" max="15849" width="14.28515625" style="93" bestFit="1" customWidth="1"/>
    <col min="15850" max="15850" width="12.140625" style="93" bestFit="1" customWidth="1"/>
    <col min="15851" max="15855" width="14.28515625" style="93" bestFit="1" customWidth="1"/>
    <col min="15856" max="15856" width="12.140625" style="93" bestFit="1" customWidth="1"/>
    <col min="15857" max="15858" width="14.28515625" style="93" bestFit="1" customWidth="1"/>
    <col min="15859" max="15860" width="13.42578125" style="93" bestFit="1" customWidth="1"/>
    <col min="15861" max="15861" width="14.28515625" style="93" bestFit="1" customWidth="1"/>
    <col min="15862" max="15862" width="12.140625" style="93" bestFit="1" customWidth="1"/>
    <col min="15863" max="15863" width="13.42578125" style="93" bestFit="1" customWidth="1"/>
    <col min="15864" max="15864" width="14.28515625" style="93" bestFit="1" customWidth="1"/>
    <col min="15865" max="15865" width="14.28515625" style="93" customWidth="1"/>
    <col min="15866" max="15866" width="13.5703125" style="93" bestFit="1" customWidth="1"/>
    <col min="15867" max="15867" width="13.5703125" style="93" customWidth="1"/>
    <col min="15868" max="15868" width="14.28515625" style="93" bestFit="1" customWidth="1"/>
    <col min="15869" max="15869" width="13.42578125" style="93" bestFit="1" customWidth="1"/>
    <col min="15870" max="15870" width="14.28515625" style="93" bestFit="1" customWidth="1"/>
    <col min="15871" max="15871" width="13.42578125" style="93" customWidth="1"/>
    <col min="15872" max="15873" width="14.28515625" style="93" bestFit="1" customWidth="1"/>
    <col min="15874" max="15874" width="17" style="93" bestFit="1" customWidth="1"/>
    <col min="15875" max="15878" width="14.28515625" style="93" bestFit="1" customWidth="1"/>
    <col min="15879" max="15879" width="12.140625" style="93" bestFit="1" customWidth="1"/>
    <col min="15880" max="16090" width="11.42578125" style="93"/>
    <col min="16091" max="16091" width="14.5703125" style="93" customWidth="1"/>
    <col min="16092" max="16093" width="15.140625" style="93" bestFit="1" customWidth="1"/>
    <col min="16094" max="16094" width="17" style="93" bestFit="1" customWidth="1"/>
    <col min="16095" max="16097" width="14.28515625" style="93" bestFit="1" customWidth="1"/>
    <col min="16098" max="16098" width="13.42578125" style="93" bestFit="1" customWidth="1"/>
    <col min="16099" max="16101" width="14.28515625" style="93" bestFit="1" customWidth="1"/>
    <col min="16102" max="16102" width="10.5703125" style="93" customWidth="1"/>
    <col min="16103" max="16105" width="14.28515625" style="93" bestFit="1" customWidth="1"/>
    <col min="16106" max="16106" width="12.140625" style="93" bestFit="1" customWidth="1"/>
    <col min="16107" max="16111" width="14.28515625" style="93" bestFit="1" customWidth="1"/>
    <col min="16112" max="16112" width="12.140625" style="93" bestFit="1" customWidth="1"/>
    <col min="16113" max="16114" width="14.28515625" style="93" bestFit="1" customWidth="1"/>
    <col min="16115" max="16116" width="13.42578125" style="93" bestFit="1" customWidth="1"/>
    <col min="16117" max="16117" width="14.28515625" style="93" bestFit="1" customWidth="1"/>
    <col min="16118" max="16118" width="12.140625" style="93" bestFit="1" customWidth="1"/>
    <col min="16119" max="16119" width="13.42578125" style="93" bestFit="1" customWidth="1"/>
    <col min="16120" max="16120" width="14.28515625" style="93" bestFit="1" customWidth="1"/>
    <col min="16121" max="16121" width="14.28515625" style="93" customWidth="1"/>
    <col min="16122" max="16122" width="13.5703125" style="93" bestFit="1" customWidth="1"/>
    <col min="16123" max="16123" width="13.5703125" style="93" customWidth="1"/>
    <col min="16124" max="16124" width="14.28515625" style="93" bestFit="1" customWidth="1"/>
    <col min="16125" max="16125" width="13.42578125" style="93" bestFit="1" customWidth="1"/>
    <col min="16126" max="16126" width="14.28515625" style="93" bestFit="1" customWidth="1"/>
    <col min="16127" max="16127" width="13.42578125" style="93" customWidth="1"/>
    <col min="16128" max="16129" width="14.28515625" style="93" bestFit="1" customWidth="1"/>
    <col min="16130" max="16130" width="17" style="93" bestFit="1" customWidth="1"/>
    <col min="16131" max="16134" width="14.28515625" style="93" bestFit="1" customWidth="1"/>
    <col min="16135" max="16135" width="12.140625" style="93" bestFit="1" customWidth="1"/>
    <col min="16136" max="16384" width="11.42578125" style="93"/>
  </cols>
  <sheetData>
    <row r="1" spans="1:63">
      <c r="A1" s="92"/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</row>
    <row r="2" spans="1:63">
      <c r="A2" s="189"/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</row>
    <row r="3" spans="1:63" ht="13.5" customHeight="1">
      <c r="A3" s="190" t="s">
        <v>299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</row>
    <row r="4" spans="1:63">
      <c r="A4" s="190" t="s">
        <v>300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</row>
    <row r="5" spans="1:63" ht="4.5" customHeight="1">
      <c r="A5" s="95"/>
      <c r="B5" s="96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7"/>
      <c r="AR5" s="97"/>
      <c r="AS5" s="97"/>
      <c r="AT5" s="97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</row>
    <row r="6" spans="1:63" s="122" customFormat="1" ht="15" customHeight="1">
      <c r="A6" s="117" t="s">
        <v>18</v>
      </c>
      <c r="B6" s="118" t="s">
        <v>0</v>
      </c>
      <c r="C6" s="118" t="s">
        <v>63</v>
      </c>
      <c r="D6" s="118" t="s">
        <v>64</v>
      </c>
      <c r="E6" s="118" t="s">
        <v>119</v>
      </c>
      <c r="F6" s="118" t="s">
        <v>120</v>
      </c>
      <c r="G6" s="118" t="s">
        <v>121</v>
      </c>
      <c r="H6" s="118" t="s">
        <v>122</v>
      </c>
      <c r="I6" s="118" t="s">
        <v>123</v>
      </c>
      <c r="J6" s="118" t="s">
        <v>125</v>
      </c>
      <c r="K6" s="118" t="s">
        <v>126</v>
      </c>
      <c r="L6" s="118" t="s">
        <v>127</v>
      </c>
      <c r="M6" s="118" t="s">
        <v>129</v>
      </c>
      <c r="N6" s="118" t="s">
        <v>115</v>
      </c>
      <c r="O6" s="119"/>
      <c r="P6" s="119"/>
      <c r="Q6" s="119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1"/>
      <c r="AO6" s="119"/>
      <c r="AP6" s="119"/>
      <c r="AQ6" s="119"/>
      <c r="AR6" s="119"/>
      <c r="AS6" s="121"/>
      <c r="AT6" s="121"/>
      <c r="AU6" s="121"/>
      <c r="AV6" s="121"/>
      <c r="AW6" s="121"/>
      <c r="AX6" s="121"/>
      <c r="AY6" s="121"/>
      <c r="AZ6" s="121"/>
      <c r="BA6" s="121"/>
      <c r="BB6" s="121"/>
      <c r="BC6" s="121"/>
      <c r="BD6" s="121"/>
      <c r="BE6" s="121"/>
      <c r="BF6" s="121"/>
      <c r="BG6" s="121"/>
      <c r="BH6" s="121"/>
      <c r="BI6" s="121"/>
      <c r="BJ6" s="121"/>
      <c r="BK6" s="121"/>
    </row>
    <row r="7" spans="1:63" s="122" customFormat="1" ht="15" customHeight="1">
      <c r="A7" s="123" t="s">
        <v>19</v>
      </c>
      <c r="B7" s="119">
        <f t="shared" ref="B7:M7" si="0">SUM(B8,B51)</f>
        <v>57008.442901360002</v>
      </c>
      <c r="C7" s="119">
        <f t="shared" si="0"/>
        <v>58902.156480739992</v>
      </c>
      <c r="D7" s="119">
        <f t="shared" si="0"/>
        <v>59529.889911049984</v>
      </c>
      <c r="E7" s="119">
        <f t="shared" si="0"/>
        <v>46252.095028689982</v>
      </c>
      <c r="F7" s="119">
        <f t="shared" si="0"/>
        <v>50449.421144899992</v>
      </c>
      <c r="G7" s="119">
        <f t="shared" si="0"/>
        <v>65589.820178730006</v>
      </c>
      <c r="H7" s="119">
        <f t="shared" si="0"/>
        <v>49546.821056740002</v>
      </c>
      <c r="I7" s="119">
        <f t="shared" si="0"/>
        <v>49656.831469310011</v>
      </c>
      <c r="J7" s="119">
        <f t="shared" si="0"/>
        <v>51193.185696769971</v>
      </c>
      <c r="K7" s="119">
        <f t="shared" si="0"/>
        <v>43311.157128179999</v>
      </c>
      <c r="L7" s="119">
        <f t="shared" si="0"/>
        <v>55547.342284219987</v>
      </c>
      <c r="M7" s="119">
        <f t="shared" si="0"/>
        <v>123528.55195945996</v>
      </c>
      <c r="N7" s="119">
        <f>SUM(N8,N51)</f>
        <v>710515.71524014988</v>
      </c>
      <c r="O7" s="119"/>
      <c r="P7" s="119"/>
      <c r="Q7" s="119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O7" s="119"/>
      <c r="AP7" s="119"/>
      <c r="AQ7" s="119"/>
      <c r="AR7" s="119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120"/>
      <c r="BG7" s="120"/>
      <c r="BH7" s="121"/>
      <c r="BI7" s="121"/>
      <c r="BJ7" s="121"/>
      <c r="BK7" s="121"/>
    </row>
    <row r="8" spans="1:63" s="122" customFormat="1" ht="15" customHeight="1">
      <c r="A8" s="123" t="s">
        <v>20</v>
      </c>
      <c r="B8" s="119">
        <f t="shared" ref="B8:M8" si="1">SUM(B10,B26)</f>
        <v>44799.598998290006</v>
      </c>
      <c r="C8" s="119">
        <f t="shared" si="1"/>
        <v>48750.952334659989</v>
      </c>
      <c r="D8" s="119">
        <f t="shared" si="1"/>
        <v>51648.317906679986</v>
      </c>
      <c r="E8" s="119">
        <f t="shared" si="1"/>
        <v>40738.64899122998</v>
      </c>
      <c r="F8" s="119">
        <f t="shared" si="1"/>
        <v>43502.090552709997</v>
      </c>
      <c r="G8" s="119">
        <f t="shared" si="1"/>
        <v>57729.043231240008</v>
      </c>
      <c r="H8" s="119">
        <f t="shared" si="1"/>
        <v>40547.56071143</v>
      </c>
      <c r="I8" s="119">
        <f t="shared" si="1"/>
        <v>45414.23013968001</v>
      </c>
      <c r="J8" s="119">
        <f t="shared" si="1"/>
        <v>46108.740017749973</v>
      </c>
      <c r="K8" s="119">
        <f t="shared" si="1"/>
        <v>41880.717403909999</v>
      </c>
      <c r="L8" s="119">
        <f t="shared" si="1"/>
        <v>49075.909459209986</v>
      </c>
      <c r="M8" s="119">
        <f t="shared" si="1"/>
        <v>113752.82763259996</v>
      </c>
      <c r="N8" s="119">
        <f>SUM(N10,N26)</f>
        <v>623948.63737938984</v>
      </c>
      <c r="O8" s="119"/>
      <c r="P8" s="119"/>
      <c r="Q8" s="119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19"/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121"/>
      <c r="BI8" s="121"/>
      <c r="BJ8" s="121"/>
      <c r="BK8" s="121"/>
    </row>
    <row r="9" spans="1:63" s="122" customFormat="1" ht="4.5" customHeight="1">
      <c r="A9" s="123"/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19"/>
      <c r="AP9" s="120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1"/>
      <c r="BI9" s="121"/>
      <c r="BJ9" s="121"/>
      <c r="BK9" s="121"/>
    </row>
    <row r="10" spans="1:63" s="122" customFormat="1" ht="15" customHeight="1">
      <c r="A10" s="123" t="s">
        <v>21</v>
      </c>
      <c r="B10" s="119">
        <v>42045.950513150005</v>
      </c>
      <c r="C10" s="119">
        <v>34008.499779379992</v>
      </c>
      <c r="D10" s="119">
        <v>41388.861762839988</v>
      </c>
      <c r="E10" s="119">
        <v>36815.933732749982</v>
      </c>
      <c r="F10" s="119">
        <v>35869.257255339995</v>
      </c>
      <c r="G10" s="119">
        <v>50541.47409113001</v>
      </c>
      <c r="H10" s="119">
        <v>36382.539619939998</v>
      </c>
      <c r="I10" s="119">
        <v>39110.837289190007</v>
      </c>
      <c r="J10" s="119">
        <v>39222.520154949969</v>
      </c>
      <c r="K10" s="119">
        <v>36894.08824877</v>
      </c>
      <c r="L10" s="119">
        <v>41817.018044049983</v>
      </c>
      <c r="M10" s="119">
        <v>64354.657593569966</v>
      </c>
      <c r="N10" s="119">
        <f t="shared" ref="N10:N49" si="2">SUM(B10:M10)</f>
        <v>498451.63808505982</v>
      </c>
      <c r="O10" s="119"/>
      <c r="P10" s="119"/>
      <c r="Q10" s="119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19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1"/>
      <c r="BI10" s="121"/>
      <c r="BJ10" s="121"/>
      <c r="BK10" s="121"/>
    </row>
    <row r="11" spans="1:63" s="122" customFormat="1" ht="15" customHeight="1">
      <c r="A11" s="124" t="s">
        <v>22</v>
      </c>
      <c r="B11" s="119">
        <f>SUM(B12:B16)</f>
        <v>15123.759383450002</v>
      </c>
      <c r="C11" s="119">
        <f t="shared" ref="C11:N11" si="3">SUM(C12:C16)</f>
        <v>17562.252918530001</v>
      </c>
      <c r="D11" s="119">
        <f t="shared" si="3"/>
        <v>18769.353656249998</v>
      </c>
      <c r="E11" s="119">
        <f t="shared" si="3"/>
        <v>16359.80573839</v>
      </c>
      <c r="F11" s="119">
        <f t="shared" si="3"/>
        <v>17898.319711700005</v>
      </c>
      <c r="G11" s="119">
        <f t="shared" si="3"/>
        <v>19864.236601929999</v>
      </c>
      <c r="H11" s="119">
        <f t="shared" si="3"/>
        <v>17247.037151010001</v>
      </c>
      <c r="I11" s="119">
        <f t="shared" si="3"/>
        <v>19966.768342580002</v>
      </c>
      <c r="J11" s="119">
        <f t="shared" si="3"/>
        <v>18405.861737610001</v>
      </c>
      <c r="K11" s="119">
        <f t="shared" si="3"/>
        <v>17297.035324340002</v>
      </c>
      <c r="L11" s="119">
        <f t="shared" si="3"/>
        <v>19627.619525680002</v>
      </c>
      <c r="M11" s="119">
        <f t="shared" si="3"/>
        <v>36382.09137907</v>
      </c>
      <c r="N11" s="119">
        <f t="shared" si="3"/>
        <v>234504.14147054002</v>
      </c>
      <c r="O11" s="119"/>
      <c r="P11" s="119"/>
      <c r="Q11" s="119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1"/>
      <c r="BI11" s="121"/>
      <c r="BJ11" s="121"/>
      <c r="BK11" s="121"/>
    </row>
    <row r="12" spans="1:63" ht="15" customHeight="1">
      <c r="A12" s="100" t="s">
        <v>1</v>
      </c>
      <c r="B12" s="97">
        <v>12025.402611950001</v>
      </c>
      <c r="C12" s="97">
        <v>12110.954967270001</v>
      </c>
      <c r="D12" s="97">
        <v>12975.134635769999</v>
      </c>
      <c r="E12" s="97">
        <v>12473.31411096</v>
      </c>
      <c r="F12" s="97">
        <v>12580.328975650003</v>
      </c>
      <c r="G12" s="97">
        <v>12631.813328490003</v>
      </c>
      <c r="H12" s="97">
        <v>12157.992477450003</v>
      </c>
      <c r="I12" s="97">
        <v>13498.501749060004</v>
      </c>
      <c r="J12" s="97">
        <v>13447.77506665</v>
      </c>
      <c r="K12" s="97">
        <v>13537.679139620002</v>
      </c>
      <c r="L12" s="97">
        <v>15242.11353087</v>
      </c>
      <c r="M12" s="97">
        <v>23244.17394873</v>
      </c>
      <c r="N12" s="97">
        <f t="shared" si="2"/>
        <v>165925.18454247</v>
      </c>
      <c r="O12" s="97"/>
      <c r="P12" s="97"/>
      <c r="Q12" s="97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98"/>
      <c r="BH12" s="98"/>
      <c r="BI12" s="98"/>
      <c r="BJ12" s="98"/>
      <c r="BK12" s="98"/>
    </row>
    <row r="13" spans="1:63" ht="15" customHeight="1">
      <c r="A13" s="100" t="s">
        <v>130</v>
      </c>
      <c r="B13" s="97">
        <v>3091.886933660001</v>
      </c>
      <c r="C13" s="97">
        <v>5450.0032656099993</v>
      </c>
      <c r="D13" s="97">
        <v>5791.8425398300005</v>
      </c>
      <c r="E13" s="97">
        <v>3884.912476389999</v>
      </c>
      <c r="F13" s="97">
        <v>5307.2014811100025</v>
      </c>
      <c r="G13" s="97">
        <v>7224.9860663599993</v>
      </c>
      <c r="H13" s="97">
        <v>5082.9400243999989</v>
      </c>
      <c r="I13" s="97">
        <v>6461.8350854799983</v>
      </c>
      <c r="J13" s="97">
        <v>4956.225537440002</v>
      </c>
      <c r="K13" s="97">
        <v>3750.0684628099984</v>
      </c>
      <c r="L13" s="97">
        <v>4366.8841546200019</v>
      </c>
      <c r="M13" s="97">
        <v>13122.411120780002</v>
      </c>
      <c r="N13" s="97">
        <f t="shared" si="2"/>
        <v>68491.197148490013</v>
      </c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  <c r="BI13" s="98"/>
      <c r="BJ13" s="98"/>
      <c r="BK13" s="98"/>
    </row>
    <row r="14" spans="1:63" ht="20.25" customHeight="1">
      <c r="A14" s="100" t="s">
        <v>23</v>
      </c>
      <c r="B14" s="97">
        <v>6.4698378400000003</v>
      </c>
      <c r="C14" s="97">
        <v>1.2946856499999999</v>
      </c>
      <c r="D14" s="97">
        <v>2.3764806500000004</v>
      </c>
      <c r="E14" s="97">
        <v>1.5791510400000002</v>
      </c>
      <c r="F14" s="97">
        <v>10.789254940000001</v>
      </c>
      <c r="G14" s="97">
        <v>7.4372070799999994</v>
      </c>
      <c r="H14" s="97">
        <v>6.1046491600000001</v>
      </c>
      <c r="I14" s="97">
        <v>6.4315080399999989</v>
      </c>
      <c r="J14" s="97">
        <v>1.8611335200000001</v>
      </c>
      <c r="K14" s="97">
        <v>9.2877219100000019</v>
      </c>
      <c r="L14" s="97">
        <v>18.621840189999997</v>
      </c>
      <c r="M14" s="97">
        <v>15.50630956</v>
      </c>
      <c r="N14" s="97">
        <f t="shared" si="2"/>
        <v>87.75977958</v>
      </c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</row>
    <row r="15" spans="1:63" ht="15" customHeight="1">
      <c r="A15" s="100" t="s">
        <v>24</v>
      </c>
      <c r="B15" s="97">
        <v>0</v>
      </c>
      <c r="C15" s="97">
        <v>0</v>
      </c>
      <c r="D15" s="97">
        <v>0</v>
      </c>
      <c r="E15" s="97">
        <v>0</v>
      </c>
      <c r="F15" s="97">
        <v>0</v>
      </c>
      <c r="G15" s="97">
        <v>0</v>
      </c>
      <c r="H15" s="97">
        <v>0</v>
      </c>
      <c r="I15" s="97">
        <v>0</v>
      </c>
      <c r="J15" s="97">
        <v>0</v>
      </c>
      <c r="K15" s="97">
        <v>0</v>
      </c>
      <c r="L15" s="97">
        <v>0</v>
      </c>
      <c r="M15" s="97">
        <v>0</v>
      </c>
      <c r="N15" s="97">
        <f t="shared" si="2"/>
        <v>0</v>
      </c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98"/>
      <c r="AY15" s="98"/>
      <c r="AZ15" s="98"/>
      <c r="BA15" s="98"/>
      <c r="BB15" s="98"/>
      <c r="BC15" s="98"/>
      <c r="BD15" s="98"/>
      <c r="BE15" s="98"/>
      <c r="BF15" s="98"/>
      <c r="BG15" s="98"/>
      <c r="BH15" s="98"/>
      <c r="BI15" s="98"/>
      <c r="BJ15" s="98"/>
      <c r="BK15" s="98"/>
    </row>
    <row r="16" spans="1:63" ht="22.5" customHeight="1">
      <c r="A16" s="100" t="s">
        <v>25</v>
      </c>
      <c r="B16" s="97">
        <v>0</v>
      </c>
      <c r="C16" s="97">
        <v>0</v>
      </c>
      <c r="D16" s="97">
        <v>0</v>
      </c>
      <c r="E16" s="97">
        <v>0</v>
      </c>
      <c r="F16" s="97">
        <v>0</v>
      </c>
      <c r="G16" s="97">
        <v>0</v>
      </c>
      <c r="H16" s="97">
        <v>0</v>
      </c>
      <c r="I16" s="97">
        <v>0</v>
      </c>
      <c r="J16" s="97">
        <v>0</v>
      </c>
      <c r="K16" s="97">
        <v>0</v>
      </c>
      <c r="L16" s="97">
        <v>0</v>
      </c>
      <c r="M16" s="97">
        <v>0</v>
      </c>
      <c r="N16" s="97">
        <f t="shared" si="2"/>
        <v>0</v>
      </c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98"/>
      <c r="BG16" s="98"/>
      <c r="BH16" s="98"/>
      <c r="BI16" s="98"/>
      <c r="BJ16" s="98"/>
      <c r="BK16" s="98"/>
    </row>
    <row r="17" spans="1:63" s="122" customFormat="1" ht="15" customHeight="1">
      <c r="A17" s="124" t="s">
        <v>4</v>
      </c>
      <c r="B17" s="119">
        <v>2256.4549646099999</v>
      </c>
      <c r="C17" s="119">
        <v>2273.5574399099996</v>
      </c>
      <c r="D17" s="119">
        <v>2423.9820417199999</v>
      </c>
      <c r="E17" s="119">
        <v>2371.54791006</v>
      </c>
      <c r="F17" s="119">
        <v>2363.3835383299997</v>
      </c>
      <c r="G17" s="119">
        <v>2375.7987248200002</v>
      </c>
      <c r="H17" s="119">
        <v>2522.6947989499999</v>
      </c>
      <c r="I17" s="119">
        <v>2501.6991132500002</v>
      </c>
      <c r="J17" s="119">
        <v>2539.69715666</v>
      </c>
      <c r="K17" s="119">
        <v>2721.7174579099997</v>
      </c>
      <c r="L17" s="119">
        <v>3228.6308848899998</v>
      </c>
      <c r="M17" s="119">
        <v>4621.48393012</v>
      </c>
      <c r="N17" s="119">
        <f t="shared" si="2"/>
        <v>32200.647961229999</v>
      </c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  <c r="BA17" s="121"/>
      <c r="BB17" s="121"/>
      <c r="BC17" s="121"/>
      <c r="BD17" s="121"/>
      <c r="BE17" s="121"/>
      <c r="BF17" s="121"/>
      <c r="BG17" s="121"/>
      <c r="BH17" s="121"/>
      <c r="BI17" s="121"/>
      <c r="BJ17" s="121"/>
      <c r="BK17" s="121"/>
    </row>
    <row r="18" spans="1:63" s="122" customFormat="1" ht="15" customHeight="1">
      <c r="A18" s="124" t="s">
        <v>131</v>
      </c>
      <c r="B18" s="119">
        <v>14945.065215369999</v>
      </c>
      <c r="C18" s="119">
        <v>2670.9266981200003</v>
      </c>
      <c r="D18" s="119">
        <v>5999.8168560200002</v>
      </c>
      <c r="E18" s="119">
        <v>7122.2394178600007</v>
      </c>
      <c r="F18" s="119">
        <v>4097.6927381299993</v>
      </c>
      <c r="G18" s="119">
        <v>16380.40276965</v>
      </c>
      <c r="H18" s="119">
        <v>5613.3928714899994</v>
      </c>
      <c r="I18" s="119">
        <v>4410.01055567</v>
      </c>
      <c r="J18" s="119">
        <v>6750.0003425999994</v>
      </c>
      <c r="K18" s="119">
        <v>7168.8841406499987</v>
      </c>
      <c r="L18" s="119">
        <v>4339.4944836599989</v>
      </c>
      <c r="M18" s="119">
        <v>6969.0400695699991</v>
      </c>
      <c r="N18" s="119">
        <f t="shared" si="2"/>
        <v>86466.966158790005</v>
      </c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1"/>
      <c r="BB18" s="121"/>
      <c r="BC18" s="121"/>
      <c r="BD18" s="121"/>
      <c r="BE18" s="121"/>
      <c r="BF18" s="121"/>
      <c r="BG18" s="121"/>
      <c r="BH18" s="121"/>
      <c r="BI18" s="121"/>
      <c r="BJ18" s="121"/>
      <c r="BK18" s="121"/>
    </row>
    <row r="19" spans="1:63" ht="15" customHeight="1">
      <c r="A19" s="100" t="s">
        <v>132</v>
      </c>
      <c r="B19" s="97">
        <v>14945.065215369999</v>
      </c>
      <c r="C19" s="97">
        <v>2670.9266981200003</v>
      </c>
      <c r="D19" s="97">
        <v>5999.8168560200002</v>
      </c>
      <c r="E19" s="97">
        <v>7122.2394178600007</v>
      </c>
      <c r="F19" s="97">
        <v>4097.6927381299993</v>
      </c>
      <c r="G19" s="97">
        <v>16380.40276965</v>
      </c>
      <c r="H19" s="97">
        <v>5613.3928714899994</v>
      </c>
      <c r="I19" s="97">
        <v>4410.01055567</v>
      </c>
      <c r="J19" s="97">
        <v>6750.0003425999994</v>
      </c>
      <c r="K19" s="97">
        <v>7168.8841406499987</v>
      </c>
      <c r="L19" s="97">
        <v>4339.4944836599989</v>
      </c>
      <c r="M19" s="97">
        <v>6969.0400695699991</v>
      </c>
      <c r="N19" s="97">
        <f t="shared" si="2"/>
        <v>86466.966158790005</v>
      </c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98"/>
      <c r="BE19" s="98"/>
      <c r="BF19" s="98"/>
      <c r="BG19" s="98"/>
      <c r="BH19" s="98"/>
      <c r="BI19" s="98"/>
      <c r="BJ19" s="98"/>
      <c r="BK19" s="98"/>
    </row>
    <row r="20" spans="1:63" s="122" customFormat="1" ht="15" customHeight="1">
      <c r="A20" s="124" t="s">
        <v>2</v>
      </c>
      <c r="B20" s="119">
        <v>9707.1347153800016</v>
      </c>
      <c r="C20" s="119">
        <v>11497.51732382</v>
      </c>
      <c r="D20" s="119">
        <v>14191.88317918</v>
      </c>
      <c r="E20" s="119">
        <v>10956.238928889999</v>
      </c>
      <c r="F20" s="119">
        <v>11503.767500110001</v>
      </c>
      <c r="G20" s="119">
        <v>11915.953909059997</v>
      </c>
      <c r="H20" s="119">
        <v>10997.396131580002</v>
      </c>
      <c r="I20" s="119">
        <v>12229.235827279997</v>
      </c>
      <c r="J20" s="119">
        <v>11511.319035509998</v>
      </c>
      <c r="K20" s="119">
        <v>9684.6792047500003</v>
      </c>
      <c r="L20" s="119">
        <v>14555.753332880002</v>
      </c>
      <c r="M20" s="119">
        <v>16352.551583939998</v>
      </c>
      <c r="N20" s="119">
        <f t="shared" si="2"/>
        <v>145103.43067238</v>
      </c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1"/>
      <c r="BD20" s="121"/>
      <c r="BE20" s="121"/>
      <c r="BF20" s="121"/>
      <c r="BG20" s="121"/>
      <c r="BH20" s="121"/>
      <c r="BI20" s="121"/>
      <c r="BJ20" s="121"/>
      <c r="BK20" s="121"/>
    </row>
    <row r="21" spans="1:63">
      <c r="A21" s="100" t="s">
        <v>26</v>
      </c>
      <c r="B21" s="97">
        <v>1497.53289313</v>
      </c>
      <c r="C21" s="97">
        <v>2263.8023559700005</v>
      </c>
      <c r="D21" s="97">
        <v>2527.6707088999997</v>
      </c>
      <c r="E21" s="97">
        <v>2070.8336042300002</v>
      </c>
      <c r="F21" s="97">
        <v>2156.4359547200002</v>
      </c>
      <c r="G21" s="97">
        <v>2720.4163309999999</v>
      </c>
      <c r="H21" s="97">
        <v>1794.2023938100001</v>
      </c>
      <c r="I21" s="97">
        <v>2753.3770676499998</v>
      </c>
      <c r="J21" s="97">
        <v>2096.8453715300002</v>
      </c>
      <c r="K21" s="97">
        <v>1774.8603495</v>
      </c>
      <c r="L21" s="97">
        <v>2796.4188285</v>
      </c>
      <c r="M21" s="97">
        <v>4101.2104271199996</v>
      </c>
      <c r="N21" s="97">
        <f t="shared" si="2"/>
        <v>28553.60628606</v>
      </c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98"/>
      <c r="AP21" s="98"/>
      <c r="AQ21" s="98"/>
      <c r="AR21" s="98"/>
      <c r="AS21" s="98"/>
      <c r="AT21" s="98"/>
      <c r="AU21" s="98"/>
      <c r="AV21" s="98"/>
      <c r="AW21" s="98"/>
      <c r="AX21" s="98"/>
      <c r="AY21" s="98"/>
      <c r="AZ21" s="98"/>
      <c r="BA21" s="98"/>
      <c r="BB21" s="98"/>
      <c r="BC21" s="98"/>
      <c r="BD21" s="98"/>
      <c r="BE21" s="98"/>
      <c r="BF21" s="98"/>
      <c r="BG21" s="98"/>
      <c r="BH21" s="98"/>
      <c r="BI21" s="98"/>
      <c r="BJ21" s="98"/>
      <c r="BK21" s="98"/>
    </row>
    <row r="22" spans="1:63">
      <c r="A22" s="100" t="s">
        <v>27</v>
      </c>
      <c r="B22" s="97">
        <v>7561.7261282899999</v>
      </c>
      <c r="C22" s="97">
        <v>8602.1050519899982</v>
      </c>
      <c r="D22" s="97">
        <v>9982.4018966599997</v>
      </c>
      <c r="E22" s="97">
        <v>8112.2327062100012</v>
      </c>
      <c r="F22" s="97">
        <v>8287.2635427599998</v>
      </c>
      <c r="G22" s="97">
        <v>8257.7716723699996</v>
      </c>
      <c r="H22" s="97">
        <v>8122.3462274599997</v>
      </c>
      <c r="I22" s="97">
        <v>8521.8976000300008</v>
      </c>
      <c r="J22" s="97">
        <v>8585.9565288699996</v>
      </c>
      <c r="K22" s="97">
        <v>7222.0172344299999</v>
      </c>
      <c r="L22" s="97">
        <v>10557.0274577</v>
      </c>
      <c r="M22" s="97">
        <v>11071.589061109999</v>
      </c>
      <c r="N22" s="97">
        <f t="shared" si="2"/>
        <v>104884.33510787999</v>
      </c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8"/>
      <c r="AT22" s="98"/>
      <c r="AU22" s="98"/>
      <c r="AV22" s="98"/>
      <c r="AW22" s="98"/>
      <c r="AX22" s="98"/>
      <c r="AY22" s="98"/>
      <c r="AZ22" s="98"/>
      <c r="BA22" s="98"/>
      <c r="BB22" s="98"/>
      <c r="BC22" s="98"/>
      <c r="BD22" s="98"/>
      <c r="BE22" s="98"/>
      <c r="BF22" s="98"/>
      <c r="BG22" s="98"/>
      <c r="BH22" s="98"/>
      <c r="BI22" s="98"/>
      <c r="BJ22" s="98"/>
      <c r="BK22" s="98"/>
    </row>
    <row r="23" spans="1:63">
      <c r="A23" s="100" t="s">
        <v>28</v>
      </c>
      <c r="B23" s="97">
        <v>57.620335500000003</v>
      </c>
      <c r="C23" s="97">
        <v>9.1614423000000009</v>
      </c>
      <c r="D23" s="97">
        <v>40.904782609999998</v>
      </c>
      <c r="E23" s="97">
        <v>41.610233130000005</v>
      </c>
      <c r="F23" s="97">
        <v>11.46568779</v>
      </c>
      <c r="G23" s="97">
        <v>10.711767550000001</v>
      </c>
      <c r="H23" s="97">
        <v>24.92682065</v>
      </c>
      <c r="I23" s="97">
        <v>72.30171455</v>
      </c>
      <c r="J23" s="97">
        <v>17.748312389999995</v>
      </c>
      <c r="K23" s="97">
        <v>42.849280090000001</v>
      </c>
      <c r="L23" s="97">
        <v>43.198237290000002</v>
      </c>
      <c r="M23" s="97">
        <v>92.339515290000008</v>
      </c>
      <c r="N23" s="97">
        <f t="shared" si="2"/>
        <v>464.83812914000004</v>
      </c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8"/>
      <c r="AP23" s="98"/>
      <c r="AQ23" s="98"/>
      <c r="AR23" s="98"/>
      <c r="AS23" s="98"/>
      <c r="AT23" s="98"/>
      <c r="AU23" s="98"/>
      <c r="AV23" s="98"/>
      <c r="AW23" s="98"/>
      <c r="AX23" s="98"/>
      <c r="AY23" s="98"/>
      <c r="AZ23" s="98"/>
      <c r="BA23" s="98"/>
      <c r="BB23" s="98"/>
      <c r="BC23" s="98"/>
      <c r="BD23" s="98"/>
      <c r="BE23" s="98"/>
      <c r="BF23" s="98"/>
      <c r="BG23" s="98"/>
      <c r="BH23" s="98"/>
      <c r="BI23" s="98"/>
      <c r="BJ23" s="98"/>
      <c r="BK23" s="98"/>
    </row>
    <row r="24" spans="1:63">
      <c r="A24" s="100" t="s">
        <v>5</v>
      </c>
      <c r="B24" s="97">
        <v>590.25535846000002</v>
      </c>
      <c r="C24" s="97">
        <v>622.44847355999991</v>
      </c>
      <c r="D24" s="97">
        <v>1640.90579101</v>
      </c>
      <c r="E24" s="97">
        <v>731.56238532000009</v>
      </c>
      <c r="F24" s="97">
        <v>1048.60231484</v>
      </c>
      <c r="G24" s="97">
        <v>927.05413813999996</v>
      </c>
      <c r="H24" s="97">
        <v>1055.9206896599999</v>
      </c>
      <c r="I24" s="97">
        <v>881.65944504999993</v>
      </c>
      <c r="J24" s="97">
        <v>810.76882272</v>
      </c>
      <c r="K24" s="97">
        <v>644.95234073000006</v>
      </c>
      <c r="L24" s="97">
        <v>1159.10880939</v>
      </c>
      <c r="M24" s="97">
        <v>1087.41258042</v>
      </c>
      <c r="N24" s="97">
        <f t="shared" si="2"/>
        <v>11200.6511493</v>
      </c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8"/>
      <c r="AS24" s="98"/>
      <c r="AT24" s="98"/>
      <c r="AU24" s="98"/>
      <c r="AV24" s="98"/>
      <c r="AW24" s="98"/>
      <c r="AX24" s="98"/>
      <c r="AY24" s="98"/>
      <c r="AZ24" s="98"/>
      <c r="BA24" s="98"/>
      <c r="BB24" s="98"/>
      <c r="BC24" s="98"/>
      <c r="BD24" s="98"/>
      <c r="BE24" s="98"/>
      <c r="BF24" s="98"/>
      <c r="BG24" s="98"/>
      <c r="BH24" s="98"/>
      <c r="BI24" s="98"/>
      <c r="BJ24" s="98"/>
      <c r="BK24" s="98"/>
    </row>
    <row r="25" spans="1:63" s="122" customFormat="1" ht="15">
      <c r="A25" s="124" t="s">
        <v>6</v>
      </c>
      <c r="B25" s="119">
        <v>13.53623434</v>
      </c>
      <c r="C25" s="119">
        <v>4.2453989999999999</v>
      </c>
      <c r="D25" s="119">
        <v>3.82602967</v>
      </c>
      <c r="E25" s="119">
        <v>6.1017375500000002</v>
      </c>
      <c r="F25" s="119">
        <v>6.0937670700000002</v>
      </c>
      <c r="G25" s="119">
        <v>5.0820856699999997</v>
      </c>
      <c r="H25" s="119">
        <v>2.0186669099999999</v>
      </c>
      <c r="I25" s="119">
        <v>3.1234504099999998</v>
      </c>
      <c r="J25" s="119">
        <v>15.64188257</v>
      </c>
      <c r="K25" s="119">
        <v>21.772121120000001</v>
      </c>
      <c r="L25" s="119">
        <v>65.519816939999998</v>
      </c>
      <c r="M25" s="119">
        <v>29.490630869999997</v>
      </c>
      <c r="N25" s="119">
        <f t="shared" si="2"/>
        <v>176.45182211999997</v>
      </c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1"/>
      <c r="BD25" s="121"/>
      <c r="BE25" s="121"/>
      <c r="BF25" s="121"/>
      <c r="BG25" s="121"/>
      <c r="BH25" s="121"/>
      <c r="BI25" s="121"/>
      <c r="BJ25" s="121"/>
      <c r="BK25" s="121"/>
    </row>
    <row r="26" spans="1:63" s="122" customFormat="1" ht="15">
      <c r="A26" s="123" t="s">
        <v>29</v>
      </c>
      <c r="B26" s="119">
        <v>2753.6484851400005</v>
      </c>
      <c r="C26" s="119">
        <v>14742.452555279999</v>
      </c>
      <c r="D26" s="119">
        <v>10259.45614384</v>
      </c>
      <c r="E26" s="119">
        <v>3922.7152584800001</v>
      </c>
      <c r="F26" s="119">
        <v>7632.8332973699999</v>
      </c>
      <c r="G26" s="119">
        <v>7187.5691401100003</v>
      </c>
      <c r="H26" s="119">
        <v>4165.0210914899999</v>
      </c>
      <c r="I26" s="119">
        <v>6303.3928504900005</v>
      </c>
      <c r="J26" s="119">
        <v>6886.2198628000015</v>
      </c>
      <c r="K26" s="119">
        <v>4986.6291551400018</v>
      </c>
      <c r="L26" s="119">
        <v>7258.8914151600002</v>
      </c>
      <c r="M26" s="119">
        <v>49398.170039029996</v>
      </c>
      <c r="N26" s="119">
        <f t="shared" si="2"/>
        <v>125496.99929433</v>
      </c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1"/>
      <c r="BD26" s="121"/>
      <c r="BE26" s="121"/>
      <c r="BF26" s="121"/>
      <c r="BG26" s="121"/>
      <c r="BH26" s="121"/>
      <c r="BI26" s="121"/>
      <c r="BJ26" s="121"/>
      <c r="BK26" s="121"/>
    </row>
    <row r="27" spans="1:63" s="122" customFormat="1" ht="15">
      <c r="A27" s="124" t="s">
        <v>30</v>
      </c>
      <c r="B27" s="119">
        <v>1097.2456317399999</v>
      </c>
      <c r="C27" s="119">
        <v>4765.645099020001</v>
      </c>
      <c r="D27" s="119">
        <v>2961.3720311300003</v>
      </c>
      <c r="E27" s="119">
        <v>775.88624207000009</v>
      </c>
      <c r="F27" s="119">
        <v>1734.3976687499999</v>
      </c>
      <c r="G27" s="119">
        <v>966.78651728999989</v>
      </c>
      <c r="H27" s="119">
        <v>800.03956312999981</v>
      </c>
      <c r="I27" s="119">
        <v>1649.3283277099999</v>
      </c>
      <c r="J27" s="119">
        <v>1236.5264445600001</v>
      </c>
      <c r="K27" s="119">
        <v>1376.5374930200001</v>
      </c>
      <c r="L27" s="119">
        <v>2231.7318461199998</v>
      </c>
      <c r="M27" s="119">
        <v>7566.768039470001</v>
      </c>
      <c r="N27" s="119">
        <f t="shared" si="2"/>
        <v>27162.264904010004</v>
      </c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1"/>
      <c r="BD27" s="121"/>
      <c r="BE27" s="121"/>
      <c r="BF27" s="121"/>
      <c r="BG27" s="121"/>
      <c r="BH27" s="121"/>
      <c r="BI27" s="121"/>
      <c r="BJ27" s="121"/>
      <c r="BK27" s="121"/>
    </row>
    <row r="28" spans="1:63">
      <c r="A28" s="100" t="s">
        <v>7</v>
      </c>
      <c r="B28" s="97">
        <v>1090.4700860400003</v>
      </c>
      <c r="C28" s="97">
        <v>3709.9992358200002</v>
      </c>
      <c r="D28" s="97">
        <v>338.01758761000002</v>
      </c>
      <c r="E28" s="97">
        <v>677.07240142000001</v>
      </c>
      <c r="F28" s="97">
        <v>1190.9432658599999</v>
      </c>
      <c r="G28" s="97">
        <v>827.52292753999996</v>
      </c>
      <c r="H28" s="97">
        <v>652.38929729999995</v>
      </c>
      <c r="I28" s="97">
        <v>550.18514025000013</v>
      </c>
      <c r="J28" s="97">
        <v>649.85447155999998</v>
      </c>
      <c r="K28" s="97">
        <v>587.25646845000006</v>
      </c>
      <c r="L28" s="97">
        <v>985.69105857999989</v>
      </c>
      <c r="M28" s="97">
        <v>4251.6282935999998</v>
      </c>
      <c r="N28" s="97">
        <f t="shared" si="2"/>
        <v>15511.03023403</v>
      </c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98"/>
      <c r="AQ28" s="98"/>
      <c r="AR28" s="98"/>
      <c r="AS28" s="98"/>
      <c r="AT28" s="98"/>
      <c r="AU28" s="98"/>
      <c r="AV28" s="98"/>
      <c r="AW28" s="98"/>
      <c r="AX28" s="98"/>
      <c r="AY28" s="98"/>
      <c r="AZ28" s="98"/>
      <c r="BA28" s="98"/>
      <c r="BB28" s="98"/>
      <c r="BC28" s="98"/>
      <c r="BD28" s="98"/>
      <c r="BE28" s="98"/>
      <c r="BF28" s="98"/>
    </row>
    <row r="29" spans="1:63">
      <c r="A29" s="100" t="s">
        <v>31</v>
      </c>
      <c r="B29" s="97">
        <v>6.7755457000000003</v>
      </c>
      <c r="C29" s="97">
        <v>15.310263200000001</v>
      </c>
      <c r="D29" s="97">
        <v>40.944096199999997</v>
      </c>
      <c r="E29" s="97">
        <v>30.711360650000003</v>
      </c>
      <c r="F29" s="97">
        <v>68.034251610000013</v>
      </c>
      <c r="G29" s="97">
        <v>71.006884870000007</v>
      </c>
      <c r="H29" s="97">
        <v>52.832692549999997</v>
      </c>
      <c r="I29" s="97">
        <v>133.7390576</v>
      </c>
      <c r="J29" s="97">
        <v>85.759640779999984</v>
      </c>
      <c r="K29" s="97">
        <v>53.283727539999994</v>
      </c>
      <c r="L29" s="97">
        <v>232.45919489999997</v>
      </c>
      <c r="M29" s="97">
        <v>1927.8922343800002</v>
      </c>
      <c r="N29" s="97">
        <f t="shared" si="2"/>
        <v>2718.7489499800004</v>
      </c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</row>
    <row r="30" spans="1:63" s="122" customFormat="1" ht="15">
      <c r="A30" s="124" t="s">
        <v>32</v>
      </c>
      <c r="B30" s="119">
        <v>986.43084898000006</v>
      </c>
      <c r="C30" s="119">
        <v>2698.0400542200005</v>
      </c>
      <c r="D30" s="119">
        <v>2603.6435002199996</v>
      </c>
      <c r="E30" s="119">
        <v>1453.1641088599997</v>
      </c>
      <c r="F30" s="119">
        <v>1934.6977124900002</v>
      </c>
      <c r="G30" s="119">
        <v>2450.7930797200002</v>
      </c>
      <c r="H30" s="119">
        <v>2069.3868513599996</v>
      </c>
      <c r="I30" s="119">
        <v>2500.4800761200004</v>
      </c>
      <c r="J30" s="119">
        <v>2298.7049136799997</v>
      </c>
      <c r="K30" s="119">
        <v>1766.3588583299997</v>
      </c>
      <c r="L30" s="119">
        <v>3003.7877690899995</v>
      </c>
      <c r="M30" s="119">
        <v>10279.051029110011</v>
      </c>
      <c r="N30" s="119">
        <f t="shared" si="2"/>
        <v>34044.538802180003</v>
      </c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1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1"/>
      <c r="BD30" s="121"/>
      <c r="BE30" s="121"/>
      <c r="BF30" s="121"/>
    </row>
    <row r="31" spans="1:63">
      <c r="A31" s="100" t="s">
        <v>33</v>
      </c>
      <c r="B31" s="97">
        <v>850.90483560000007</v>
      </c>
      <c r="C31" s="97">
        <v>2372.2889836000004</v>
      </c>
      <c r="D31" s="97">
        <v>2075.87643411</v>
      </c>
      <c r="E31" s="97">
        <v>1235.3533665499999</v>
      </c>
      <c r="F31" s="97">
        <v>1339.0270123599998</v>
      </c>
      <c r="G31" s="97">
        <v>1363.6753174600003</v>
      </c>
      <c r="H31" s="97">
        <v>1312.3399801800001</v>
      </c>
      <c r="I31" s="97">
        <v>1714.7584511300004</v>
      </c>
      <c r="J31" s="97">
        <v>1260.5324825700002</v>
      </c>
      <c r="K31" s="97">
        <v>1577.8186703399999</v>
      </c>
      <c r="L31" s="97">
        <v>2055.88588897</v>
      </c>
      <c r="M31" s="97">
        <v>6984.6140808000009</v>
      </c>
      <c r="N31" s="97">
        <f t="shared" si="2"/>
        <v>24143.075503670007</v>
      </c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/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</row>
    <row r="32" spans="1:63">
      <c r="A32" s="100" t="s">
        <v>34</v>
      </c>
      <c r="B32" s="97">
        <v>121.23431798</v>
      </c>
      <c r="C32" s="97">
        <v>315.21083156000009</v>
      </c>
      <c r="D32" s="97">
        <v>519.94258349000017</v>
      </c>
      <c r="E32" s="97">
        <v>208.70544302000005</v>
      </c>
      <c r="F32" s="97">
        <v>561.88012801000002</v>
      </c>
      <c r="G32" s="97">
        <v>1052.7265532600002</v>
      </c>
      <c r="H32" s="97">
        <v>749.08740877000002</v>
      </c>
      <c r="I32" s="97">
        <v>766.77855564000004</v>
      </c>
      <c r="J32" s="97">
        <v>992.41435143000012</v>
      </c>
      <c r="K32" s="97">
        <v>171.49691293999999</v>
      </c>
      <c r="L32" s="97">
        <v>909.80417268999986</v>
      </c>
      <c r="M32" s="97">
        <v>3115.6880947699997</v>
      </c>
      <c r="N32" s="97">
        <f t="shared" si="2"/>
        <v>9484.9693535599999</v>
      </c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</row>
    <row r="33" spans="1:58">
      <c r="A33" s="100" t="s">
        <v>35</v>
      </c>
      <c r="B33" s="97">
        <v>0.466667</v>
      </c>
      <c r="C33" s="97">
        <v>2.09603977</v>
      </c>
      <c r="D33" s="97">
        <v>0.67790848000000004</v>
      </c>
      <c r="E33" s="97">
        <v>0.32655484000000001</v>
      </c>
      <c r="F33" s="97">
        <v>10.773332999999999</v>
      </c>
      <c r="G33" s="97">
        <v>11.888334</v>
      </c>
      <c r="H33" s="97">
        <v>2.4119011100000001</v>
      </c>
      <c r="I33" s="97">
        <v>8.687041279999999</v>
      </c>
      <c r="J33" s="97">
        <v>2.1204934799999999</v>
      </c>
      <c r="K33" s="97">
        <v>0.99440466999999999</v>
      </c>
      <c r="L33" s="97">
        <v>8.8542005600000007</v>
      </c>
      <c r="M33" s="97">
        <v>79.51332377</v>
      </c>
      <c r="N33" s="97">
        <f t="shared" si="2"/>
        <v>128.81020196</v>
      </c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8"/>
      <c r="AP33" s="98"/>
      <c r="AQ33" s="98"/>
      <c r="AR33" s="98"/>
      <c r="AS33" s="98"/>
      <c r="AT33" s="98"/>
      <c r="AU33" s="98"/>
      <c r="AV33" s="98"/>
      <c r="AW33" s="98"/>
      <c r="AX33" s="98"/>
      <c r="AY33" s="98"/>
      <c r="AZ33" s="98"/>
      <c r="BA33" s="98"/>
      <c r="BB33" s="98"/>
      <c r="BC33" s="98"/>
      <c r="BD33" s="98"/>
      <c r="BE33" s="98"/>
      <c r="BF33" s="98"/>
    </row>
    <row r="34" spans="1:58">
      <c r="A34" s="100" t="s">
        <v>36</v>
      </c>
      <c r="B34" s="97">
        <v>10.982219000000001</v>
      </c>
      <c r="C34" s="97">
        <v>0</v>
      </c>
      <c r="D34" s="97">
        <v>0</v>
      </c>
      <c r="E34" s="97">
        <v>0</v>
      </c>
      <c r="F34" s="97">
        <v>0.52244000000000002</v>
      </c>
      <c r="G34" s="97">
        <v>0.45</v>
      </c>
      <c r="H34" s="97">
        <v>0.2523939</v>
      </c>
      <c r="I34" s="97">
        <v>0</v>
      </c>
      <c r="J34" s="97">
        <v>0.76500000000000001</v>
      </c>
      <c r="K34" s="97">
        <v>0.65116600000000002</v>
      </c>
      <c r="L34" s="97">
        <v>0</v>
      </c>
      <c r="M34" s="97">
        <v>0</v>
      </c>
      <c r="N34" s="97">
        <f t="shared" si="2"/>
        <v>13.623218899999999</v>
      </c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98"/>
      <c r="AR34" s="98"/>
      <c r="AS34" s="98"/>
      <c r="AT34" s="98"/>
      <c r="AU34" s="98"/>
      <c r="AV34" s="98"/>
      <c r="AW34" s="98"/>
      <c r="AX34" s="98"/>
      <c r="AY34" s="98"/>
      <c r="AZ34" s="98"/>
      <c r="BA34" s="98"/>
      <c r="BB34" s="98"/>
      <c r="BC34" s="98"/>
      <c r="BD34" s="98"/>
      <c r="BE34" s="98"/>
      <c r="BF34" s="98"/>
    </row>
    <row r="35" spans="1:58">
      <c r="A35" s="100" t="s">
        <v>37</v>
      </c>
      <c r="B35" s="97">
        <v>2.8428094000000002</v>
      </c>
      <c r="C35" s="97">
        <v>8.4441992899999985</v>
      </c>
      <c r="D35" s="97">
        <v>7.1465741399999994</v>
      </c>
      <c r="E35" s="97">
        <v>8.7787444499999996</v>
      </c>
      <c r="F35" s="97">
        <v>22.49479912</v>
      </c>
      <c r="G35" s="97">
        <v>22.052874999999997</v>
      </c>
      <c r="H35" s="97">
        <v>5.2951674000000004</v>
      </c>
      <c r="I35" s="97">
        <v>10.256028070000001</v>
      </c>
      <c r="J35" s="97">
        <v>42.872586200000001</v>
      </c>
      <c r="K35" s="97">
        <v>15.39770438</v>
      </c>
      <c r="L35" s="97">
        <v>29.243506869999997</v>
      </c>
      <c r="M35" s="97">
        <v>99.235529769999985</v>
      </c>
      <c r="N35" s="97">
        <f t="shared" si="2"/>
        <v>274.06052409</v>
      </c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8"/>
      <c r="AR35" s="98"/>
      <c r="AS35" s="98"/>
      <c r="AT35" s="98"/>
      <c r="AU35" s="98"/>
      <c r="AV35" s="98"/>
      <c r="AW35" s="98"/>
      <c r="AX35" s="98"/>
      <c r="AY35" s="98"/>
      <c r="AZ35" s="98"/>
      <c r="BA35" s="98"/>
      <c r="BB35" s="98"/>
      <c r="BC35" s="98"/>
      <c r="BD35" s="98"/>
      <c r="BE35" s="98"/>
      <c r="BF35" s="98"/>
    </row>
    <row r="36" spans="1:58" s="122" customFormat="1" ht="15">
      <c r="A36" s="124" t="s">
        <v>38</v>
      </c>
      <c r="B36" s="119">
        <v>0</v>
      </c>
      <c r="C36" s="119">
        <v>0.17138773000000002</v>
      </c>
      <c r="D36" s="119">
        <v>2.9373001299999997</v>
      </c>
      <c r="E36" s="119">
        <v>0.36736153000000005</v>
      </c>
      <c r="F36" s="119">
        <v>1.6555540000000001E-2</v>
      </c>
      <c r="G36" s="119">
        <v>0.24755260999999998</v>
      </c>
      <c r="H36" s="119">
        <v>0</v>
      </c>
      <c r="I36" s="119">
        <v>3.4809999999999999</v>
      </c>
      <c r="J36" s="119">
        <v>3.422E-2</v>
      </c>
      <c r="K36" s="119">
        <v>0.39235599999999998</v>
      </c>
      <c r="L36" s="119">
        <v>0.63719999999999999</v>
      </c>
      <c r="M36" s="119">
        <v>1.37625457</v>
      </c>
      <c r="N36" s="119">
        <f t="shared" si="2"/>
        <v>9.6611881100000012</v>
      </c>
    </row>
    <row r="37" spans="1:58">
      <c r="A37" s="100" t="s">
        <v>39</v>
      </c>
      <c r="B37" s="97">
        <v>0</v>
      </c>
      <c r="C37" s="97">
        <v>0</v>
      </c>
      <c r="D37" s="97">
        <v>0</v>
      </c>
      <c r="E37" s="97">
        <v>0</v>
      </c>
      <c r="F37" s="97">
        <v>0</v>
      </c>
      <c r="G37" s="97">
        <v>0</v>
      </c>
      <c r="H37" s="97">
        <v>0</v>
      </c>
      <c r="I37" s="97">
        <v>0</v>
      </c>
      <c r="J37" s="97">
        <v>3.422E-2</v>
      </c>
      <c r="K37" s="97">
        <v>0</v>
      </c>
      <c r="L37" s="97">
        <v>0</v>
      </c>
      <c r="M37" s="97">
        <v>0</v>
      </c>
      <c r="N37" s="97">
        <f t="shared" si="2"/>
        <v>3.422E-2</v>
      </c>
    </row>
    <row r="38" spans="1:58">
      <c r="A38" s="100" t="s">
        <v>8</v>
      </c>
      <c r="B38" s="97">
        <v>0</v>
      </c>
      <c r="C38" s="97">
        <v>0.17138773000000002</v>
      </c>
      <c r="D38" s="97">
        <v>0.35730012999999999</v>
      </c>
      <c r="E38" s="97">
        <v>0.36736153000000005</v>
      </c>
      <c r="F38" s="97">
        <v>1.6555540000000001E-2</v>
      </c>
      <c r="G38" s="97">
        <v>0.24755260999999998</v>
      </c>
      <c r="H38" s="97">
        <v>0</v>
      </c>
      <c r="I38" s="97">
        <v>0</v>
      </c>
      <c r="J38" s="97">
        <v>0</v>
      </c>
      <c r="K38" s="97">
        <v>0</v>
      </c>
      <c r="L38" s="97">
        <v>0</v>
      </c>
      <c r="M38" s="97">
        <v>1.37625457</v>
      </c>
      <c r="N38" s="97">
        <f t="shared" si="2"/>
        <v>2.5364121100000001</v>
      </c>
    </row>
    <row r="39" spans="1:58">
      <c r="A39" s="100" t="s">
        <v>40</v>
      </c>
      <c r="B39" s="97">
        <v>0</v>
      </c>
      <c r="C39" s="97">
        <v>0</v>
      </c>
      <c r="D39" s="97">
        <v>2.58</v>
      </c>
      <c r="E39" s="97">
        <v>0</v>
      </c>
      <c r="F39" s="97">
        <v>0</v>
      </c>
      <c r="G39" s="97">
        <v>0</v>
      </c>
      <c r="H39" s="97">
        <v>0</v>
      </c>
      <c r="I39" s="97">
        <v>3.4809999999999999</v>
      </c>
      <c r="J39" s="97">
        <v>0</v>
      </c>
      <c r="K39" s="97">
        <v>0.39235599999999998</v>
      </c>
      <c r="L39" s="97">
        <v>0.63719999999999999</v>
      </c>
      <c r="M39" s="97">
        <v>0</v>
      </c>
      <c r="N39" s="97">
        <f t="shared" si="2"/>
        <v>7.0905560000000003</v>
      </c>
    </row>
    <row r="40" spans="1:58" s="122" customFormat="1" ht="15">
      <c r="A40" s="124" t="s">
        <v>41</v>
      </c>
      <c r="B40" s="119">
        <v>65.379067419999998</v>
      </c>
      <c r="C40" s="119">
        <v>524.69400254999994</v>
      </c>
      <c r="D40" s="119">
        <v>214.12055027999997</v>
      </c>
      <c r="E40" s="119">
        <v>109.76968298</v>
      </c>
      <c r="F40" s="119">
        <v>178.19758679000003</v>
      </c>
      <c r="G40" s="119">
        <v>194.75636322</v>
      </c>
      <c r="H40" s="119">
        <v>75.890594990000011</v>
      </c>
      <c r="I40" s="119">
        <v>223.31175493000001</v>
      </c>
      <c r="J40" s="119">
        <v>478.90013494999994</v>
      </c>
      <c r="K40" s="119">
        <v>482.31896068000003</v>
      </c>
      <c r="L40" s="119">
        <v>139.55433269999997</v>
      </c>
      <c r="M40" s="119">
        <v>476.71863030000003</v>
      </c>
      <c r="N40" s="119">
        <f t="shared" si="2"/>
        <v>3163.6116617899997</v>
      </c>
    </row>
    <row r="41" spans="1:58">
      <c r="A41" s="100" t="s">
        <v>9</v>
      </c>
      <c r="B41" s="97">
        <v>61.769354</v>
      </c>
      <c r="C41" s="97">
        <v>507.80496399000003</v>
      </c>
      <c r="D41" s="97">
        <v>183.39817969999999</v>
      </c>
      <c r="E41" s="97">
        <v>103.87129448</v>
      </c>
      <c r="F41" s="97">
        <v>166.57327912</v>
      </c>
      <c r="G41" s="97">
        <v>161.90375434999999</v>
      </c>
      <c r="H41" s="97">
        <v>70.49281465</v>
      </c>
      <c r="I41" s="97">
        <v>200.28125631999998</v>
      </c>
      <c r="J41" s="97">
        <v>155.15536428000001</v>
      </c>
      <c r="K41" s="97">
        <v>466.06474687999997</v>
      </c>
      <c r="L41" s="97">
        <v>131.1348945</v>
      </c>
      <c r="M41" s="97">
        <v>246.21716634000001</v>
      </c>
      <c r="N41" s="97">
        <f t="shared" si="2"/>
        <v>2454.6670686099997</v>
      </c>
    </row>
    <row r="42" spans="1:58">
      <c r="A42" s="100" t="s">
        <v>42</v>
      </c>
      <c r="B42" s="97">
        <v>3.6097134199999998</v>
      </c>
      <c r="C42" s="97">
        <v>16.889038560000003</v>
      </c>
      <c r="D42" s="97">
        <v>30.72237058</v>
      </c>
      <c r="E42" s="97">
        <v>5.8983885000000003</v>
      </c>
      <c r="F42" s="97">
        <v>11.62430767</v>
      </c>
      <c r="G42" s="97">
        <v>32.852608870000005</v>
      </c>
      <c r="H42" s="97">
        <v>5.3977803399999997</v>
      </c>
      <c r="I42" s="97">
        <v>23.030498609999999</v>
      </c>
      <c r="J42" s="97">
        <v>323.74477066999998</v>
      </c>
      <c r="K42" s="97">
        <v>16.254213800000002</v>
      </c>
      <c r="L42" s="97">
        <v>8.4194382000000019</v>
      </c>
      <c r="M42" s="97">
        <v>230.50146396</v>
      </c>
      <c r="N42" s="97">
        <f t="shared" si="2"/>
        <v>708.94459317999997</v>
      </c>
    </row>
    <row r="43" spans="1:58" s="122" customFormat="1" ht="15">
      <c r="A43" s="124" t="s">
        <v>10</v>
      </c>
      <c r="B43" s="119">
        <v>604.59293700000001</v>
      </c>
      <c r="C43" s="119">
        <v>6753.9020117600003</v>
      </c>
      <c r="D43" s="119">
        <v>4477.3827620799993</v>
      </c>
      <c r="E43" s="119">
        <v>1583.5278630400001</v>
      </c>
      <c r="F43" s="119">
        <v>3785.5237737999996</v>
      </c>
      <c r="G43" s="119">
        <v>3574.9856272700004</v>
      </c>
      <c r="H43" s="119">
        <v>1219.7040820100001</v>
      </c>
      <c r="I43" s="119">
        <v>1926.7916917299999</v>
      </c>
      <c r="J43" s="119">
        <v>2872.05414961</v>
      </c>
      <c r="K43" s="119">
        <v>1361.0214871100002</v>
      </c>
      <c r="L43" s="119">
        <v>1883.18026725</v>
      </c>
      <c r="M43" s="119">
        <v>31074.256085579997</v>
      </c>
      <c r="N43" s="119">
        <f t="shared" si="2"/>
        <v>61116.922738239999</v>
      </c>
    </row>
    <row r="44" spans="1:58">
      <c r="A44" s="100" t="s">
        <v>43</v>
      </c>
      <c r="B44" s="97">
        <v>40.400472000000001</v>
      </c>
      <c r="C44" s="97">
        <v>52.55599059</v>
      </c>
      <c r="D44" s="97">
        <v>114.40602955</v>
      </c>
      <c r="E44" s="97">
        <v>86.271530830000003</v>
      </c>
      <c r="F44" s="97">
        <v>46.148107830000001</v>
      </c>
      <c r="G44" s="97">
        <v>49.622748829999999</v>
      </c>
      <c r="H44" s="97">
        <v>65.590266830000004</v>
      </c>
      <c r="I44" s="97">
        <v>71.262253819999998</v>
      </c>
      <c r="J44" s="97">
        <v>128.41982092000001</v>
      </c>
      <c r="K44" s="97">
        <v>38.077266829999999</v>
      </c>
      <c r="L44" s="97">
        <v>75.589149699999993</v>
      </c>
      <c r="M44" s="97">
        <v>284.52886565</v>
      </c>
      <c r="N44" s="97">
        <f t="shared" si="2"/>
        <v>1052.8725033799999</v>
      </c>
    </row>
    <row r="45" spans="1:58">
      <c r="A45" s="100" t="s">
        <v>11</v>
      </c>
      <c r="B45" s="97">
        <v>559.19246499999997</v>
      </c>
      <c r="C45" s="97">
        <v>6679.5264470000002</v>
      </c>
      <c r="D45" s="97">
        <v>4290.3567475299997</v>
      </c>
      <c r="E45" s="97">
        <v>1475.46233721</v>
      </c>
      <c r="F45" s="97">
        <v>3708.7604709699999</v>
      </c>
      <c r="G45" s="97">
        <v>3473.8378094600007</v>
      </c>
      <c r="H45" s="97">
        <v>1037.4541873600001</v>
      </c>
      <c r="I45" s="97">
        <v>1808.8503219099998</v>
      </c>
      <c r="J45" s="97">
        <v>2696.4433976999999</v>
      </c>
      <c r="K45" s="97">
        <v>1248.4905872900001</v>
      </c>
      <c r="L45" s="97">
        <v>1774.27707055</v>
      </c>
      <c r="M45" s="97">
        <v>30577.994426149999</v>
      </c>
      <c r="N45" s="97">
        <f t="shared" si="2"/>
        <v>59330.646268130004</v>
      </c>
    </row>
    <row r="46" spans="1:58">
      <c r="A46" s="100" t="s">
        <v>44</v>
      </c>
      <c r="B46" s="97">
        <v>5</v>
      </c>
      <c r="C46" s="97">
        <v>21.819574170000003</v>
      </c>
      <c r="D46" s="97">
        <v>72.619985</v>
      </c>
      <c r="E46" s="97">
        <v>21.793994999999999</v>
      </c>
      <c r="F46" s="97">
        <v>30.615195</v>
      </c>
      <c r="G46" s="97">
        <v>51.525068979999993</v>
      </c>
      <c r="H46" s="97">
        <v>116.65962782</v>
      </c>
      <c r="I46" s="97">
        <v>46.679116</v>
      </c>
      <c r="J46" s="97">
        <v>47.190930990000005</v>
      </c>
      <c r="K46" s="97">
        <v>74.453632989999988</v>
      </c>
      <c r="L46" s="97">
        <v>33.314047000000002</v>
      </c>
      <c r="M46" s="97">
        <v>211.73279378000001</v>
      </c>
      <c r="N46" s="97">
        <f t="shared" si="2"/>
        <v>733.40396673000009</v>
      </c>
    </row>
    <row r="47" spans="1:58">
      <c r="A47" s="99" t="s">
        <v>12</v>
      </c>
      <c r="B47" s="97">
        <v>0</v>
      </c>
      <c r="C47" s="97">
        <v>0</v>
      </c>
      <c r="D47" s="97">
        <v>0</v>
      </c>
      <c r="E47" s="97">
        <v>0</v>
      </c>
      <c r="F47" s="97">
        <v>0</v>
      </c>
      <c r="G47" s="97">
        <v>0</v>
      </c>
      <c r="H47" s="97">
        <v>0</v>
      </c>
      <c r="I47" s="97">
        <v>0</v>
      </c>
      <c r="J47" s="97">
        <v>0</v>
      </c>
      <c r="K47" s="97">
        <v>0</v>
      </c>
      <c r="L47" s="97">
        <v>0</v>
      </c>
      <c r="M47" s="97">
        <v>0</v>
      </c>
      <c r="N47" s="97">
        <f t="shared" si="2"/>
        <v>0</v>
      </c>
    </row>
    <row r="48" spans="1:58">
      <c r="A48" s="100" t="s">
        <v>45</v>
      </c>
      <c r="B48" s="97">
        <v>0</v>
      </c>
      <c r="C48" s="97">
        <v>0</v>
      </c>
      <c r="D48" s="97">
        <v>0</v>
      </c>
      <c r="E48" s="97">
        <v>0</v>
      </c>
      <c r="F48" s="97">
        <v>0</v>
      </c>
      <c r="G48" s="97">
        <v>0</v>
      </c>
      <c r="H48" s="97">
        <v>0</v>
      </c>
      <c r="I48" s="97">
        <v>0</v>
      </c>
      <c r="J48" s="97">
        <v>0</v>
      </c>
      <c r="K48" s="97">
        <v>0</v>
      </c>
      <c r="L48" s="97">
        <v>0</v>
      </c>
      <c r="M48" s="97">
        <v>0</v>
      </c>
      <c r="N48" s="97">
        <f t="shared" si="2"/>
        <v>0</v>
      </c>
    </row>
    <row r="49" spans="1:23">
      <c r="A49" s="100" t="s">
        <v>46</v>
      </c>
      <c r="B49" s="97">
        <v>0</v>
      </c>
      <c r="C49" s="97">
        <v>0</v>
      </c>
      <c r="D49" s="97">
        <v>0</v>
      </c>
      <c r="E49" s="97">
        <v>0</v>
      </c>
      <c r="F49" s="97">
        <v>0</v>
      </c>
      <c r="G49" s="97">
        <v>0</v>
      </c>
      <c r="H49" s="97">
        <v>0</v>
      </c>
      <c r="I49" s="97">
        <v>0</v>
      </c>
      <c r="J49" s="97">
        <v>0</v>
      </c>
      <c r="K49" s="97">
        <v>0</v>
      </c>
      <c r="L49" s="97">
        <v>0</v>
      </c>
      <c r="M49" s="97">
        <v>0</v>
      </c>
      <c r="N49" s="97">
        <f t="shared" si="2"/>
        <v>0</v>
      </c>
    </row>
    <row r="50" spans="1:23" ht="4.5" customHeight="1">
      <c r="A50" s="100"/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</row>
    <row r="51" spans="1:23" s="122" customFormat="1" ht="15">
      <c r="A51" s="123" t="s">
        <v>47</v>
      </c>
      <c r="B51" s="119">
        <f t="shared" ref="B51:M51" si="4">SUM(B52,B57)</f>
        <v>12208.843903069999</v>
      </c>
      <c r="C51" s="119">
        <f t="shared" si="4"/>
        <v>10151.204146080001</v>
      </c>
      <c r="D51" s="119">
        <f t="shared" si="4"/>
        <v>7881.5720043700003</v>
      </c>
      <c r="E51" s="119">
        <f t="shared" si="4"/>
        <v>5513.4460374600003</v>
      </c>
      <c r="F51" s="119">
        <f t="shared" si="4"/>
        <v>6947.3305921899982</v>
      </c>
      <c r="G51" s="119">
        <f t="shared" si="4"/>
        <v>7860.7769474899997</v>
      </c>
      <c r="H51" s="119">
        <f t="shared" si="4"/>
        <v>8999.26034531</v>
      </c>
      <c r="I51" s="119">
        <f t="shared" si="4"/>
        <v>4242.6013296299998</v>
      </c>
      <c r="J51" s="119">
        <f t="shared" si="4"/>
        <v>5084.4456790200002</v>
      </c>
      <c r="K51" s="119">
        <f t="shared" si="4"/>
        <v>1430.4397242700004</v>
      </c>
      <c r="L51" s="119">
        <f t="shared" si="4"/>
        <v>6471.4328250100007</v>
      </c>
      <c r="M51" s="119">
        <f t="shared" si="4"/>
        <v>9775.7243268599996</v>
      </c>
      <c r="N51" s="119">
        <f t="shared" ref="N51:N74" si="5">SUM(B51:M51)</f>
        <v>86567.077860759993</v>
      </c>
    </row>
    <row r="52" spans="1:23" s="122" customFormat="1" ht="15">
      <c r="A52" s="124" t="s">
        <v>48</v>
      </c>
      <c r="B52" s="119">
        <v>0</v>
      </c>
      <c r="C52" s="119">
        <v>166.66666599999999</v>
      </c>
      <c r="D52" s="119">
        <v>827.37734996000006</v>
      </c>
      <c r="E52" s="119">
        <v>1340.8416745299999</v>
      </c>
      <c r="F52" s="119">
        <v>749.999999</v>
      </c>
      <c r="G52" s="119">
        <v>83.333332999999996</v>
      </c>
      <c r="H52" s="119">
        <v>333.33333199999998</v>
      </c>
      <c r="I52" s="119">
        <v>166.66666599999999</v>
      </c>
      <c r="J52" s="119">
        <v>166.66666599999999</v>
      </c>
      <c r="K52" s="119">
        <v>166.66666599999999</v>
      </c>
      <c r="L52" s="119">
        <v>840.18812862000004</v>
      </c>
      <c r="M52" s="119">
        <v>166.66666599999999</v>
      </c>
      <c r="N52" s="119">
        <f t="shared" si="5"/>
        <v>5008.4071471100006</v>
      </c>
    </row>
    <row r="53" spans="1:23">
      <c r="A53" s="100" t="s">
        <v>49</v>
      </c>
      <c r="B53" s="97">
        <v>0</v>
      </c>
      <c r="C53" s="97">
        <v>166.66666599999999</v>
      </c>
      <c r="D53" s="97">
        <v>827.37734996000006</v>
      </c>
      <c r="E53" s="97">
        <v>1340.8416745299999</v>
      </c>
      <c r="F53" s="97">
        <v>749.999999</v>
      </c>
      <c r="G53" s="97">
        <v>83.333332999999996</v>
      </c>
      <c r="H53" s="97">
        <v>333.33333199999998</v>
      </c>
      <c r="I53" s="97">
        <v>166.66666599999999</v>
      </c>
      <c r="J53" s="97">
        <v>166.66666599999999</v>
      </c>
      <c r="K53" s="97">
        <v>166.66666599999999</v>
      </c>
      <c r="L53" s="97">
        <v>840.18812862000004</v>
      </c>
      <c r="M53" s="97">
        <v>166.66666599999999</v>
      </c>
      <c r="N53" s="97">
        <f t="shared" si="5"/>
        <v>5008.4071471100006</v>
      </c>
      <c r="O53" s="97"/>
      <c r="P53" s="97"/>
      <c r="Q53" s="97"/>
      <c r="R53" s="97"/>
      <c r="S53" s="97"/>
      <c r="T53" s="97"/>
      <c r="U53" s="97"/>
      <c r="V53" s="97"/>
      <c r="W53" s="97"/>
    </row>
    <row r="54" spans="1:23">
      <c r="A54" s="101" t="s">
        <v>50</v>
      </c>
      <c r="B54" s="97">
        <v>0</v>
      </c>
      <c r="C54" s="97">
        <v>166.66666599999999</v>
      </c>
      <c r="D54" s="97">
        <v>827.37734996000006</v>
      </c>
      <c r="E54" s="97">
        <v>1340.8416745299999</v>
      </c>
      <c r="F54" s="97">
        <v>749.999999</v>
      </c>
      <c r="G54" s="97">
        <v>83.333332999999996</v>
      </c>
      <c r="H54" s="97">
        <v>333.33333199999998</v>
      </c>
      <c r="I54" s="97">
        <v>166.66666599999999</v>
      </c>
      <c r="J54" s="97">
        <v>166.66666599999999</v>
      </c>
      <c r="K54" s="97">
        <v>166.66666599999999</v>
      </c>
      <c r="L54" s="97">
        <v>840.18812862000004</v>
      </c>
      <c r="M54" s="97">
        <v>166.66666599999999</v>
      </c>
      <c r="N54" s="97">
        <f t="shared" si="5"/>
        <v>5008.4071471100006</v>
      </c>
      <c r="O54" s="97"/>
      <c r="P54" s="97"/>
      <c r="Q54" s="97"/>
      <c r="R54" s="97"/>
      <c r="S54" s="97"/>
      <c r="T54" s="97"/>
      <c r="U54" s="97"/>
      <c r="V54" s="97"/>
      <c r="W54" s="97"/>
    </row>
    <row r="55" spans="1:23" ht="24">
      <c r="A55" s="3" t="s">
        <v>15</v>
      </c>
      <c r="B55" s="97">
        <v>0</v>
      </c>
      <c r="C55" s="97">
        <v>166.66666599999999</v>
      </c>
      <c r="D55" s="97">
        <v>666.66666599999996</v>
      </c>
      <c r="E55" s="97">
        <v>166.66666599999999</v>
      </c>
      <c r="F55" s="97">
        <v>749.999999</v>
      </c>
      <c r="G55" s="97">
        <v>83.333332999999996</v>
      </c>
      <c r="H55" s="97">
        <v>333.33333199999998</v>
      </c>
      <c r="I55" s="97">
        <v>166.66666599999999</v>
      </c>
      <c r="J55" s="97">
        <v>166.66666599999999</v>
      </c>
      <c r="K55" s="97">
        <v>166.66666599999999</v>
      </c>
      <c r="L55" s="97">
        <v>166.66666599999999</v>
      </c>
      <c r="M55" s="97">
        <v>166.66666599999999</v>
      </c>
      <c r="N55" s="97">
        <f t="shared" si="5"/>
        <v>2999.9999920000005</v>
      </c>
      <c r="O55" s="97"/>
      <c r="P55" s="97"/>
      <c r="Q55" s="97"/>
      <c r="R55" s="97"/>
      <c r="S55" s="97"/>
      <c r="T55" s="97"/>
      <c r="U55" s="97"/>
      <c r="V55" s="97"/>
      <c r="W55" s="97"/>
    </row>
    <row r="56" spans="1:23" ht="24">
      <c r="A56" s="3" t="s">
        <v>51</v>
      </c>
      <c r="B56" s="97">
        <v>0</v>
      </c>
      <c r="C56" s="97">
        <v>0</v>
      </c>
      <c r="D56" s="97">
        <v>160.71068396000001</v>
      </c>
      <c r="E56" s="97">
        <v>1174.17500853</v>
      </c>
      <c r="F56" s="97">
        <v>0</v>
      </c>
      <c r="G56" s="97">
        <v>0</v>
      </c>
      <c r="H56" s="97">
        <v>0</v>
      </c>
      <c r="I56" s="97">
        <v>0</v>
      </c>
      <c r="J56" s="97">
        <v>0</v>
      </c>
      <c r="K56" s="97">
        <v>0</v>
      </c>
      <c r="L56" s="97">
        <v>673.52146261999997</v>
      </c>
      <c r="M56" s="97">
        <v>0</v>
      </c>
      <c r="N56" s="97">
        <f t="shared" si="5"/>
        <v>2008.4071551100001</v>
      </c>
      <c r="O56" s="97"/>
      <c r="P56" s="97"/>
      <c r="Q56" s="97"/>
      <c r="R56" s="97"/>
      <c r="S56" s="97"/>
      <c r="T56" s="97"/>
      <c r="U56" s="97"/>
      <c r="V56" s="97"/>
      <c r="W56" s="97"/>
    </row>
    <row r="57" spans="1:23" s="122" customFormat="1" ht="15">
      <c r="A57" s="124" t="s">
        <v>52</v>
      </c>
      <c r="B57" s="119">
        <v>12208.843903069999</v>
      </c>
      <c r="C57" s="119">
        <v>9984.5374800800018</v>
      </c>
      <c r="D57" s="119">
        <v>7054.1946544100001</v>
      </c>
      <c r="E57" s="119">
        <v>4172.6043629300002</v>
      </c>
      <c r="F57" s="119">
        <v>6197.3305931899986</v>
      </c>
      <c r="G57" s="119">
        <v>7777.4436144900001</v>
      </c>
      <c r="H57" s="119">
        <v>8665.9270133099999</v>
      </c>
      <c r="I57" s="119">
        <v>4075.9346636299997</v>
      </c>
      <c r="J57" s="119">
        <v>4917.7790130200001</v>
      </c>
      <c r="K57" s="119">
        <v>1263.7730582700003</v>
      </c>
      <c r="L57" s="119">
        <v>5631.2446963900002</v>
      </c>
      <c r="M57" s="119">
        <v>9609.0576608600004</v>
      </c>
      <c r="N57" s="119">
        <f t="shared" si="5"/>
        <v>81558.670713650004</v>
      </c>
      <c r="O57" s="119"/>
      <c r="P57" s="119"/>
      <c r="Q57" s="119"/>
      <c r="R57" s="119"/>
      <c r="S57" s="119"/>
      <c r="T57" s="119"/>
      <c r="U57" s="119"/>
      <c r="V57" s="119"/>
      <c r="W57" s="119"/>
    </row>
    <row r="58" spans="1:23">
      <c r="A58" s="100" t="s">
        <v>53</v>
      </c>
      <c r="B58" s="97">
        <v>12208.843903069999</v>
      </c>
      <c r="C58" s="97">
        <v>9984.5374800800018</v>
      </c>
      <c r="D58" s="97">
        <v>7054.1946544100001</v>
      </c>
      <c r="E58" s="97">
        <v>4172.6043629300002</v>
      </c>
      <c r="F58" s="97">
        <v>6085.323593189999</v>
      </c>
      <c r="G58" s="97">
        <v>7665.4366144899996</v>
      </c>
      <c r="H58" s="97">
        <v>8609.4019853699992</v>
      </c>
      <c r="I58" s="97">
        <v>3963.9276636299996</v>
      </c>
      <c r="J58" s="97">
        <v>4917.7790130200001</v>
      </c>
      <c r="K58" s="97">
        <v>1263.7730582700003</v>
      </c>
      <c r="L58" s="97">
        <v>5595.7383915500004</v>
      </c>
      <c r="M58" s="97">
        <v>9609.0576608600004</v>
      </c>
      <c r="N58" s="97">
        <f t="shared" si="5"/>
        <v>81130.618380869986</v>
      </c>
      <c r="O58" s="97"/>
      <c r="P58" s="97"/>
      <c r="Q58" s="97"/>
      <c r="R58" s="97"/>
      <c r="S58" s="97"/>
      <c r="T58" s="97"/>
      <c r="U58" s="97"/>
      <c r="V58" s="97"/>
      <c r="W58" s="97"/>
    </row>
    <row r="59" spans="1:23" s="122" customFormat="1" ht="15">
      <c r="A59" s="125" t="s">
        <v>14</v>
      </c>
      <c r="B59" s="119">
        <v>0</v>
      </c>
      <c r="C59" s="119">
        <v>6824.5789201000007</v>
      </c>
      <c r="D59" s="119">
        <v>3423.6668460899996</v>
      </c>
      <c r="E59" s="119">
        <v>1345.2580013699999</v>
      </c>
      <c r="F59" s="119">
        <v>2451.7432732500001</v>
      </c>
      <c r="G59" s="119">
        <v>1614.1213622400001</v>
      </c>
      <c r="H59" s="119">
        <v>1989.7248585699999</v>
      </c>
      <c r="I59" s="119">
        <v>1500.11587201</v>
      </c>
      <c r="J59" s="119">
        <v>1484.1125201499999</v>
      </c>
      <c r="K59" s="119">
        <v>221.41348880999996</v>
      </c>
      <c r="L59" s="119">
        <v>268.60193772000002</v>
      </c>
      <c r="M59" s="119">
        <v>7726.0982359600002</v>
      </c>
      <c r="N59" s="119">
        <f t="shared" si="5"/>
        <v>28849.435316269999</v>
      </c>
      <c r="O59" s="119"/>
      <c r="P59" s="119"/>
      <c r="Q59" s="119"/>
      <c r="R59" s="119"/>
      <c r="S59" s="119"/>
      <c r="T59" s="119"/>
      <c r="U59" s="119"/>
      <c r="V59" s="119"/>
      <c r="W59" s="119"/>
    </row>
    <row r="60" spans="1:23">
      <c r="A60" s="3" t="s">
        <v>16</v>
      </c>
      <c r="B60" s="97">
        <v>0</v>
      </c>
      <c r="C60" s="97">
        <v>2120.56074072</v>
      </c>
      <c r="D60" s="97">
        <v>2920.6988157399996</v>
      </c>
      <c r="E60" s="97">
        <v>1126.9462912399999</v>
      </c>
      <c r="F60" s="97">
        <v>1098.0940223000002</v>
      </c>
      <c r="G60" s="97">
        <v>1138.4268532799999</v>
      </c>
      <c r="H60" s="97">
        <v>1095.6268534999999</v>
      </c>
      <c r="I60" s="97">
        <v>1217.6289513600002</v>
      </c>
      <c r="J60" s="97">
        <v>1087.1769304200002</v>
      </c>
      <c r="K60" s="97">
        <v>21.89982041</v>
      </c>
      <c r="L60" s="97">
        <v>167.63689503999998</v>
      </c>
      <c r="M60" s="97">
        <v>3630.0625891999998</v>
      </c>
      <c r="N60" s="97">
        <f t="shared" si="5"/>
        <v>15624.75876321</v>
      </c>
      <c r="O60" s="97"/>
      <c r="P60" s="97"/>
      <c r="Q60" s="97"/>
      <c r="R60" s="97"/>
      <c r="S60" s="97"/>
      <c r="T60" s="97"/>
      <c r="U60" s="97"/>
      <c r="V60" s="97"/>
      <c r="W60" s="97"/>
    </row>
    <row r="61" spans="1:23" ht="24">
      <c r="A61" s="3" t="s">
        <v>54</v>
      </c>
      <c r="B61" s="97">
        <v>0</v>
      </c>
      <c r="C61" s="97">
        <v>4704.0181793800002</v>
      </c>
      <c r="D61" s="97">
        <v>502.96803035000005</v>
      </c>
      <c r="E61" s="97">
        <v>218.31171012999999</v>
      </c>
      <c r="F61" s="97">
        <v>1353.6492509500001</v>
      </c>
      <c r="G61" s="97">
        <v>475.69450896000006</v>
      </c>
      <c r="H61" s="97">
        <v>894.09800506999989</v>
      </c>
      <c r="I61" s="97">
        <v>282.48692065000006</v>
      </c>
      <c r="J61" s="97">
        <v>396.93558972999995</v>
      </c>
      <c r="K61" s="97">
        <v>199.51366839999997</v>
      </c>
      <c r="L61" s="97">
        <v>100.96504268000001</v>
      </c>
      <c r="M61" s="97">
        <v>4096.0356467599995</v>
      </c>
      <c r="N61" s="97">
        <f t="shared" si="5"/>
        <v>13224.676553060001</v>
      </c>
      <c r="O61" s="97"/>
      <c r="P61" s="97"/>
      <c r="Q61" s="97"/>
      <c r="R61" s="97"/>
      <c r="S61" s="97"/>
      <c r="T61" s="97"/>
      <c r="U61" s="97"/>
      <c r="V61" s="97"/>
      <c r="W61" s="97"/>
    </row>
    <row r="62" spans="1:23" s="122" customFormat="1" ht="24">
      <c r="A62" s="126" t="s">
        <v>55</v>
      </c>
      <c r="B62" s="119">
        <v>7720.504498889999</v>
      </c>
      <c r="C62" s="119">
        <v>0</v>
      </c>
      <c r="D62" s="119">
        <v>0</v>
      </c>
      <c r="E62" s="119">
        <v>0</v>
      </c>
      <c r="F62" s="119">
        <v>0</v>
      </c>
      <c r="G62" s="119">
        <v>3045.6563182700002</v>
      </c>
      <c r="H62" s="119">
        <v>2532</v>
      </c>
      <c r="I62" s="119">
        <v>0</v>
      </c>
      <c r="J62" s="119">
        <v>0</v>
      </c>
      <c r="K62" s="119">
        <v>0</v>
      </c>
      <c r="L62" s="119">
        <v>0</v>
      </c>
      <c r="M62" s="119">
        <v>53.91210787</v>
      </c>
      <c r="N62" s="119">
        <f t="shared" si="5"/>
        <v>13352.072925029999</v>
      </c>
      <c r="O62" s="119"/>
      <c r="P62" s="119"/>
      <c r="Q62" s="119"/>
      <c r="R62" s="119"/>
      <c r="S62" s="119"/>
      <c r="T62" s="119"/>
      <c r="U62" s="119"/>
      <c r="V62" s="119"/>
      <c r="W62" s="119"/>
    </row>
    <row r="63" spans="1:23" ht="24">
      <c r="A63" s="3" t="s">
        <v>56</v>
      </c>
      <c r="B63" s="97">
        <v>4725.4290000000001</v>
      </c>
      <c r="C63" s="97">
        <v>0</v>
      </c>
      <c r="D63" s="97">
        <v>0</v>
      </c>
      <c r="E63" s="97">
        <v>0</v>
      </c>
      <c r="F63" s="97">
        <v>0</v>
      </c>
      <c r="G63" s="97">
        <v>0</v>
      </c>
      <c r="H63" s="97">
        <v>2532</v>
      </c>
      <c r="I63" s="97">
        <v>0</v>
      </c>
      <c r="J63" s="97">
        <v>0</v>
      </c>
      <c r="K63" s="97">
        <v>0</v>
      </c>
      <c r="L63" s="97">
        <v>0</v>
      </c>
      <c r="M63" s="97">
        <v>0</v>
      </c>
      <c r="N63" s="97">
        <f t="shared" si="5"/>
        <v>7257.4290000000001</v>
      </c>
      <c r="O63" s="97"/>
      <c r="P63" s="97"/>
      <c r="Q63" s="97"/>
      <c r="R63" s="97"/>
      <c r="S63" s="97"/>
      <c r="T63" s="97"/>
      <c r="U63" s="97"/>
      <c r="V63" s="97"/>
      <c r="W63" s="97"/>
    </row>
    <row r="64" spans="1:23" ht="24">
      <c r="A64" s="3" t="s">
        <v>57</v>
      </c>
      <c r="B64" s="97">
        <v>2995.0754988899998</v>
      </c>
      <c r="C64" s="97">
        <v>0</v>
      </c>
      <c r="D64" s="97">
        <v>0</v>
      </c>
      <c r="E64" s="97">
        <v>0</v>
      </c>
      <c r="F64" s="97">
        <v>0</v>
      </c>
      <c r="G64" s="97">
        <v>3045.6563182700002</v>
      </c>
      <c r="H64" s="97">
        <v>0</v>
      </c>
      <c r="I64" s="97">
        <v>0</v>
      </c>
      <c r="J64" s="97">
        <v>0</v>
      </c>
      <c r="K64" s="97">
        <v>0</v>
      </c>
      <c r="L64" s="97">
        <v>0</v>
      </c>
      <c r="M64" s="97">
        <v>53.91210787</v>
      </c>
      <c r="N64" s="97">
        <f t="shared" si="5"/>
        <v>6094.64392503</v>
      </c>
      <c r="O64" s="97"/>
      <c r="P64" s="97"/>
      <c r="Q64" s="97"/>
      <c r="R64" s="97"/>
      <c r="S64" s="97"/>
      <c r="T64" s="97"/>
      <c r="U64" s="97"/>
      <c r="V64" s="97"/>
      <c r="W64" s="97"/>
    </row>
    <row r="65" spans="1:66" s="122" customFormat="1" ht="24">
      <c r="A65" s="126" t="s">
        <v>17</v>
      </c>
      <c r="B65" s="119">
        <v>4488.3394041799993</v>
      </c>
      <c r="C65" s="119">
        <v>3159.9585599800002</v>
      </c>
      <c r="D65" s="119">
        <v>3630.5278083199996</v>
      </c>
      <c r="E65" s="119">
        <v>2827.3463615599994</v>
      </c>
      <c r="F65" s="119">
        <v>3633.5803199399998</v>
      </c>
      <c r="G65" s="119">
        <v>3005.6589339799998</v>
      </c>
      <c r="H65" s="119">
        <v>4087.6771267999998</v>
      </c>
      <c r="I65" s="119">
        <v>2463.8117916199994</v>
      </c>
      <c r="J65" s="119">
        <v>3433.6664928699997</v>
      </c>
      <c r="K65" s="119">
        <v>1042.3595694600001</v>
      </c>
      <c r="L65" s="119">
        <v>5327.1364538300013</v>
      </c>
      <c r="M65" s="119">
        <v>1829.0473170299999</v>
      </c>
      <c r="N65" s="119">
        <f t="shared" si="5"/>
        <v>38929.11013957001</v>
      </c>
      <c r="O65" s="119"/>
      <c r="P65" s="119"/>
      <c r="Q65" s="119"/>
      <c r="R65" s="119"/>
      <c r="S65" s="119"/>
      <c r="T65" s="119"/>
      <c r="U65" s="119"/>
      <c r="V65" s="119"/>
      <c r="W65" s="119"/>
    </row>
    <row r="66" spans="1:66" ht="24">
      <c r="A66" s="3" t="s">
        <v>13</v>
      </c>
      <c r="B66" s="97">
        <v>569.15123386000005</v>
      </c>
      <c r="C66" s="97">
        <v>836.78939025</v>
      </c>
      <c r="D66" s="97">
        <v>590.65867283</v>
      </c>
      <c r="E66" s="97">
        <v>574.68205175000003</v>
      </c>
      <c r="F66" s="97">
        <v>538.8150999500001</v>
      </c>
      <c r="G66" s="97">
        <v>901.48887730999991</v>
      </c>
      <c r="H66" s="97">
        <v>274.21770094999999</v>
      </c>
      <c r="I66" s="97">
        <v>570.20199513</v>
      </c>
      <c r="J66" s="97">
        <v>305.06314767999999</v>
      </c>
      <c r="K66" s="97">
        <v>7.4461048499999993</v>
      </c>
      <c r="L66" s="97">
        <v>569.38689524000006</v>
      </c>
      <c r="M66" s="97">
        <v>7.4838021499999998</v>
      </c>
      <c r="N66" s="97">
        <f t="shared" si="5"/>
        <v>5745.3849719499995</v>
      </c>
      <c r="O66" s="97"/>
      <c r="P66" s="97"/>
      <c r="Q66" s="97"/>
      <c r="R66" s="97"/>
      <c r="S66" s="97"/>
      <c r="T66" s="97"/>
      <c r="U66" s="97"/>
      <c r="V66" s="97"/>
      <c r="W66" s="97"/>
    </row>
    <row r="67" spans="1:66" ht="24">
      <c r="A67" s="3" t="s">
        <v>58</v>
      </c>
      <c r="B67" s="97">
        <v>3919.1881703199997</v>
      </c>
      <c r="C67" s="97">
        <v>2323.1691697299998</v>
      </c>
      <c r="D67" s="97">
        <v>3039.8691354899997</v>
      </c>
      <c r="E67" s="97">
        <v>2252.6643098099998</v>
      </c>
      <c r="F67" s="97">
        <v>3094.7652199899999</v>
      </c>
      <c r="G67" s="97">
        <v>2104.1700566700001</v>
      </c>
      <c r="H67" s="97">
        <v>3813.4594258500001</v>
      </c>
      <c r="I67" s="97">
        <v>1893.6097964899998</v>
      </c>
      <c r="J67" s="97">
        <v>3128.6033451900003</v>
      </c>
      <c r="K67" s="97">
        <v>1034.9134646100001</v>
      </c>
      <c r="L67" s="97">
        <v>4757.7495585900006</v>
      </c>
      <c r="M67" s="97">
        <v>1821.56351488</v>
      </c>
      <c r="N67" s="97">
        <f t="shared" si="5"/>
        <v>33183.725167619996</v>
      </c>
      <c r="O67" s="97"/>
      <c r="P67" s="97"/>
      <c r="Q67" s="97"/>
      <c r="R67" s="97"/>
      <c r="S67" s="97"/>
      <c r="T67" s="97"/>
      <c r="U67" s="97"/>
      <c r="V67" s="97"/>
      <c r="W67" s="97"/>
    </row>
    <row r="68" spans="1:66">
      <c r="A68" s="102" t="s">
        <v>149</v>
      </c>
      <c r="B68" s="97">
        <v>0</v>
      </c>
      <c r="C68" s="97">
        <v>0</v>
      </c>
      <c r="D68" s="97">
        <v>0</v>
      </c>
      <c r="E68" s="97">
        <v>0</v>
      </c>
      <c r="F68" s="97">
        <v>112.00700000000001</v>
      </c>
      <c r="G68" s="97">
        <v>112.00700000000001</v>
      </c>
      <c r="H68" s="97">
        <v>56.525027940000001</v>
      </c>
      <c r="I68" s="97">
        <v>112.00700000000001</v>
      </c>
      <c r="J68" s="97">
        <v>0</v>
      </c>
      <c r="K68" s="97">
        <v>0</v>
      </c>
      <c r="L68" s="97">
        <v>35.506304840000006</v>
      </c>
      <c r="M68" s="97">
        <v>0</v>
      </c>
      <c r="N68" s="97">
        <f t="shared" si="5"/>
        <v>428.05233277999997</v>
      </c>
      <c r="O68" s="97"/>
      <c r="P68" s="97"/>
      <c r="Q68" s="97"/>
      <c r="R68" s="97"/>
      <c r="S68" s="97"/>
      <c r="T68" s="97"/>
      <c r="U68" s="97"/>
      <c r="V68" s="97"/>
      <c r="W68" s="97"/>
    </row>
    <row r="69" spans="1:66" s="122" customFormat="1" ht="15">
      <c r="A69" s="127" t="s">
        <v>292</v>
      </c>
      <c r="B69" s="119">
        <v>0</v>
      </c>
      <c r="C69" s="119">
        <v>0</v>
      </c>
      <c r="D69" s="119">
        <v>0</v>
      </c>
      <c r="E69" s="119">
        <v>0</v>
      </c>
      <c r="F69" s="119">
        <v>0</v>
      </c>
      <c r="G69" s="119">
        <v>0</v>
      </c>
      <c r="H69" s="119">
        <v>56.525027940000001</v>
      </c>
      <c r="I69" s="119">
        <v>0</v>
      </c>
      <c r="J69" s="119">
        <v>0</v>
      </c>
      <c r="K69" s="119">
        <v>0</v>
      </c>
      <c r="L69" s="119">
        <v>35.506304840000006</v>
      </c>
      <c r="M69" s="119">
        <v>0</v>
      </c>
      <c r="N69" s="119">
        <f t="shared" si="5"/>
        <v>92.031332780000014</v>
      </c>
      <c r="O69" s="119"/>
      <c r="P69" s="119"/>
      <c r="Q69" s="119"/>
      <c r="R69" s="119"/>
      <c r="S69" s="119"/>
      <c r="T69" s="119"/>
      <c r="U69" s="119"/>
      <c r="V69" s="119"/>
      <c r="W69" s="119"/>
    </row>
    <row r="70" spans="1:66">
      <c r="A70" s="103" t="s">
        <v>293</v>
      </c>
      <c r="B70" s="97">
        <v>0</v>
      </c>
      <c r="C70" s="97">
        <v>0</v>
      </c>
      <c r="D70" s="97">
        <v>0</v>
      </c>
      <c r="E70" s="97">
        <v>0</v>
      </c>
      <c r="F70" s="97">
        <v>0</v>
      </c>
      <c r="G70" s="97">
        <v>0</v>
      </c>
      <c r="H70" s="97">
        <v>56.525027940000001</v>
      </c>
      <c r="I70" s="97">
        <v>0</v>
      </c>
      <c r="J70" s="97">
        <v>0</v>
      </c>
      <c r="K70" s="97">
        <v>0</v>
      </c>
      <c r="L70" s="97">
        <v>35.506304840000006</v>
      </c>
      <c r="M70" s="97">
        <v>0</v>
      </c>
      <c r="N70" s="97">
        <f t="shared" si="5"/>
        <v>92.031332780000014</v>
      </c>
      <c r="O70" s="97"/>
      <c r="P70" s="97"/>
      <c r="Q70" s="97"/>
      <c r="R70" s="97"/>
      <c r="S70" s="97"/>
      <c r="T70" s="97"/>
      <c r="U70" s="97"/>
      <c r="V70" s="97"/>
      <c r="W70" s="97"/>
    </row>
    <row r="71" spans="1:66" s="122" customFormat="1" ht="15">
      <c r="A71" s="127" t="s">
        <v>294</v>
      </c>
      <c r="B71" s="119">
        <v>0</v>
      </c>
      <c r="C71" s="119">
        <v>0</v>
      </c>
      <c r="D71" s="119">
        <v>0</v>
      </c>
      <c r="E71" s="119">
        <v>0</v>
      </c>
      <c r="F71" s="119">
        <v>112.00700000000001</v>
      </c>
      <c r="G71" s="119">
        <v>112.00700000000001</v>
      </c>
      <c r="H71" s="119">
        <v>0</v>
      </c>
      <c r="I71" s="119">
        <v>112.00700000000001</v>
      </c>
      <c r="J71" s="119">
        <v>0</v>
      </c>
      <c r="K71" s="119">
        <v>0</v>
      </c>
      <c r="L71" s="119">
        <v>0</v>
      </c>
      <c r="M71" s="119">
        <v>0</v>
      </c>
      <c r="N71" s="119">
        <f t="shared" si="5"/>
        <v>336.02100000000002</v>
      </c>
      <c r="O71" s="119"/>
      <c r="P71" s="119"/>
      <c r="Q71" s="119"/>
      <c r="R71" s="119"/>
      <c r="S71" s="119"/>
      <c r="T71" s="119"/>
      <c r="U71" s="119"/>
      <c r="V71" s="119"/>
      <c r="W71" s="119"/>
    </row>
    <row r="72" spans="1:66">
      <c r="A72" s="104" t="s">
        <v>295</v>
      </c>
      <c r="B72" s="97">
        <v>0</v>
      </c>
      <c r="C72" s="97">
        <v>0</v>
      </c>
      <c r="D72" s="97">
        <v>0</v>
      </c>
      <c r="E72" s="97">
        <v>0</v>
      </c>
      <c r="F72" s="97">
        <v>112.00700000000001</v>
      </c>
      <c r="G72" s="97">
        <v>112.00700000000001</v>
      </c>
      <c r="H72" s="97">
        <v>0</v>
      </c>
      <c r="I72" s="97">
        <v>112.00700000000001</v>
      </c>
      <c r="J72" s="97">
        <v>0</v>
      </c>
      <c r="K72" s="97">
        <v>0</v>
      </c>
      <c r="L72" s="97">
        <v>0</v>
      </c>
      <c r="M72" s="97">
        <v>0</v>
      </c>
      <c r="N72" s="97">
        <f t="shared" si="5"/>
        <v>336.02100000000002</v>
      </c>
      <c r="O72" s="97"/>
      <c r="P72" s="97"/>
      <c r="Q72" s="97"/>
      <c r="R72" s="97"/>
      <c r="S72" s="97"/>
      <c r="T72" s="97"/>
      <c r="U72" s="97"/>
      <c r="V72" s="97"/>
      <c r="W72" s="97"/>
    </row>
    <row r="73" spans="1:66" s="122" customFormat="1" ht="15">
      <c r="A73" s="128" t="s">
        <v>296</v>
      </c>
      <c r="B73" s="119">
        <v>0</v>
      </c>
      <c r="C73" s="119">
        <v>0</v>
      </c>
      <c r="D73" s="119">
        <v>0</v>
      </c>
      <c r="E73" s="119">
        <v>0</v>
      </c>
      <c r="F73" s="119">
        <v>0</v>
      </c>
      <c r="G73" s="119">
        <v>0</v>
      </c>
      <c r="H73" s="119">
        <v>0</v>
      </c>
      <c r="I73" s="119">
        <v>0</v>
      </c>
      <c r="J73" s="119">
        <v>0</v>
      </c>
      <c r="K73" s="119">
        <v>0</v>
      </c>
      <c r="L73" s="119">
        <v>0</v>
      </c>
      <c r="M73" s="119">
        <v>0</v>
      </c>
      <c r="N73" s="119">
        <f t="shared" si="5"/>
        <v>0</v>
      </c>
      <c r="O73" s="119"/>
      <c r="P73" s="119"/>
      <c r="Q73" s="119"/>
      <c r="R73" s="119"/>
      <c r="S73" s="119"/>
      <c r="T73" s="119"/>
      <c r="U73" s="119"/>
      <c r="V73" s="119"/>
      <c r="W73" s="119"/>
    </row>
    <row r="74" spans="1:66">
      <c r="A74" s="105" t="s">
        <v>297</v>
      </c>
      <c r="B74" s="106">
        <v>0</v>
      </c>
      <c r="C74" s="106">
        <v>0</v>
      </c>
      <c r="D74" s="106">
        <v>0</v>
      </c>
      <c r="E74" s="106">
        <v>0</v>
      </c>
      <c r="F74" s="106">
        <v>0</v>
      </c>
      <c r="G74" s="106">
        <v>0</v>
      </c>
      <c r="H74" s="106">
        <v>0</v>
      </c>
      <c r="I74" s="106">
        <v>0</v>
      </c>
      <c r="J74" s="106">
        <v>0</v>
      </c>
      <c r="K74" s="106">
        <v>0</v>
      </c>
      <c r="L74" s="106">
        <v>0</v>
      </c>
      <c r="M74" s="106">
        <v>0</v>
      </c>
      <c r="N74" s="106">
        <f t="shared" si="5"/>
        <v>0</v>
      </c>
      <c r="O74" s="97"/>
      <c r="P74" s="97"/>
      <c r="Q74" s="97"/>
      <c r="R74" s="97"/>
      <c r="S74" s="97"/>
      <c r="T74" s="97"/>
      <c r="U74" s="97"/>
      <c r="V74" s="97"/>
      <c r="W74" s="97"/>
    </row>
    <row r="75" spans="1:66" ht="12.75" customHeight="1">
      <c r="A75" s="95" t="s">
        <v>3</v>
      </c>
      <c r="B75" s="96"/>
      <c r="C75" s="96"/>
      <c r="D75" s="96"/>
      <c r="E75" s="96"/>
      <c r="F75" s="96"/>
      <c r="G75" s="96"/>
      <c r="H75" s="96"/>
      <c r="I75" s="96"/>
      <c r="J75" s="96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8"/>
      <c r="Y75" s="107"/>
      <c r="Z75" s="98"/>
      <c r="AA75" s="98"/>
      <c r="AB75" s="98"/>
      <c r="AC75" s="98"/>
      <c r="AD75" s="98"/>
      <c r="AE75" s="98"/>
      <c r="AF75" s="98"/>
      <c r="AG75" s="98"/>
      <c r="AH75" s="98"/>
      <c r="AI75" s="98"/>
      <c r="AJ75" s="98"/>
      <c r="AK75" s="98"/>
      <c r="AL75" s="98" t="s">
        <v>144</v>
      </c>
      <c r="AM75" s="98"/>
      <c r="AN75" s="98"/>
      <c r="AO75" s="98"/>
      <c r="AP75" s="98"/>
      <c r="AQ75" s="96"/>
      <c r="AR75" s="96"/>
      <c r="AS75" s="96"/>
      <c r="AT75" s="96"/>
      <c r="AU75" s="96"/>
      <c r="AV75" s="96"/>
      <c r="AW75" s="96"/>
      <c r="AX75" s="96"/>
      <c r="AY75" s="96"/>
      <c r="AZ75" s="96"/>
      <c r="BA75" s="96"/>
      <c r="BB75" s="96"/>
      <c r="BC75" s="96"/>
      <c r="BD75" s="96"/>
      <c r="BE75" s="96"/>
      <c r="BF75" s="96"/>
      <c r="BG75" s="96"/>
      <c r="BH75" s="96"/>
    </row>
    <row r="76" spans="1:66">
      <c r="A76" s="95" t="s">
        <v>298</v>
      </c>
      <c r="B76" s="97"/>
      <c r="C76" s="96"/>
      <c r="D76" s="96"/>
      <c r="E76" s="96"/>
      <c r="F76" s="96"/>
      <c r="G76" s="96"/>
      <c r="H76" s="96"/>
      <c r="I76" s="96"/>
      <c r="J76" s="96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6"/>
      <c r="Y76" s="96"/>
      <c r="Z76" s="96"/>
      <c r="AA76" s="96"/>
      <c r="AB76" s="96"/>
      <c r="AC76" s="96"/>
      <c r="AD76" s="96"/>
      <c r="AE76" s="98"/>
      <c r="AF76" s="98"/>
      <c r="AG76" s="98"/>
      <c r="AH76" s="98"/>
      <c r="AI76" s="98"/>
      <c r="AJ76" s="98"/>
      <c r="AK76" s="98"/>
      <c r="AL76" s="98"/>
      <c r="AM76" s="98" t="s">
        <v>145</v>
      </c>
      <c r="AN76" s="98"/>
      <c r="AO76" s="98"/>
      <c r="AP76" s="98"/>
      <c r="AQ76" s="98"/>
      <c r="AR76" s="98"/>
      <c r="AS76" s="98"/>
      <c r="AT76" s="98"/>
      <c r="AU76" s="98"/>
      <c r="AV76" s="98"/>
      <c r="AW76" s="98"/>
      <c r="AX76" s="98"/>
      <c r="AY76" s="98"/>
      <c r="AZ76" s="98"/>
      <c r="BA76" s="98"/>
      <c r="BB76" s="98"/>
      <c r="BC76" s="98"/>
      <c r="BD76" s="98"/>
      <c r="BE76" s="98"/>
      <c r="BF76" s="98"/>
      <c r="BG76" s="98"/>
      <c r="BH76" s="98"/>
    </row>
    <row r="77" spans="1:66" ht="15" customHeight="1">
      <c r="A77" s="95"/>
      <c r="B77" s="97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96"/>
      <c r="Y77" s="96"/>
      <c r="Z77" s="96"/>
      <c r="AA77" s="96"/>
      <c r="AB77" s="96"/>
      <c r="AC77" s="96"/>
      <c r="AD77" s="96"/>
      <c r="AE77" s="98"/>
      <c r="AF77" s="98"/>
      <c r="AG77" s="98"/>
      <c r="AH77" s="98"/>
      <c r="AI77" s="98"/>
      <c r="AJ77" s="98"/>
      <c r="AK77" s="98"/>
      <c r="AL77" s="98"/>
      <c r="AM77" s="98"/>
      <c r="AN77" s="98"/>
      <c r="AO77" s="98"/>
      <c r="AP77" s="98"/>
      <c r="AQ77" s="98"/>
      <c r="AR77" s="97"/>
      <c r="AS77" s="97"/>
      <c r="AT77" s="97"/>
      <c r="AU77" s="98"/>
      <c r="AV77" s="98"/>
      <c r="AW77" s="98"/>
      <c r="AX77" s="98"/>
      <c r="AY77" s="98"/>
      <c r="AZ77" s="98"/>
      <c r="BA77" s="98"/>
      <c r="BB77" s="96"/>
      <c r="BC77" s="96"/>
      <c r="BD77" s="96"/>
      <c r="BE77" s="96"/>
      <c r="BF77" s="96"/>
      <c r="BG77" s="96"/>
      <c r="BH77" s="96"/>
      <c r="BI77" s="96"/>
      <c r="BJ77" s="96"/>
      <c r="BK77" s="96"/>
      <c r="BL77" s="96"/>
      <c r="BM77" s="96"/>
      <c r="BN77" s="96"/>
    </row>
    <row r="78" spans="1:66" ht="15" customHeight="1">
      <c r="A78" s="108"/>
      <c r="B78" s="109"/>
      <c r="C78" s="109"/>
      <c r="D78" s="110"/>
      <c r="E78" s="110"/>
      <c r="F78" s="110"/>
      <c r="G78" s="110"/>
      <c r="H78" s="110"/>
      <c r="I78" s="110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6"/>
      <c r="X78" s="96"/>
      <c r="Y78" s="96"/>
      <c r="Z78" s="96"/>
      <c r="AA78" s="96"/>
      <c r="AB78" s="96"/>
      <c r="AC78" s="96"/>
      <c r="AD78" s="96"/>
      <c r="AE78" s="98"/>
      <c r="AF78" s="98"/>
      <c r="AG78" s="98"/>
      <c r="AH78" s="98"/>
      <c r="AI78" s="98"/>
      <c r="AJ78" s="98"/>
      <c r="AK78" s="98"/>
      <c r="AL78" s="98"/>
      <c r="AM78" s="98"/>
      <c r="AN78" s="98"/>
      <c r="AO78" s="98"/>
      <c r="AP78" s="98"/>
      <c r="AQ78" s="98"/>
      <c r="AR78" s="97"/>
      <c r="AS78" s="97"/>
      <c r="AT78" s="97"/>
      <c r="AU78" s="98"/>
      <c r="AV78" s="98"/>
      <c r="AW78" s="98"/>
      <c r="AX78" s="98"/>
      <c r="AY78" s="98"/>
      <c r="AZ78" s="98"/>
      <c r="BA78" s="98"/>
      <c r="BB78" s="96"/>
      <c r="BC78" s="96"/>
      <c r="BD78" s="96"/>
      <c r="BE78" s="96"/>
      <c r="BF78" s="96"/>
      <c r="BG78" s="96"/>
      <c r="BH78" s="96"/>
      <c r="BI78" s="96"/>
      <c r="BJ78" s="96"/>
      <c r="BK78" s="96"/>
      <c r="BL78" s="96"/>
      <c r="BM78" s="96"/>
      <c r="BN78" s="96"/>
    </row>
    <row r="79" spans="1:66">
      <c r="A79" s="108"/>
      <c r="B79" s="109"/>
      <c r="C79" s="109"/>
      <c r="D79" s="111"/>
      <c r="E79" s="111"/>
      <c r="F79" s="111"/>
      <c r="G79" s="111"/>
      <c r="H79" s="111"/>
      <c r="I79" s="111"/>
    </row>
    <row r="80" spans="1:66">
      <c r="A80" s="188"/>
      <c r="B80" s="188"/>
      <c r="C80" s="188"/>
      <c r="D80" s="188"/>
      <c r="E80" s="111"/>
      <c r="F80" s="111"/>
      <c r="G80" s="111"/>
      <c r="H80" s="112"/>
      <c r="I80" s="111"/>
    </row>
    <row r="81" spans="1:9" ht="12.75" customHeight="1">
      <c r="A81" s="188"/>
      <c r="B81" s="188"/>
      <c r="C81" s="188"/>
      <c r="D81" s="188"/>
      <c r="E81" s="113"/>
      <c r="F81" s="113"/>
      <c r="G81" s="113"/>
      <c r="H81" s="113"/>
      <c r="I81" s="113"/>
    </row>
    <row r="82" spans="1:9" ht="12.75" customHeight="1">
      <c r="A82" s="188"/>
      <c r="B82" s="188"/>
      <c r="C82" s="188"/>
      <c r="D82" s="188"/>
      <c r="E82" s="114"/>
      <c r="F82" s="114"/>
      <c r="G82" s="114"/>
      <c r="H82" s="114"/>
      <c r="I82" s="115"/>
    </row>
    <row r="83" spans="1:9">
      <c r="A83" s="115"/>
      <c r="B83" s="116"/>
      <c r="C83" s="116"/>
      <c r="D83" s="115"/>
      <c r="E83" s="115"/>
      <c r="F83" s="115"/>
      <c r="G83" s="115"/>
      <c r="H83" s="115"/>
      <c r="I83" s="115"/>
    </row>
    <row r="89" spans="1:9">
      <c r="A89" s="114"/>
    </row>
  </sheetData>
  <mergeCells count="6">
    <mergeCell ref="A82:D82"/>
    <mergeCell ref="A2:N2"/>
    <mergeCell ref="A3:N3"/>
    <mergeCell ref="A4:N4"/>
    <mergeCell ref="A80:D80"/>
    <mergeCell ref="A81:D81"/>
  </mergeCells>
  <pageMargins left="0.7" right="0.7" top="0.75" bottom="0.75" header="0.3" footer="0.3"/>
  <pageSetup orientation="portrait" r:id="rId1"/>
  <ignoredErrors>
    <ignoredError sqref="B11 C11:M11" formulaRange="1"/>
    <ignoredError sqref="N11" formula="1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79998168889431442"/>
  </sheetPr>
  <dimension ref="A1:BH192"/>
  <sheetViews>
    <sheetView topLeftCell="A19" workbookViewId="0">
      <pane xSplit="1" topLeftCell="N1" activePane="topRight" state="frozen"/>
      <selection pane="topRight" activeCell="C32" sqref="C32:N32"/>
    </sheetView>
  </sheetViews>
  <sheetFormatPr baseColWidth="10" defaultRowHeight="12.75"/>
  <cols>
    <col min="1" max="1" width="69.140625" style="16" customWidth="1"/>
    <col min="2" max="2" width="13.28515625" style="16" bestFit="1" customWidth="1"/>
    <col min="3" max="3" width="13.7109375" style="16" bestFit="1" customWidth="1"/>
    <col min="4" max="6" width="13" style="16" bestFit="1" customWidth="1"/>
    <col min="7" max="7" width="13.7109375" style="16" bestFit="1" customWidth="1"/>
    <col min="8" max="12" width="13" style="16" bestFit="1" customWidth="1"/>
    <col min="13" max="13" width="13.85546875" style="16" bestFit="1" customWidth="1"/>
    <col min="14" max="14" width="14" style="16" bestFit="1" customWidth="1"/>
    <col min="15" max="19" width="19.7109375" style="16" customWidth="1"/>
    <col min="20" max="20" width="15.5703125" style="16" customWidth="1"/>
    <col min="21" max="43" width="19.7109375" style="16" customWidth="1"/>
    <col min="44" max="44" width="18.140625" style="16" customWidth="1"/>
    <col min="45" max="48" width="16.140625" style="16" customWidth="1"/>
    <col min="49" max="49" width="18" style="16" customWidth="1"/>
    <col min="50" max="50" width="16.140625" style="16" customWidth="1"/>
    <col min="51" max="51" width="18.140625" style="16" customWidth="1"/>
    <col min="52" max="60" width="19.7109375" style="16" customWidth="1"/>
    <col min="61" max="61" width="9.140625" style="16" customWidth="1"/>
    <col min="62" max="218" width="11.42578125" style="16"/>
    <col min="219" max="219" width="14.5703125" style="16" customWidth="1"/>
    <col min="220" max="221" width="15.140625" style="16" bestFit="1" customWidth="1"/>
    <col min="222" max="222" width="17" style="16" bestFit="1" customWidth="1"/>
    <col min="223" max="225" width="14.28515625" style="16" bestFit="1" customWidth="1"/>
    <col min="226" max="226" width="13.42578125" style="16" bestFit="1" customWidth="1"/>
    <col min="227" max="229" width="14.28515625" style="16" bestFit="1" customWidth="1"/>
    <col min="230" max="230" width="10.5703125" style="16" customWidth="1"/>
    <col min="231" max="233" width="14.28515625" style="16" bestFit="1" customWidth="1"/>
    <col min="234" max="234" width="12.140625" style="16" bestFit="1" customWidth="1"/>
    <col min="235" max="239" width="14.28515625" style="16" bestFit="1" customWidth="1"/>
    <col min="240" max="240" width="12.140625" style="16" bestFit="1" customWidth="1"/>
    <col min="241" max="242" width="14.28515625" style="16" bestFit="1" customWidth="1"/>
    <col min="243" max="244" width="13.42578125" style="16" bestFit="1" customWidth="1"/>
    <col min="245" max="245" width="14.28515625" style="16" bestFit="1" customWidth="1"/>
    <col min="246" max="246" width="12.140625" style="16" bestFit="1" customWidth="1"/>
    <col min="247" max="247" width="13.42578125" style="16" bestFit="1" customWidth="1"/>
    <col min="248" max="248" width="14.28515625" style="16" bestFit="1" customWidth="1"/>
    <col min="249" max="249" width="14.28515625" style="16" customWidth="1"/>
    <col min="250" max="250" width="13.5703125" style="16" bestFit="1" customWidth="1"/>
    <col min="251" max="251" width="13.5703125" style="16" customWidth="1"/>
    <col min="252" max="252" width="14.28515625" style="16" bestFit="1" customWidth="1"/>
    <col min="253" max="253" width="13.42578125" style="16" bestFit="1" customWidth="1"/>
    <col min="254" max="254" width="14.28515625" style="16" bestFit="1" customWidth="1"/>
    <col min="255" max="255" width="13.42578125" style="16" customWidth="1"/>
    <col min="256" max="257" width="14.28515625" style="16" bestFit="1" customWidth="1"/>
    <col min="258" max="258" width="17" style="16" bestFit="1" customWidth="1"/>
    <col min="259" max="262" width="14.28515625" style="16" bestFit="1" customWidth="1"/>
    <col min="263" max="263" width="12.140625" style="16" bestFit="1" customWidth="1"/>
    <col min="264" max="474" width="11.42578125" style="16"/>
    <col min="475" max="475" width="14.5703125" style="16" customWidth="1"/>
    <col min="476" max="477" width="15.140625" style="16" bestFit="1" customWidth="1"/>
    <col min="478" max="478" width="17" style="16" bestFit="1" customWidth="1"/>
    <col min="479" max="481" width="14.28515625" style="16" bestFit="1" customWidth="1"/>
    <col min="482" max="482" width="13.42578125" style="16" bestFit="1" customWidth="1"/>
    <col min="483" max="485" width="14.28515625" style="16" bestFit="1" customWidth="1"/>
    <col min="486" max="486" width="10.5703125" style="16" customWidth="1"/>
    <col min="487" max="489" width="14.28515625" style="16" bestFit="1" customWidth="1"/>
    <col min="490" max="490" width="12.140625" style="16" bestFit="1" customWidth="1"/>
    <col min="491" max="495" width="14.28515625" style="16" bestFit="1" customWidth="1"/>
    <col min="496" max="496" width="12.140625" style="16" bestFit="1" customWidth="1"/>
    <col min="497" max="498" width="14.28515625" style="16" bestFit="1" customWidth="1"/>
    <col min="499" max="500" width="13.42578125" style="16" bestFit="1" customWidth="1"/>
    <col min="501" max="501" width="14.28515625" style="16" bestFit="1" customWidth="1"/>
    <col min="502" max="502" width="12.140625" style="16" bestFit="1" customWidth="1"/>
    <col min="503" max="503" width="13.42578125" style="16" bestFit="1" customWidth="1"/>
    <col min="504" max="504" width="14.28515625" style="16" bestFit="1" customWidth="1"/>
    <col min="505" max="505" width="14.28515625" style="16" customWidth="1"/>
    <col min="506" max="506" width="13.5703125" style="16" bestFit="1" customWidth="1"/>
    <col min="507" max="507" width="13.5703125" style="16" customWidth="1"/>
    <col min="508" max="508" width="14.28515625" style="16" bestFit="1" customWidth="1"/>
    <col min="509" max="509" width="13.42578125" style="16" bestFit="1" customWidth="1"/>
    <col min="510" max="510" width="14.28515625" style="16" bestFit="1" customWidth="1"/>
    <col min="511" max="511" width="13.42578125" style="16" customWidth="1"/>
    <col min="512" max="513" width="14.28515625" style="16" bestFit="1" customWidth="1"/>
    <col min="514" max="514" width="17" style="16" bestFit="1" customWidth="1"/>
    <col min="515" max="518" width="14.28515625" style="16" bestFit="1" customWidth="1"/>
    <col min="519" max="519" width="12.140625" style="16" bestFit="1" customWidth="1"/>
    <col min="520" max="730" width="11.42578125" style="16"/>
    <col min="731" max="731" width="14.5703125" style="16" customWidth="1"/>
    <col min="732" max="733" width="15.140625" style="16" bestFit="1" customWidth="1"/>
    <col min="734" max="734" width="17" style="16" bestFit="1" customWidth="1"/>
    <col min="735" max="737" width="14.28515625" style="16" bestFit="1" customWidth="1"/>
    <col min="738" max="738" width="13.42578125" style="16" bestFit="1" customWidth="1"/>
    <col min="739" max="741" width="14.28515625" style="16" bestFit="1" customWidth="1"/>
    <col min="742" max="742" width="10.5703125" style="16" customWidth="1"/>
    <col min="743" max="745" width="14.28515625" style="16" bestFit="1" customWidth="1"/>
    <col min="746" max="746" width="12.140625" style="16" bestFit="1" customWidth="1"/>
    <col min="747" max="751" width="14.28515625" style="16" bestFit="1" customWidth="1"/>
    <col min="752" max="752" width="12.140625" style="16" bestFit="1" customWidth="1"/>
    <col min="753" max="754" width="14.28515625" style="16" bestFit="1" customWidth="1"/>
    <col min="755" max="756" width="13.42578125" style="16" bestFit="1" customWidth="1"/>
    <col min="757" max="757" width="14.28515625" style="16" bestFit="1" customWidth="1"/>
    <col min="758" max="758" width="12.140625" style="16" bestFit="1" customWidth="1"/>
    <col min="759" max="759" width="13.42578125" style="16" bestFit="1" customWidth="1"/>
    <col min="760" max="760" width="14.28515625" style="16" bestFit="1" customWidth="1"/>
    <col min="761" max="761" width="14.28515625" style="16" customWidth="1"/>
    <col min="762" max="762" width="13.5703125" style="16" bestFit="1" customWidth="1"/>
    <col min="763" max="763" width="13.5703125" style="16" customWidth="1"/>
    <col min="764" max="764" width="14.28515625" style="16" bestFit="1" customWidth="1"/>
    <col min="765" max="765" width="13.42578125" style="16" bestFit="1" customWidth="1"/>
    <col min="766" max="766" width="14.28515625" style="16" bestFit="1" customWidth="1"/>
    <col min="767" max="767" width="13.42578125" style="16" customWidth="1"/>
    <col min="768" max="769" width="14.28515625" style="16" bestFit="1" customWidth="1"/>
    <col min="770" max="770" width="17" style="16" bestFit="1" customWidth="1"/>
    <col min="771" max="774" width="14.28515625" style="16" bestFit="1" customWidth="1"/>
    <col min="775" max="775" width="12.140625" style="16" bestFit="1" customWidth="1"/>
    <col min="776" max="986" width="11.42578125" style="16"/>
    <col min="987" max="987" width="14.5703125" style="16" customWidth="1"/>
    <col min="988" max="989" width="15.140625" style="16" bestFit="1" customWidth="1"/>
    <col min="990" max="990" width="17" style="16" bestFit="1" customWidth="1"/>
    <col min="991" max="993" width="14.28515625" style="16" bestFit="1" customWidth="1"/>
    <col min="994" max="994" width="13.42578125" style="16" bestFit="1" customWidth="1"/>
    <col min="995" max="997" width="14.28515625" style="16" bestFit="1" customWidth="1"/>
    <col min="998" max="998" width="10.5703125" style="16" customWidth="1"/>
    <col min="999" max="1001" width="14.28515625" style="16" bestFit="1" customWidth="1"/>
    <col min="1002" max="1002" width="12.140625" style="16" bestFit="1" customWidth="1"/>
    <col min="1003" max="1007" width="14.28515625" style="16" bestFit="1" customWidth="1"/>
    <col min="1008" max="1008" width="12.140625" style="16" bestFit="1" customWidth="1"/>
    <col min="1009" max="1010" width="14.28515625" style="16" bestFit="1" customWidth="1"/>
    <col min="1011" max="1012" width="13.42578125" style="16" bestFit="1" customWidth="1"/>
    <col min="1013" max="1013" width="14.28515625" style="16" bestFit="1" customWidth="1"/>
    <col min="1014" max="1014" width="12.140625" style="16" bestFit="1" customWidth="1"/>
    <col min="1015" max="1015" width="13.42578125" style="16" bestFit="1" customWidth="1"/>
    <col min="1016" max="1016" width="14.28515625" style="16" bestFit="1" customWidth="1"/>
    <col min="1017" max="1017" width="14.28515625" style="16" customWidth="1"/>
    <col min="1018" max="1018" width="13.5703125" style="16" bestFit="1" customWidth="1"/>
    <col min="1019" max="1019" width="13.5703125" style="16" customWidth="1"/>
    <col min="1020" max="1020" width="14.28515625" style="16" bestFit="1" customWidth="1"/>
    <col min="1021" max="1021" width="13.42578125" style="16" bestFit="1" customWidth="1"/>
    <col min="1022" max="1022" width="14.28515625" style="16" bestFit="1" customWidth="1"/>
    <col min="1023" max="1023" width="13.42578125" style="16" customWidth="1"/>
    <col min="1024" max="1025" width="14.28515625" style="16" bestFit="1" customWidth="1"/>
    <col min="1026" max="1026" width="17" style="16" bestFit="1" customWidth="1"/>
    <col min="1027" max="1030" width="14.28515625" style="16" bestFit="1" customWidth="1"/>
    <col min="1031" max="1031" width="12.140625" style="16" bestFit="1" customWidth="1"/>
    <col min="1032" max="1242" width="11.42578125" style="16"/>
    <col min="1243" max="1243" width="14.5703125" style="16" customWidth="1"/>
    <col min="1244" max="1245" width="15.140625" style="16" bestFit="1" customWidth="1"/>
    <col min="1246" max="1246" width="17" style="16" bestFit="1" customWidth="1"/>
    <col min="1247" max="1249" width="14.28515625" style="16" bestFit="1" customWidth="1"/>
    <col min="1250" max="1250" width="13.42578125" style="16" bestFit="1" customWidth="1"/>
    <col min="1251" max="1253" width="14.28515625" style="16" bestFit="1" customWidth="1"/>
    <col min="1254" max="1254" width="10.5703125" style="16" customWidth="1"/>
    <col min="1255" max="1257" width="14.28515625" style="16" bestFit="1" customWidth="1"/>
    <col min="1258" max="1258" width="12.140625" style="16" bestFit="1" customWidth="1"/>
    <col min="1259" max="1263" width="14.28515625" style="16" bestFit="1" customWidth="1"/>
    <col min="1264" max="1264" width="12.140625" style="16" bestFit="1" customWidth="1"/>
    <col min="1265" max="1266" width="14.28515625" style="16" bestFit="1" customWidth="1"/>
    <col min="1267" max="1268" width="13.42578125" style="16" bestFit="1" customWidth="1"/>
    <col min="1269" max="1269" width="14.28515625" style="16" bestFit="1" customWidth="1"/>
    <col min="1270" max="1270" width="12.140625" style="16" bestFit="1" customWidth="1"/>
    <col min="1271" max="1271" width="13.42578125" style="16" bestFit="1" customWidth="1"/>
    <col min="1272" max="1272" width="14.28515625" style="16" bestFit="1" customWidth="1"/>
    <col min="1273" max="1273" width="14.28515625" style="16" customWidth="1"/>
    <col min="1274" max="1274" width="13.5703125" style="16" bestFit="1" customWidth="1"/>
    <col min="1275" max="1275" width="13.5703125" style="16" customWidth="1"/>
    <col min="1276" max="1276" width="14.28515625" style="16" bestFit="1" customWidth="1"/>
    <col min="1277" max="1277" width="13.42578125" style="16" bestFit="1" customWidth="1"/>
    <col min="1278" max="1278" width="14.28515625" style="16" bestFit="1" customWidth="1"/>
    <col min="1279" max="1279" width="13.42578125" style="16" customWidth="1"/>
    <col min="1280" max="1281" width="14.28515625" style="16" bestFit="1" customWidth="1"/>
    <col min="1282" max="1282" width="17" style="16" bestFit="1" customWidth="1"/>
    <col min="1283" max="1286" width="14.28515625" style="16" bestFit="1" customWidth="1"/>
    <col min="1287" max="1287" width="12.140625" style="16" bestFit="1" customWidth="1"/>
    <col min="1288" max="1498" width="11.42578125" style="16"/>
    <col min="1499" max="1499" width="14.5703125" style="16" customWidth="1"/>
    <col min="1500" max="1501" width="15.140625" style="16" bestFit="1" customWidth="1"/>
    <col min="1502" max="1502" width="17" style="16" bestFit="1" customWidth="1"/>
    <col min="1503" max="1505" width="14.28515625" style="16" bestFit="1" customWidth="1"/>
    <col min="1506" max="1506" width="13.42578125" style="16" bestFit="1" customWidth="1"/>
    <col min="1507" max="1509" width="14.28515625" style="16" bestFit="1" customWidth="1"/>
    <col min="1510" max="1510" width="10.5703125" style="16" customWidth="1"/>
    <col min="1511" max="1513" width="14.28515625" style="16" bestFit="1" customWidth="1"/>
    <col min="1514" max="1514" width="12.140625" style="16" bestFit="1" customWidth="1"/>
    <col min="1515" max="1519" width="14.28515625" style="16" bestFit="1" customWidth="1"/>
    <col min="1520" max="1520" width="12.140625" style="16" bestFit="1" customWidth="1"/>
    <col min="1521" max="1522" width="14.28515625" style="16" bestFit="1" customWidth="1"/>
    <col min="1523" max="1524" width="13.42578125" style="16" bestFit="1" customWidth="1"/>
    <col min="1525" max="1525" width="14.28515625" style="16" bestFit="1" customWidth="1"/>
    <col min="1526" max="1526" width="12.140625" style="16" bestFit="1" customWidth="1"/>
    <col min="1527" max="1527" width="13.42578125" style="16" bestFit="1" customWidth="1"/>
    <col min="1528" max="1528" width="14.28515625" style="16" bestFit="1" customWidth="1"/>
    <col min="1529" max="1529" width="14.28515625" style="16" customWidth="1"/>
    <col min="1530" max="1530" width="13.5703125" style="16" bestFit="1" customWidth="1"/>
    <col min="1531" max="1531" width="13.5703125" style="16" customWidth="1"/>
    <col min="1532" max="1532" width="14.28515625" style="16" bestFit="1" customWidth="1"/>
    <col min="1533" max="1533" width="13.42578125" style="16" bestFit="1" customWidth="1"/>
    <col min="1534" max="1534" width="14.28515625" style="16" bestFit="1" customWidth="1"/>
    <col min="1535" max="1535" width="13.42578125" style="16" customWidth="1"/>
    <col min="1536" max="1537" width="14.28515625" style="16" bestFit="1" customWidth="1"/>
    <col min="1538" max="1538" width="17" style="16" bestFit="1" customWidth="1"/>
    <col min="1539" max="1542" width="14.28515625" style="16" bestFit="1" customWidth="1"/>
    <col min="1543" max="1543" width="12.140625" style="16" bestFit="1" customWidth="1"/>
    <col min="1544" max="1754" width="11.42578125" style="16"/>
    <col min="1755" max="1755" width="14.5703125" style="16" customWidth="1"/>
    <col min="1756" max="1757" width="15.140625" style="16" bestFit="1" customWidth="1"/>
    <col min="1758" max="1758" width="17" style="16" bestFit="1" customWidth="1"/>
    <col min="1759" max="1761" width="14.28515625" style="16" bestFit="1" customWidth="1"/>
    <col min="1762" max="1762" width="13.42578125" style="16" bestFit="1" customWidth="1"/>
    <col min="1763" max="1765" width="14.28515625" style="16" bestFit="1" customWidth="1"/>
    <col min="1766" max="1766" width="10.5703125" style="16" customWidth="1"/>
    <col min="1767" max="1769" width="14.28515625" style="16" bestFit="1" customWidth="1"/>
    <col min="1770" max="1770" width="12.140625" style="16" bestFit="1" customWidth="1"/>
    <col min="1771" max="1775" width="14.28515625" style="16" bestFit="1" customWidth="1"/>
    <col min="1776" max="1776" width="12.140625" style="16" bestFit="1" customWidth="1"/>
    <col min="1777" max="1778" width="14.28515625" style="16" bestFit="1" customWidth="1"/>
    <col min="1779" max="1780" width="13.42578125" style="16" bestFit="1" customWidth="1"/>
    <col min="1781" max="1781" width="14.28515625" style="16" bestFit="1" customWidth="1"/>
    <col min="1782" max="1782" width="12.140625" style="16" bestFit="1" customWidth="1"/>
    <col min="1783" max="1783" width="13.42578125" style="16" bestFit="1" customWidth="1"/>
    <col min="1784" max="1784" width="14.28515625" style="16" bestFit="1" customWidth="1"/>
    <col min="1785" max="1785" width="14.28515625" style="16" customWidth="1"/>
    <col min="1786" max="1786" width="13.5703125" style="16" bestFit="1" customWidth="1"/>
    <col min="1787" max="1787" width="13.5703125" style="16" customWidth="1"/>
    <col min="1788" max="1788" width="14.28515625" style="16" bestFit="1" customWidth="1"/>
    <col min="1789" max="1789" width="13.42578125" style="16" bestFit="1" customWidth="1"/>
    <col min="1790" max="1790" width="14.28515625" style="16" bestFit="1" customWidth="1"/>
    <col min="1791" max="1791" width="13.42578125" style="16" customWidth="1"/>
    <col min="1792" max="1793" width="14.28515625" style="16" bestFit="1" customWidth="1"/>
    <col min="1794" max="1794" width="17" style="16" bestFit="1" customWidth="1"/>
    <col min="1795" max="1798" width="14.28515625" style="16" bestFit="1" customWidth="1"/>
    <col min="1799" max="1799" width="12.140625" style="16" bestFit="1" customWidth="1"/>
    <col min="1800" max="2010" width="11.42578125" style="16"/>
    <col min="2011" max="2011" width="14.5703125" style="16" customWidth="1"/>
    <col min="2012" max="2013" width="15.140625" style="16" bestFit="1" customWidth="1"/>
    <col min="2014" max="2014" width="17" style="16" bestFit="1" customWidth="1"/>
    <col min="2015" max="2017" width="14.28515625" style="16" bestFit="1" customWidth="1"/>
    <col min="2018" max="2018" width="13.42578125" style="16" bestFit="1" customWidth="1"/>
    <col min="2019" max="2021" width="14.28515625" style="16" bestFit="1" customWidth="1"/>
    <col min="2022" max="2022" width="10.5703125" style="16" customWidth="1"/>
    <col min="2023" max="2025" width="14.28515625" style="16" bestFit="1" customWidth="1"/>
    <col min="2026" max="2026" width="12.140625" style="16" bestFit="1" customWidth="1"/>
    <col min="2027" max="2031" width="14.28515625" style="16" bestFit="1" customWidth="1"/>
    <col min="2032" max="2032" width="12.140625" style="16" bestFit="1" customWidth="1"/>
    <col min="2033" max="2034" width="14.28515625" style="16" bestFit="1" customWidth="1"/>
    <col min="2035" max="2036" width="13.42578125" style="16" bestFit="1" customWidth="1"/>
    <col min="2037" max="2037" width="14.28515625" style="16" bestFit="1" customWidth="1"/>
    <col min="2038" max="2038" width="12.140625" style="16" bestFit="1" customWidth="1"/>
    <col min="2039" max="2039" width="13.42578125" style="16" bestFit="1" customWidth="1"/>
    <col min="2040" max="2040" width="14.28515625" style="16" bestFit="1" customWidth="1"/>
    <col min="2041" max="2041" width="14.28515625" style="16" customWidth="1"/>
    <col min="2042" max="2042" width="13.5703125" style="16" bestFit="1" customWidth="1"/>
    <col min="2043" max="2043" width="13.5703125" style="16" customWidth="1"/>
    <col min="2044" max="2044" width="14.28515625" style="16" bestFit="1" customWidth="1"/>
    <col min="2045" max="2045" width="13.42578125" style="16" bestFit="1" customWidth="1"/>
    <col min="2046" max="2046" width="14.28515625" style="16" bestFit="1" customWidth="1"/>
    <col min="2047" max="2047" width="13.42578125" style="16" customWidth="1"/>
    <col min="2048" max="2049" width="14.28515625" style="16" bestFit="1" customWidth="1"/>
    <col min="2050" max="2050" width="17" style="16" bestFit="1" customWidth="1"/>
    <col min="2051" max="2054" width="14.28515625" style="16" bestFit="1" customWidth="1"/>
    <col min="2055" max="2055" width="12.140625" style="16" bestFit="1" customWidth="1"/>
    <col min="2056" max="2266" width="11.42578125" style="16"/>
    <col min="2267" max="2267" width="14.5703125" style="16" customWidth="1"/>
    <col min="2268" max="2269" width="15.140625" style="16" bestFit="1" customWidth="1"/>
    <col min="2270" max="2270" width="17" style="16" bestFit="1" customWidth="1"/>
    <col min="2271" max="2273" width="14.28515625" style="16" bestFit="1" customWidth="1"/>
    <col min="2274" max="2274" width="13.42578125" style="16" bestFit="1" customWidth="1"/>
    <col min="2275" max="2277" width="14.28515625" style="16" bestFit="1" customWidth="1"/>
    <col min="2278" max="2278" width="10.5703125" style="16" customWidth="1"/>
    <col min="2279" max="2281" width="14.28515625" style="16" bestFit="1" customWidth="1"/>
    <col min="2282" max="2282" width="12.140625" style="16" bestFit="1" customWidth="1"/>
    <col min="2283" max="2287" width="14.28515625" style="16" bestFit="1" customWidth="1"/>
    <col min="2288" max="2288" width="12.140625" style="16" bestFit="1" customWidth="1"/>
    <col min="2289" max="2290" width="14.28515625" style="16" bestFit="1" customWidth="1"/>
    <col min="2291" max="2292" width="13.42578125" style="16" bestFit="1" customWidth="1"/>
    <col min="2293" max="2293" width="14.28515625" style="16" bestFit="1" customWidth="1"/>
    <col min="2294" max="2294" width="12.140625" style="16" bestFit="1" customWidth="1"/>
    <col min="2295" max="2295" width="13.42578125" style="16" bestFit="1" customWidth="1"/>
    <col min="2296" max="2296" width="14.28515625" style="16" bestFit="1" customWidth="1"/>
    <col min="2297" max="2297" width="14.28515625" style="16" customWidth="1"/>
    <col min="2298" max="2298" width="13.5703125" style="16" bestFit="1" customWidth="1"/>
    <col min="2299" max="2299" width="13.5703125" style="16" customWidth="1"/>
    <col min="2300" max="2300" width="14.28515625" style="16" bestFit="1" customWidth="1"/>
    <col min="2301" max="2301" width="13.42578125" style="16" bestFit="1" customWidth="1"/>
    <col min="2302" max="2302" width="14.28515625" style="16" bestFit="1" customWidth="1"/>
    <col min="2303" max="2303" width="13.42578125" style="16" customWidth="1"/>
    <col min="2304" max="2305" width="14.28515625" style="16" bestFit="1" customWidth="1"/>
    <col min="2306" max="2306" width="17" style="16" bestFit="1" customWidth="1"/>
    <col min="2307" max="2310" width="14.28515625" style="16" bestFit="1" customWidth="1"/>
    <col min="2311" max="2311" width="12.140625" style="16" bestFit="1" customWidth="1"/>
    <col min="2312" max="2522" width="11.42578125" style="16"/>
    <col min="2523" max="2523" width="14.5703125" style="16" customWidth="1"/>
    <col min="2524" max="2525" width="15.140625" style="16" bestFit="1" customWidth="1"/>
    <col min="2526" max="2526" width="17" style="16" bestFit="1" customWidth="1"/>
    <col min="2527" max="2529" width="14.28515625" style="16" bestFit="1" customWidth="1"/>
    <col min="2530" max="2530" width="13.42578125" style="16" bestFit="1" customWidth="1"/>
    <col min="2531" max="2533" width="14.28515625" style="16" bestFit="1" customWidth="1"/>
    <col min="2534" max="2534" width="10.5703125" style="16" customWidth="1"/>
    <col min="2535" max="2537" width="14.28515625" style="16" bestFit="1" customWidth="1"/>
    <col min="2538" max="2538" width="12.140625" style="16" bestFit="1" customWidth="1"/>
    <col min="2539" max="2543" width="14.28515625" style="16" bestFit="1" customWidth="1"/>
    <col min="2544" max="2544" width="12.140625" style="16" bestFit="1" customWidth="1"/>
    <col min="2545" max="2546" width="14.28515625" style="16" bestFit="1" customWidth="1"/>
    <col min="2547" max="2548" width="13.42578125" style="16" bestFit="1" customWidth="1"/>
    <col min="2549" max="2549" width="14.28515625" style="16" bestFit="1" customWidth="1"/>
    <col min="2550" max="2550" width="12.140625" style="16" bestFit="1" customWidth="1"/>
    <col min="2551" max="2551" width="13.42578125" style="16" bestFit="1" customWidth="1"/>
    <col min="2552" max="2552" width="14.28515625" style="16" bestFit="1" customWidth="1"/>
    <col min="2553" max="2553" width="14.28515625" style="16" customWidth="1"/>
    <col min="2554" max="2554" width="13.5703125" style="16" bestFit="1" customWidth="1"/>
    <col min="2555" max="2555" width="13.5703125" style="16" customWidth="1"/>
    <col min="2556" max="2556" width="14.28515625" style="16" bestFit="1" customWidth="1"/>
    <col min="2557" max="2557" width="13.42578125" style="16" bestFit="1" customWidth="1"/>
    <col min="2558" max="2558" width="14.28515625" style="16" bestFit="1" customWidth="1"/>
    <col min="2559" max="2559" width="13.42578125" style="16" customWidth="1"/>
    <col min="2560" max="2561" width="14.28515625" style="16" bestFit="1" customWidth="1"/>
    <col min="2562" max="2562" width="17" style="16" bestFit="1" customWidth="1"/>
    <col min="2563" max="2566" width="14.28515625" style="16" bestFit="1" customWidth="1"/>
    <col min="2567" max="2567" width="12.140625" style="16" bestFit="1" customWidth="1"/>
    <col min="2568" max="2778" width="11.42578125" style="16"/>
    <col min="2779" max="2779" width="14.5703125" style="16" customWidth="1"/>
    <col min="2780" max="2781" width="15.140625" style="16" bestFit="1" customWidth="1"/>
    <col min="2782" max="2782" width="17" style="16" bestFit="1" customWidth="1"/>
    <col min="2783" max="2785" width="14.28515625" style="16" bestFit="1" customWidth="1"/>
    <col min="2786" max="2786" width="13.42578125" style="16" bestFit="1" customWidth="1"/>
    <col min="2787" max="2789" width="14.28515625" style="16" bestFit="1" customWidth="1"/>
    <col min="2790" max="2790" width="10.5703125" style="16" customWidth="1"/>
    <col min="2791" max="2793" width="14.28515625" style="16" bestFit="1" customWidth="1"/>
    <col min="2794" max="2794" width="12.140625" style="16" bestFit="1" customWidth="1"/>
    <col min="2795" max="2799" width="14.28515625" style="16" bestFit="1" customWidth="1"/>
    <col min="2800" max="2800" width="12.140625" style="16" bestFit="1" customWidth="1"/>
    <col min="2801" max="2802" width="14.28515625" style="16" bestFit="1" customWidth="1"/>
    <col min="2803" max="2804" width="13.42578125" style="16" bestFit="1" customWidth="1"/>
    <col min="2805" max="2805" width="14.28515625" style="16" bestFit="1" customWidth="1"/>
    <col min="2806" max="2806" width="12.140625" style="16" bestFit="1" customWidth="1"/>
    <col min="2807" max="2807" width="13.42578125" style="16" bestFit="1" customWidth="1"/>
    <col min="2808" max="2808" width="14.28515625" style="16" bestFit="1" customWidth="1"/>
    <col min="2809" max="2809" width="14.28515625" style="16" customWidth="1"/>
    <col min="2810" max="2810" width="13.5703125" style="16" bestFit="1" customWidth="1"/>
    <col min="2811" max="2811" width="13.5703125" style="16" customWidth="1"/>
    <col min="2812" max="2812" width="14.28515625" style="16" bestFit="1" customWidth="1"/>
    <col min="2813" max="2813" width="13.42578125" style="16" bestFit="1" customWidth="1"/>
    <col min="2814" max="2814" width="14.28515625" style="16" bestFit="1" customWidth="1"/>
    <col min="2815" max="2815" width="13.42578125" style="16" customWidth="1"/>
    <col min="2816" max="2817" width="14.28515625" style="16" bestFit="1" customWidth="1"/>
    <col min="2818" max="2818" width="17" style="16" bestFit="1" customWidth="1"/>
    <col min="2819" max="2822" width="14.28515625" style="16" bestFit="1" customWidth="1"/>
    <col min="2823" max="2823" width="12.140625" style="16" bestFit="1" customWidth="1"/>
    <col min="2824" max="3034" width="11.42578125" style="16"/>
    <col min="3035" max="3035" width="14.5703125" style="16" customWidth="1"/>
    <col min="3036" max="3037" width="15.140625" style="16" bestFit="1" customWidth="1"/>
    <col min="3038" max="3038" width="17" style="16" bestFit="1" customWidth="1"/>
    <col min="3039" max="3041" width="14.28515625" style="16" bestFit="1" customWidth="1"/>
    <col min="3042" max="3042" width="13.42578125" style="16" bestFit="1" customWidth="1"/>
    <col min="3043" max="3045" width="14.28515625" style="16" bestFit="1" customWidth="1"/>
    <col min="3046" max="3046" width="10.5703125" style="16" customWidth="1"/>
    <col min="3047" max="3049" width="14.28515625" style="16" bestFit="1" customWidth="1"/>
    <col min="3050" max="3050" width="12.140625" style="16" bestFit="1" customWidth="1"/>
    <col min="3051" max="3055" width="14.28515625" style="16" bestFit="1" customWidth="1"/>
    <col min="3056" max="3056" width="12.140625" style="16" bestFit="1" customWidth="1"/>
    <col min="3057" max="3058" width="14.28515625" style="16" bestFit="1" customWidth="1"/>
    <col min="3059" max="3060" width="13.42578125" style="16" bestFit="1" customWidth="1"/>
    <col min="3061" max="3061" width="14.28515625" style="16" bestFit="1" customWidth="1"/>
    <col min="3062" max="3062" width="12.140625" style="16" bestFit="1" customWidth="1"/>
    <col min="3063" max="3063" width="13.42578125" style="16" bestFit="1" customWidth="1"/>
    <col min="3064" max="3064" width="14.28515625" style="16" bestFit="1" customWidth="1"/>
    <col min="3065" max="3065" width="14.28515625" style="16" customWidth="1"/>
    <col min="3066" max="3066" width="13.5703125" style="16" bestFit="1" customWidth="1"/>
    <col min="3067" max="3067" width="13.5703125" style="16" customWidth="1"/>
    <col min="3068" max="3068" width="14.28515625" style="16" bestFit="1" customWidth="1"/>
    <col min="3069" max="3069" width="13.42578125" style="16" bestFit="1" customWidth="1"/>
    <col min="3070" max="3070" width="14.28515625" style="16" bestFit="1" customWidth="1"/>
    <col min="3071" max="3071" width="13.42578125" style="16" customWidth="1"/>
    <col min="3072" max="3073" width="14.28515625" style="16" bestFit="1" customWidth="1"/>
    <col min="3074" max="3074" width="17" style="16" bestFit="1" customWidth="1"/>
    <col min="3075" max="3078" width="14.28515625" style="16" bestFit="1" customWidth="1"/>
    <col min="3079" max="3079" width="12.140625" style="16" bestFit="1" customWidth="1"/>
    <col min="3080" max="3290" width="11.42578125" style="16"/>
    <col min="3291" max="3291" width="14.5703125" style="16" customWidth="1"/>
    <col min="3292" max="3293" width="15.140625" style="16" bestFit="1" customWidth="1"/>
    <col min="3294" max="3294" width="17" style="16" bestFit="1" customWidth="1"/>
    <col min="3295" max="3297" width="14.28515625" style="16" bestFit="1" customWidth="1"/>
    <col min="3298" max="3298" width="13.42578125" style="16" bestFit="1" customWidth="1"/>
    <col min="3299" max="3301" width="14.28515625" style="16" bestFit="1" customWidth="1"/>
    <col min="3302" max="3302" width="10.5703125" style="16" customWidth="1"/>
    <col min="3303" max="3305" width="14.28515625" style="16" bestFit="1" customWidth="1"/>
    <col min="3306" max="3306" width="12.140625" style="16" bestFit="1" customWidth="1"/>
    <col min="3307" max="3311" width="14.28515625" style="16" bestFit="1" customWidth="1"/>
    <col min="3312" max="3312" width="12.140625" style="16" bestFit="1" customWidth="1"/>
    <col min="3313" max="3314" width="14.28515625" style="16" bestFit="1" customWidth="1"/>
    <col min="3315" max="3316" width="13.42578125" style="16" bestFit="1" customWidth="1"/>
    <col min="3317" max="3317" width="14.28515625" style="16" bestFit="1" customWidth="1"/>
    <col min="3318" max="3318" width="12.140625" style="16" bestFit="1" customWidth="1"/>
    <col min="3319" max="3319" width="13.42578125" style="16" bestFit="1" customWidth="1"/>
    <col min="3320" max="3320" width="14.28515625" style="16" bestFit="1" customWidth="1"/>
    <col min="3321" max="3321" width="14.28515625" style="16" customWidth="1"/>
    <col min="3322" max="3322" width="13.5703125" style="16" bestFit="1" customWidth="1"/>
    <col min="3323" max="3323" width="13.5703125" style="16" customWidth="1"/>
    <col min="3324" max="3324" width="14.28515625" style="16" bestFit="1" customWidth="1"/>
    <col min="3325" max="3325" width="13.42578125" style="16" bestFit="1" customWidth="1"/>
    <col min="3326" max="3326" width="14.28515625" style="16" bestFit="1" customWidth="1"/>
    <col min="3327" max="3327" width="13.42578125" style="16" customWidth="1"/>
    <col min="3328" max="3329" width="14.28515625" style="16" bestFit="1" customWidth="1"/>
    <col min="3330" max="3330" width="17" style="16" bestFit="1" customWidth="1"/>
    <col min="3331" max="3334" width="14.28515625" style="16" bestFit="1" customWidth="1"/>
    <col min="3335" max="3335" width="12.140625" style="16" bestFit="1" customWidth="1"/>
    <col min="3336" max="3546" width="11.42578125" style="16"/>
    <col min="3547" max="3547" width="14.5703125" style="16" customWidth="1"/>
    <col min="3548" max="3549" width="15.140625" style="16" bestFit="1" customWidth="1"/>
    <col min="3550" max="3550" width="17" style="16" bestFit="1" customWidth="1"/>
    <col min="3551" max="3553" width="14.28515625" style="16" bestFit="1" customWidth="1"/>
    <col min="3554" max="3554" width="13.42578125" style="16" bestFit="1" customWidth="1"/>
    <col min="3555" max="3557" width="14.28515625" style="16" bestFit="1" customWidth="1"/>
    <col min="3558" max="3558" width="10.5703125" style="16" customWidth="1"/>
    <col min="3559" max="3561" width="14.28515625" style="16" bestFit="1" customWidth="1"/>
    <col min="3562" max="3562" width="12.140625" style="16" bestFit="1" customWidth="1"/>
    <col min="3563" max="3567" width="14.28515625" style="16" bestFit="1" customWidth="1"/>
    <col min="3568" max="3568" width="12.140625" style="16" bestFit="1" customWidth="1"/>
    <col min="3569" max="3570" width="14.28515625" style="16" bestFit="1" customWidth="1"/>
    <col min="3571" max="3572" width="13.42578125" style="16" bestFit="1" customWidth="1"/>
    <col min="3573" max="3573" width="14.28515625" style="16" bestFit="1" customWidth="1"/>
    <col min="3574" max="3574" width="12.140625" style="16" bestFit="1" customWidth="1"/>
    <col min="3575" max="3575" width="13.42578125" style="16" bestFit="1" customWidth="1"/>
    <col min="3576" max="3576" width="14.28515625" style="16" bestFit="1" customWidth="1"/>
    <col min="3577" max="3577" width="14.28515625" style="16" customWidth="1"/>
    <col min="3578" max="3578" width="13.5703125" style="16" bestFit="1" customWidth="1"/>
    <col min="3579" max="3579" width="13.5703125" style="16" customWidth="1"/>
    <col min="3580" max="3580" width="14.28515625" style="16" bestFit="1" customWidth="1"/>
    <col min="3581" max="3581" width="13.42578125" style="16" bestFit="1" customWidth="1"/>
    <col min="3582" max="3582" width="14.28515625" style="16" bestFit="1" customWidth="1"/>
    <col min="3583" max="3583" width="13.42578125" style="16" customWidth="1"/>
    <col min="3584" max="3585" width="14.28515625" style="16" bestFit="1" customWidth="1"/>
    <col min="3586" max="3586" width="17" style="16" bestFit="1" customWidth="1"/>
    <col min="3587" max="3590" width="14.28515625" style="16" bestFit="1" customWidth="1"/>
    <col min="3591" max="3591" width="12.140625" style="16" bestFit="1" customWidth="1"/>
    <col min="3592" max="3802" width="11.42578125" style="16"/>
    <col min="3803" max="3803" width="14.5703125" style="16" customWidth="1"/>
    <col min="3804" max="3805" width="15.140625" style="16" bestFit="1" customWidth="1"/>
    <col min="3806" max="3806" width="17" style="16" bestFit="1" customWidth="1"/>
    <col min="3807" max="3809" width="14.28515625" style="16" bestFit="1" customWidth="1"/>
    <col min="3810" max="3810" width="13.42578125" style="16" bestFit="1" customWidth="1"/>
    <col min="3811" max="3813" width="14.28515625" style="16" bestFit="1" customWidth="1"/>
    <col min="3814" max="3814" width="10.5703125" style="16" customWidth="1"/>
    <col min="3815" max="3817" width="14.28515625" style="16" bestFit="1" customWidth="1"/>
    <col min="3818" max="3818" width="12.140625" style="16" bestFit="1" customWidth="1"/>
    <col min="3819" max="3823" width="14.28515625" style="16" bestFit="1" customWidth="1"/>
    <col min="3824" max="3824" width="12.140625" style="16" bestFit="1" customWidth="1"/>
    <col min="3825" max="3826" width="14.28515625" style="16" bestFit="1" customWidth="1"/>
    <col min="3827" max="3828" width="13.42578125" style="16" bestFit="1" customWidth="1"/>
    <col min="3829" max="3829" width="14.28515625" style="16" bestFit="1" customWidth="1"/>
    <col min="3830" max="3830" width="12.140625" style="16" bestFit="1" customWidth="1"/>
    <col min="3831" max="3831" width="13.42578125" style="16" bestFit="1" customWidth="1"/>
    <col min="3832" max="3832" width="14.28515625" style="16" bestFit="1" customWidth="1"/>
    <col min="3833" max="3833" width="14.28515625" style="16" customWidth="1"/>
    <col min="3834" max="3834" width="13.5703125" style="16" bestFit="1" customWidth="1"/>
    <col min="3835" max="3835" width="13.5703125" style="16" customWidth="1"/>
    <col min="3836" max="3836" width="14.28515625" style="16" bestFit="1" customWidth="1"/>
    <col min="3837" max="3837" width="13.42578125" style="16" bestFit="1" customWidth="1"/>
    <col min="3838" max="3838" width="14.28515625" style="16" bestFit="1" customWidth="1"/>
    <col min="3839" max="3839" width="13.42578125" style="16" customWidth="1"/>
    <col min="3840" max="3841" width="14.28515625" style="16" bestFit="1" customWidth="1"/>
    <col min="3842" max="3842" width="17" style="16" bestFit="1" customWidth="1"/>
    <col min="3843" max="3846" width="14.28515625" style="16" bestFit="1" customWidth="1"/>
    <col min="3847" max="3847" width="12.140625" style="16" bestFit="1" customWidth="1"/>
    <col min="3848" max="4058" width="11.42578125" style="16"/>
    <col min="4059" max="4059" width="14.5703125" style="16" customWidth="1"/>
    <col min="4060" max="4061" width="15.140625" style="16" bestFit="1" customWidth="1"/>
    <col min="4062" max="4062" width="17" style="16" bestFit="1" customWidth="1"/>
    <col min="4063" max="4065" width="14.28515625" style="16" bestFit="1" customWidth="1"/>
    <col min="4066" max="4066" width="13.42578125" style="16" bestFit="1" customWidth="1"/>
    <col min="4067" max="4069" width="14.28515625" style="16" bestFit="1" customWidth="1"/>
    <col min="4070" max="4070" width="10.5703125" style="16" customWidth="1"/>
    <col min="4071" max="4073" width="14.28515625" style="16" bestFit="1" customWidth="1"/>
    <col min="4074" max="4074" width="12.140625" style="16" bestFit="1" customWidth="1"/>
    <col min="4075" max="4079" width="14.28515625" style="16" bestFit="1" customWidth="1"/>
    <col min="4080" max="4080" width="12.140625" style="16" bestFit="1" customWidth="1"/>
    <col min="4081" max="4082" width="14.28515625" style="16" bestFit="1" customWidth="1"/>
    <col min="4083" max="4084" width="13.42578125" style="16" bestFit="1" customWidth="1"/>
    <col min="4085" max="4085" width="14.28515625" style="16" bestFit="1" customWidth="1"/>
    <col min="4086" max="4086" width="12.140625" style="16" bestFit="1" customWidth="1"/>
    <col min="4087" max="4087" width="13.42578125" style="16" bestFit="1" customWidth="1"/>
    <col min="4088" max="4088" width="14.28515625" style="16" bestFit="1" customWidth="1"/>
    <col min="4089" max="4089" width="14.28515625" style="16" customWidth="1"/>
    <col min="4090" max="4090" width="13.5703125" style="16" bestFit="1" customWidth="1"/>
    <col min="4091" max="4091" width="13.5703125" style="16" customWidth="1"/>
    <col min="4092" max="4092" width="14.28515625" style="16" bestFit="1" customWidth="1"/>
    <col min="4093" max="4093" width="13.42578125" style="16" bestFit="1" customWidth="1"/>
    <col min="4094" max="4094" width="14.28515625" style="16" bestFit="1" customWidth="1"/>
    <col min="4095" max="4095" width="13.42578125" style="16" customWidth="1"/>
    <col min="4096" max="4097" width="14.28515625" style="16" bestFit="1" customWidth="1"/>
    <col min="4098" max="4098" width="17" style="16" bestFit="1" customWidth="1"/>
    <col min="4099" max="4102" width="14.28515625" style="16" bestFit="1" customWidth="1"/>
    <col min="4103" max="4103" width="12.140625" style="16" bestFit="1" customWidth="1"/>
    <col min="4104" max="4314" width="11.42578125" style="16"/>
    <col min="4315" max="4315" width="14.5703125" style="16" customWidth="1"/>
    <col min="4316" max="4317" width="15.140625" style="16" bestFit="1" customWidth="1"/>
    <col min="4318" max="4318" width="17" style="16" bestFit="1" customWidth="1"/>
    <col min="4319" max="4321" width="14.28515625" style="16" bestFit="1" customWidth="1"/>
    <col min="4322" max="4322" width="13.42578125" style="16" bestFit="1" customWidth="1"/>
    <col min="4323" max="4325" width="14.28515625" style="16" bestFit="1" customWidth="1"/>
    <col min="4326" max="4326" width="10.5703125" style="16" customWidth="1"/>
    <col min="4327" max="4329" width="14.28515625" style="16" bestFit="1" customWidth="1"/>
    <col min="4330" max="4330" width="12.140625" style="16" bestFit="1" customWidth="1"/>
    <col min="4331" max="4335" width="14.28515625" style="16" bestFit="1" customWidth="1"/>
    <col min="4336" max="4336" width="12.140625" style="16" bestFit="1" customWidth="1"/>
    <col min="4337" max="4338" width="14.28515625" style="16" bestFit="1" customWidth="1"/>
    <col min="4339" max="4340" width="13.42578125" style="16" bestFit="1" customWidth="1"/>
    <col min="4341" max="4341" width="14.28515625" style="16" bestFit="1" customWidth="1"/>
    <col min="4342" max="4342" width="12.140625" style="16" bestFit="1" customWidth="1"/>
    <col min="4343" max="4343" width="13.42578125" style="16" bestFit="1" customWidth="1"/>
    <col min="4344" max="4344" width="14.28515625" style="16" bestFit="1" customWidth="1"/>
    <col min="4345" max="4345" width="14.28515625" style="16" customWidth="1"/>
    <col min="4346" max="4346" width="13.5703125" style="16" bestFit="1" customWidth="1"/>
    <col min="4347" max="4347" width="13.5703125" style="16" customWidth="1"/>
    <col min="4348" max="4348" width="14.28515625" style="16" bestFit="1" customWidth="1"/>
    <col min="4349" max="4349" width="13.42578125" style="16" bestFit="1" customWidth="1"/>
    <col min="4350" max="4350" width="14.28515625" style="16" bestFit="1" customWidth="1"/>
    <col min="4351" max="4351" width="13.42578125" style="16" customWidth="1"/>
    <col min="4352" max="4353" width="14.28515625" style="16" bestFit="1" customWidth="1"/>
    <col min="4354" max="4354" width="17" style="16" bestFit="1" customWidth="1"/>
    <col min="4355" max="4358" width="14.28515625" style="16" bestFit="1" customWidth="1"/>
    <col min="4359" max="4359" width="12.140625" style="16" bestFit="1" customWidth="1"/>
    <col min="4360" max="4570" width="11.42578125" style="16"/>
    <col min="4571" max="4571" width="14.5703125" style="16" customWidth="1"/>
    <col min="4572" max="4573" width="15.140625" style="16" bestFit="1" customWidth="1"/>
    <col min="4574" max="4574" width="17" style="16" bestFit="1" customWidth="1"/>
    <col min="4575" max="4577" width="14.28515625" style="16" bestFit="1" customWidth="1"/>
    <col min="4578" max="4578" width="13.42578125" style="16" bestFit="1" customWidth="1"/>
    <col min="4579" max="4581" width="14.28515625" style="16" bestFit="1" customWidth="1"/>
    <col min="4582" max="4582" width="10.5703125" style="16" customWidth="1"/>
    <col min="4583" max="4585" width="14.28515625" style="16" bestFit="1" customWidth="1"/>
    <col min="4586" max="4586" width="12.140625" style="16" bestFit="1" customWidth="1"/>
    <col min="4587" max="4591" width="14.28515625" style="16" bestFit="1" customWidth="1"/>
    <col min="4592" max="4592" width="12.140625" style="16" bestFit="1" customWidth="1"/>
    <col min="4593" max="4594" width="14.28515625" style="16" bestFit="1" customWidth="1"/>
    <col min="4595" max="4596" width="13.42578125" style="16" bestFit="1" customWidth="1"/>
    <col min="4597" max="4597" width="14.28515625" style="16" bestFit="1" customWidth="1"/>
    <col min="4598" max="4598" width="12.140625" style="16" bestFit="1" customWidth="1"/>
    <col min="4599" max="4599" width="13.42578125" style="16" bestFit="1" customWidth="1"/>
    <col min="4600" max="4600" width="14.28515625" style="16" bestFit="1" customWidth="1"/>
    <col min="4601" max="4601" width="14.28515625" style="16" customWidth="1"/>
    <col min="4602" max="4602" width="13.5703125" style="16" bestFit="1" customWidth="1"/>
    <col min="4603" max="4603" width="13.5703125" style="16" customWidth="1"/>
    <col min="4604" max="4604" width="14.28515625" style="16" bestFit="1" customWidth="1"/>
    <col min="4605" max="4605" width="13.42578125" style="16" bestFit="1" customWidth="1"/>
    <col min="4606" max="4606" width="14.28515625" style="16" bestFit="1" customWidth="1"/>
    <col min="4607" max="4607" width="13.42578125" style="16" customWidth="1"/>
    <col min="4608" max="4609" width="14.28515625" style="16" bestFit="1" customWidth="1"/>
    <col min="4610" max="4610" width="17" style="16" bestFit="1" customWidth="1"/>
    <col min="4611" max="4614" width="14.28515625" style="16" bestFit="1" customWidth="1"/>
    <col min="4615" max="4615" width="12.140625" style="16" bestFit="1" customWidth="1"/>
    <col min="4616" max="4826" width="11.42578125" style="16"/>
    <col min="4827" max="4827" width="14.5703125" style="16" customWidth="1"/>
    <col min="4828" max="4829" width="15.140625" style="16" bestFit="1" customWidth="1"/>
    <col min="4830" max="4830" width="17" style="16" bestFit="1" customWidth="1"/>
    <col min="4831" max="4833" width="14.28515625" style="16" bestFit="1" customWidth="1"/>
    <col min="4834" max="4834" width="13.42578125" style="16" bestFit="1" customWidth="1"/>
    <col min="4835" max="4837" width="14.28515625" style="16" bestFit="1" customWidth="1"/>
    <col min="4838" max="4838" width="10.5703125" style="16" customWidth="1"/>
    <col min="4839" max="4841" width="14.28515625" style="16" bestFit="1" customWidth="1"/>
    <col min="4842" max="4842" width="12.140625" style="16" bestFit="1" customWidth="1"/>
    <col min="4843" max="4847" width="14.28515625" style="16" bestFit="1" customWidth="1"/>
    <col min="4848" max="4848" width="12.140625" style="16" bestFit="1" customWidth="1"/>
    <col min="4849" max="4850" width="14.28515625" style="16" bestFit="1" customWidth="1"/>
    <col min="4851" max="4852" width="13.42578125" style="16" bestFit="1" customWidth="1"/>
    <col min="4853" max="4853" width="14.28515625" style="16" bestFit="1" customWidth="1"/>
    <col min="4854" max="4854" width="12.140625" style="16" bestFit="1" customWidth="1"/>
    <col min="4855" max="4855" width="13.42578125" style="16" bestFit="1" customWidth="1"/>
    <col min="4856" max="4856" width="14.28515625" style="16" bestFit="1" customWidth="1"/>
    <col min="4857" max="4857" width="14.28515625" style="16" customWidth="1"/>
    <col min="4858" max="4858" width="13.5703125" style="16" bestFit="1" customWidth="1"/>
    <col min="4859" max="4859" width="13.5703125" style="16" customWidth="1"/>
    <col min="4860" max="4860" width="14.28515625" style="16" bestFit="1" customWidth="1"/>
    <col min="4861" max="4861" width="13.42578125" style="16" bestFit="1" customWidth="1"/>
    <col min="4862" max="4862" width="14.28515625" style="16" bestFit="1" customWidth="1"/>
    <col min="4863" max="4863" width="13.42578125" style="16" customWidth="1"/>
    <col min="4864" max="4865" width="14.28515625" style="16" bestFit="1" customWidth="1"/>
    <col min="4866" max="4866" width="17" style="16" bestFit="1" customWidth="1"/>
    <col min="4867" max="4870" width="14.28515625" style="16" bestFit="1" customWidth="1"/>
    <col min="4871" max="4871" width="12.140625" style="16" bestFit="1" customWidth="1"/>
    <col min="4872" max="5082" width="11.42578125" style="16"/>
    <col min="5083" max="5083" width="14.5703125" style="16" customWidth="1"/>
    <col min="5084" max="5085" width="15.140625" style="16" bestFit="1" customWidth="1"/>
    <col min="5086" max="5086" width="17" style="16" bestFit="1" customWidth="1"/>
    <col min="5087" max="5089" width="14.28515625" style="16" bestFit="1" customWidth="1"/>
    <col min="5090" max="5090" width="13.42578125" style="16" bestFit="1" customWidth="1"/>
    <col min="5091" max="5093" width="14.28515625" style="16" bestFit="1" customWidth="1"/>
    <col min="5094" max="5094" width="10.5703125" style="16" customWidth="1"/>
    <col min="5095" max="5097" width="14.28515625" style="16" bestFit="1" customWidth="1"/>
    <col min="5098" max="5098" width="12.140625" style="16" bestFit="1" customWidth="1"/>
    <col min="5099" max="5103" width="14.28515625" style="16" bestFit="1" customWidth="1"/>
    <col min="5104" max="5104" width="12.140625" style="16" bestFit="1" customWidth="1"/>
    <col min="5105" max="5106" width="14.28515625" style="16" bestFit="1" customWidth="1"/>
    <col min="5107" max="5108" width="13.42578125" style="16" bestFit="1" customWidth="1"/>
    <col min="5109" max="5109" width="14.28515625" style="16" bestFit="1" customWidth="1"/>
    <col min="5110" max="5110" width="12.140625" style="16" bestFit="1" customWidth="1"/>
    <col min="5111" max="5111" width="13.42578125" style="16" bestFit="1" customWidth="1"/>
    <col min="5112" max="5112" width="14.28515625" style="16" bestFit="1" customWidth="1"/>
    <col min="5113" max="5113" width="14.28515625" style="16" customWidth="1"/>
    <col min="5114" max="5114" width="13.5703125" style="16" bestFit="1" customWidth="1"/>
    <col min="5115" max="5115" width="13.5703125" style="16" customWidth="1"/>
    <col min="5116" max="5116" width="14.28515625" style="16" bestFit="1" customWidth="1"/>
    <col min="5117" max="5117" width="13.42578125" style="16" bestFit="1" customWidth="1"/>
    <col min="5118" max="5118" width="14.28515625" style="16" bestFit="1" customWidth="1"/>
    <col min="5119" max="5119" width="13.42578125" style="16" customWidth="1"/>
    <col min="5120" max="5121" width="14.28515625" style="16" bestFit="1" customWidth="1"/>
    <col min="5122" max="5122" width="17" style="16" bestFit="1" customWidth="1"/>
    <col min="5123" max="5126" width="14.28515625" style="16" bestFit="1" customWidth="1"/>
    <col min="5127" max="5127" width="12.140625" style="16" bestFit="1" customWidth="1"/>
    <col min="5128" max="5338" width="11.42578125" style="16"/>
    <col min="5339" max="5339" width="14.5703125" style="16" customWidth="1"/>
    <col min="5340" max="5341" width="15.140625" style="16" bestFit="1" customWidth="1"/>
    <col min="5342" max="5342" width="17" style="16" bestFit="1" customWidth="1"/>
    <col min="5343" max="5345" width="14.28515625" style="16" bestFit="1" customWidth="1"/>
    <col min="5346" max="5346" width="13.42578125" style="16" bestFit="1" customWidth="1"/>
    <col min="5347" max="5349" width="14.28515625" style="16" bestFit="1" customWidth="1"/>
    <col min="5350" max="5350" width="10.5703125" style="16" customWidth="1"/>
    <col min="5351" max="5353" width="14.28515625" style="16" bestFit="1" customWidth="1"/>
    <col min="5354" max="5354" width="12.140625" style="16" bestFit="1" customWidth="1"/>
    <col min="5355" max="5359" width="14.28515625" style="16" bestFit="1" customWidth="1"/>
    <col min="5360" max="5360" width="12.140625" style="16" bestFit="1" customWidth="1"/>
    <col min="5361" max="5362" width="14.28515625" style="16" bestFit="1" customWidth="1"/>
    <col min="5363" max="5364" width="13.42578125" style="16" bestFit="1" customWidth="1"/>
    <col min="5365" max="5365" width="14.28515625" style="16" bestFit="1" customWidth="1"/>
    <col min="5366" max="5366" width="12.140625" style="16" bestFit="1" customWidth="1"/>
    <col min="5367" max="5367" width="13.42578125" style="16" bestFit="1" customWidth="1"/>
    <col min="5368" max="5368" width="14.28515625" style="16" bestFit="1" customWidth="1"/>
    <col min="5369" max="5369" width="14.28515625" style="16" customWidth="1"/>
    <col min="5370" max="5370" width="13.5703125" style="16" bestFit="1" customWidth="1"/>
    <col min="5371" max="5371" width="13.5703125" style="16" customWidth="1"/>
    <col min="5372" max="5372" width="14.28515625" style="16" bestFit="1" customWidth="1"/>
    <col min="5373" max="5373" width="13.42578125" style="16" bestFit="1" customWidth="1"/>
    <col min="5374" max="5374" width="14.28515625" style="16" bestFit="1" customWidth="1"/>
    <col min="5375" max="5375" width="13.42578125" style="16" customWidth="1"/>
    <col min="5376" max="5377" width="14.28515625" style="16" bestFit="1" customWidth="1"/>
    <col min="5378" max="5378" width="17" style="16" bestFit="1" customWidth="1"/>
    <col min="5379" max="5382" width="14.28515625" style="16" bestFit="1" customWidth="1"/>
    <col min="5383" max="5383" width="12.140625" style="16" bestFit="1" customWidth="1"/>
    <col min="5384" max="5594" width="11.42578125" style="16"/>
    <col min="5595" max="5595" width="14.5703125" style="16" customWidth="1"/>
    <col min="5596" max="5597" width="15.140625" style="16" bestFit="1" customWidth="1"/>
    <col min="5598" max="5598" width="17" style="16" bestFit="1" customWidth="1"/>
    <col min="5599" max="5601" width="14.28515625" style="16" bestFit="1" customWidth="1"/>
    <col min="5602" max="5602" width="13.42578125" style="16" bestFit="1" customWidth="1"/>
    <col min="5603" max="5605" width="14.28515625" style="16" bestFit="1" customWidth="1"/>
    <col min="5606" max="5606" width="10.5703125" style="16" customWidth="1"/>
    <col min="5607" max="5609" width="14.28515625" style="16" bestFit="1" customWidth="1"/>
    <col min="5610" max="5610" width="12.140625" style="16" bestFit="1" customWidth="1"/>
    <col min="5611" max="5615" width="14.28515625" style="16" bestFit="1" customWidth="1"/>
    <col min="5616" max="5616" width="12.140625" style="16" bestFit="1" customWidth="1"/>
    <col min="5617" max="5618" width="14.28515625" style="16" bestFit="1" customWidth="1"/>
    <col min="5619" max="5620" width="13.42578125" style="16" bestFit="1" customWidth="1"/>
    <col min="5621" max="5621" width="14.28515625" style="16" bestFit="1" customWidth="1"/>
    <col min="5622" max="5622" width="12.140625" style="16" bestFit="1" customWidth="1"/>
    <col min="5623" max="5623" width="13.42578125" style="16" bestFit="1" customWidth="1"/>
    <col min="5624" max="5624" width="14.28515625" style="16" bestFit="1" customWidth="1"/>
    <col min="5625" max="5625" width="14.28515625" style="16" customWidth="1"/>
    <col min="5626" max="5626" width="13.5703125" style="16" bestFit="1" customWidth="1"/>
    <col min="5627" max="5627" width="13.5703125" style="16" customWidth="1"/>
    <col min="5628" max="5628" width="14.28515625" style="16" bestFit="1" customWidth="1"/>
    <col min="5629" max="5629" width="13.42578125" style="16" bestFit="1" customWidth="1"/>
    <col min="5630" max="5630" width="14.28515625" style="16" bestFit="1" customWidth="1"/>
    <col min="5631" max="5631" width="13.42578125" style="16" customWidth="1"/>
    <col min="5632" max="5633" width="14.28515625" style="16" bestFit="1" customWidth="1"/>
    <col min="5634" max="5634" width="17" style="16" bestFit="1" customWidth="1"/>
    <col min="5635" max="5638" width="14.28515625" style="16" bestFit="1" customWidth="1"/>
    <col min="5639" max="5639" width="12.140625" style="16" bestFit="1" customWidth="1"/>
    <col min="5640" max="5850" width="11.42578125" style="16"/>
    <col min="5851" max="5851" width="14.5703125" style="16" customWidth="1"/>
    <col min="5852" max="5853" width="15.140625" style="16" bestFit="1" customWidth="1"/>
    <col min="5854" max="5854" width="17" style="16" bestFit="1" customWidth="1"/>
    <col min="5855" max="5857" width="14.28515625" style="16" bestFit="1" customWidth="1"/>
    <col min="5858" max="5858" width="13.42578125" style="16" bestFit="1" customWidth="1"/>
    <col min="5859" max="5861" width="14.28515625" style="16" bestFit="1" customWidth="1"/>
    <col min="5862" max="5862" width="10.5703125" style="16" customWidth="1"/>
    <col min="5863" max="5865" width="14.28515625" style="16" bestFit="1" customWidth="1"/>
    <col min="5866" max="5866" width="12.140625" style="16" bestFit="1" customWidth="1"/>
    <col min="5867" max="5871" width="14.28515625" style="16" bestFit="1" customWidth="1"/>
    <col min="5872" max="5872" width="12.140625" style="16" bestFit="1" customWidth="1"/>
    <col min="5873" max="5874" width="14.28515625" style="16" bestFit="1" customWidth="1"/>
    <col min="5875" max="5876" width="13.42578125" style="16" bestFit="1" customWidth="1"/>
    <col min="5877" max="5877" width="14.28515625" style="16" bestFit="1" customWidth="1"/>
    <col min="5878" max="5878" width="12.140625" style="16" bestFit="1" customWidth="1"/>
    <col min="5879" max="5879" width="13.42578125" style="16" bestFit="1" customWidth="1"/>
    <col min="5880" max="5880" width="14.28515625" style="16" bestFit="1" customWidth="1"/>
    <col min="5881" max="5881" width="14.28515625" style="16" customWidth="1"/>
    <col min="5882" max="5882" width="13.5703125" style="16" bestFit="1" customWidth="1"/>
    <col min="5883" max="5883" width="13.5703125" style="16" customWidth="1"/>
    <col min="5884" max="5884" width="14.28515625" style="16" bestFit="1" customWidth="1"/>
    <col min="5885" max="5885" width="13.42578125" style="16" bestFit="1" customWidth="1"/>
    <col min="5886" max="5886" width="14.28515625" style="16" bestFit="1" customWidth="1"/>
    <col min="5887" max="5887" width="13.42578125" style="16" customWidth="1"/>
    <col min="5888" max="5889" width="14.28515625" style="16" bestFit="1" customWidth="1"/>
    <col min="5890" max="5890" width="17" style="16" bestFit="1" customWidth="1"/>
    <col min="5891" max="5894" width="14.28515625" style="16" bestFit="1" customWidth="1"/>
    <col min="5895" max="5895" width="12.140625" style="16" bestFit="1" customWidth="1"/>
    <col min="5896" max="6106" width="11.42578125" style="16"/>
    <col min="6107" max="6107" width="14.5703125" style="16" customWidth="1"/>
    <col min="6108" max="6109" width="15.140625" style="16" bestFit="1" customWidth="1"/>
    <col min="6110" max="6110" width="17" style="16" bestFit="1" customWidth="1"/>
    <col min="6111" max="6113" width="14.28515625" style="16" bestFit="1" customWidth="1"/>
    <col min="6114" max="6114" width="13.42578125" style="16" bestFit="1" customWidth="1"/>
    <col min="6115" max="6117" width="14.28515625" style="16" bestFit="1" customWidth="1"/>
    <col min="6118" max="6118" width="10.5703125" style="16" customWidth="1"/>
    <col min="6119" max="6121" width="14.28515625" style="16" bestFit="1" customWidth="1"/>
    <col min="6122" max="6122" width="12.140625" style="16" bestFit="1" customWidth="1"/>
    <col min="6123" max="6127" width="14.28515625" style="16" bestFit="1" customWidth="1"/>
    <col min="6128" max="6128" width="12.140625" style="16" bestFit="1" customWidth="1"/>
    <col min="6129" max="6130" width="14.28515625" style="16" bestFit="1" customWidth="1"/>
    <col min="6131" max="6132" width="13.42578125" style="16" bestFit="1" customWidth="1"/>
    <col min="6133" max="6133" width="14.28515625" style="16" bestFit="1" customWidth="1"/>
    <col min="6134" max="6134" width="12.140625" style="16" bestFit="1" customWidth="1"/>
    <col min="6135" max="6135" width="13.42578125" style="16" bestFit="1" customWidth="1"/>
    <col min="6136" max="6136" width="14.28515625" style="16" bestFit="1" customWidth="1"/>
    <col min="6137" max="6137" width="14.28515625" style="16" customWidth="1"/>
    <col min="6138" max="6138" width="13.5703125" style="16" bestFit="1" customWidth="1"/>
    <col min="6139" max="6139" width="13.5703125" style="16" customWidth="1"/>
    <col min="6140" max="6140" width="14.28515625" style="16" bestFit="1" customWidth="1"/>
    <col min="6141" max="6141" width="13.42578125" style="16" bestFit="1" customWidth="1"/>
    <col min="6142" max="6142" width="14.28515625" style="16" bestFit="1" customWidth="1"/>
    <col min="6143" max="6143" width="13.42578125" style="16" customWidth="1"/>
    <col min="6144" max="6145" width="14.28515625" style="16" bestFit="1" customWidth="1"/>
    <col min="6146" max="6146" width="17" style="16" bestFit="1" customWidth="1"/>
    <col min="6147" max="6150" width="14.28515625" style="16" bestFit="1" customWidth="1"/>
    <col min="6151" max="6151" width="12.140625" style="16" bestFit="1" customWidth="1"/>
    <col min="6152" max="6362" width="11.42578125" style="16"/>
    <col min="6363" max="6363" width="14.5703125" style="16" customWidth="1"/>
    <col min="6364" max="6365" width="15.140625" style="16" bestFit="1" customWidth="1"/>
    <col min="6366" max="6366" width="17" style="16" bestFit="1" customWidth="1"/>
    <col min="6367" max="6369" width="14.28515625" style="16" bestFit="1" customWidth="1"/>
    <col min="6370" max="6370" width="13.42578125" style="16" bestFit="1" customWidth="1"/>
    <col min="6371" max="6373" width="14.28515625" style="16" bestFit="1" customWidth="1"/>
    <col min="6374" max="6374" width="10.5703125" style="16" customWidth="1"/>
    <col min="6375" max="6377" width="14.28515625" style="16" bestFit="1" customWidth="1"/>
    <col min="6378" max="6378" width="12.140625" style="16" bestFit="1" customWidth="1"/>
    <col min="6379" max="6383" width="14.28515625" style="16" bestFit="1" customWidth="1"/>
    <col min="6384" max="6384" width="12.140625" style="16" bestFit="1" customWidth="1"/>
    <col min="6385" max="6386" width="14.28515625" style="16" bestFit="1" customWidth="1"/>
    <col min="6387" max="6388" width="13.42578125" style="16" bestFit="1" customWidth="1"/>
    <col min="6389" max="6389" width="14.28515625" style="16" bestFit="1" customWidth="1"/>
    <col min="6390" max="6390" width="12.140625" style="16" bestFit="1" customWidth="1"/>
    <col min="6391" max="6391" width="13.42578125" style="16" bestFit="1" customWidth="1"/>
    <col min="6392" max="6392" width="14.28515625" style="16" bestFit="1" customWidth="1"/>
    <col min="6393" max="6393" width="14.28515625" style="16" customWidth="1"/>
    <col min="6394" max="6394" width="13.5703125" style="16" bestFit="1" customWidth="1"/>
    <col min="6395" max="6395" width="13.5703125" style="16" customWidth="1"/>
    <col min="6396" max="6396" width="14.28515625" style="16" bestFit="1" customWidth="1"/>
    <col min="6397" max="6397" width="13.42578125" style="16" bestFit="1" customWidth="1"/>
    <col min="6398" max="6398" width="14.28515625" style="16" bestFit="1" customWidth="1"/>
    <col min="6399" max="6399" width="13.42578125" style="16" customWidth="1"/>
    <col min="6400" max="6401" width="14.28515625" style="16" bestFit="1" customWidth="1"/>
    <col min="6402" max="6402" width="17" style="16" bestFit="1" customWidth="1"/>
    <col min="6403" max="6406" width="14.28515625" style="16" bestFit="1" customWidth="1"/>
    <col min="6407" max="6407" width="12.140625" style="16" bestFit="1" customWidth="1"/>
    <col min="6408" max="6618" width="11.42578125" style="16"/>
    <col min="6619" max="6619" width="14.5703125" style="16" customWidth="1"/>
    <col min="6620" max="6621" width="15.140625" style="16" bestFit="1" customWidth="1"/>
    <col min="6622" max="6622" width="17" style="16" bestFit="1" customWidth="1"/>
    <col min="6623" max="6625" width="14.28515625" style="16" bestFit="1" customWidth="1"/>
    <col min="6626" max="6626" width="13.42578125" style="16" bestFit="1" customWidth="1"/>
    <col min="6627" max="6629" width="14.28515625" style="16" bestFit="1" customWidth="1"/>
    <col min="6630" max="6630" width="10.5703125" style="16" customWidth="1"/>
    <col min="6631" max="6633" width="14.28515625" style="16" bestFit="1" customWidth="1"/>
    <col min="6634" max="6634" width="12.140625" style="16" bestFit="1" customWidth="1"/>
    <col min="6635" max="6639" width="14.28515625" style="16" bestFit="1" customWidth="1"/>
    <col min="6640" max="6640" width="12.140625" style="16" bestFit="1" customWidth="1"/>
    <col min="6641" max="6642" width="14.28515625" style="16" bestFit="1" customWidth="1"/>
    <col min="6643" max="6644" width="13.42578125" style="16" bestFit="1" customWidth="1"/>
    <col min="6645" max="6645" width="14.28515625" style="16" bestFit="1" customWidth="1"/>
    <col min="6646" max="6646" width="12.140625" style="16" bestFit="1" customWidth="1"/>
    <col min="6647" max="6647" width="13.42578125" style="16" bestFit="1" customWidth="1"/>
    <col min="6648" max="6648" width="14.28515625" style="16" bestFit="1" customWidth="1"/>
    <col min="6649" max="6649" width="14.28515625" style="16" customWidth="1"/>
    <col min="6650" max="6650" width="13.5703125" style="16" bestFit="1" customWidth="1"/>
    <col min="6651" max="6651" width="13.5703125" style="16" customWidth="1"/>
    <col min="6652" max="6652" width="14.28515625" style="16" bestFit="1" customWidth="1"/>
    <col min="6653" max="6653" width="13.42578125" style="16" bestFit="1" customWidth="1"/>
    <col min="6654" max="6654" width="14.28515625" style="16" bestFit="1" customWidth="1"/>
    <col min="6655" max="6655" width="13.42578125" style="16" customWidth="1"/>
    <col min="6656" max="6657" width="14.28515625" style="16" bestFit="1" customWidth="1"/>
    <col min="6658" max="6658" width="17" style="16" bestFit="1" customWidth="1"/>
    <col min="6659" max="6662" width="14.28515625" style="16" bestFit="1" customWidth="1"/>
    <col min="6663" max="6663" width="12.140625" style="16" bestFit="1" customWidth="1"/>
    <col min="6664" max="6874" width="11.42578125" style="16"/>
    <col min="6875" max="6875" width="14.5703125" style="16" customWidth="1"/>
    <col min="6876" max="6877" width="15.140625" style="16" bestFit="1" customWidth="1"/>
    <col min="6878" max="6878" width="17" style="16" bestFit="1" customWidth="1"/>
    <col min="6879" max="6881" width="14.28515625" style="16" bestFit="1" customWidth="1"/>
    <col min="6882" max="6882" width="13.42578125" style="16" bestFit="1" customWidth="1"/>
    <col min="6883" max="6885" width="14.28515625" style="16" bestFit="1" customWidth="1"/>
    <col min="6886" max="6886" width="10.5703125" style="16" customWidth="1"/>
    <col min="6887" max="6889" width="14.28515625" style="16" bestFit="1" customWidth="1"/>
    <col min="6890" max="6890" width="12.140625" style="16" bestFit="1" customWidth="1"/>
    <col min="6891" max="6895" width="14.28515625" style="16" bestFit="1" customWidth="1"/>
    <col min="6896" max="6896" width="12.140625" style="16" bestFit="1" customWidth="1"/>
    <col min="6897" max="6898" width="14.28515625" style="16" bestFit="1" customWidth="1"/>
    <col min="6899" max="6900" width="13.42578125" style="16" bestFit="1" customWidth="1"/>
    <col min="6901" max="6901" width="14.28515625" style="16" bestFit="1" customWidth="1"/>
    <col min="6902" max="6902" width="12.140625" style="16" bestFit="1" customWidth="1"/>
    <col min="6903" max="6903" width="13.42578125" style="16" bestFit="1" customWidth="1"/>
    <col min="6904" max="6904" width="14.28515625" style="16" bestFit="1" customWidth="1"/>
    <col min="6905" max="6905" width="14.28515625" style="16" customWidth="1"/>
    <col min="6906" max="6906" width="13.5703125" style="16" bestFit="1" customWidth="1"/>
    <col min="6907" max="6907" width="13.5703125" style="16" customWidth="1"/>
    <col min="6908" max="6908" width="14.28515625" style="16" bestFit="1" customWidth="1"/>
    <col min="6909" max="6909" width="13.42578125" style="16" bestFit="1" customWidth="1"/>
    <col min="6910" max="6910" width="14.28515625" style="16" bestFit="1" customWidth="1"/>
    <col min="6911" max="6911" width="13.42578125" style="16" customWidth="1"/>
    <col min="6912" max="6913" width="14.28515625" style="16" bestFit="1" customWidth="1"/>
    <col min="6914" max="6914" width="17" style="16" bestFit="1" customWidth="1"/>
    <col min="6915" max="6918" width="14.28515625" style="16" bestFit="1" customWidth="1"/>
    <col min="6919" max="6919" width="12.140625" style="16" bestFit="1" customWidth="1"/>
    <col min="6920" max="7130" width="11.42578125" style="16"/>
    <col min="7131" max="7131" width="14.5703125" style="16" customWidth="1"/>
    <col min="7132" max="7133" width="15.140625" style="16" bestFit="1" customWidth="1"/>
    <col min="7134" max="7134" width="17" style="16" bestFit="1" customWidth="1"/>
    <col min="7135" max="7137" width="14.28515625" style="16" bestFit="1" customWidth="1"/>
    <col min="7138" max="7138" width="13.42578125" style="16" bestFit="1" customWidth="1"/>
    <col min="7139" max="7141" width="14.28515625" style="16" bestFit="1" customWidth="1"/>
    <col min="7142" max="7142" width="10.5703125" style="16" customWidth="1"/>
    <col min="7143" max="7145" width="14.28515625" style="16" bestFit="1" customWidth="1"/>
    <col min="7146" max="7146" width="12.140625" style="16" bestFit="1" customWidth="1"/>
    <col min="7147" max="7151" width="14.28515625" style="16" bestFit="1" customWidth="1"/>
    <col min="7152" max="7152" width="12.140625" style="16" bestFit="1" customWidth="1"/>
    <col min="7153" max="7154" width="14.28515625" style="16" bestFit="1" customWidth="1"/>
    <col min="7155" max="7156" width="13.42578125" style="16" bestFit="1" customWidth="1"/>
    <col min="7157" max="7157" width="14.28515625" style="16" bestFit="1" customWidth="1"/>
    <col min="7158" max="7158" width="12.140625" style="16" bestFit="1" customWidth="1"/>
    <col min="7159" max="7159" width="13.42578125" style="16" bestFit="1" customWidth="1"/>
    <col min="7160" max="7160" width="14.28515625" style="16" bestFit="1" customWidth="1"/>
    <col min="7161" max="7161" width="14.28515625" style="16" customWidth="1"/>
    <col min="7162" max="7162" width="13.5703125" style="16" bestFit="1" customWidth="1"/>
    <col min="7163" max="7163" width="13.5703125" style="16" customWidth="1"/>
    <col min="7164" max="7164" width="14.28515625" style="16" bestFit="1" customWidth="1"/>
    <col min="7165" max="7165" width="13.42578125" style="16" bestFit="1" customWidth="1"/>
    <col min="7166" max="7166" width="14.28515625" style="16" bestFit="1" customWidth="1"/>
    <col min="7167" max="7167" width="13.42578125" style="16" customWidth="1"/>
    <col min="7168" max="7169" width="14.28515625" style="16" bestFit="1" customWidth="1"/>
    <col min="7170" max="7170" width="17" style="16" bestFit="1" customWidth="1"/>
    <col min="7171" max="7174" width="14.28515625" style="16" bestFit="1" customWidth="1"/>
    <col min="7175" max="7175" width="12.140625" style="16" bestFit="1" customWidth="1"/>
    <col min="7176" max="7386" width="11.42578125" style="16"/>
    <col min="7387" max="7387" width="14.5703125" style="16" customWidth="1"/>
    <col min="7388" max="7389" width="15.140625" style="16" bestFit="1" customWidth="1"/>
    <col min="7390" max="7390" width="17" style="16" bestFit="1" customWidth="1"/>
    <col min="7391" max="7393" width="14.28515625" style="16" bestFit="1" customWidth="1"/>
    <col min="7394" max="7394" width="13.42578125" style="16" bestFit="1" customWidth="1"/>
    <col min="7395" max="7397" width="14.28515625" style="16" bestFit="1" customWidth="1"/>
    <col min="7398" max="7398" width="10.5703125" style="16" customWidth="1"/>
    <col min="7399" max="7401" width="14.28515625" style="16" bestFit="1" customWidth="1"/>
    <col min="7402" max="7402" width="12.140625" style="16" bestFit="1" customWidth="1"/>
    <col min="7403" max="7407" width="14.28515625" style="16" bestFit="1" customWidth="1"/>
    <col min="7408" max="7408" width="12.140625" style="16" bestFit="1" customWidth="1"/>
    <col min="7409" max="7410" width="14.28515625" style="16" bestFit="1" customWidth="1"/>
    <col min="7411" max="7412" width="13.42578125" style="16" bestFit="1" customWidth="1"/>
    <col min="7413" max="7413" width="14.28515625" style="16" bestFit="1" customWidth="1"/>
    <col min="7414" max="7414" width="12.140625" style="16" bestFit="1" customWidth="1"/>
    <col min="7415" max="7415" width="13.42578125" style="16" bestFit="1" customWidth="1"/>
    <col min="7416" max="7416" width="14.28515625" style="16" bestFit="1" customWidth="1"/>
    <col min="7417" max="7417" width="14.28515625" style="16" customWidth="1"/>
    <col min="7418" max="7418" width="13.5703125" style="16" bestFit="1" customWidth="1"/>
    <col min="7419" max="7419" width="13.5703125" style="16" customWidth="1"/>
    <col min="7420" max="7420" width="14.28515625" style="16" bestFit="1" customWidth="1"/>
    <col min="7421" max="7421" width="13.42578125" style="16" bestFit="1" customWidth="1"/>
    <col min="7422" max="7422" width="14.28515625" style="16" bestFit="1" customWidth="1"/>
    <col min="7423" max="7423" width="13.42578125" style="16" customWidth="1"/>
    <col min="7424" max="7425" width="14.28515625" style="16" bestFit="1" customWidth="1"/>
    <col min="7426" max="7426" width="17" style="16" bestFit="1" customWidth="1"/>
    <col min="7427" max="7430" width="14.28515625" style="16" bestFit="1" customWidth="1"/>
    <col min="7431" max="7431" width="12.140625" style="16" bestFit="1" customWidth="1"/>
    <col min="7432" max="7642" width="11.42578125" style="16"/>
    <col min="7643" max="7643" width="14.5703125" style="16" customWidth="1"/>
    <col min="7644" max="7645" width="15.140625" style="16" bestFit="1" customWidth="1"/>
    <col min="7646" max="7646" width="17" style="16" bestFit="1" customWidth="1"/>
    <col min="7647" max="7649" width="14.28515625" style="16" bestFit="1" customWidth="1"/>
    <col min="7650" max="7650" width="13.42578125" style="16" bestFit="1" customWidth="1"/>
    <col min="7651" max="7653" width="14.28515625" style="16" bestFit="1" customWidth="1"/>
    <col min="7654" max="7654" width="10.5703125" style="16" customWidth="1"/>
    <col min="7655" max="7657" width="14.28515625" style="16" bestFit="1" customWidth="1"/>
    <col min="7658" max="7658" width="12.140625" style="16" bestFit="1" customWidth="1"/>
    <col min="7659" max="7663" width="14.28515625" style="16" bestFit="1" customWidth="1"/>
    <col min="7664" max="7664" width="12.140625" style="16" bestFit="1" customWidth="1"/>
    <col min="7665" max="7666" width="14.28515625" style="16" bestFit="1" customWidth="1"/>
    <col min="7667" max="7668" width="13.42578125" style="16" bestFit="1" customWidth="1"/>
    <col min="7669" max="7669" width="14.28515625" style="16" bestFit="1" customWidth="1"/>
    <col min="7670" max="7670" width="12.140625" style="16" bestFit="1" customWidth="1"/>
    <col min="7671" max="7671" width="13.42578125" style="16" bestFit="1" customWidth="1"/>
    <col min="7672" max="7672" width="14.28515625" style="16" bestFit="1" customWidth="1"/>
    <col min="7673" max="7673" width="14.28515625" style="16" customWidth="1"/>
    <col min="7674" max="7674" width="13.5703125" style="16" bestFit="1" customWidth="1"/>
    <col min="7675" max="7675" width="13.5703125" style="16" customWidth="1"/>
    <col min="7676" max="7676" width="14.28515625" style="16" bestFit="1" customWidth="1"/>
    <col min="7677" max="7677" width="13.42578125" style="16" bestFit="1" customWidth="1"/>
    <col min="7678" max="7678" width="14.28515625" style="16" bestFit="1" customWidth="1"/>
    <col min="7679" max="7679" width="13.42578125" style="16" customWidth="1"/>
    <col min="7680" max="7681" width="14.28515625" style="16" bestFit="1" customWidth="1"/>
    <col min="7682" max="7682" width="17" style="16" bestFit="1" customWidth="1"/>
    <col min="7683" max="7686" width="14.28515625" style="16" bestFit="1" customWidth="1"/>
    <col min="7687" max="7687" width="12.140625" style="16" bestFit="1" customWidth="1"/>
    <col min="7688" max="7898" width="11.42578125" style="16"/>
    <col min="7899" max="7899" width="14.5703125" style="16" customWidth="1"/>
    <col min="7900" max="7901" width="15.140625" style="16" bestFit="1" customWidth="1"/>
    <col min="7902" max="7902" width="17" style="16" bestFit="1" customWidth="1"/>
    <col min="7903" max="7905" width="14.28515625" style="16" bestFit="1" customWidth="1"/>
    <col min="7906" max="7906" width="13.42578125" style="16" bestFit="1" customWidth="1"/>
    <col min="7907" max="7909" width="14.28515625" style="16" bestFit="1" customWidth="1"/>
    <col min="7910" max="7910" width="10.5703125" style="16" customWidth="1"/>
    <col min="7911" max="7913" width="14.28515625" style="16" bestFit="1" customWidth="1"/>
    <col min="7914" max="7914" width="12.140625" style="16" bestFit="1" customWidth="1"/>
    <col min="7915" max="7919" width="14.28515625" style="16" bestFit="1" customWidth="1"/>
    <col min="7920" max="7920" width="12.140625" style="16" bestFit="1" customWidth="1"/>
    <col min="7921" max="7922" width="14.28515625" style="16" bestFit="1" customWidth="1"/>
    <col min="7923" max="7924" width="13.42578125" style="16" bestFit="1" customWidth="1"/>
    <col min="7925" max="7925" width="14.28515625" style="16" bestFit="1" customWidth="1"/>
    <col min="7926" max="7926" width="12.140625" style="16" bestFit="1" customWidth="1"/>
    <col min="7927" max="7927" width="13.42578125" style="16" bestFit="1" customWidth="1"/>
    <col min="7928" max="7928" width="14.28515625" style="16" bestFit="1" customWidth="1"/>
    <col min="7929" max="7929" width="14.28515625" style="16" customWidth="1"/>
    <col min="7930" max="7930" width="13.5703125" style="16" bestFit="1" customWidth="1"/>
    <col min="7931" max="7931" width="13.5703125" style="16" customWidth="1"/>
    <col min="7932" max="7932" width="14.28515625" style="16" bestFit="1" customWidth="1"/>
    <col min="7933" max="7933" width="13.42578125" style="16" bestFit="1" customWidth="1"/>
    <col min="7934" max="7934" width="14.28515625" style="16" bestFit="1" customWidth="1"/>
    <col min="7935" max="7935" width="13.42578125" style="16" customWidth="1"/>
    <col min="7936" max="7937" width="14.28515625" style="16" bestFit="1" customWidth="1"/>
    <col min="7938" max="7938" width="17" style="16" bestFit="1" customWidth="1"/>
    <col min="7939" max="7942" width="14.28515625" style="16" bestFit="1" customWidth="1"/>
    <col min="7943" max="7943" width="12.140625" style="16" bestFit="1" customWidth="1"/>
    <col min="7944" max="8154" width="11.42578125" style="16"/>
    <col min="8155" max="8155" width="14.5703125" style="16" customWidth="1"/>
    <col min="8156" max="8157" width="15.140625" style="16" bestFit="1" customWidth="1"/>
    <col min="8158" max="8158" width="17" style="16" bestFit="1" customWidth="1"/>
    <col min="8159" max="8161" width="14.28515625" style="16" bestFit="1" customWidth="1"/>
    <col min="8162" max="8162" width="13.42578125" style="16" bestFit="1" customWidth="1"/>
    <col min="8163" max="8165" width="14.28515625" style="16" bestFit="1" customWidth="1"/>
    <col min="8166" max="8166" width="10.5703125" style="16" customWidth="1"/>
    <col min="8167" max="8169" width="14.28515625" style="16" bestFit="1" customWidth="1"/>
    <col min="8170" max="8170" width="12.140625" style="16" bestFit="1" customWidth="1"/>
    <col min="8171" max="8175" width="14.28515625" style="16" bestFit="1" customWidth="1"/>
    <col min="8176" max="8176" width="12.140625" style="16" bestFit="1" customWidth="1"/>
    <col min="8177" max="8178" width="14.28515625" style="16" bestFit="1" customWidth="1"/>
    <col min="8179" max="8180" width="13.42578125" style="16" bestFit="1" customWidth="1"/>
    <col min="8181" max="8181" width="14.28515625" style="16" bestFit="1" customWidth="1"/>
    <col min="8182" max="8182" width="12.140625" style="16" bestFit="1" customWidth="1"/>
    <col min="8183" max="8183" width="13.42578125" style="16" bestFit="1" customWidth="1"/>
    <col min="8184" max="8184" width="14.28515625" style="16" bestFit="1" customWidth="1"/>
    <col min="8185" max="8185" width="14.28515625" style="16" customWidth="1"/>
    <col min="8186" max="8186" width="13.5703125" style="16" bestFit="1" customWidth="1"/>
    <col min="8187" max="8187" width="13.5703125" style="16" customWidth="1"/>
    <col min="8188" max="8188" width="14.28515625" style="16" bestFit="1" customWidth="1"/>
    <col min="8189" max="8189" width="13.42578125" style="16" bestFit="1" customWidth="1"/>
    <col min="8190" max="8190" width="14.28515625" style="16" bestFit="1" customWidth="1"/>
    <col min="8191" max="8191" width="13.42578125" style="16" customWidth="1"/>
    <col min="8192" max="8193" width="14.28515625" style="16" bestFit="1" customWidth="1"/>
    <col min="8194" max="8194" width="17" style="16" bestFit="1" customWidth="1"/>
    <col min="8195" max="8198" width="14.28515625" style="16" bestFit="1" customWidth="1"/>
    <col min="8199" max="8199" width="12.140625" style="16" bestFit="1" customWidth="1"/>
    <col min="8200" max="8410" width="11.42578125" style="16"/>
    <col min="8411" max="8411" width="14.5703125" style="16" customWidth="1"/>
    <col min="8412" max="8413" width="15.140625" style="16" bestFit="1" customWidth="1"/>
    <col min="8414" max="8414" width="17" style="16" bestFit="1" customWidth="1"/>
    <col min="8415" max="8417" width="14.28515625" style="16" bestFit="1" customWidth="1"/>
    <col min="8418" max="8418" width="13.42578125" style="16" bestFit="1" customWidth="1"/>
    <col min="8419" max="8421" width="14.28515625" style="16" bestFit="1" customWidth="1"/>
    <col min="8422" max="8422" width="10.5703125" style="16" customWidth="1"/>
    <col min="8423" max="8425" width="14.28515625" style="16" bestFit="1" customWidth="1"/>
    <col min="8426" max="8426" width="12.140625" style="16" bestFit="1" customWidth="1"/>
    <col min="8427" max="8431" width="14.28515625" style="16" bestFit="1" customWidth="1"/>
    <col min="8432" max="8432" width="12.140625" style="16" bestFit="1" customWidth="1"/>
    <col min="8433" max="8434" width="14.28515625" style="16" bestFit="1" customWidth="1"/>
    <col min="8435" max="8436" width="13.42578125" style="16" bestFit="1" customWidth="1"/>
    <col min="8437" max="8437" width="14.28515625" style="16" bestFit="1" customWidth="1"/>
    <col min="8438" max="8438" width="12.140625" style="16" bestFit="1" customWidth="1"/>
    <col min="8439" max="8439" width="13.42578125" style="16" bestFit="1" customWidth="1"/>
    <col min="8440" max="8440" width="14.28515625" style="16" bestFit="1" customWidth="1"/>
    <col min="8441" max="8441" width="14.28515625" style="16" customWidth="1"/>
    <col min="8442" max="8442" width="13.5703125" style="16" bestFit="1" customWidth="1"/>
    <col min="8443" max="8443" width="13.5703125" style="16" customWidth="1"/>
    <col min="8444" max="8444" width="14.28515625" style="16" bestFit="1" customWidth="1"/>
    <col min="8445" max="8445" width="13.42578125" style="16" bestFit="1" customWidth="1"/>
    <col min="8446" max="8446" width="14.28515625" style="16" bestFit="1" customWidth="1"/>
    <col min="8447" max="8447" width="13.42578125" style="16" customWidth="1"/>
    <col min="8448" max="8449" width="14.28515625" style="16" bestFit="1" customWidth="1"/>
    <col min="8450" max="8450" width="17" style="16" bestFit="1" customWidth="1"/>
    <col min="8451" max="8454" width="14.28515625" style="16" bestFit="1" customWidth="1"/>
    <col min="8455" max="8455" width="12.140625" style="16" bestFit="1" customWidth="1"/>
    <col min="8456" max="8666" width="11.42578125" style="16"/>
    <col min="8667" max="8667" width="14.5703125" style="16" customWidth="1"/>
    <col min="8668" max="8669" width="15.140625" style="16" bestFit="1" customWidth="1"/>
    <col min="8670" max="8670" width="17" style="16" bestFit="1" customWidth="1"/>
    <col min="8671" max="8673" width="14.28515625" style="16" bestFit="1" customWidth="1"/>
    <col min="8674" max="8674" width="13.42578125" style="16" bestFit="1" customWidth="1"/>
    <col min="8675" max="8677" width="14.28515625" style="16" bestFit="1" customWidth="1"/>
    <col min="8678" max="8678" width="10.5703125" style="16" customWidth="1"/>
    <col min="8679" max="8681" width="14.28515625" style="16" bestFit="1" customWidth="1"/>
    <col min="8682" max="8682" width="12.140625" style="16" bestFit="1" customWidth="1"/>
    <col min="8683" max="8687" width="14.28515625" style="16" bestFit="1" customWidth="1"/>
    <col min="8688" max="8688" width="12.140625" style="16" bestFit="1" customWidth="1"/>
    <col min="8689" max="8690" width="14.28515625" style="16" bestFit="1" customWidth="1"/>
    <col min="8691" max="8692" width="13.42578125" style="16" bestFit="1" customWidth="1"/>
    <col min="8693" max="8693" width="14.28515625" style="16" bestFit="1" customWidth="1"/>
    <col min="8694" max="8694" width="12.140625" style="16" bestFit="1" customWidth="1"/>
    <col min="8695" max="8695" width="13.42578125" style="16" bestFit="1" customWidth="1"/>
    <col min="8696" max="8696" width="14.28515625" style="16" bestFit="1" customWidth="1"/>
    <col min="8697" max="8697" width="14.28515625" style="16" customWidth="1"/>
    <col min="8698" max="8698" width="13.5703125" style="16" bestFit="1" customWidth="1"/>
    <col min="8699" max="8699" width="13.5703125" style="16" customWidth="1"/>
    <col min="8700" max="8700" width="14.28515625" style="16" bestFit="1" customWidth="1"/>
    <col min="8701" max="8701" width="13.42578125" style="16" bestFit="1" customWidth="1"/>
    <col min="8702" max="8702" width="14.28515625" style="16" bestFit="1" customWidth="1"/>
    <col min="8703" max="8703" width="13.42578125" style="16" customWidth="1"/>
    <col min="8704" max="8705" width="14.28515625" style="16" bestFit="1" customWidth="1"/>
    <col min="8706" max="8706" width="17" style="16" bestFit="1" customWidth="1"/>
    <col min="8707" max="8710" width="14.28515625" style="16" bestFit="1" customWidth="1"/>
    <col min="8711" max="8711" width="12.140625" style="16" bestFit="1" customWidth="1"/>
    <col min="8712" max="8922" width="11.42578125" style="16"/>
    <col min="8923" max="8923" width="14.5703125" style="16" customWidth="1"/>
    <col min="8924" max="8925" width="15.140625" style="16" bestFit="1" customWidth="1"/>
    <col min="8926" max="8926" width="17" style="16" bestFit="1" customWidth="1"/>
    <col min="8927" max="8929" width="14.28515625" style="16" bestFit="1" customWidth="1"/>
    <col min="8930" max="8930" width="13.42578125" style="16" bestFit="1" customWidth="1"/>
    <col min="8931" max="8933" width="14.28515625" style="16" bestFit="1" customWidth="1"/>
    <col min="8934" max="8934" width="10.5703125" style="16" customWidth="1"/>
    <col min="8935" max="8937" width="14.28515625" style="16" bestFit="1" customWidth="1"/>
    <col min="8938" max="8938" width="12.140625" style="16" bestFit="1" customWidth="1"/>
    <col min="8939" max="8943" width="14.28515625" style="16" bestFit="1" customWidth="1"/>
    <col min="8944" max="8944" width="12.140625" style="16" bestFit="1" customWidth="1"/>
    <col min="8945" max="8946" width="14.28515625" style="16" bestFit="1" customWidth="1"/>
    <col min="8947" max="8948" width="13.42578125" style="16" bestFit="1" customWidth="1"/>
    <col min="8949" max="8949" width="14.28515625" style="16" bestFit="1" customWidth="1"/>
    <col min="8950" max="8950" width="12.140625" style="16" bestFit="1" customWidth="1"/>
    <col min="8951" max="8951" width="13.42578125" style="16" bestFit="1" customWidth="1"/>
    <col min="8952" max="8952" width="14.28515625" style="16" bestFit="1" customWidth="1"/>
    <col min="8953" max="8953" width="14.28515625" style="16" customWidth="1"/>
    <col min="8954" max="8954" width="13.5703125" style="16" bestFit="1" customWidth="1"/>
    <col min="8955" max="8955" width="13.5703125" style="16" customWidth="1"/>
    <col min="8956" max="8956" width="14.28515625" style="16" bestFit="1" customWidth="1"/>
    <col min="8957" max="8957" width="13.42578125" style="16" bestFit="1" customWidth="1"/>
    <col min="8958" max="8958" width="14.28515625" style="16" bestFit="1" customWidth="1"/>
    <col min="8959" max="8959" width="13.42578125" style="16" customWidth="1"/>
    <col min="8960" max="8961" width="14.28515625" style="16" bestFit="1" customWidth="1"/>
    <col min="8962" max="8962" width="17" style="16" bestFit="1" customWidth="1"/>
    <col min="8963" max="8966" width="14.28515625" style="16" bestFit="1" customWidth="1"/>
    <col min="8967" max="8967" width="12.140625" style="16" bestFit="1" customWidth="1"/>
    <col min="8968" max="9178" width="11.42578125" style="16"/>
    <col min="9179" max="9179" width="14.5703125" style="16" customWidth="1"/>
    <col min="9180" max="9181" width="15.140625" style="16" bestFit="1" customWidth="1"/>
    <col min="9182" max="9182" width="17" style="16" bestFit="1" customWidth="1"/>
    <col min="9183" max="9185" width="14.28515625" style="16" bestFit="1" customWidth="1"/>
    <col min="9186" max="9186" width="13.42578125" style="16" bestFit="1" customWidth="1"/>
    <col min="9187" max="9189" width="14.28515625" style="16" bestFit="1" customWidth="1"/>
    <col min="9190" max="9190" width="10.5703125" style="16" customWidth="1"/>
    <col min="9191" max="9193" width="14.28515625" style="16" bestFit="1" customWidth="1"/>
    <col min="9194" max="9194" width="12.140625" style="16" bestFit="1" customWidth="1"/>
    <col min="9195" max="9199" width="14.28515625" style="16" bestFit="1" customWidth="1"/>
    <col min="9200" max="9200" width="12.140625" style="16" bestFit="1" customWidth="1"/>
    <col min="9201" max="9202" width="14.28515625" style="16" bestFit="1" customWidth="1"/>
    <col min="9203" max="9204" width="13.42578125" style="16" bestFit="1" customWidth="1"/>
    <col min="9205" max="9205" width="14.28515625" style="16" bestFit="1" customWidth="1"/>
    <col min="9206" max="9206" width="12.140625" style="16" bestFit="1" customWidth="1"/>
    <col min="9207" max="9207" width="13.42578125" style="16" bestFit="1" customWidth="1"/>
    <col min="9208" max="9208" width="14.28515625" style="16" bestFit="1" customWidth="1"/>
    <col min="9209" max="9209" width="14.28515625" style="16" customWidth="1"/>
    <col min="9210" max="9210" width="13.5703125" style="16" bestFit="1" customWidth="1"/>
    <col min="9211" max="9211" width="13.5703125" style="16" customWidth="1"/>
    <col min="9212" max="9212" width="14.28515625" style="16" bestFit="1" customWidth="1"/>
    <col min="9213" max="9213" width="13.42578125" style="16" bestFit="1" customWidth="1"/>
    <col min="9214" max="9214" width="14.28515625" style="16" bestFit="1" customWidth="1"/>
    <col min="9215" max="9215" width="13.42578125" style="16" customWidth="1"/>
    <col min="9216" max="9217" width="14.28515625" style="16" bestFit="1" customWidth="1"/>
    <col min="9218" max="9218" width="17" style="16" bestFit="1" customWidth="1"/>
    <col min="9219" max="9222" width="14.28515625" style="16" bestFit="1" customWidth="1"/>
    <col min="9223" max="9223" width="12.140625" style="16" bestFit="1" customWidth="1"/>
    <col min="9224" max="9434" width="11.42578125" style="16"/>
    <col min="9435" max="9435" width="14.5703125" style="16" customWidth="1"/>
    <col min="9436" max="9437" width="15.140625" style="16" bestFit="1" customWidth="1"/>
    <col min="9438" max="9438" width="17" style="16" bestFit="1" customWidth="1"/>
    <col min="9439" max="9441" width="14.28515625" style="16" bestFit="1" customWidth="1"/>
    <col min="9442" max="9442" width="13.42578125" style="16" bestFit="1" customWidth="1"/>
    <col min="9443" max="9445" width="14.28515625" style="16" bestFit="1" customWidth="1"/>
    <col min="9446" max="9446" width="10.5703125" style="16" customWidth="1"/>
    <col min="9447" max="9449" width="14.28515625" style="16" bestFit="1" customWidth="1"/>
    <col min="9450" max="9450" width="12.140625" style="16" bestFit="1" customWidth="1"/>
    <col min="9451" max="9455" width="14.28515625" style="16" bestFit="1" customWidth="1"/>
    <col min="9456" max="9456" width="12.140625" style="16" bestFit="1" customWidth="1"/>
    <col min="9457" max="9458" width="14.28515625" style="16" bestFit="1" customWidth="1"/>
    <col min="9459" max="9460" width="13.42578125" style="16" bestFit="1" customWidth="1"/>
    <col min="9461" max="9461" width="14.28515625" style="16" bestFit="1" customWidth="1"/>
    <col min="9462" max="9462" width="12.140625" style="16" bestFit="1" customWidth="1"/>
    <col min="9463" max="9463" width="13.42578125" style="16" bestFit="1" customWidth="1"/>
    <col min="9464" max="9464" width="14.28515625" style="16" bestFit="1" customWidth="1"/>
    <col min="9465" max="9465" width="14.28515625" style="16" customWidth="1"/>
    <col min="9466" max="9466" width="13.5703125" style="16" bestFit="1" customWidth="1"/>
    <col min="9467" max="9467" width="13.5703125" style="16" customWidth="1"/>
    <col min="9468" max="9468" width="14.28515625" style="16" bestFit="1" customWidth="1"/>
    <col min="9469" max="9469" width="13.42578125" style="16" bestFit="1" customWidth="1"/>
    <col min="9470" max="9470" width="14.28515625" style="16" bestFit="1" customWidth="1"/>
    <col min="9471" max="9471" width="13.42578125" style="16" customWidth="1"/>
    <col min="9472" max="9473" width="14.28515625" style="16" bestFit="1" customWidth="1"/>
    <col min="9474" max="9474" width="17" style="16" bestFit="1" customWidth="1"/>
    <col min="9475" max="9478" width="14.28515625" style="16" bestFit="1" customWidth="1"/>
    <col min="9479" max="9479" width="12.140625" style="16" bestFit="1" customWidth="1"/>
    <col min="9480" max="9690" width="11.42578125" style="16"/>
    <col min="9691" max="9691" width="14.5703125" style="16" customWidth="1"/>
    <col min="9692" max="9693" width="15.140625" style="16" bestFit="1" customWidth="1"/>
    <col min="9694" max="9694" width="17" style="16" bestFit="1" customWidth="1"/>
    <col min="9695" max="9697" width="14.28515625" style="16" bestFit="1" customWidth="1"/>
    <col min="9698" max="9698" width="13.42578125" style="16" bestFit="1" customWidth="1"/>
    <col min="9699" max="9701" width="14.28515625" style="16" bestFit="1" customWidth="1"/>
    <col min="9702" max="9702" width="10.5703125" style="16" customWidth="1"/>
    <col min="9703" max="9705" width="14.28515625" style="16" bestFit="1" customWidth="1"/>
    <col min="9706" max="9706" width="12.140625" style="16" bestFit="1" customWidth="1"/>
    <col min="9707" max="9711" width="14.28515625" style="16" bestFit="1" customWidth="1"/>
    <col min="9712" max="9712" width="12.140625" style="16" bestFit="1" customWidth="1"/>
    <col min="9713" max="9714" width="14.28515625" style="16" bestFit="1" customWidth="1"/>
    <col min="9715" max="9716" width="13.42578125" style="16" bestFit="1" customWidth="1"/>
    <col min="9717" max="9717" width="14.28515625" style="16" bestFit="1" customWidth="1"/>
    <col min="9718" max="9718" width="12.140625" style="16" bestFit="1" customWidth="1"/>
    <col min="9719" max="9719" width="13.42578125" style="16" bestFit="1" customWidth="1"/>
    <col min="9720" max="9720" width="14.28515625" style="16" bestFit="1" customWidth="1"/>
    <col min="9721" max="9721" width="14.28515625" style="16" customWidth="1"/>
    <col min="9722" max="9722" width="13.5703125" style="16" bestFit="1" customWidth="1"/>
    <col min="9723" max="9723" width="13.5703125" style="16" customWidth="1"/>
    <col min="9724" max="9724" width="14.28515625" style="16" bestFit="1" customWidth="1"/>
    <col min="9725" max="9725" width="13.42578125" style="16" bestFit="1" customWidth="1"/>
    <col min="9726" max="9726" width="14.28515625" style="16" bestFit="1" customWidth="1"/>
    <col min="9727" max="9727" width="13.42578125" style="16" customWidth="1"/>
    <col min="9728" max="9729" width="14.28515625" style="16" bestFit="1" customWidth="1"/>
    <col min="9730" max="9730" width="17" style="16" bestFit="1" customWidth="1"/>
    <col min="9731" max="9734" width="14.28515625" style="16" bestFit="1" customWidth="1"/>
    <col min="9735" max="9735" width="12.140625" style="16" bestFit="1" customWidth="1"/>
    <col min="9736" max="9946" width="11.42578125" style="16"/>
    <col min="9947" max="9947" width="14.5703125" style="16" customWidth="1"/>
    <col min="9948" max="9949" width="15.140625" style="16" bestFit="1" customWidth="1"/>
    <col min="9950" max="9950" width="17" style="16" bestFit="1" customWidth="1"/>
    <col min="9951" max="9953" width="14.28515625" style="16" bestFit="1" customWidth="1"/>
    <col min="9954" max="9954" width="13.42578125" style="16" bestFit="1" customWidth="1"/>
    <col min="9955" max="9957" width="14.28515625" style="16" bestFit="1" customWidth="1"/>
    <col min="9958" max="9958" width="10.5703125" style="16" customWidth="1"/>
    <col min="9959" max="9961" width="14.28515625" style="16" bestFit="1" customWidth="1"/>
    <col min="9962" max="9962" width="12.140625" style="16" bestFit="1" customWidth="1"/>
    <col min="9963" max="9967" width="14.28515625" style="16" bestFit="1" customWidth="1"/>
    <col min="9968" max="9968" width="12.140625" style="16" bestFit="1" customWidth="1"/>
    <col min="9969" max="9970" width="14.28515625" style="16" bestFit="1" customWidth="1"/>
    <col min="9971" max="9972" width="13.42578125" style="16" bestFit="1" customWidth="1"/>
    <col min="9973" max="9973" width="14.28515625" style="16" bestFit="1" customWidth="1"/>
    <col min="9974" max="9974" width="12.140625" style="16" bestFit="1" customWidth="1"/>
    <col min="9975" max="9975" width="13.42578125" style="16" bestFit="1" customWidth="1"/>
    <col min="9976" max="9976" width="14.28515625" style="16" bestFit="1" customWidth="1"/>
    <col min="9977" max="9977" width="14.28515625" style="16" customWidth="1"/>
    <col min="9978" max="9978" width="13.5703125" style="16" bestFit="1" customWidth="1"/>
    <col min="9979" max="9979" width="13.5703125" style="16" customWidth="1"/>
    <col min="9980" max="9980" width="14.28515625" style="16" bestFit="1" customWidth="1"/>
    <col min="9981" max="9981" width="13.42578125" style="16" bestFit="1" customWidth="1"/>
    <col min="9982" max="9982" width="14.28515625" style="16" bestFit="1" customWidth="1"/>
    <col min="9983" max="9983" width="13.42578125" style="16" customWidth="1"/>
    <col min="9984" max="9985" width="14.28515625" style="16" bestFit="1" customWidth="1"/>
    <col min="9986" max="9986" width="17" style="16" bestFit="1" customWidth="1"/>
    <col min="9987" max="9990" width="14.28515625" style="16" bestFit="1" customWidth="1"/>
    <col min="9991" max="9991" width="12.140625" style="16" bestFit="1" customWidth="1"/>
    <col min="9992" max="10202" width="11.42578125" style="16"/>
    <col min="10203" max="10203" width="14.5703125" style="16" customWidth="1"/>
    <col min="10204" max="10205" width="15.140625" style="16" bestFit="1" customWidth="1"/>
    <col min="10206" max="10206" width="17" style="16" bestFit="1" customWidth="1"/>
    <col min="10207" max="10209" width="14.28515625" style="16" bestFit="1" customWidth="1"/>
    <col min="10210" max="10210" width="13.42578125" style="16" bestFit="1" customWidth="1"/>
    <col min="10211" max="10213" width="14.28515625" style="16" bestFit="1" customWidth="1"/>
    <col min="10214" max="10214" width="10.5703125" style="16" customWidth="1"/>
    <col min="10215" max="10217" width="14.28515625" style="16" bestFit="1" customWidth="1"/>
    <col min="10218" max="10218" width="12.140625" style="16" bestFit="1" customWidth="1"/>
    <col min="10219" max="10223" width="14.28515625" style="16" bestFit="1" customWidth="1"/>
    <col min="10224" max="10224" width="12.140625" style="16" bestFit="1" customWidth="1"/>
    <col min="10225" max="10226" width="14.28515625" style="16" bestFit="1" customWidth="1"/>
    <col min="10227" max="10228" width="13.42578125" style="16" bestFit="1" customWidth="1"/>
    <col min="10229" max="10229" width="14.28515625" style="16" bestFit="1" customWidth="1"/>
    <col min="10230" max="10230" width="12.140625" style="16" bestFit="1" customWidth="1"/>
    <col min="10231" max="10231" width="13.42578125" style="16" bestFit="1" customWidth="1"/>
    <col min="10232" max="10232" width="14.28515625" style="16" bestFit="1" customWidth="1"/>
    <col min="10233" max="10233" width="14.28515625" style="16" customWidth="1"/>
    <col min="10234" max="10234" width="13.5703125" style="16" bestFit="1" customWidth="1"/>
    <col min="10235" max="10235" width="13.5703125" style="16" customWidth="1"/>
    <col min="10236" max="10236" width="14.28515625" style="16" bestFit="1" customWidth="1"/>
    <col min="10237" max="10237" width="13.42578125" style="16" bestFit="1" customWidth="1"/>
    <col min="10238" max="10238" width="14.28515625" style="16" bestFit="1" customWidth="1"/>
    <col min="10239" max="10239" width="13.42578125" style="16" customWidth="1"/>
    <col min="10240" max="10241" width="14.28515625" style="16" bestFit="1" customWidth="1"/>
    <col min="10242" max="10242" width="17" style="16" bestFit="1" customWidth="1"/>
    <col min="10243" max="10246" width="14.28515625" style="16" bestFit="1" customWidth="1"/>
    <col min="10247" max="10247" width="12.140625" style="16" bestFit="1" customWidth="1"/>
    <col min="10248" max="10458" width="11.42578125" style="16"/>
    <col min="10459" max="10459" width="14.5703125" style="16" customWidth="1"/>
    <col min="10460" max="10461" width="15.140625" style="16" bestFit="1" customWidth="1"/>
    <col min="10462" max="10462" width="17" style="16" bestFit="1" customWidth="1"/>
    <col min="10463" max="10465" width="14.28515625" style="16" bestFit="1" customWidth="1"/>
    <col min="10466" max="10466" width="13.42578125" style="16" bestFit="1" customWidth="1"/>
    <col min="10467" max="10469" width="14.28515625" style="16" bestFit="1" customWidth="1"/>
    <col min="10470" max="10470" width="10.5703125" style="16" customWidth="1"/>
    <col min="10471" max="10473" width="14.28515625" style="16" bestFit="1" customWidth="1"/>
    <col min="10474" max="10474" width="12.140625" style="16" bestFit="1" customWidth="1"/>
    <col min="10475" max="10479" width="14.28515625" style="16" bestFit="1" customWidth="1"/>
    <col min="10480" max="10480" width="12.140625" style="16" bestFit="1" customWidth="1"/>
    <col min="10481" max="10482" width="14.28515625" style="16" bestFit="1" customWidth="1"/>
    <col min="10483" max="10484" width="13.42578125" style="16" bestFit="1" customWidth="1"/>
    <col min="10485" max="10485" width="14.28515625" style="16" bestFit="1" customWidth="1"/>
    <col min="10486" max="10486" width="12.140625" style="16" bestFit="1" customWidth="1"/>
    <col min="10487" max="10487" width="13.42578125" style="16" bestFit="1" customWidth="1"/>
    <col min="10488" max="10488" width="14.28515625" style="16" bestFit="1" customWidth="1"/>
    <col min="10489" max="10489" width="14.28515625" style="16" customWidth="1"/>
    <col min="10490" max="10490" width="13.5703125" style="16" bestFit="1" customWidth="1"/>
    <col min="10491" max="10491" width="13.5703125" style="16" customWidth="1"/>
    <col min="10492" max="10492" width="14.28515625" style="16" bestFit="1" customWidth="1"/>
    <col min="10493" max="10493" width="13.42578125" style="16" bestFit="1" customWidth="1"/>
    <col min="10494" max="10494" width="14.28515625" style="16" bestFit="1" customWidth="1"/>
    <col min="10495" max="10495" width="13.42578125" style="16" customWidth="1"/>
    <col min="10496" max="10497" width="14.28515625" style="16" bestFit="1" customWidth="1"/>
    <col min="10498" max="10498" width="17" style="16" bestFit="1" customWidth="1"/>
    <col min="10499" max="10502" width="14.28515625" style="16" bestFit="1" customWidth="1"/>
    <col min="10503" max="10503" width="12.140625" style="16" bestFit="1" customWidth="1"/>
    <col min="10504" max="10714" width="11.42578125" style="16"/>
    <col min="10715" max="10715" width="14.5703125" style="16" customWidth="1"/>
    <col min="10716" max="10717" width="15.140625" style="16" bestFit="1" customWidth="1"/>
    <col min="10718" max="10718" width="17" style="16" bestFit="1" customWidth="1"/>
    <col min="10719" max="10721" width="14.28515625" style="16" bestFit="1" customWidth="1"/>
    <col min="10722" max="10722" width="13.42578125" style="16" bestFit="1" customWidth="1"/>
    <col min="10723" max="10725" width="14.28515625" style="16" bestFit="1" customWidth="1"/>
    <col min="10726" max="10726" width="10.5703125" style="16" customWidth="1"/>
    <col min="10727" max="10729" width="14.28515625" style="16" bestFit="1" customWidth="1"/>
    <col min="10730" max="10730" width="12.140625" style="16" bestFit="1" customWidth="1"/>
    <col min="10731" max="10735" width="14.28515625" style="16" bestFit="1" customWidth="1"/>
    <col min="10736" max="10736" width="12.140625" style="16" bestFit="1" customWidth="1"/>
    <col min="10737" max="10738" width="14.28515625" style="16" bestFit="1" customWidth="1"/>
    <col min="10739" max="10740" width="13.42578125" style="16" bestFit="1" customWidth="1"/>
    <col min="10741" max="10741" width="14.28515625" style="16" bestFit="1" customWidth="1"/>
    <col min="10742" max="10742" width="12.140625" style="16" bestFit="1" customWidth="1"/>
    <col min="10743" max="10743" width="13.42578125" style="16" bestFit="1" customWidth="1"/>
    <col min="10744" max="10744" width="14.28515625" style="16" bestFit="1" customWidth="1"/>
    <col min="10745" max="10745" width="14.28515625" style="16" customWidth="1"/>
    <col min="10746" max="10746" width="13.5703125" style="16" bestFit="1" customWidth="1"/>
    <col min="10747" max="10747" width="13.5703125" style="16" customWidth="1"/>
    <col min="10748" max="10748" width="14.28515625" style="16" bestFit="1" customWidth="1"/>
    <col min="10749" max="10749" width="13.42578125" style="16" bestFit="1" customWidth="1"/>
    <col min="10750" max="10750" width="14.28515625" style="16" bestFit="1" customWidth="1"/>
    <col min="10751" max="10751" width="13.42578125" style="16" customWidth="1"/>
    <col min="10752" max="10753" width="14.28515625" style="16" bestFit="1" customWidth="1"/>
    <col min="10754" max="10754" width="17" style="16" bestFit="1" customWidth="1"/>
    <col min="10755" max="10758" width="14.28515625" style="16" bestFit="1" customWidth="1"/>
    <col min="10759" max="10759" width="12.140625" style="16" bestFit="1" customWidth="1"/>
    <col min="10760" max="10970" width="11.42578125" style="16"/>
    <col min="10971" max="10971" width="14.5703125" style="16" customWidth="1"/>
    <col min="10972" max="10973" width="15.140625" style="16" bestFit="1" customWidth="1"/>
    <col min="10974" max="10974" width="17" style="16" bestFit="1" customWidth="1"/>
    <col min="10975" max="10977" width="14.28515625" style="16" bestFit="1" customWidth="1"/>
    <col min="10978" max="10978" width="13.42578125" style="16" bestFit="1" customWidth="1"/>
    <col min="10979" max="10981" width="14.28515625" style="16" bestFit="1" customWidth="1"/>
    <col min="10982" max="10982" width="10.5703125" style="16" customWidth="1"/>
    <col min="10983" max="10985" width="14.28515625" style="16" bestFit="1" customWidth="1"/>
    <col min="10986" max="10986" width="12.140625" style="16" bestFit="1" customWidth="1"/>
    <col min="10987" max="10991" width="14.28515625" style="16" bestFit="1" customWidth="1"/>
    <col min="10992" max="10992" width="12.140625" style="16" bestFit="1" customWidth="1"/>
    <col min="10993" max="10994" width="14.28515625" style="16" bestFit="1" customWidth="1"/>
    <col min="10995" max="10996" width="13.42578125" style="16" bestFit="1" customWidth="1"/>
    <col min="10997" max="10997" width="14.28515625" style="16" bestFit="1" customWidth="1"/>
    <col min="10998" max="10998" width="12.140625" style="16" bestFit="1" customWidth="1"/>
    <col min="10999" max="10999" width="13.42578125" style="16" bestFit="1" customWidth="1"/>
    <col min="11000" max="11000" width="14.28515625" style="16" bestFit="1" customWidth="1"/>
    <col min="11001" max="11001" width="14.28515625" style="16" customWidth="1"/>
    <col min="11002" max="11002" width="13.5703125" style="16" bestFit="1" customWidth="1"/>
    <col min="11003" max="11003" width="13.5703125" style="16" customWidth="1"/>
    <col min="11004" max="11004" width="14.28515625" style="16" bestFit="1" customWidth="1"/>
    <col min="11005" max="11005" width="13.42578125" style="16" bestFit="1" customWidth="1"/>
    <col min="11006" max="11006" width="14.28515625" style="16" bestFit="1" customWidth="1"/>
    <col min="11007" max="11007" width="13.42578125" style="16" customWidth="1"/>
    <col min="11008" max="11009" width="14.28515625" style="16" bestFit="1" customWidth="1"/>
    <col min="11010" max="11010" width="17" style="16" bestFit="1" customWidth="1"/>
    <col min="11011" max="11014" width="14.28515625" style="16" bestFit="1" customWidth="1"/>
    <col min="11015" max="11015" width="12.140625" style="16" bestFit="1" customWidth="1"/>
    <col min="11016" max="11226" width="11.42578125" style="16"/>
    <col min="11227" max="11227" width="14.5703125" style="16" customWidth="1"/>
    <col min="11228" max="11229" width="15.140625" style="16" bestFit="1" customWidth="1"/>
    <col min="11230" max="11230" width="17" style="16" bestFit="1" customWidth="1"/>
    <col min="11231" max="11233" width="14.28515625" style="16" bestFit="1" customWidth="1"/>
    <col min="11234" max="11234" width="13.42578125" style="16" bestFit="1" customWidth="1"/>
    <col min="11235" max="11237" width="14.28515625" style="16" bestFit="1" customWidth="1"/>
    <col min="11238" max="11238" width="10.5703125" style="16" customWidth="1"/>
    <col min="11239" max="11241" width="14.28515625" style="16" bestFit="1" customWidth="1"/>
    <col min="11242" max="11242" width="12.140625" style="16" bestFit="1" customWidth="1"/>
    <col min="11243" max="11247" width="14.28515625" style="16" bestFit="1" customWidth="1"/>
    <col min="11248" max="11248" width="12.140625" style="16" bestFit="1" customWidth="1"/>
    <col min="11249" max="11250" width="14.28515625" style="16" bestFit="1" customWidth="1"/>
    <col min="11251" max="11252" width="13.42578125" style="16" bestFit="1" customWidth="1"/>
    <col min="11253" max="11253" width="14.28515625" style="16" bestFit="1" customWidth="1"/>
    <col min="11254" max="11254" width="12.140625" style="16" bestFit="1" customWidth="1"/>
    <col min="11255" max="11255" width="13.42578125" style="16" bestFit="1" customWidth="1"/>
    <col min="11256" max="11256" width="14.28515625" style="16" bestFit="1" customWidth="1"/>
    <col min="11257" max="11257" width="14.28515625" style="16" customWidth="1"/>
    <col min="11258" max="11258" width="13.5703125" style="16" bestFit="1" customWidth="1"/>
    <col min="11259" max="11259" width="13.5703125" style="16" customWidth="1"/>
    <col min="11260" max="11260" width="14.28515625" style="16" bestFit="1" customWidth="1"/>
    <col min="11261" max="11261" width="13.42578125" style="16" bestFit="1" customWidth="1"/>
    <col min="11262" max="11262" width="14.28515625" style="16" bestFit="1" customWidth="1"/>
    <col min="11263" max="11263" width="13.42578125" style="16" customWidth="1"/>
    <col min="11264" max="11265" width="14.28515625" style="16" bestFit="1" customWidth="1"/>
    <col min="11266" max="11266" width="17" style="16" bestFit="1" customWidth="1"/>
    <col min="11267" max="11270" width="14.28515625" style="16" bestFit="1" customWidth="1"/>
    <col min="11271" max="11271" width="12.140625" style="16" bestFit="1" customWidth="1"/>
    <col min="11272" max="11482" width="11.42578125" style="16"/>
    <col min="11483" max="11483" width="14.5703125" style="16" customWidth="1"/>
    <col min="11484" max="11485" width="15.140625" style="16" bestFit="1" customWidth="1"/>
    <col min="11486" max="11486" width="17" style="16" bestFit="1" customWidth="1"/>
    <col min="11487" max="11489" width="14.28515625" style="16" bestFit="1" customWidth="1"/>
    <col min="11490" max="11490" width="13.42578125" style="16" bestFit="1" customWidth="1"/>
    <col min="11491" max="11493" width="14.28515625" style="16" bestFit="1" customWidth="1"/>
    <col min="11494" max="11494" width="10.5703125" style="16" customWidth="1"/>
    <col min="11495" max="11497" width="14.28515625" style="16" bestFit="1" customWidth="1"/>
    <col min="11498" max="11498" width="12.140625" style="16" bestFit="1" customWidth="1"/>
    <col min="11499" max="11503" width="14.28515625" style="16" bestFit="1" customWidth="1"/>
    <col min="11504" max="11504" width="12.140625" style="16" bestFit="1" customWidth="1"/>
    <col min="11505" max="11506" width="14.28515625" style="16" bestFit="1" customWidth="1"/>
    <col min="11507" max="11508" width="13.42578125" style="16" bestFit="1" customWidth="1"/>
    <col min="11509" max="11509" width="14.28515625" style="16" bestFit="1" customWidth="1"/>
    <col min="11510" max="11510" width="12.140625" style="16" bestFit="1" customWidth="1"/>
    <col min="11511" max="11511" width="13.42578125" style="16" bestFit="1" customWidth="1"/>
    <col min="11512" max="11512" width="14.28515625" style="16" bestFit="1" customWidth="1"/>
    <col min="11513" max="11513" width="14.28515625" style="16" customWidth="1"/>
    <col min="11514" max="11514" width="13.5703125" style="16" bestFit="1" customWidth="1"/>
    <col min="11515" max="11515" width="13.5703125" style="16" customWidth="1"/>
    <col min="11516" max="11516" width="14.28515625" style="16" bestFit="1" customWidth="1"/>
    <col min="11517" max="11517" width="13.42578125" style="16" bestFit="1" customWidth="1"/>
    <col min="11518" max="11518" width="14.28515625" style="16" bestFit="1" customWidth="1"/>
    <col min="11519" max="11519" width="13.42578125" style="16" customWidth="1"/>
    <col min="11520" max="11521" width="14.28515625" style="16" bestFit="1" customWidth="1"/>
    <col min="11522" max="11522" width="17" style="16" bestFit="1" customWidth="1"/>
    <col min="11523" max="11526" width="14.28515625" style="16" bestFit="1" customWidth="1"/>
    <col min="11527" max="11527" width="12.140625" style="16" bestFit="1" customWidth="1"/>
    <col min="11528" max="11738" width="11.42578125" style="16"/>
    <col min="11739" max="11739" width="14.5703125" style="16" customWidth="1"/>
    <col min="11740" max="11741" width="15.140625" style="16" bestFit="1" customWidth="1"/>
    <col min="11742" max="11742" width="17" style="16" bestFit="1" customWidth="1"/>
    <col min="11743" max="11745" width="14.28515625" style="16" bestFit="1" customWidth="1"/>
    <col min="11746" max="11746" width="13.42578125" style="16" bestFit="1" customWidth="1"/>
    <col min="11747" max="11749" width="14.28515625" style="16" bestFit="1" customWidth="1"/>
    <col min="11750" max="11750" width="10.5703125" style="16" customWidth="1"/>
    <col min="11751" max="11753" width="14.28515625" style="16" bestFit="1" customWidth="1"/>
    <col min="11754" max="11754" width="12.140625" style="16" bestFit="1" customWidth="1"/>
    <col min="11755" max="11759" width="14.28515625" style="16" bestFit="1" customWidth="1"/>
    <col min="11760" max="11760" width="12.140625" style="16" bestFit="1" customWidth="1"/>
    <col min="11761" max="11762" width="14.28515625" style="16" bestFit="1" customWidth="1"/>
    <col min="11763" max="11764" width="13.42578125" style="16" bestFit="1" customWidth="1"/>
    <col min="11765" max="11765" width="14.28515625" style="16" bestFit="1" customWidth="1"/>
    <col min="11766" max="11766" width="12.140625" style="16" bestFit="1" customWidth="1"/>
    <col min="11767" max="11767" width="13.42578125" style="16" bestFit="1" customWidth="1"/>
    <col min="11768" max="11768" width="14.28515625" style="16" bestFit="1" customWidth="1"/>
    <col min="11769" max="11769" width="14.28515625" style="16" customWidth="1"/>
    <col min="11770" max="11770" width="13.5703125" style="16" bestFit="1" customWidth="1"/>
    <col min="11771" max="11771" width="13.5703125" style="16" customWidth="1"/>
    <col min="11772" max="11772" width="14.28515625" style="16" bestFit="1" customWidth="1"/>
    <col min="11773" max="11773" width="13.42578125" style="16" bestFit="1" customWidth="1"/>
    <col min="11774" max="11774" width="14.28515625" style="16" bestFit="1" customWidth="1"/>
    <col min="11775" max="11775" width="13.42578125" style="16" customWidth="1"/>
    <col min="11776" max="11777" width="14.28515625" style="16" bestFit="1" customWidth="1"/>
    <col min="11778" max="11778" width="17" style="16" bestFit="1" customWidth="1"/>
    <col min="11779" max="11782" width="14.28515625" style="16" bestFit="1" customWidth="1"/>
    <col min="11783" max="11783" width="12.140625" style="16" bestFit="1" customWidth="1"/>
    <col min="11784" max="11994" width="11.42578125" style="16"/>
    <col min="11995" max="11995" width="14.5703125" style="16" customWidth="1"/>
    <col min="11996" max="11997" width="15.140625" style="16" bestFit="1" customWidth="1"/>
    <col min="11998" max="11998" width="17" style="16" bestFit="1" customWidth="1"/>
    <col min="11999" max="12001" width="14.28515625" style="16" bestFit="1" customWidth="1"/>
    <col min="12002" max="12002" width="13.42578125" style="16" bestFit="1" customWidth="1"/>
    <col min="12003" max="12005" width="14.28515625" style="16" bestFit="1" customWidth="1"/>
    <col min="12006" max="12006" width="10.5703125" style="16" customWidth="1"/>
    <col min="12007" max="12009" width="14.28515625" style="16" bestFit="1" customWidth="1"/>
    <col min="12010" max="12010" width="12.140625" style="16" bestFit="1" customWidth="1"/>
    <col min="12011" max="12015" width="14.28515625" style="16" bestFit="1" customWidth="1"/>
    <col min="12016" max="12016" width="12.140625" style="16" bestFit="1" customWidth="1"/>
    <col min="12017" max="12018" width="14.28515625" style="16" bestFit="1" customWidth="1"/>
    <col min="12019" max="12020" width="13.42578125" style="16" bestFit="1" customWidth="1"/>
    <col min="12021" max="12021" width="14.28515625" style="16" bestFit="1" customWidth="1"/>
    <col min="12022" max="12022" width="12.140625" style="16" bestFit="1" customWidth="1"/>
    <col min="12023" max="12023" width="13.42578125" style="16" bestFit="1" customWidth="1"/>
    <col min="12024" max="12024" width="14.28515625" style="16" bestFit="1" customWidth="1"/>
    <col min="12025" max="12025" width="14.28515625" style="16" customWidth="1"/>
    <col min="12026" max="12026" width="13.5703125" style="16" bestFit="1" customWidth="1"/>
    <col min="12027" max="12027" width="13.5703125" style="16" customWidth="1"/>
    <col min="12028" max="12028" width="14.28515625" style="16" bestFit="1" customWidth="1"/>
    <col min="12029" max="12029" width="13.42578125" style="16" bestFit="1" customWidth="1"/>
    <col min="12030" max="12030" width="14.28515625" style="16" bestFit="1" customWidth="1"/>
    <col min="12031" max="12031" width="13.42578125" style="16" customWidth="1"/>
    <col min="12032" max="12033" width="14.28515625" style="16" bestFit="1" customWidth="1"/>
    <col min="12034" max="12034" width="17" style="16" bestFit="1" customWidth="1"/>
    <col min="12035" max="12038" width="14.28515625" style="16" bestFit="1" customWidth="1"/>
    <col min="12039" max="12039" width="12.140625" style="16" bestFit="1" customWidth="1"/>
    <col min="12040" max="12250" width="11.42578125" style="16"/>
    <col min="12251" max="12251" width="14.5703125" style="16" customWidth="1"/>
    <col min="12252" max="12253" width="15.140625" style="16" bestFit="1" customWidth="1"/>
    <col min="12254" max="12254" width="17" style="16" bestFit="1" customWidth="1"/>
    <col min="12255" max="12257" width="14.28515625" style="16" bestFit="1" customWidth="1"/>
    <col min="12258" max="12258" width="13.42578125" style="16" bestFit="1" customWidth="1"/>
    <col min="12259" max="12261" width="14.28515625" style="16" bestFit="1" customWidth="1"/>
    <col min="12262" max="12262" width="10.5703125" style="16" customWidth="1"/>
    <col min="12263" max="12265" width="14.28515625" style="16" bestFit="1" customWidth="1"/>
    <col min="12266" max="12266" width="12.140625" style="16" bestFit="1" customWidth="1"/>
    <col min="12267" max="12271" width="14.28515625" style="16" bestFit="1" customWidth="1"/>
    <col min="12272" max="12272" width="12.140625" style="16" bestFit="1" customWidth="1"/>
    <col min="12273" max="12274" width="14.28515625" style="16" bestFit="1" customWidth="1"/>
    <col min="12275" max="12276" width="13.42578125" style="16" bestFit="1" customWidth="1"/>
    <col min="12277" max="12277" width="14.28515625" style="16" bestFit="1" customWidth="1"/>
    <col min="12278" max="12278" width="12.140625" style="16" bestFit="1" customWidth="1"/>
    <col min="12279" max="12279" width="13.42578125" style="16" bestFit="1" customWidth="1"/>
    <col min="12280" max="12280" width="14.28515625" style="16" bestFit="1" customWidth="1"/>
    <col min="12281" max="12281" width="14.28515625" style="16" customWidth="1"/>
    <col min="12282" max="12282" width="13.5703125" style="16" bestFit="1" customWidth="1"/>
    <col min="12283" max="12283" width="13.5703125" style="16" customWidth="1"/>
    <col min="12284" max="12284" width="14.28515625" style="16" bestFit="1" customWidth="1"/>
    <col min="12285" max="12285" width="13.42578125" style="16" bestFit="1" customWidth="1"/>
    <col min="12286" max="12286" width="14.28515625" style="16" bestFit="1" customWidth="1"/>
    <col min="12287" max="12287" width="13.42578125" style="16" customWidth="1"/>
    <col min="12288" max="12289" width="14.28515625" style="16" bestFit="1" customWidth="1"/>
    <col min="12290" max="12290" width="17" style="16" bestFit="1" customWidth="1"/>
    <col min="12291" max="12294" width="14.28515625" style="16" bestFit="1" customWidth="1"/>
    <col min="12295" max="12295" width="12.140625" style="16" bestFit="1" customWidth="1"/>
    <col min="12296" max="12506" width="11.42578125" style="16"/>
    <col min="12507" max="12507" width="14.5703125" style="16" customWidth="1"/>
    <col min="12508" max="12509" width="15.140625" style="16" bestFit="1" customWidth="1"/>
    <col min="12510" max="12510" width="17" style="16" bestFit="1" customWidth="1"/>
    <col min="12511" max="12513" width="14.28515625" style="16" bestFit="1" customWidth="1"/>
    <col min="12514" max="12514" width="13.42578125" style="16" bestFit="1" customWidth="1"/>
    <col min="12515" max="12517" width="14.28515625" style="16" bestFit="1" customWidth="1"/>
    <col min="12518" max="12518" width="10.5703125" style="16" customWidth="1"/>
    <col min="12519" max="12521" width="14.28515625" style="16" bestFit="1" customWidth="1"/>
    <col min="12522" max="12522" width="12.140625" style="16" bestFit="1" customWidth="1"/>
    <col min="12523" max="12527" width="14.28515625" style="16" bestFit="1" customWidth="1"/>
    <col min="12528" max="12528" width="12.140625" style="16" bestFit="1" customWidth="1"/>
    <col min="12529" max="12530" width="14.28515625" style="16" bestFit="1" customWidth="1"/>
    <col min="12531" max="12532" width="13.42578125" style="16" bestFit="1" customWidth="1"/>
    <col min="12533" max="12533" width="14.28515625" style="16" bestFit="1" customWidth="1"/>
    <col min="12534" max="12534" width="12.140625" style="16" bestFit="1" customWidth="1"/>
    <col min="12535" max="12535" width="13.42578125" style="16" bestFit="1" customWidth="1"/>
    <col min="12536" max="12536" width="14.28515625" style="16" bestFit="1" customWidth="1"/>
    <col min="12537" max="12537" width="14.28515625" style="16" customWidth="1"/>
    <col min="12538" max="12538" width="13.5703125" style="16" bestFit="1" customWidth="1"/>
    <col min="12539" max="12539" width="13.5703125" style="16" customWidth="1"/>
    <col min="12540" max="12540" width="14.28515625" style="16" bestFit="1" customWidth="1"/>
    <col min="12541" max="12541" width="13.42578125" style="16" bestFit="1" customWidth="1"/>
    <col min="12542" max="12542" width="14.28515625" style="16" bestFit="1" customWidth="1"/>
    <col min="12543" max="12543" width="13.42578125" style="16" customWidth="1"/>
    <col min="12544" max="12545" width="14.28515625" style="16" bestFit="1" customWidth="1"/>
    <col min="12546" max="12546" width="17" style="16" bestFit="1" customWidth="1"/>
    <col min="12547" max="12550" width="14.28515625" style="16" bestFit="1" customWidth="1"/>
    <col min="12551" max="12551" width="12.140625" style="16" bestFit="1" customWidth="1"/>
    <col min="12552" max="12762" width="11.42578125" style="16"/>
    <col min="12763" max="12763" width="14.5703125" style="16" customWidth="1"/>
    <col min="12764" max="12765" width="15.140625" style="16" bestFit="1" customWidth="1"/>
    <col min="12766" max="12766" width="17" style="16" bestFit="1" customWidth="1"/>
    <col min="12767" max="12769" width="14.28515625" style="16" bestFit="1" customWidth="1"/>
    <col min="12770" max="12770" width="13.42578125" style="16" bestFit="1" customWidth="1"/>
    <col min="12771" max="12773" width="14.28515625" style="16" bestFit="1" customWidth="1"/>
    <col min="12774" max="12774" width="10.5703125" style="16" customWidth="1"/>
    <col min="12775" max="12777" width="14.28515625" style="16" bestFit="1" customWidth="1"/>
    <col min="12778" max="12778" width="12.140625" style="16" bestFit="1" customWidth="1"/>
    <col min="12779" max="12783" width="14.28515625" style="16" bestFit="1" customWidth="1"/>
    <col min="12784" max="12784" width="12.140625" style="16" bestFit="1" customWidth="1"/>
    <col min="12785" max="12786" width="14.28515625" style="16" bestFit="1" customWidth="1"/>
    <col min="12787" max="12788" width="13.42578125" style="16" bestFit="1" customWidth="1"/>
    <col min="12789" max="12789" width="14.28515625" style="16" bestFit="1" customWidth="1"/>
    <col min="12790" max="12790" width="12.140625" style="16" bestFit="1" customWidth="1"/>
    <col min="12791" max="12791" width="13.42578125" style="16" bestFit="1" customWidth="1"/>
    <col min="12792" max="12792" width="14.28515625" style="16" bestFit="1" customWidth="1"/>
    <col min="12793" max="12793" width="14.28515625" style="16" customWidth="1"/>
    <col min="12794" max="12794" width="13.5703125" style="16" bestFit="1" customWidth="1"/>
    <col min="12795" max="12795" width="13.5703125" style="16" customWidth="1"/>
    <col min="12796" max="12796" width="14.28515625" style="16" bestFit="1" customWidth="1"/>
    <col min="12797" max="12797" width="13.42578125" style="16" bestFit="1" customWidth="1"/>
    <col min="12798" max="12798" width="14.28515625" style="16" bestFit="1" customWidth="1"/>
    <col min="12799" max="12799" width="13.42578125" style="16" customWidth="1"/>
    <col min="12800" max="12801" width="14.28515625" style="16" bestFit="1" customWidth="1"/>
    <col min="12802" max="12802" width="17" style="16" bestFit="1" customWidth="1"/>
    <col min="12803" max="12806" width="14.28515625" style="16" bestFit="1" customWidth="1"/>
    <col min="12807" max="12807" width="12.140625" style="16" bestFit="1" customWidth="1"/>
    <col min="12808" max="13018" width="11.42578125" style="16"/>
    <col min="13019" max="13019" width="14.5703125" style="16" customWidth="1"/>
    <col min="13020" max="13021" width="15.140625" style="16" bestFit="1" customWidth="1"/>
    <col min="13022" max="13022" width="17" style="16" bestFit="1" customWidth="1"/>
    <col min="13023" max="13025" width="14.28515625" style="16" bestFit="1" customWidth="1"/>
    <col min="13026" max="13026" width="13.42578125" style="16" bestFit="1" customWidth="1"/>
    <col min="13027" max="13029" width="14.28515625" style="16" bestFit="1" customWidth="1"/>
    <col min="13030" max="13030" width="10.5703125" style="16" customWidth="1"/>
    <col min="13031" max="13033" width="14.28515625" style="16" bestFit="1" customWidth="1"/>
    <col min="13034" max="13034" width="12.140625" style="16" bestFit="1" customWidth="1"/>
    <col min="13035" max="13039" width="14.28515625" style="16" bestFit="1" customWidth="1"/>
    <col min="13040" max="13040" width="12.140625" style="16" bestFit="1" customWidth="1"/>
    <col min="13041" max="13042" width="14.28515625" style="16" bestFit="1" customWidth="1"/>
    <col min="13043" max="13044" width="13.42578125" style="16" bestFit="1" customWidth="1"/>
    <col min="13045" max="13045" width="14.28515625" style="16" bestFit="1" customWidth="1"/>
    <col min="13046" max="13046" width="12.140625" style="16" bestFit="1" customWidth="1"/>
    <col min="13047" max="13047" width="13.42578125" style="16" bestFit="1" customWidth="1"/>
    <col min="13048" max="13048" width="14.28515625" style="16" bestFit="1" customWidth="1"/>
    <col min="13049" max="13049" width="14.28515625" style="16" customWidth="1"/>
    <col min="13050" max="13050" width="13.5703125" style="16" bestFit="1" customWidth="1"/>
    <col min="13051" max="13051" width="13.5703125" style="16" customWidth="1"/>
    <col min="13052" max="13052" width="14.28515625" style="16" bestFit="1" customWidth="1"/>
    <col min="13053" max="13053" width="13.42578125" style="16" bestFit="1" customWidth="1"/>
    <col min="13054" max="13054" width="14.28515625" style="16" bestFit="1" customWidth="1"/>
    <col min="13055" max="13055" width="13.42578125" style="16" customWidth="1"/>
    <col min="13056" max="13057" width="14.28515625" style="16" bestFit="1" customWidth="1"/>
    <col min="13058" max="13058" width="17" style="16" bestFit="1" customWidth="1"/>
    <col min="13059" max="13062" width="14.28515625" style="16" bestFit="1" customWidth="1"/>
    <col min="13063" max="13063" width="12.140625" style="16" bestFit="1" customWidth="1"/>
    <col min="13064" max="13274" width="11.42578125" style="16"/>
    <col min="13275" max="13275" width="14.5703125" style="16" customWidth="1"/>
    <col min="13276" max="13277" width="15.140625" style="16" bestFit="1" customWidth="1"/>
    <col min="13278" max="13278" width="17" style="16" bestFit="1" customWidth="1"/>
    <col min="13279" max="13281" width="14.28515625" style="16" bestFit="1" customWidth="1"/>
    <col min="13282" max="13282" width="13.42578125" style="16" bestFit="1" customWidth="1"/>
    <col min="13283" max="13285" width="14.28515625" style="16" bestFit="1" customWidth="1"/>
    <col min="13286" max="13286" width="10.5703125" style="16" customWidth="1"/>
    <col min="13287" max="13289" width="14.28515625" style="16" bestFit="1" customWidth="1"/>
    <col min="13290" max="13290" width="12.140625" style="16" bestFit="1" customWidth="1"/>
    <col min="13291" max="13295" width="14.28515625" style="16" bestFit="1" customWidth="1"/>
    <col min="13296" max="13296" width="12.140625" style="16" bestFit="1" customWidth="1"/>
    <col min="13297" max="13298" width="14.28515625" style="16" bestFit="1" customWidth="1"/>
    <col min="13299" max="13300" width="13.42578125" style="16" bestFit="1" customWidth="1"/>
    <col min="13301" max="13301" width="14.28515625" style="16" bestFit="1" customWidth="1"/>
    <col min="13302" max="13302" width="12.140625" style="16" bestFit="1" customWidth="1"/>
    <col min="13303" max="13303" width="13.42578125" style="16" bestFit="1" customWidth="1"/>
    <col min="13304" max="13304" width="14.28515625" style="16" bestFit="1" customWidth="1"/>
    <col min="13305" max="13305" width="14.28515625" style="16" customWidth="1"/>
    <col min="13306" max="13306" width="13.5703125" style="16" bestFit="1" customWidth="1"/>
    <col min="13307" max="13307" width="13.5703125" style="16" customWidth="1"/>
    <col min="13308" max="13308" width="14.28515625" style="16" bestFit="1" customWidth="1"/>
    <col min="13309" max="13309" width="13.42578125" style="16" bestFit="1" customWidth="1"/>
    <col min="13310" max="13310" width="14.28515625" style="16" bestFit="1" customWidth="1"/>
    <col min="13311" max="13311" width="13.42578125" style="16" customWidth="1"/>
    <col min="13312" max="13313" width="14.28515625" style="16" bestFit="1" customWidth="1"/>
    <col min="13314" max="13314" width="17" style="16" bestFit="1" customWidth="1"/>
    <col min="13315" max="13318" width="14.28515625" style="16" bestFit="1" customWidth="1"/>
    <col min="13319" max="13319" width="12.140625" style="16" bestFit="1" customWidth="1"/>
    <col min="13320" max="13530" width="11.42578125" style="16"/>
    <col min="13531" max="13531" width="14.5703125" style="16" customWidth="1"/>
    <col min="13532" max="13533" width="15.140625" style="16" bestFit="1" customWidth="1"/>
    <col min="13534" max="13534" width="17" style="16" bestFit="1" customWidth="1"/>
    <col min="13535" max="13537" width="14.28515625" style="16" bestFit="1" customWidth="1"/>
    <col min="13538" max="13538" width="13.42578125" style="16" bestFit="1" customWidth="1"/>
    <col min="13539" max="13541" width="14.28515625" style="16" bestFit="1" customWidth="1"/>
    <col min="13542" max="13542" width="10.5703125" style="16" customWidth="1"/>
    <col min="13543" max="13545" width="14.28515625" style="16" bestFit="1" customWidth="1"/>
    <col min="13546" max="13546" width="12.140625" style="16" bestFit="1" customWidth="1"/>
    <col min="13547" max="13551" width="14.28515625" style="16" bestFit="1" customWidth="1"/>
    <col min="13552" max="13552" width="12.140625" style="16" bestFit="1" customWidth="1"/>
    <col min="13553" max="13554" width="14.28515625" style="16" bestFit="1" customWidth="1"/>
    <col min="13555" max="13556" width="13.42578125" style="16" bestFit="1" customWidth="1"/>
    <col min="13557" max="13557" width="14.28515625" style="16" bestFit="1" customWidth="1"/>
    <col min="13558" max="13558" width="12.140625" style="16" bestFit="1" customWidth="1"/>
    <col min="13559" max="13559" width="13.42578125" style="16" bestFit="1" customWidth="1"/>
    <col min="13560" max="13560" width="14.28515625" style="16" bestFit="1" customWidth="1"/>
    <col min="13561" max="13561" width="14.28515625" style="16" customWidth="1"/>
    <col min="13562" max="13562" width="13.5703125" style="16" bestFit="1" customWidth="1"/>
    <col min="13563" max="13563" width="13.5703125" style="16" customWidth="1"/>
    <col min="13564" max="13564" width="14.28515625" style="16" bestFit="1" customWidth="1"/>
    <col min="13565" max="13565" width="13.42578125" style="16" bestFit="1" customWidth="1"/>
    <col min="13566" max="13566" width="14.28515625" style="16" bestFit="1" customWidth="1"/>
    <col min="13567" max="13567" width="13.42578125" style="16" customWidth="1"/>
    <col min="13568" max="13569" width="14.28515625" style="16" bestFit="1" customWidth="1"/>
    <col min="13570" max="13570" width="17" style="16" bestFit="1" customWidth="1"/>
    <col min="13571" max="13574" width="14.28515625" style="16" bestFit="1" customWidth="1"/>
    <col min="13575" max="13575" width="12.140625" style="16" bestFit="1" customWidth="1"/>
    <col min="13576" max="13786" width="11.42578125" style="16"/>
    <col min="13787" max="13787" width="14.5703125" style="16" customWidth="1"/>
    <col min="13788" max="13789" width="15.140625" style="16" bestFit="1" customWidth="1"/>
    <col min="13790" max="13790" width="17" style="16" bestFit="1" customWidth="1"/>
    <col min="13791" max="13793" width="14.28515625" style="16" bestFit="1" customWidth="1"/>
    <col min="13794" max="13794" width="13.42578125" style="16" bestFit="1" customWidth="1"/>
    <col min="13795" max="13797" width="14.28515625" style="16" bestFit="1" customWidth="1"/>
    <col min="13798" max="13798" width="10.5703125" style="16" customWidth="1"/>
    <col min="13799" max="13801" width="14.28515625" style="16" bestFit="1" customWidth="1"/>
    <col min="13802" max="13802" width="12.140625" style="16" bestFit="1" customWidth="1"/>
    <col min="13803" max="13807" width="14.28515625" style="16" bestFit="1" customWidth="1"/>
    <col min="13808" max="13808" width="12.140625" style="16" bestFit="1" customWidth="1"/>
    <col min="13809" max="13810" width="14.28515625" style="16" bestFit="1" customWidth="1"/>
    <col min="13811" max="13812" width="13.42578125" style="16" bestFit="1" customWidth="1"/>
    <col min="13813" max="13813" width="14.28515625" style="16" bestFit="1" customWidth="1"/>
    <col min="13814" max="13814" width="12.140625" style="16" bestFit="1" customWidth="1"/>
    <col min="13815" max="13815" width="13.42578125" style="16" bestFit="1" customWidth="1"/>
    <col min="13816" max="13816" width="14.28515625" style="16" bestFit="1" customWidth="1"/>
    <col min="13817" max="13817" width="14.28515625" style="16" customWidth="1"/>
    <col min="13818" max="13818" width="13.5703125" style="16" bestFit="1" customWidth="1"/>
    <col min="13819" max="13819" width="13.5703125" style="16" customWidth="1"/>
    <col min="13820" max="13820" width="14.28515625" style="16" bestFit="1" customWidth="1"/>
    <col min="13821" max="13821" width="13.42578125" style="16" bestFit="1" customWidth="1"/>
    <col min="13822" max="13822" width="14.28515625" style="16" bestFit="1" customWidth="1"/>
    <col min="13823" max="13823" width="13.42578125" style="16" customWidth="1"/>
    <col min="13824" max="13825" width="14.28515625" style="16" bestFit="1" customWidth="1"/>
    <col min="13826" max="13826" width="17" style="16" bestFit="1" customWidth="1"/>
    <col min="13827" max="13830" width="14.28515625" style="16" bestFit="1" customWidth="1"/>
    <col min="13831" max="13831" width="12.140625" style="16" bestFit="1" customWidth="1"/>
    <col min="13832" max="14042" width="11.42578125" style="16"/>
    <col min="14043" max="14043" width="14.5703125" style="16" customWidth="1"/>
    <col min="14044" max="14045" width="15.140625" style="16" bestFit="1" customWidth="1"/>
    <col min="14046" max="14046" width="17" style="16" bestFit="1" customWidth="1"/>
    <col min="14047" max="14049" width="14.28515625" style="16" bestFit="1" customWidth="1"/>
    <col min="14050" max="14050" width="13.42578125" style="16" bestFit="1" customWidth="1"/>
    <col min="14051" max="14053" width="14.28515625" style="16" bestFit="1" customWidth="1"/>
    <col min="14054" max="14054" width="10.5703125" style="16" customWidth="1"/>
    <col min="14055" max="14057" width="14.28515625" style="16" bestFit="1" customWidth="1"/>
    <col min="14058" max="14058" width="12.140625" style="16" bestFit="1" customWidth="1"/>
    <col min="14059" max="14063" width="14.28515625" style="16" bestFit="1" customWidth="1"/>
    <col min="14064" max="14064" width="12.140625" style="16" bestFit="1" customWidth="1"/>
    <col min="14065" max="14066" width="14.28515625" style="16" bestFit="1" customWidth="1"/>
    <col min="14067" max="14068" width="13.42578125" style="16" bestFit="1" customWidth="1"/>
    <col min="14069" max="14069" width="14.28515625" style="16" bestFit="1" customWidth="1"/>
    <col min="14070" max="14070" width="12.140625" style="16" bestFit="1" customWidth="1"/>
    <col min="14071" max="14071" width="13.42578125" style="16" bestFit="1" customWidth="1"/>
    <col min="14072" max="14072" width="14.28515625" style="16" bestFit="1" customWidth="1"/>
    <col min="14073" max="14073" width="14.28515625" style="16" customWidth="1"/>
    <col min="14074" max="14074" width="13.5703125" style="16" bestFit="1" customWidth="1"/>
    <col min="14075" max="14075" width="13.5703125" style="16" customWidth="1"/>
    <col min="14076" max="14076" width="14.28515625" style="16" bestFit="1" customWidth="1"/>
    <col min="14077" max="14077" width="13.42578125" style="16" bestFit="1" customWidth="1"/>
    <col min="14078" max="14078" width="14.28515625" style="16" bestFit="1" customWidth="1"/>
    <col min="14079" max="14079" width="13.42578125" style="16" customWidth="1"/>
    <col min="14080" max="14081" width="14.28515625" style="16" bestFit="1" customWidth="1"/>
    <col min="14082" max="14082" width="17" style="16" bestFit="1" customWidth="1"/>
    <col min="14083" max="14086" width="14.28515625" style="16" bestFit="1" customWidth="1"/>
    <col min="14087" max="14087" width="12.140625" style="16" bestFit="1" customWidth="1"/>
    <col min="14088" max="14298" width="11.42578125" style="16"/>
    <col min="14299" max="14299" width="14.5703125" style="16" customWidth="1"/>
    <col min="14300" max="14301" width="15.140625" style="16" bestFit="1" customWidth="1"/>
    <col min="14302" max="14302" width="17" style="16" bestFit="1" customWidth="1"/>
    <col min="14303" max="14305" width="14.28515625" style="16" bestFit="1" customWidth="1"/>
    <col min="14306" max="14306" width="13.42578125" style="16" bestFit="1" customWidth="1"/>
    <col min="14307" max="14309" width="14.28515625" style="16" bestFit="1" customWidth="1"/>
    <col min="14310" max="14310" width="10.5703125" style="16" customWidth="1"/>
    <col min="14311" max="14313" width="14.28515625" style="16" bestFit="1" customWidth="1"/>
    <col min="14314" max="14314" width="12.140625" style="16" bestFit="1" customWidth="1"/>
    <col min="14315" max="14319" width="14.28515625" style="16" bestFit="1" customWidth="1"/>
    <col min="14320" max="14320" width="12.140625" style="16" bestFit="1" customWidth="1"/>
    <col min="14321" max="14322" width="14.28515625" style="16" bestFit="1" customWidth="1"/>
    <col min="14323" max="14324" width="13.42578125" style="16" bestFit="1" customWidth="1"/>
    <col min="14325" max="14325" width="14.28515625" style="16" bestFit="1" customWidth="1"/>
    <col min="14326" max="14326" width="12.140625" style="16" bestFit="1" customWidth="1"/>
    <col min="14327" max="14327" width="13.42578125" style="16" bestFit="1" customWidth="1"/>
    <col min="14328" max="14328" width="14.28515625" style="16" bestFit="1" customWidth="1"/>
    <col min="14329" max="14329" width="14.28515625" style="16" customWidth="1"/>
    <col min="14330" max="14330" width="13.5703125" style="16" bestFit="1" customWidth="1"/>
    <col min="14331" max="14331" width="13.5703125" style="16" customWidth="1"/>
    <col min="14332" max="14332" width="14.28515625" style="16" bestFit="1" customWidth="1"/>
    <col min="14333" max="14333" width="13.42578125" style="16" bestFit="1" customWidth="1"/>
    <col min="14334" max="14334" width="14.28515625" style="16" bestFit="1" customWidth="1"/>
    <col min="14335" max="14335" width="13.42578125" style="16" customWidth="1"/>
    <col min="14336" max="14337" width="14.28515625" style="16" bestFit="1" customWidth="1"/>
    <col min="14338" max="14338" width="17" style="16" bestFit="1" customWidth="1"/>
    <col min="14339" max="14342" width="14.28515625" style="16" bestFit="1" customWidth="1"/>
    <col min="14343" max="14343" width="12.140625" style="16" bestFit="1" customWidth="1"/>
    <col min="14344" max="14554" width="11.42578125" style="16"/>
    <col min="14555" max="14555" width="14.5703125" style="16" customWidth="1"/>
    <col min="14556" max="14557" width="15.140625" style="16" bestFit="1" customWidth="1"/>
    <col min="14558" max="14558" width="17" style="16" bestFit="1" customWidth="1"/>
    <col min="14559" max="14561" width="14.28515625" style="16" bestFit="1" customWidth="1"/>
    <col min="14562" max="14562" width="13.42578125" style="16" bestFit="1" customWidth="1"/>
    <col min="14563" max="14565" width="14.28515625" style="16" bestFit="1" customWidth="1"/>
    <col min="14566" max="14566" width="10.5703125" style="16" customWidth="1"/>
    <col min="14567" max="14569" width="14.28515625" style="16" bestFit="1" customWidth="1"/>
    <col min="14570" max="14570" width="12.140625" style="16" bestFit="1" customWidth="1"/>
    <col min="14571" max="14575" width="14.28515625" style="16" bestFit="1" customWidth="1"/>
    <col min="14576" max="14576" width="12.140625" style="16" bestFit="1" customWidth="1"/>
    <col min="14577" max="14578" width="14.28515625" style="16" bestFit="1" customWidth="1"/>
    <col min="14579" max="14580" width="13.42578125" style="16" bestFit="1" customWidth="1"/>
    <col min="14581" max="14581" width="14.28515625" style="16" bestFit="1" customWidth="1"/>
    <col min="14582" max="14582" width="12.140625" style="16" bestFit="1" customWidth="1"/>
    <col min="14583" max="14583" width="13.42578125" style="16" bestFit="1" customWidth="1"/>
    <col min="14584" max="14584" width="14.28515625" style="16" bestFit="1" customWidth="1"/>
    <col min="14585" max="14585" width="14.28515625" style="16" customWidth="1"/>
    <col min="14586" max="14586" width="13.5703125" style="16" bestFit="1" customWidth="1"/>
    <col min="14587" max="14587" width="13.5703125" style="16" customWidth="1"/>
    <col min="14588" max="14588" width="14.28515625" style="16" bestFit="1" customWidth="1"/>
    <col min="14589" max="14589" width="13.42578125" style="16" bestFit="1" customWidth="1"/>
    <col min="14590" max="14590" width="14.28515625" style="16" bestFit="1" customWidth="1"/>
    <col min="14591" max="14591" width="13.42578125" style="16" customWidth="1"/>
    <col min="14592" max="14593" width="14.28515625" style="16" bestFit="1" customWidth="1"/>
    <col min="14594" max="14594" width="17" style="16" bestFit="1" customWidth="1"/>
    <col min="14595" max="14598" width="14.28515625" style="16" bestFit="1" customWidth="1"/>
    <col min="14599" max="14599" width="12.140625" style="16" bestFit="1" customWidth="1"/>
    <col min="14600" max="14810" width="11.42578125" style="16"/>
    <col min="14811" max="14811" width="14.5703125" style="16" customWidth="1"/>
    <col min="14812" max="14813" width="15.140625" style="16" bestFit="1" customWidth="1"/>
    <col min="14814" max="14814" width="17" style="16" bestFit="1" customWidth="1"/>
    <col min="14815" max="14817" width="14.28515625" style="16" bestFit="1" customWidth="1"/>
    <col min="14818" max="14818" width="13.42578125" style="16" bestFit="1" customWidth="1"/>
    <col min="14819" max="14821" width="14.28515625" style="16" bestFit="1" customWidth="1"/>
    <col min="14822" max="14822" width="10.5703125" style="16" customWidth="1"/>
    <col min="14823" max="14825" width="14.28515625" style="16" bestFit="1" customWidth="1"/>
    <col min="14826" max="14826" width="12.140625" style="16" bestFit="1" customWidth="1"/>
    <col min="14827" max="14831" width="14.28515625" style="16" bestFit="1" customWidth="1"/>
    <col min="14832" max="14832" width="12.140625" style="16" bestFit="1" customWidth="1"/>
    <col min="14833" max="14834" width="14.28515625" style="16" bestFit="1" customWidth="1"/>
    <col min="14835" max="14836" width="13.42578125" style="16" bestFit="1" customWidth="1"/>
    <col min="14837" max="14837" width="14.28515625" style="16" bestFit="1" customWidth="1"/>
    <col min="14838" max="14838" width="12.140625" style="16" bestFit="1" customWidth="1"/>
    <col min="14839" max="14839" width="13.42578125" style="16" bestFit="1" customWidth="1"/>
    <col min="14840" max="14840" width="14.28515625" style="16" bestFit="1" customWidth="1"/>
    <col min="14841" max="14841" width="14.28515625" style="16" customWidth="1"/>
    <col min="14842" max="14842" width="13.5703125" style="16" bestFit="1" customWidth="1"/>
    <col min="14843" max="14843" width="13.5703125" style="16" customWidth="1"/>
    <col min="14844" max="14844" width="14.28515625" style="16" bestFit="1" customWidth="1"/>
    <col min="14845" max="14845" width="13.42578125" style="16" bestFit="1" customWidth="1"/>
    <col min="14846" max="14846" width="14.28515625" style="16" bestFit="1" customWidth="1"/>
    <col min="14847" max="14847" width="13.42578125" style="16" customWidth="1"/>
    <col min="14848" max="14849" width="14.28515625" style="16" bestFit="1" customWidth="1"/>
    <col min="14850" max="14850" width="17" style="16" bestFit="1" customWidth="1"/>
    <col min="14851" max="14854" width="14.28515625" style="16" bestFit="1" customWidth="1"/>
    <col min="14855" max="14855" width="12.140625" style="16" bestFit="1" customWidth="1"/>
    <col min="14856" max="15066" width="11.42578125" style="16"/>
    <col min="15067" max="15067" width="14.5703125" style="16" customWidth="1"/>
    <col min="15068" max="15069" width="15.140625" style="16" bestFit="1" customWidth="1"/>
    <col min="15070" max="15070" width="17" style="16" bestFit="1" customWidth="1"/>
    <col min="15071" max="15073" width="14.28515625" style="16" bestFit="1" customWidth="1"/>
    <col min="15074" max="15074" width="13.42578125" style="16" bestFit="1" customWidth="1"/>
    <col min="15075" max="15077" width="14.28515625" style="16" bestFit="1" customWidth="1"/>
    <col min="15078" max="15078" width="10.5703125" style="16" customWidth="1"/>
    <col min="15079" max="15081" width="14.28515625" style="16" bestFit="1" customWidth="1"/>
    <col min="15082" max="15082" width="12.140625" style="16" bestFit="1" customWidth="1"/>
    <col min="15083" max="15087" width="14.28515625" style="16" bestFit="1" customWidth="1"/>
    <col min="15088" max="15088" width="12.140625" style="16" bestFit="1" customWidth="1"/>
    <col min="15089" max="15090" width="14.28515625" style="16" bestFit="1" customWidth="1"/>
    <col min="15091" max="15092" width="13.42578125" style="16" bestFit="1" customWidth="1"/>
    <col min="15093" max="15093" width="14.28515625" style="16" bestFit="1" customWidth="1"/>
    <col min="15094" max="15094" width="12.140625" style="16" bestFit="1" customWidth="1"/>
    <col min="15095" max="15095" width="13.42578125" style="16" bestFit="1" customWidth="1"/>
    <col min="15096" max="15096" width="14.28515625" style="16" bestFit="1" customWidth="1"/>
    <col min="15097" max="15097" width="14.28515625" style="16" customWidth="1"/>
    <col min="15098" max="15098" width="13.5703125" style="16" bestFit="1" customWidth="1"/>
    <col min="15099" max="15099" width="13.5703125" style="16" customWidth="1"/>
    <col min="15100" max="15100" width="14.28515625" style="16" bestFit="1" customWidth="1"/>
    <col min="15101" max="15101" width="13.42578125" style="16" bestFit="1" customWidth="1"/>
    <col min="15102" max="15102" width="14.28515625" style="16" bestFit="1" customWidth="1"/>
    <col min="15103" max="15103" width="13.42578125" style="16" customWidth="1"/>
    <col min="15104" max="15105" width="14.28515625" style="16" bestFit="1" customWidth="1"/>
    <col min="15106" max="15106" width="17" style="16" bestFit="1" customWidth="1"/>
    <col min="15107" max="15110" width="14.28515625" style="16" bestFit="1" customWidth="1"/>
    <col min="15111" max="15111" width="12.140625" style="16" bestFit="1" customWidth="1"/>
    <col min="15112" max="15322" width="11.42578125" style="16"/>
    <col min="15323" max="15323" width="14.5703125" style="16" customWidth="1"/>
    <col min="15324" max="15325" width="15.140625" style="16" bestFit="1" customWidth="1"/>
    <col min="15326" max="15326" width="17" style="16" bestFit="1" customWidth="1"/>
    <col min="15327" max="15329" width="14.28515625" style="16" bestFit="1" customWidth="1"/>
    <col min="15330" max="15330" width="13.42578125" style="16" bestFit="1" customWidth="1"/>
    <col min="15331" max="15333" width="14.28515625" style="16" bestFit="1" customWidth="1"/>
    <col min="15334" max="15334" width="10.5703125" style="16" customWidth="1"/>
    <col min="15335" max="15337" width="14.28515625" style="16" bestFit="1" customWidth="1"/>
    <col min="15338" max="15338" width="12.140625" style="16" bestFit="1" customWidth="1"/>
    <col min="15339" max="15343" width="14.28515625" style="16" bestFit="1" customWidth="1"/>
    <col min="15344" max="15344" width="12.140625" style="16" bestFit="1" customWidth="1"/>
    <col min="15345" max="15346" width="14.28515625" style="16" bestFit="1" customWidth="1"/>
    <col min="15347" max="15348" width="13.42578125" style="16" bestFit="1" customWidth="1"/>
    <col min="15349" max="15349" width="14.28515625" style="16" bestFit="1" customWidth="1"/>
    <col min="15350" max="15350" width="12.140625" style="16" bestFit="1" customWidth="1"/>
    <col min="15351" max="15351" width="13.42578125" style="16" bestFit="1" customWidth="1"/>
    <col min="15352" max="15352" width="14.28515625" style="16" bestFit="1" customWidth="1"/>
    <col min="15353" max="15353" width="14.28515625" style="16" customWidth="1"/>
    <col min="15354" max="15354" width="13.5703125" style="16" bestFit="1" customWidth="1"/>
    <col min="15355" max="15355" width="13.5703125" style="16" customWidth="1"/>
    <col min="15356" max="15356" width="14.28515625" style="16" bestFit="1" customWidth="1"/>
    <col min="15357" max="15357" width="13.42578125" style="16" bestFit="1" customWidth="1"/>
    <col min="15358" max="15358" width="14.28515625" style="16" bestFit="1" customWidth="1"/>
    <col min="15359" max="15359" width="13.42578125" style="16" customWidth="1"/>
    <col min="15360" max="15361" width="14.28515625" style="16" bestFit="1" customWidth="1"/>
    <col min="15362" max="15362" width="17" style="16" bestFit="1" customWidth="1"/>
    <col min="15363" max="15366" width="14.28515625" style="16" bestFit="1" customWidth="1"/>
    <col min="15367" max="15367" width="12.140625" style="16" bestFit="1" customWidth="1"/>
    <col min="15368" max="15578" width="11.42578125" style="16"/>
    <col min="15579" max="15579" width="14.5703125" style="16" customWidth="1"/>
    <col min="15580" max="15581" width="15.140625" style="16" bestFit="1" customWidth="1"/>
    <col min="15582" max="15582" width="17" style="16" bestFit="1" customWidth="1"/>
    <col min="15583" max="15585" width="14.28515625" style="16" bestFit="1" customWidth="1"/>
    <col min="15586" max="15586" width="13.42578125" style="16" bestFit="1" customWidth="1"/>
    <col min="15587" max="15589" width="14.28515625" style="16" bestFit="1" customWidth="1"/>
    <col min="15590" max="15590" width="10.5703125" style="16" customWidth="1"/>
    <col min="15591" max="15593" width="14.28515625" style="16" bestFit="1" customWidth="1"/>
    <col min="15594" max="15594" width="12.140625" style="16" bestFit="1" customWidth="1"/>
    <col min="15595" max="15599" width="14.28515625" style="16" bestFit="1" customWidth="1"/>
    <col min="15600" max="15600" width="12.140625" style="16" bestFit="1" customWidth="1"/>
    <col min="15601" max="15602" width="14.28515625" style="16" bestFit="1" customWidth="1"/>
    <col min="15603" max="15604" width="13.42578125" style="16" bestFit="1" customWidth="1"/>
    <col min="15605" max="15605" width="14.28515625" style="16" bestFit="1" customWidth="1"/>
    <col min="15606" max="15606" width="12.140625" style="16" bestFit="1" customWidth="1"/>
    <col min="15607" max="15607" width="13.42578125" style="16" bestFit="1" customWidth="1"/>
    <col min="15608" max="15608" width="14.28515625" style="16" bestFit="1" customWidth="1"/>
    <col min="15609" max="15609" width="14.28515625" style="16" customWidth="1"/>
    <col min="15610" max="15610" width="13.5703125" style="16" bestFit="1" customWidth="1"/>
    <col min="15611" max="15611" width="13.5703125" style="16" customWidth="1"/>
    <col min="15612" max="15612" width="14.28515625" style="16" bestFit="1" customWidth="1"/>
    <col min="15613" max="15613" width="13.42578125" style="16" bestFit="1" customWidth="1"/>
    <col min="15614" max="15614" width="14.28515625" style="16" bestFit="1" customWidth="1"/>
    <col min="15615" max="15615" width="13.42578125" style="16" customWidth="1"/>
    <col min="15616" max="15617" width="14.28515625" style="16" bestFit="1" customWidth="1"/>
    <col min="15618" max="15618" width="17" style="16" bestFit="1" customWidth="1"/>
    <col min="15619" max="15622" width="14.28515625" style="16" bestFit="1" customWidth="1"/>
    <col min="15623" max="15623" width="12.140625" style="16" bestFit="1" customWidth="1"/>
    <col min="15624" max="15834" width="11.42578125" style="16"/>
    <col min="15835" max="15835" width="14.5703125" style="16" customWidth="1"/>
    <col min="15836" max="15837" width="15.140625" style="16" bestFit="1" customWidth="1"/>
    <col min="15838" max="15838" width="17" style="16" bestFit="1" customWidth="1"/>
    <col min="15839" max="15841" width="14.28515625" style="16" bestFit="1" customWidth="1"/>
    <col min="15842" max="15842" width="13.42578125" style="16" bestFit="1" customWidth="1"/>
    <col min="15843" max="15845" width="14.28515625" style="16" bestFit="1" customWidth="1"/>
    <col min="15846" max="15846" width="10.5703125" style="16" customWidth="1"/>
    <col min="15847" max="15849" width="14.28515625" style="16" bestFit="1" customWidth="1"/>
    <col min="15850" max="15850" width="12.140625" style="16" bestFit="1" customWidth="1"/>
    <col min="15851" max="15855" width="14.28515625" style="16" bestFit="1" customWidth="1"/>
    <col min="15856" max="15856" width="12.140625" style="16" bestFit="1" customWidth="1"/>
    <col min="15857" max="15858" width="14.28515625" style="16" bestFit="1" customWidth="1"/>
    <col min="15859" max="15860" width="13.42578125" style="16" bestFit="1" customWidth="1"/>
    <col min="15861" max="15861" width="14.28515625" style="16" bestFit="1" customWidth="1"/>
    <col min="15862" max="15862" width="12.140625" style="16" bestFit="1" customWidth="1"/>
    <col min="15863" max="15863" width="13.42578125" style="16" bestFit="1" customWidth="1"/>
    <col min="15864" max="15864" width="14.28515625" style="16" bestFit="1" customWidth="1"/>
    <col min="15865" max="15865" width="14.28515625" style="16" customWidth="1"/>
    <col min="15866" max="15866" width="13.5703125" style="16" bestFit="1" customWidth="1"/>
    <col min="15867" max="15867" width="13.5703125" style="16" customWidth="1"/>
    <col min="15868" max="15868" width="14.28515625" style="16" bestFit="1" customWidth="1"/>
    <col min="15869" max="15869" width="13.42578125" style="16" bestFit="1" customWidth="1"/>
    <col min="15870" max="15870" width="14.28515625" style="16" bestFit="1" customWidth="1"/>
    <col min="15871" max="15871" width="13.42578125" style="16" customWidth="1"/>
    <col min="15872" max="15873" width="14.28515625" style="16" bestFit="1" customWidth="1"/>
    <col min="15874" max="15874" width="17" style="16" bestFit="1" customWidth="1"/>
    <col min="15875" max="15878" width="14.28515625" style="16" bestFit="1" customWidth="1"/>
    <col min="15879" max="15879" width="12.140625" style="16" bestFit="1" customWidth="1"/>
    <col min="15880" max="16090" width="11.42578125" style="16"/>
    <col min="16091" max="16091" width="14.5703125" style="16" customWidth="1"/>
    <col min="16092" max="16093" width="15.140625" style="16" bestFit="1" customWidth="1"/>
    <col min="16094" max="16094" width="17" style="16" bestFit="1" customWidth="1"/>
    <col min="16095" max="16097" width="14.28515625" style="16" bestFit="1" customWidth="1"/>
    <col min="16098" max="16098" width="13.42578125" style="16" bestFit="1" customWidth="1"/>
    <col min="16099" max="16101" width="14.28515625" style="16" bestFit="1" customWidth="1"/>
    <col min="16102" max="16102" width="10.5703125" style="16" customWidth="1"/>
    <col min="16103" max="16105" width="14.28515625" style="16" bestFit="1" customWidth="1"/>
    <col min="16106" max="16106" width="12.140625" style="16" bestFit="1" customWidth="1"/>
    <col min="16107" max="16111" width="14.28515625" style="16" bestFit="1" customWidth="1"/>
    <col min="16112" max="16112" width="12.140625" style="16" bestFit="1" customWidth="1"/>
    <col min="16113" max="16114" width="14.28515625" style="16" bestFit="1" customWidth="1"/>
    <col min="16115" max="16116" width="13.42578125" style="16" bestFit="1" customWidth="1"/>
    <col min="16117" max="16117" width="14.28515625" style="16" bestFit="1" customWidth="1"/>
    <col min="16118" max="16118" width="12.140625" style="16" bestFit="1" customWidth="1"/>
    <col min="16119" max="16119" width="13.42578125" style="16" bestFit="1" customWidth="1"/>
    <col min="16120" max="16120" width="14.28515625" style="16" bestFit="1" customWidth="1"/>
    <col min="16121" max="16121" width="14.28515625" style="16" customWidth="1"/>
    <col min="16122" max="16122" width="13.5703125" style="16" bestFit="1" customWidth="1"/>
    <col min="16123" max="16123" width="13.5703125" style="16" customWidth="1"/>
    <col min="16124" max="16124" width="14.28515625" style="16" bestFit="1" customWidth="1"/>
    <col min="16125" max="16125" width="13.42578125" style="16" bestFit="1" customWidth="1"/>
    <col min="16126" max="16126" width="14.28515625" style="16" bestFit="1" customWidth="1"/>
    <col min="16127" max="16127" width="13.42578125" style="16" customWidth="1"/>
    <col min="16128" max="16129" width="14.28515625" style="16" bestFit="1" customWidth="1"/>
    <col min="16130" max="16130" width="17" style="16" bestFit="1" customWidth="1"/>
    <col min="16131" max="16134" width="14.28515625" style="16" bestFit="1" customWidth="1"/>
    <col min="16135" max="16135" width="12.140625" style="16" bestFit="1" customWidth="1"/>
    <col min="16136" max="16384" width="11.42578125" style="16"/>
  </cols>
  <sheetData>
    <row r="1" spans="1:60" ht="13.5">
      <c r="A1" s="191"/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70"/>
      <c r="P1" s="70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</row>
    <row r="2" spans="1:60" ht="13.5" customHeight="1">
      <c r="A2" s="192" t="s">
        <v>174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70"/>
      <c r="P2" s="70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</row>
    <row r="3" spans="1:60" ht="13.5">
      <c r="A3" s="192" t="s">
        <v>288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70"/>
      <c r="P3" s="70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</row>
    <row r="4" spans="1:60">
      <c r="A4" s="71"/>
      <c r="B4" s="59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21"/>
      <c r="R4" s="21"/>
      <c r="S4" s="21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Q4" s="20"/>
      <c r="AR4" s="21"/>
      <c r="AS4" s="21"/>
      <c r="AT4" s="21"/>
    </row>
    <row r="5" spans="1:60" s="65" customFormat="1" ht="15" customHeight="1">
      <c r="A5" s="61" t="s">
        <v>18</v>
      </c>
      <c r="B5" s="62" t="s">
        <v>115</v>
      </c>
      <c r="C5" s="62" t="s">
        <v>0</v>
      </c>
      <c r="D5" s="62" t="s">
        <v>63</v>
      </c>
      <c r="E5" s="62" t="s">
        <v>64</v>
      </c>
      <c r="F5" s="62" t="s">
        <v>119</v>
      </c>
      <c r="G5" s="62" t="s">
        <v>120</v>
      </c>
      <c r="H5" s="62" t="s">
        <v>121</v>
      </c>
      <c r="I5" s="62" t="s">
        <v>122</v>
      </c>
      <c r="J5" s="62" t="s">
        <v>123</v>
      </c>
      <c r="K5" s="62" t="s">
        <v>125</v>
      </c>
      <c r="L5" s="62" t="s">
        <v>126</v>
      </c>
      <c r="M5" s="62" t="s">
        <v>127</v>
      </c>
      <c r="N5" s="62" t="s">
        <v>129</v>
      </c>
      <c r="O5" s="63"/>
      <c r="P5" s="63"/>
      <c r="Q5" s="63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O5" s="63"/>
      <c r="AP5" s="63"/>
      <c r="AQ5" s="63"/>
      <c r="AR5" s="63"/>
    </row>
    <row r="6" spans="1:60" s="65" customFormat="1">
      <c r="A6" s="66" t="s">
        <v>19</v>
      </c>
      <c r="B6" s="76">
        <f>SUM(B7,B53)</f>
        <v>810742.24039387994</v>
      </c>
      <c r="C6" s="76">
        <f t="shared" ref="C6:N6" si="0">SUM(C7,C53)</f>
        <v>59115.097906010007</v>
      </c>
      <c r="D6" s="76">
        <f t="shared" si="0"/>
        <v>60203.284653429997</v>
      </c>
      <c r="E6" s="76">
        <f t="shared" si="0"/>
        <v>61652.097580480011</v>
      </c>
      <c r="F6" s="76">
        <f t="shared" si="0"/>
        <v>64230.867677840011</v>
      </c>
      <c r="G6" s="76">
        <f t="shared" si="0"/>
        <v>65742.60528648</v>
      </c>
      <c r="H6" s="76">
        <f t="shared" si="0"/>
        <v>69658.357802539991</v>
      </c>
      <c r="I6" s="76">
        <f t="shared" si="0"/>
        <v>53417.699772990003</v>
      </c>
      <c r="J6" s="76">
        <f t="shared" si="0"/>
        <v>58738.489575720007</v>
      </c>
      <c r="K6" s="76">
        <f t="shared" si="0"/>
        <v>56440.397034839989</v>
      </c>
      <c r="L6" s="76">
        <f t="shared" si="0"/>
        <v>57587.923572719999</v>
      </c>
      <c r="M6" s="76">
        <f t="shared" si="0"/>
        <v>63603.63858277</v>
      </c>
      <c r="N6" s="76">
        <f t="shared" si="0"/>
        <v>140351.78094805998</v>
      </c>
      <c r="O6" s="63"/>
      <c r="P6" s="63"/>
      <c r="Q6" s="63"/>
      <c r="AO6" s="63"/>
      <c r="AP6" s="63"/>
      <c r="AQ6" s="63"/>
      <c r="AR6" s="63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</row>
    <row r="7" spans="1:60" s="65" customFormat="1" ht="15" customHeight="1">
      <c r="A7" s="66" t="s">
        <v>20</v>
      </c>
      <c r="B7" s="76">
        <f>SUM(B8,B27)</f>
        <v>685335.56204215996</v>
      </c>
      <c r="C7" s="76">
        <f t="shared" ref="C7:N7" si="1">SUM(C8,C27)</f>
        <v>44851.321866330007</v>
      </c>
      <c r="D7" s="76">
        <f t="shared" si="1"/>
        <v>52312.128324499994</v>
      </c>
      <c r="E7" s="76">
        <f t="shared" si="1"/>
        <v>49662.784516890009</v>
      </c>
      <c r="F7" s="76">
        <f t="shared" si="1"/>
        <v>51283.791784340006</v>
      </c>
      <c r="G7" s="76">
        <f t="shared" si="1"/>
        <v>50321.032035929995</v>
      </c>
      <c r="H7" s="76">
        <f t="shared" si="1"/>
        <v>62058.054269039996</v>
      </c>
      <c r="I7" s="76">
        <f t="shared" si="1"/>
        <v>47641.9141256</v>
      </c>
      <c r="J7" s="76">
        <f t="shared" si="1"/>
        <v>53694.512716670004</v>
      </c>
      <c r="K7" s="76">
        <f t="shared" si="1"/>
        <v>48945.315989359988</v>
      </c>
      <c r="L7" s="76">
        <f t="shared" si="1"/>
        <v>48355.181405850002</v>
      </c>
      <c r="M7" s="76">
        <f t="shared" si="1"/>
        <v>56981.207221799996</v>
      </c>
      <c r="N7" s="76">
        <f t="shared" si="1"/>
        <v>119228.31778584998</v>
      </c>
      <c r="O7" s="63"/>
      <c r="P7" s="63"/>
      <c r="Q7" s="63"/>
      <c r="AO7" s="63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</row>
    <row r="8" spans="1:60" s="65" customFormat="1" ht="15" customHeight="1">
      <c r="A8" s="66" t="s">
        <v>21</v>
      </c>
      <c r="B8" s="76">
        <f t="shared" ref="B8:B40" si="2">SUM(C8:N8)</f>
        <v>580208.95455219992</v>
      </c>
      <c r="C8" s="76">
        <v>41660.542573340004</v>
      </c>
      <c r="D8" s="76">
        <v>43305.537672699997</v>
      </c>
      <c r="E8" s="76">
        <v>43402.295740880007</v>
      </c>
      <c r="F8" s="76">
        <v>45118.512822140008</v>
      </c>
      <c r="G8" s="76">
        <v>44014.827652459993</v>
      </c>
      <c r="H8" s="76">
        <v>57148.566508189993</v>
      </c>
      <c r="I8" s="76">
        <v>41087.666087650003</v>
      </c>
      <c r="J8" s="76">
        <v>48647.362274470004</v>
      </c>
      <c r="K8" s="76">
        <v>44554.414979689987</v>
      </c>
      <c r="L8" s="76">
        <v>42117.210972560002</v>
      </c>
      <c r="M8" s="76">
        <v>49869.478845929996</v>
      </c>
      <c r="N8" s="76">
        <v>79282.538422189988</v>
      </c>
      <c r="O8" s="63"/>
      <c r="P8" s="63"/>
      <c r="Q8" s="63"/>
      <c r="AO8" s="63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</row>
    <row r="9" spans="1:60" s="65" customFormat="1" ht="15" customHeight="1">
      <c r="A9" s="67" t="s">
        <v>22</v>
      </c>
      <c r="B9" s="76">
        <f t="shared" si="2"/>
        <v>259934.44515067001</v>
      </c>
      <c r="C9" s="76">
        <v>14353.651931700006</v>
      </c>
      <c r="D9" s="76">
        <v>20263.730830319997</v>
      </c>
      <c r="E9" s="76">
        <v>21250.955206060007</v>
      </c>
      <c r="F9" s="76">
        <v>19709.249587710005</v>
      </c>
      <c r="G9" s="76">
        <v>20394.602949279997</v>
      </c>
      <c r="H9" s="76">
        <v>21394.118966599999</v>
      </c>
      <c r="I9" s="76">
        <v>20044.75582369</v>
      </c>
      <c r="J9" s="76">
        <v>21421.255476370003</v>
      </c>
      <c r="K9" s="76">
        <v>20076.413827589993</v>
      </c>
      <c r="L9" s="76">
        <v>19283.136609659996</v>
      </c>
      <c r="M9" s="76">
        <v>24311.487369699997</v>
      </c>
      <c r="N9" s="76">
        <v>37431.086571989988</v>
      </c>
      <c r="O9" s="63"/>
      <c r="P9" s="63"/>
      <c r="Q9" s="63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</row>
    <row r="10" spans="1:60" ht="15" customHeight="1">
      <c r="A10" s="34" t="s">
        <v>1</v>
      </c>
      <c r="B10" s="77">
        <f t="shared" si="2"/>
        <v>188651.01725162999</v>
      </c>
      <c r="C10" s="77">
        <v>12699.899457620006</v>
      </c>
      <c r="D10" s="77">
        <v>15153.368170739997</v>
      </c>
      <c r="E10" s="77">
        <v>14365.479827550005</v>
      </c>
      <c r="F10" s="77">
        <v>14635.137482940008</v>
      </c>
      <c r="G10" s="77">
        <v>14535.062923339996</v>
      </c>
      <c r="H10" s="77">
        <v>14862.031847359998</v>
      </c>
      <c r="I10" s="77">
        <v>14486.51856972</v>
      </c>
      <c r="J10" s="77">
        <v>14570.772239790005</v>
      </c>
      <c r="K10" s="77">
        <v>14818.240639039997</v>
      </c>
      <c r="L10" s="77">
        <v>14962.157619150003</v>
      </c>
      <c r="M10" s="77">
        <v>19254.621090509998</v>
      </c>
      <c r="N10" s="77">
        <v>24307.727383869995</v>
      </c>
      <c r="O10" s="58"/>
      <c r="P10" s="58"/>
      <c r="Q10" s="21"/>
    </row>
    <row r="11" spans="1:60" ht="15" customHeight="1">
      <c r="A11" s="34" t="s">
        <v>130</v>
      </c>
      <c r="B11" s="77">
        <f t="shared" si="2"/>
        <v>71217.925105539995</v>
      </c>
      <c r="C11" s="77">
        <v>1653.490149409999</v>
      </c>
      <c r="D11" s="77">
        <v>5110.0192946000006</v>
      </c>
      <c r="E11" s="77">
        <v>6881.4282233900049</v>
      </c>
      <c r="F11" s="77">
        <v>5071.2325229099961</v>
      </c>
      <c r="G11" s="77">
        <v>5854.9921304</v>
      </c>
      <c r="H11" s="77">
        <v>6530.8397820999999</v>
      </c>
      <c r="I11" s="77">
        <v>5554.7518870700023</v>
      </c>
      <c r="J11" s="77">
        <v>6841.3355890399962</v>
      </c>
      <c r="K11" s="77">
        <v>5246.2644440199983</v>
      </c>
      <c r="L11" s="77">
        <v>4317.7214868899946</v>
      </c>
      <c r="M11" s="77">
        <v>5052.933726029999</v>
      </c>
      <c r="N11" s="77">
        <v>13102.91586968</v>
      </c>
      <c r="O11" s="60"/>
      <c r="P11" s="60"/>
    </row>
    <row r="12" spans="1:60" ht="13.5" customHeight="1">
      <c r="A12" s="34" t="s">
        <v>23</v>
      </c>
      <c r="B12" s="77">
        <f t="shared" si="2"/>
        <v>65.502793499999996</v>
      </c>
      <c r="C12" s="77">
        <v>0.26232467000000004</v>
      </c>
      <c r="D12" s="77">
        <v>0.34336497999999999</v>
      </c>
      <c r="E12" s="77">
        <v>4.0471551200000002</v>
      </c>
      <c r="F12" s="77">
        <v>2.8795818600000005</v>
      </c>
      <c r="G12" s="77">
        <v>4.547895539999999</v>
      </c>
      <c r="H12" s="77">
        <v>1.24733714</v>
      </c>
      <c r="I12" s="77">
        <v>3.4853669000000003</v>
      </c>
      <c r="J12" s="77">
        <v>9.1476475399999995</v>
      </c>
      <c r="K12" s="77">
        <v>11.90874453</v>
      </c>
      <c r="L12" s="77">
        <v>3.25750362</v>
      </c>
      <c r="M12" s="77">
        <v>3.9325531599999999</v>
      </c>
      <c r="N12" s="77">
        <v>20.443318440000002</v>
      </c>
      <c r="O12" s="60"/>
      <c r="P12" s="60"/>
    </row>
    <row r="13" spans="1:60" ht="15" customHeight="1">
      <c r="A13" s="34" t="s">
        <v>24</v>
      </c>
      <c r="B13" s="77">
        <f t="shared" si="2"/>
        <v>0</v>
      </c>
      <c r="C13" s="77">
        <v>0</v>
      </c>
      <c r="D13" s="77">
        <v>0</v>
      </c>
      <c r="E13" s="77">
        <v>0</v>
      </c>
      <c r="F13" s="77">
        <v>0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  <c r="N13" s="77">
        <v>0</v>
      </c>
      <c r="O13" s="60"/>
      <c r="P13" s="60"/>
    </row>
    <row r="14" spans="1:60" ht="15" customHeight="1">
      <c r="A14" s="34" t="s">
        <v>25</v>
      </c>
      <c r="B14" s="77">
        <f t="shared" si="2"/>
        <v>0</v>
      </c>
      <c r="C14" s="77">
        <v>0</v>
      </c>
      <c r="D14" s="77">
        <v>0</v>
      </c>
      <c r="E14" s="77">
        <v>0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60"/>
      <c r="P14" s="60"/>
    </row>
    <row r="15" spans="1:60" s="65" customFormat="1" ht="15" customHeight="1">
      <c r="A15" s="67" t="s">
        <v>4</v>
      </c>
      <c r="B15" s="76">
        <f t="shared" si="2"/>
        <v>35909.962483160001</v>
      </c>
      <c r="C15" s="53">
        <v>2698.2590300200004</v>
      </c>
      <c r="D15" s="53">
        <v>2662.1622828700006</v>
      </c>
      <c r="E15" s="53">
        <v>2790.1832238699999</v>
      </c>
      <c r="F15" s="53">
        <v>2747.57334128</v>
      </c>
      <c r="G15" s="53">
        <v>2745.7144461500002</v>
      </c>
      <c r="H15" s="53">
        <v>2766.4737912700007</v>
      </c>
      <c r="I15" s="53">
        <v>2764.1093224100005</v>
      </c>
      <c r="J15" s="53">
        <v>2767.9142662300001</v>
      </c>
      <c r="K15" s="53">
        <v>2796.5326225299996</v>
      </c>
      <c r="L15" s="76">
        <v>2769.8945656300002</v>
      </c>
      <c r="M15" s="76">
        <v>3207.3068853100003</v>
      </c>
      <c r="N15" s="76">
        <v>5193.8387055900002</v>
      </c>
    </row>
    <row r="16" spans="1:60" s="65" customFormat="1" ht="15" customHeight="1">
      <c r="A16" s="67" t="s">
        <v>131</v>
      </c>
      <c r="B16" s="76">
        <f t="shared" si="2"/>
        <v>122512.21577366001</v>
      </c>
      <c r="C16" s="53">
        <v>15615.495021900002</v>
      </c>
      <c r="D16" s="53">
        <v>8721.7374050600029</v>
      </c>
      <c r="E16" s="53">
        <v>5272.5755737600002</v>
      </c>
      <c r="F16" s="53">
        <v>10291.187201069999</v>
      </c>
      <c r="G16" s="53">
        <v>8420.5493664799997</v>
      </c>
      <c r="H16" s="77">
        <v>20431.219452400001</v>
      </c>
      <c r="I16" s="77">
        <v>6493.7275403000003</v>
      </c>
      <c r="J16" s="77">
        <v>10372.417103079999</v>
      </c>
      <c r="K16" s="77">
        <v>7726.5152839599996</v>
      </c>
      <c r="L16" s="77">
        <v>8966.1787617700011</v>
      </c>
      <c r="M16" s="77">
        <v>7626.7533021799991</v>
      </c>
      <c r="N16" s="53">
        <v>12573.859761700001</v>
      </c>
    </row>
    <row r="17" spans="1:16" ht="15" customHeight="1">
      <c r="A17" s="34" t="s">
        <v>289</v>
      </c>
      <c r="B17" s="77">
        <f t="shared" si="2"/>
        <v>122512.21577366001</v>
      </c>
      <c r="C17" s="54">
        <v>15615.495021900002</v>
      </c>
      <c r="D17" s="54">
        <v>8721.7374050600029</v>
      </c>
      <c r="E17" s="54">
        <v>5272.5755737600002</v>
      </c>
      <c r="F17" s="54">
        <v>10291.187201069999</v>
      </c>
      <c r="G17" s="54">
        <v>8420.5493664799997</v>
      </c>
      <c r="H17" s="77">
        <v>20431.219452400001</v>
      </c>
      <c r="I17" s="77">
        <v>6493.7275403000003</v>
      </c>
      <c r="J17" s="77">
        <v>10372.417103079999</v>
      </c>
      <c r="K17" s="77">
        <v>7726.5152839599996</v>
      </c>
      <c r="L17" s="77">
        <v>8966.1787617700011</v>
      </c>
      <c r="M17" s="77">
        <v>7626.7533021799991</v>
      </c>
      <c r="N17" s="77">
        <v>12573.859761700001</v>
      </c>
      <c r="O17" s="60"/>
      <c r="P17" s="60"/>
    </row>
    <row r="18" spans="1:16" ht="15" customHeight="1">
      <c r="A18" s="34" t="s">
        <v>59</v>
      </c>
      <c r="B18" s="77">
        <f t="shared" si="2"/>
        <v>62060.302498700003</v>
      </c>
      <c r="C18" s="54">
        <v>4574.7118165800002</v>
      </c>
      <c r="D18" s="54">
        <v>7604.1298664700016</v>
      </c>
      <c r="E18" s="54">
        <v>2450.8418659200001</v>
      </c>
      <c r="F18" s="54">
        <v>2922.0250125900002</v>
      </c>
      <c r="G18" s="54">
        <v>6981.1845551999995</v>
      </c>
      <c r="H18" s="54">
        <v>8526.8093388899997</v>
      </c>
      <c r="I18" s="54">
        <v>4204.9952918200006</v>
      </c>
      <c r="J18" s="54">
        <v>7622.3611182299992</v>
      </c>
      <c r="K18" s="54">
        <v>1762.6185816</v>
      </c>
      <c r="L18" s="77">
        <v>4399.2780738399997</v>
      </c>
      <c r="M18" s="77">
        <v>5927.7114641199996</v>
      </c>
      <c r="N18" s="77">
        <v>5083.635513440001</v>
      </c>
      <c r="O18" s="60"/>
      <c r="P18" s="60"/>
    </row>
    <row r="19" spans="1:16" ht="15" customHeight="1">
      <c r="A19" s="34" t="s">
        <v>290</v>
      </c>
      <c r="B19" s="77">
        <f t="shared" si="2"/>
        <v>59848.34889976</v>
      </c>
      <c r="C19" s="54">
        <v>11015.793148620001</v>
      </c>
      <c r="D19" s="54">
        <v>1100.13300405</v>
      </c>
      <c r="E19" s="54">
        <v>2744.1285627900002</v>
      </c>
      <c r="F19" s="54">
        <v>7302.3349757999995</v>
      </c>
      <c r="G19" s="54">
        <v>1399.65363226</v>
      </c>
      <c r="H19" s="54">
        <v>11889.256692840001</v>
      </c>
      <c r="I19" s="54">
        <v>2212.9610192099999</v>
      </c>
      <c r="J19" s="54">
        <v>2663.4860873600001</v>
      </c>
      <c r="K19" s="54">
        <v>5907.0153243099994</v>
      </c>
      <c r="L19" s="77">
        <v>4542.9050700500002</v>
      </c>
      <c r="M19" s="77">
        <v>1610.8967628400001</v>
      </c>
      <c r="N19" s="77">
        <v>7459.7846196299997</v>
      </c>
      <c r="O19" s="60"/>
      <c r="P19" s="60"/>
    </row>
    <row r="20" spans="1:16" ht="15" customHeight="1">
      <c r="A20" s="34" t="s">
        <v>61</v>
      </c>
      <c r="B20" s="77">
        <f t="shared" si="2"/>
        <v>603.56437520000009</v>
      </c>
      <c r="C20" s="54">
        <v>24.990056700000004</v>
      </c>
      <c r="D20" s="53">
        <v>17.474534540000001</v>
      </c>
      <c r="E20" s="53">
        <v>77.605145050000019</v>
      </c>
      <c r="F20" s="53">
        <v>66.827212680000002</v>
      </c>
      <c r="G20" s="53">
        <v>39.711179019999996</v>
      </c>
      <c r="H20" s="53">
        <v>15.153420669999999</v>
      </c>
      <c r="I20" s="53">
        <v>75.771229269999992</v>
      </c>
      <c r="J20" s="53">
        <v>86.569897489999988</v>
      </c>
      <c r="K20" s="53">
        <v>56.881378049999995</v>
      </c>
      <c r="L20" s="53">
        <v>23.995617880000001</v>
      </c>
      <c r="M20" s="53">
        <v>88.145075219999995</v>
      </c>
      <c r="N20" s="53">
        <v>30.439628630000001</v>
      </c>
      <c r="O20" s="60"/>
      <c r="P20" s="60"/>
    </row>
    <row r="21" spans="1:16" s="65" customFormat="1" ht="15" customHeight="1">
      <c r="A21" s="67" t="s">
        <v>2</v>
      </c>
      <c r="B21" s="53">
        <f t="shared" si="2"/>
        <v>161691.06899020998</v>
      </c>
      <c r="C21" s="53">
        <v>8992.2841390500016</v>
      </c>
      <c r="D21" s="53">
        <v>11609.436618000002</v>
      </c>
      <c r="E21" s="53">
        <v>14074.097859490001</v>
      </c>
      <c r="F21" s="53">
        <v>12359.363781950002</v>
      </c>
      <c r="G21" s="53">
        <v>12442.300089780001</v>
      </c>
      <c r="H21" s="53">
        <v>12536.465410339999</v>
      </c>
      <c r="I21" s="53">
        <v>11778.68407334</v>
      </c>
      <c r="J21" s="53">
        <v>14082.91516366</v>
      </c>
      <c r="K21" s="53">
        <v>13946.218208949998</v>
      </c>
      <c r="L21" s="53">
        <v>11096.16770183</v>
      </c>
      <c r="M21" s="53">
        <v>14719.18091366</v>
      </c>
      <c r="N21" s="53">
        <v>24053.955030160003</v>
      </c>
      <c r="O21" s="53"/>
    </row>
    <row r="22" spans="1:16">
      <c r="A22" s="34" t="s">
        <v>26</v>
      </c>
      <c r="B22" s="77">
        <f t="shared" si="2"/>
        <v>28881.5367004</v>
      </c>
      <c r="C22" s="54">
        <v>1711.9395893100002</v>
      </c>
      <c r="D22" s="54">
        <v>2024.3458457100003</v>
      </c>
      <c r="E22" s="54">
        <v>2704.2560390199997</v>
      </c>
      <c r="F22" s="54">
        <v>2123.2473262300005</v>
      </c>
      <c r="G22" s="54">
        <v>2602.8104572299999</v>
      </c>
      <c r="H22" s="54">
        <v>2875.6445195399997</v>
      </c>
      <c r="I22" s="54">
        <v>1927.1067643600002</v>
      </c>
      <c r="J22" s="54">
        <v>2524.7729411999999</v>
      </c>
      <c r="K22" s="54">
        <v>2822.1800767899995</v>
      </c>
      <c r="L22" s="77">
        <v>2213.6193059999996</v>
      </c>
      <c r="M22" s="77">
        <v>2253.0603714200006</v>
      </c>
      <c r="N22" s="77">
        <v>3098.5534635900012</v>
      </c>
      <c r="O22" s="60"/>
      <c r="P22" s="60"/>
    </row>
    <row r="23" spans="1:16">
      <c r="A23" s="34" t="s">
        <v>27</v>
      </c>
      <c r="B23" s="77">
        <f t="shared" si="2"/>
        <v>121027.41851491999</v>
      </c>
      <c r="C23" s="54">
        <v>6670.0038201900006</v>
      </c>
      <c r="D23" s="54">
        <v>8896.2935132599996</v>
      </c>
      <c r="E23" s="54">
        <v>10156.99818542</v>
      </c>
      <c r="F23" s="54">
        <v>9122.9640359600016</v>
      </c>
      <c r="G23" s="54">
        <v>8878.9088370999998</v>
      </c>
      <c r="H23" s="54">
        <v>8902.6164173600009</v>
      </c>
      <c r="I23" s="54">
        <v>8985.3635049000004</v>
      </c>
      <c r="J23" s="54">
        <v>10609.83869509</v>
      </c>
      <c r="K23" s="54">
        <v>10406.162050200001</v>
      </c>
      <c r="L23" s="77">
        <v>8098.4314392100005</v>
      </c>
      <c r="M23" s="77">
        <v>10869.16631696</v>
      </c>
      <c r="N23" s="77">
        <v>19430.671699270002</v>
      </c>
      <c r="O23" s="60"/>
      <c r="P23" s="60"/>
    </row>
    <row r="24" spans="1:16">
      <c r="A24" s="34" t="s">
        <v>28</v>
      </c>
      <c r="B24" s="77">
        <f t="shared" si="2"/>
        <v>712.70847241000001</v>
      </c>
      <c r="C24" s="54">
        <v>93.279945159999997</v>
      </c>
      <c r="D24" s="54">
        <v>29.21169046</v>
      </c>
      <c r="E24" s="54">
        <v>43.202343339999999</v>
      </c>
      <c r="F24" s="54">
        <v>45.285714820000003</v>
      </c>
      <c r="G24" s="54">
        <v>49.670950870000006</v>
      </c>
      <c r="H24" s="54">
        <v>33.010769279999998</v>
      </c>
      <c r="I24" s="54">
        <v>55.054575380000003</v>
      </c>
      <c r="J24" s="54">
        <v>20.759060519999998</v>
      </c>
      <c r="K24" s="54">
        <v>26.840582319999999</v>
      </c>
      <c r="L24" s="54">
        <v>66.923656149999999</v>
      </c>
      <c r="M24" s="54">
        <v>23.218440079999997</v>
      </c>
      <c r="N24" s="54">
        <v>226.25074402999996</v>
      </c>
      <c r="O24" s="60"/>
      <c r="P24" s="60"/>
    </row>
    <row r="25" spans="1:16">
      <c r="A25" s="34" t="s">
        <v>5</v>
      </c>
      <c r="B25" s="77">
        <f t="shared" si="2"/>
        <v>11069.405302480001</v>
      </c>
      <c r="C25" s="54">
        <v>517.06078438999998</v>
      </c>
      <c r="D25" s="54">
        <v>659.58556857000008</v>
      </c>
      <c r="E25" s="54">
        <v>1169.6412917100001</v>
      </c>
      <c r="F25" s="54">
        <v>1067.8667049399999</v>
      </c>
      <c r="G25" s="54">
        <v>910.90984458000003</v>
      </c>
      <c r="H25" s="54">
        <v>725.19370416000004</v>
      </c>
      <c r="I25" s="54">
        <v>811.15922869999997</v>
      </c>
      <c r="J25" s="54">
        <v>927.54446684999994</v>
      </c>
      <c r="K25" s="54">
        <v>691.03549964000001</v>
      </c>
      <c r="L25" s="54">
        <v>717.19330047000017</v>
      </c>
      <c r="M25" s="54">
        <v>1573.7357852</v>
      </c>
      <c r="N25" s="54">
        <v>1298.4791232699999</v>
      </c>
      <c r="O25" s="60"/>
      <c r="P25" s="60"/>
    </row>
    <row r="26" spans="1:16" s="65" customFormat="1">
      <c r="A26" s="67" t="s">
        <v>6</v>
      </c>
      <c r="B26" s="76">
        <f t="shared" si="2"/>
        <v>161.26215450000001</v>
      </c>
      <c r="C26" s="53">
        <v>0.85245067000000008</v>
      </c>
      <c r="D26" s="53">
        <v>48.470536449999997</v>
      </c>
      <c r="E26" s="53">
        <v>14.483877699999999</v>
      </c>
      <c r="F26" s="53">
        <v>11.138910130000001</v>
      </c>
      <c r="G26" s="53">
        <v>11.66080077</v>
      </c>
      <c r="H26" s="53">
        <v>20.288887579999997</v>
      </c>
      <c r="I26" s="53">
        <v>6.3893279100000004</v>
      </c>
      <c r="J26" s="53">
        <v>2.8602651299999997</v>
      </c>
      <c r="K26" s="53">
        <v>8.7350366600000005</v>
      </c>
      <c r="L26" s="53">
        <v>1.83333367</v>
      </c>
      <c r="M26" s="53">
        <v>4.7503750800000004</v>
      </c>
      <c r="N26" s="53">
        <v>29.798352749999999</v>
      </c>
    </row>
    <row r="27" spans="1:16" s="65" customFormat="1">
      <c r="A27" s="66" t="s">
        <v>29</v>
      </c>
      <c r="B27" s="76">
        <f t="shared" si="2"/>
        <v>105126.60748996001</v>
      </c>
      <c r="C27" s="53">
        <v>3190.7792929899997</v>
      </c>
      <c r="D27" s="53">
        <v>9006.5906517999993</v>
      </c>
      <c r="E27" s="53">
        <v>6260.48877601</v>
      </c>
      <c r="F27" s="53">
        <v>6165.2789622</v>
      </c>
      <c r="G27" s="53">
        <v>6306.2043834699998</v>
      </c>
      <c r="H27" s="53">
        <v>4909.4877608500001</v>
      </c>
      <c r="I27" s="53">
        <v>6554.2480379499993</v>
      </c>
      <c r="J27" s="53">
        <v>5047.1504421999998</v>
      </c>
      <c r="K27" s="53">
        <v>4390.9010096700003</v>
      </c>
      <c r="L27" s="53">
        <v>6237.9704332900001</v>
      </c>
      <c r="M27" s="53">
        <v>7111.7283758700005</v>
      </c>
      <c r="N27" s="53">
        <v>39945.779363659996</v>
      </c>
    </row>
    <row r="28" spans="1:16" s="65" customFormat="1">
      <c r="A28" s="67" t="s">
        <v>30</v>
      </c>
      <c r="B28" s="76">
        <f t="shared" si="2"/>
        <v>23822.075134229999</v>
      </c>
      <c r="C28" s="53">
        <v>3.77558075</v>
      </c>
      <c r="D28" s="53">
        <v>2049.3738302799998</v>
      </c>
      <c r="E28" s="53">
        <v>1623.9665948099998</v>
      </c>
      <c r="F28" s="53">
        <v>1560.5133557699999</v>
      </c>
      <c r="G28" s="53">
        <v>1044.39100641</v>
      </c>
      <c r="H28" s="53">
        <v>1508.44555833</v>
      </c>
      <c r="I28" s="53">
        <v>1531.1111030800002</v>
      </c>
      <c r="J28" s="53">
        <v>1798.92584861</v>
      </c>
      <c r="K28" s="53">
        <v>1337.46131212</v>
      </c>
      <c r="L28" s="53">
        <v>989.47771136999984</v>
      </c>
      <c r="M28" s="53">
        <v>2221.7977729200002</v>
      </c>
      <c r="N28" s="53">
        <v>8152.8354597799998</v>
      </c>
    </row>
    <row r="29" spans="1:16">
      <c r="A29" s="34" t="s">
        <v>7</v>
      </c>
      <c r="B29" s="77">
        <f t="shared" si="2"/>
        <v>19925.538405259998</v>
      </c>
      <c r="C29" s="54">
        <v>0</v>
      </c>
      <c r="D29" s="54">
        <v>2022.46440777</v>
      </c>
      <c r="E29" s="54">
        <v>1591.1431126199998</v>
      </c>
      <c r="F29" s="54">
        <v>1513.9378423199998</v>
      </c>
      <c r="G29" s="54">
        <v>980.78586356999995</v>
      </c>
      <c r="H29" s="54">
        <v>1424.07502191</v>
      </c>
      <c r="I29" s="54">
        <v>1342.3268710700002</v>
      </c>
      <c r="J29" s="54">
        <v>1699.95665996</v>
      </c>
      <c r="K29" s="54">
        <v>1036.3717300399999</v>
      </c>
      <c r="L29" s="54">
        <v>750.46769603999985</v>
      </c>
      <c r="M29" s="54">
        <v>1996.8485086399999</v>
      </c>
      <c r="N29" s="54">
        <v>5567.1606913199994</v>
      </c>
      <c r="O29" s="60"/>
      <c r="P29" s="60"/>
    </row>
    <row r="30" spans="1:16">
      <c r="A30" s="34" t="s">
        <v>31</v>
      </c>
      <c r="B30" s="77">
        <f t="shared" si="2"/>
        <v>3896.5367289700007</v>
      </c>
      <c r="C30" s="54">
        <v>3.77558075</v>
      </c>
      <c r="D30" s="54">
        <v>26.909422509999999</v>
      </c>
      <c r="E30" s="54">
        <v>32.82348219</v>
      </c>
      <c r="F30" s="54">
        <v>46.575513449999995</v>
      </c>
      <c r="G30" s="54">
        <v>63.605142840000013</v>
      </c>
      <c r="H30" s="54">
        <v>84.370536419999965</v>
      </c>
      <c r="I30" s="54">
        <v>188.78423201000001</v>
      </c>
      <c r="J30" s="54">
        <v>98.969188650000007</v>
      </c>
      <c r="K30" s="54">
        <v>301.08958208000007</v>
      </c>
      <c r="L30" s="54">
        <v>239.01001532999999</v>
      </c>
      <c r="M30" s="54">
        <v>224.94926428000008</v>
      </c>
      <c r="N30" s="54">
        <v>2585.6747684600005</v>
      </c>
      <c r="O30" s="60"/>
      <c r="P30" s="60"/>
    </row>
    <row r="31" spans="1:16" s="65" customFormat="1">
      <c r="A31" s="67" t="s">
        <v>32</v>
      </c>
      <c r="B31" s="76">
        <f t="shared" si="2"/>
        <v>33464.427777790006</v>
      </c>
      <c r="C31" s="53">
        <v>254.11338014999998</v>
      </c>
      <c r="D31" s="53">
        <v>1720.54683488</v>
      </c>
      <c r="E31" s="53">
        <v>2727.7136800600006</v>
      </c>
      <c r="F31" s="53">
        <v>1766.0096254299997</v>
      </c>
      <c r="G31" s="53">
        <v>1959.7810289900001</v>
      </c>
      <c r="H31" s="53">
        <v>1680.9556555700001</v>
      </c>
      <c r="I31" s="53">
        <v>2471.4142068699998</v>
      </c>
      <c r="J31" s="53">
        <v>1183.04377357</v>
      </c>
      <c r="K31" s="53">
        <v>1624.7150993299999</v>
      </c>
      <c r="L31" s="53">
        <v>3236.5529263600001</v>
      </c>
      <c r="M31" s="53">
        <v>2329.5178382900003</v>
      </c>
      <c r="N31" s="53">
        <v>12510.063728290002</v>
      </c>
    </row>
    <row r="32" spans="1:16">
      <c r="A32" s="34" t="s">
        <v>33</v>
      </c>
      <c r="B32" s="77">
        <f t="shared" si="2"/>
        <v>17489.561741739999</v>
      </c>
      <c r="C32" s="54">
        <v>236.61218491999998</v>
      </c>
      <c r="D32" s="54">
        <v>1463.4858029899999</v>
      </c>
      <c r="E32" s="54">
        <v>1797.8120543400003</v>
      </c>
      <c r="F32" s="54">
        <v>1234.8535488599998</v>
      </c>
      <c r="G32" s="54">
        <v>1720.2846585700001</v>
      </c>
      <c r="H32" s="54">
        <v>1179.5466453399999</v>
      </c>
      <c r="I32" s="54">
        <v>1326.2125917599997</v>
      </c>
      <c r="J32" s="54">
        <v>920.28180368999995</v>
      </c>
      <c r="K32" s="54">
        <v>892.07362311999998</v>
      </c>
      <c r="L32" s="54">
        <v>1154.4107553899998</v>
      </c>
      <c r="M32" s="54">
        <v>1214.3628615499999</v>
      </c>
      <c r="N32" s="54">
        <v>4349.625211210001</v>
      </c>
      <c r="O32" s="60"/>
      <c r="P32" s="60"/>
    </row>
    <row r="33" spans="1:16">
      <c r="A33" s="34" t="s">
        <v>34</v>
      </c>
      <c r="B33" s="77">
        <f t="shared" si="2"/>
        <v>14474.381021810002</v>
      </c>
      <c r="C33" s="54">
        <v>14.25905223</v>
      </c>
      <c r="D33" s="54">
        <v>253.71538789000002</v>
      </c>
      <c r="E33" s="54">
        <v>913.75818398000013</v>
      </c>
      <c r="F33" s="54">
        <v>507.88267703000002</v>
      </c>
      <c r="G33" s="54">
        <v>229.12727702999999</v>
      </c>
      <c r="H33" s="54">
        <v>489.05717111000001</v>
      </c>
      <c r="I33" s="54">
        <v>1117.4072524200001</v>
      </c>
      <c r="J33" s="54">
        <v>252.37530271000003</v>
      </c>
      <c r="K33" s="54">
        <v>720.76777624999988</v>
      </c>
      <c r="L33" s="54">
        <v>2060.1716142200003</v>
      </c>
      <c r="M33" s="54">
        <v>1048.3401480800001</v>
      </c>
      <c r="N33" s="54">
        <v>6867.5191788600014</v>
      </c>
      <c r="O33" s="60"/>
      <c r="P33" s="60"/>
    </row>
    <row r="34" spans="1:16">
      <c r="A34" s="34" t="s">
        <v>35</v>
      </c>
      <c r="B34" s="77">
        <f t="shared" si="2"/>
        <v>163.17170318000001</v>
      </c>
      <c r="C34" s="54">
        <v>1.4779999999999999E-3</v>
      </c>
      <c r="D34" s="54">
        <v>1.4779999999999999E-3</v>
      </c>
      <c r="E34" s="54">
        <v>8.7393568000000013</v>
      </c>
      <c r="F34" s="54">
        <v>18.20314625</v>
      </c>
      <c r="G34" s="54">
        <v>1.4101378</v>
      </c>
      <c r="H34" s="54">
        <v>2.4939820000000001E-2</v>
      </c>
      <c r="I34" s="54">
        <v>10.13149014</v>
      </c>
      <c r="J34" s="54">
        <v>0.59530126999999999</v>
      </c>
      <c r="K34" s="54">
        <v>0.54824633999999994</v>
      </c>
      <c r="L34" s="54">
        <v>2.6343610000000002</v>
      </c>
      <c r="M34" s="54">
        <v>0.67101045999999998</v>
      </c>
      <c r="N34" s="54">
        <v>120.2107573</v>
      </c>
      <c r="O34" s="60"/>
      <c r="P34" s="60"/>
    </row>
    <row r="35" spans="1:16">
      <c r="A35" s="34" t="s">
        <v>36</v>
      </c>
      <c r="B35" s="77">
        <f t="shared" si="2"/>
        <v>213.24185597000002</v>
      </c>
      <c r="C35" s="54">
        <v>0</v>
      </c>
      <c r="D35" s="54">
        <v>0</v>
      </c>
      <c r="E35" s="54">
        <v>0.76500000000000001</v>
      </c>
      <c r="F35" s="54">
        <v>0</v>
      </c>
      <c r="G35" s="54">
        <v>0</v>
      </c>
      <c r="H35" s="54">
        <v>0</v>
      </c>
      <c r="I35" s="54">
        <v>1.9255924</v>
      </c>
      <c r="J35" s="54">
        <v>0</v>
      </c>
      <c r="K35" s="54">
        <v>0</v>
      </c>
      <c r="L35" s="54">
        <v>0</v>
      </c>
      <c r="M35" s="54">
        <v>0</v>
      </c>
      <c r="N35" s="54">
        <v>210.55126357</v>
      </c>
      <c r="O35" s="60"/>
      <c r="P35" s="60"/>
    </row>
    <row r="36" spans="1:16">
      <c r="A36" s="34" t="s">
        <v>37</v>
      </c>
      <c r="B36" s="77">
        <f t="shared" si="2"/>
        <v>1124.07145509</v>
      </c>
      <c r="C36" s="54">
        <v>3.2406649999999999</v>
      </c>
      <c r="D36" s="54">
        <v>3.344166</v>
      </c>
      <c r="E36" s="54">
        <v>6.63908494</v>
      </c>
      <c r="F36" s="54">
        <v>5.0702532900000001</v>
      </c>
      <c r="G36" s="54">
        <v>8.9589555900000004</v>
      </c>
      <c r="H36" s="54">
        <v>12.326899300000001</v>
      </c>
      <c r="I36" s="54">
        <v>15.73728015</v>
      </c>
      <c r="J36" s="54">
        <v>9.7913659000000006</v>
      </c>
      <c r="K36" s="54">
        <v>11.325453619999999</v>
      </c>
      <c r="L36" s="54">
        <v>19.336195750000002</v>
      </c>
      <c r="M36" s="54">
        <v>66.143818199999998</v>
      </c>
      <c r="N36" s="54">
        <v>962.15731734999997</v>
      </c>
      <c r="O36" s="60"/>
      <c r="P36" s="60"/>
    </row>
    <row r="37" spans="1:16" s="65" customFormat="1">
      <c r="A37" s="67" t="s">
        <v>38</v>
      </c>
      <c r="B37" s="76">
        <f t="shared" si="2"/>
        <v>9.4451740899999983</v>
      </c>
      <c r="C37" s="53">
        <v>0</v>
      </c>
      <c r="D37" s="53">
        <v>0</v>
      </c>
      <c r="E37" s="53">
        <v>2.2318803199999997</v>
      </c>
      <c r="F37" s="53">
        <v>0</v>
      </c>
      <c r="G37" s="53">
        <v>1.415764</v>
      </c>
      <c r="H37" s="53">
        <v>0.59499999999999997</v>
      </c>
      <c r="I37" s="53">
        <v>2.8938597700000002</v>
      </c>
      <c r="J37" s="53">
        <v>0.14691000000000001</v>
      </c>
      <c r="K37" s="53">
        <v>0</v>
      </c>
      <c r="L37" s="53">
        <v>1.9352</v>
      </c>
      <c r="M37" s="53">
        <v>0</v>
      </c>
      <c r="N37" s="53">
        <v>0.22656000000000001</v>
      </c>
    </row>
    <row r="38" spans="1:16">
      <c r="A38" s="34" t="s">
        <v>39</v>
      </c>
      <c r="B38" s="77">
        <f t="shared" si="2"/>
        <v>0.22656000000000001</v>
      </c>
      <c r="C38" s="54">
        <v>0</v>
      </c>
      <c r="D38" s="54">
        <v>0</v>
      </c>
      <c r="E38" s="54">
        <v>0</v>
      </c>
      <c r="F38" s="54">
        <v>0</v>
      </c>
      <c r="G38" s="54">
        <v>0</v>
      </c>
      <c r="H38" s="54">
        <v>0</v>
      </c>
      <c r="I38" s="54">
        <v>0</v>
      </c>
      <c r="J38" s="54">
        <v>0</v>
      </c>
      <c r="K38" s="54">
        <v>0</v>
      </c>
      <c r="L38" s="54">
        <v>0</v>
      </c>
      <c r="M38" s="54">
        <v>0</v>
      </c>
      <c r="N38" s="54">
        <v>0.22656000000000001</v>
      </c>
      <c r="O38" s="60"/>
      <c r="P38" s="60"/>
    </row>
    <row r="39" spans="1:16">
      <c r="A39" s="34" t="s">
        <v>8</v>
      </c>
      <c r="B39" s="77">
        <f t="shared" si="2"/>
        <v>1.83567977</v>
      </c>
      <c r="C39" s="54">
        <v>0</v>
      </c>
      <c r="D39" s="54">
        <v>0</v>
      </c>
      <c r="E39" s="54">
        <v>0</v>
      </c>
      <c r="F39" s="54">
        <v>0</v>
      </c>
      <c r="G39" s="54">
        <v>0.85526400000000002</v>
      </c>
      <c r="H39" s="54">
        <v>0.59499999999999997</v>
      </c>
      <c r="I39" s="54">
        <v>0.23850576999999998</v>
      </c>
      <c r="J39" s="54">
        <v>0.14691000000000001</v>
      </c>
      <c r="K39" s="54">
        <v>0</v>
      </c>
      <c r="L39" s="54">
        <v>0</v>
      </c>
      <c r="M39" s="54">
        <v>0</v>
      </c>
      <c r="N39" s="54">
        <v>0</v>
      </c>
      <c r="O39" s="60"/>
      <c r="P39" s="60"/>
    </row>
    <row r="40" spans="1:16">
      <c r="A40" s="34" t="s">
        <v>40</v>
      </c>
      <c r="B40" s="77">
        <f t="shared" si="2"/>
        <v>7.3829343199999995</v>
      </c>
      <c r="C40" s="54">
        <v>0</v>
      </c>
      <c r="D40" s="54">
        <v>0</v>
      </c>
      <c r="E40" s="54">
        <v>2.2318803199999997</v>
      </c>
      <c r="F40" s="54">
        <v>0</v>
      </c>
      <c r="G40" s="54">
        <v>0.5605</v>
      </c>
      <c r="H40" s="54">
        <v>0</v>
      </c>
      <c r="I40" s="54">
        <v>2.655354</v>
      </c>
      <c r="J40" s="54">
        <v>0</v>
      </c>
      <c r="K40" s="54">
        <v>0</v>
      </c>
      <c r="L40" s="54">
        <v>1.9352</v>
      </c>
      <c r="M40" s="54">
        <v>0</v>
      </c>
      <c r="N40" s="54">
        <v>0</v>
      </c>
      <c r="O40" s="60"/>
      <c r="P40" s="60"/>
    </row>
    <row r="41" spans="1:16" s="65" customFormat="1">
      <c r="A41" s="67" t="s">
        <v>41</v>
      </c>
      <c r="B41" s="76">
        <f>SUM(C41:M41)</f>
        <v>1926.8140073</v>
      </c>
      <c r="C41" s="53">
        <v>3.1523320899999998</v>
      </c>
      <c r="D41" s="53">
        <v>232.17728545</v>
      </c>
      <c r="E41" s="53">
        <v>182.61964164000003</v>
      </c>
      <c r="F41" s="53">
        <v>109.64855840000001</v>
      </c>
      <c r="G41" s="53">
        <v>279.47161008</v>
      </c>
      <c r="H41" s="53">
        <v>103.34190296</v>
      </c>
      <c r="I41" s="53">
        <v>286.05341398999997</v>
      </c>
      <c r="J41" s="53">
        <v>188.50427536999999</v>
      </c>
      <c r="K41" s="53">
        <v>115.08569695</v>
      </c>
      <c r="L41" s="53">
        <v>93.136094060000005</v>
      </c>
      <c r="M41" s="53">
        <v>333.62319630999997</v>
      </c>
      <c r="N41" s="65">
        <v>122.56735077000002</v>
      </c>
    </row>
    <row r="42" spans="1:16">
      <c r="A42" s="34" t="s">
        <v>9</v>
      </c>
      <c r="B42" s="77">
        <f>SUM(C42:M42)</f>
        <v>1462.5681634100001</v>
      </c>
      <c r="C42" s="54">
        <v>0</v>
      </c>
      <c r="D42" s="54">
        <v>224.40566408000001</v>
      </c>
      <c r="E42" s="54">
        <v>177.25697268000002</v>
      </c>
      <c r="F42" s="54">
        <v>87.959674600000014</v>
      </c>
      <c r="G42" s="54">
        <v>260.15828970000001</v>
      </c>
      <c r="H42" s="54">
        <v>93.502949799999996</v>
      </c>
      <c r="I42" s="54">
        <v>23.800372500000002</v>
      </c>
      <c r="J42" s="54">
        <v>142.52482766999998</v>
      </c>
      <c r="K42" s="54">
        <v>64.9781409</v>
      </c>
      <c r="L42" s="54">
        <v>67.888910749999994</v>
      </c>
      <c r="M42" s="54">
        <v>320.09236073</v>
      </c>
      <c r="N42" s="60">
        <v>26.563445000000002</v>
      </c>
      <c r="P42" s="60"/>
    </row>
    <row r="43" spans="1:16">
      <c r="A43" s="34" t="s">
        <v>42</v>
      </c>
      <c r="B43" s="77">
        <f>SUM(C43:M43)</f>
        <v>464.24584388999995</v>
      </c>
      <c r="C43" s="54">
        <v>3.1523320899999998</v>
      </c>
      <c r="D43" s="54">
        <v>7.7716213700000001</v>
      </c>
      <c r="E43" s="54">
        <v>5.3626689599999997</v>
      </c>
      <c r="F43" s="54">
        <v>21.688883799999996</v>
      </c>
      <c r="G43" s="54">
        <v>19.31332038</v>
      </c>
      <c r="H43" s="54">
        <v>9.8389531600000009</v>
      </c>
      <c r="I43" s="54">
        <v>262.25304148999999</v>
      </c>
      <c r="J43" s="54">
        <v>45.979447700000001</v>
      </c>
      <c r="K43" s="54">
        <v>50.107556049999999</v>
      </c>
      <c r="L43" s="54">
        <v>25.247183310000004</v>
      </c>
      <c r="M43" s="54">
        <v>13.53083558</v>
      </c>
      <c r="N43" s="60">
        <v>96.003905770000017</v>
      </c>
      <c r="P43" s="60"/>
    </row>
    <row r="44" spans="1:16" s="65" customFormat="1">
      <c r="A44" s="67" t="s">
        <v>10</v>
      </c>
      <c r="B44" s="76">
        <f>SUM(B45:B48)</f>
        <v>45781.278045779989</v>
      </c>
      <c r="C44" s="53">
        <v>2929.7379999999998</v>
      </c>
      <c r="D44" s="53">
        <v>5004.4927011899999</v>
      </c>
      <c r="E44" s="53">
        <v>1723.9569791800002</v>
      </c>
      <c r="F44" s="53">
        <v>2729.1074226000001</v>
      </c>
      <c r="G44" s="53">
        <v>3021.1449739899999</v>
      </c>
      <c r="H44" s="53">
        <v>1616.14964399</v>
      </c>
      <c r="I44" s="53">
        <v>2262.7754542399994</v>
      </c>
      <c r="J44" s="53">
        <v>1876.5296346500002</v>
      </c>
      <c r="K44" s="53">
        <v>1313.6389012700001</v>
      </c>
      <c r="L44" s="53">
        <v>1916.8685014999999</v>
      </c>
      <c r="M44" s="53">
        <v>2226.7895683500001</v>
      </c>
      <c r="N44" s="65">
        <v>19160.086264819995</v>
      </c>
    </row>
    <row r="45" spans="1:16">
      <c r="A45" s="34" t="s">
        <v>43</v>
      </c>
      <c r="B45" s="77">
        <v>882.36019398999997</v>
      </c>
      <c r="C45" s="54">
        <v>25</v>
      </c>
      <c r="D45" s="54">
        <v>47.423600490000005</v>
      </c>
      <c r="E45" s="54">
        <v>109.10270678000001</v>
      </c>
      <c r="F45" s="54">
        <v>40.887983829999996</v>
      </c>
      <c r="G45" s="54">
        <v>67.172450489999989</v>
      </c>
      <c r="H45" s="54">
        <v>56.016696159999995</v>
      </c>
      <c r="I45" s="54">
        <v>72.220675020000002</v>
      </c>
      <c r="J45" s="54">
        <v>54.038116979999998</v>
      </c>
      <c r="K45" s="54">
        <v>65.775381820000007</v>
      </c>
      <c r="L45" s="54">
        <v>104.48495015</v>
      </c>
      <c r="M45" s="54">
        <v>74.412941819999986</v>
      </c>
      <c r="N45" s="60">
        <v>165.82469044999999</v>
      </c>
      <c r="P45" s="60"/>
    </row>
    <row r="46" spans="1:16">
      <c r="A46" s="34" t="s">
        <v>11</v>
      </c>
      <c r="B46" s="77">
        <v>44398.086161059997</v>
      </c>
      <c r="C46" s="54">
        <v>2904.7379999999998</v>
      </c>
      <c r="D46" s="54">
        <v>4864.4477786999996</v>
      </c>
      <c r="E46" s="54">
        <v>1582.5980384000002</v>
      </c>
      <c r="F46" s="54">
        <v>2662.80277277</v>
      </c>
      <c r="G46" s="54">
        <v>2927.9725235000001</v>
      </c>
      <c r="H46" s="54">
        <v>1532.96792809</v>
      </c>
      <c r="I46" s="54">
        <v>2151.7178317899998</v>
      </c>
      <c r="J46" s="54">
        <v>1793.1061826700002</v>
      </c>
      <c r="K46" s="54">
        <v>1202.0751874500002</v>
      </c>
      <c r="L46" s="54">
        <v>1778.1777412099998</v>
      </c>
      <c r="M46" s="54">
        <v>2103.41520653</v>
      </c>
      <c r="N46" s="60">
        <v>18894.066969949996</v>
      </c>
      <c r="P46" s="60"/>
    </row>
    <row r="47" spans="1:16">
      <c r="A47" s="34" t="s">
        <v>160</v>
      </c>
      <c r="B47" s="77">
        <v>1.51987618</v>
      </c>
      <c r="C47" s="54">
        <v>0</v>
      </c>
      <c r="D47" s="54">
        <v>0</v>
      </c>
      <c r="E47" s="54">
        <v>0</v>
      </c>
      <c r="F47" s="54">
        <v>0</v>
      </c>
      <c r="G47" s="54">
        <v>0</v>
      </c>
      <c r="H47" s="54">
        <v>0</v>
      </c>
      <c r="I47" s="54">
        <v>0</v>
      </c>
      <c r="J47" s="54">
        <v>0</v>
      </c>
      <c r="K47" s="54">
        <v>0</v>
      </c>
      <c r="L47" s="54">
        <v>0</v>
      </c>
      <c r="M47" s="54">
        <v>0</v>
      </c>
      <c r="N47" s="60">
        <v>1.51987618</v>
      </c>
      <c r="P47" s="60"/>
    </row>
    <row r="48" spans="1:16">
      <c r="A48" s="34" t="s">
        <v>44</v>
      </c>
      <c r="B48" s="77">
        <v>499.31181454999989</v>
      </c>
      <c r="C48" s="54">
        <v>0</v>
      </c>
      <c r="D48" s="54">
        <v>92.621322000000006</v>
      </c>
      <c r="E48" s="54">
        <v>32.256233999999999</v>
      </c>
      <c r="F48" s="54">
        <v>25.416665999999999</v>
      </c>
      <c r="G48" s="54">
        <v>26</v>
      </c>
      <c r="H48" s="54">
        <v>27.165019739999998</v>
      </c>
      <c r="I48" s="54">
        <v>38.836947430000002</v>
      </c>
      <c r="J48" s="54">
        <v>29.385335000000001</v>
      </c>
      <c r="K48" s="54">
        <v>45.788331999999997</v>
      </c>
      <c r="L48" s="54">
        <v>34.205810140000004</v>
      </c>
      <c r="M48" s="54">
        <v>48.961419999999997</v>
      </c>
      <c r="N48" s="60">
        <v>98.674728239999993</v>
      </c>
      <c r="P48" s="60"/>
    </row>
    <row r="49" spans="1:16" s="65" customFormat="1">
      <c r="A49" s="67" t="s">
        <v>12</v>
      </c>
      <c r="B49" s="76">
        <f>SUM(C49:M49)</f>
        <v>0</v>
      </c>
      <c r="C49" s="53">
        <v>0</v>
      </c>
      <c r="D49" s="5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65">
        <v>0</v>
      </c>
    </row>
    <row r="50" spans="1:16">
      <c r="A50" s="34" t="s">
        <v>45</v>
      </c>
      <c r="B50" s="77">
        <f>SUM(C50:M50)</f>
        <v>0</v>
      </c>
      <c r="C50" s="54">
        <v>0</v>
      </c>
      <c r="D50" s="54">
        <v>0</v>
      </c>
      <c r="E50" s="54">
        <v>0</v>
      </c>
      <c r="F50" s="54">
        <v>0</v>
      </c>
      <c r="G50" s="54">
        <v>0</v>
      </c>
      <c r="H50" s="54">
        <v>0</v>
      </c>
      <c r="I50" s="54">
        <v>0</v>
      </c>
      <c r="J50" s="54">
        <v>0</v>
      </c>
      <c r="K50" s="54">
        <v>0</v>
      </c>
      <c r="L50" s="54">
        <v>0</v>
      </c>
      <c r="M50" s="54">
        <v>0</v>
      </c>
      <c r="N50" s="60">
        <v>0</v>
      </c>
      <c r="P50" s="60"/>
    </row>
    <row r="51" spans="1:16">
      <c r="A51" s="34" t="s">
        <v>46</v>
      </c>
      <c r="B51" s="77">
        <f>SUM(C51:M51)</f>
        <v>0</v>
      </c>
      <c r="C51" s="54">
        <v>0</v>
      </c>
      <c r="D51" s="54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60">
        <v>0</v>
      </c>
      <c r="P51" s="60"/>
    </row>
    <row r="52" spans="1:16" ht="6" customHeight="1">
      <c r="A52" s="34"/>
      <c r="B52" s="77"/>
      <c r="C52" s="54"/>
      <c r="D52" s="54"/>
      <c r="E52" s="54"/>
      <c r="F52" s="54"/>
      <c r="G52" s="54"/>
      <c r="H52" s="54"/>
      <c r="I52" s="54"/>
      <c r="J52" s="54"/>
      <c r="K52" s="54"/>
      <c r="L52" s="77"/>
      <c r="M52" s="77"/>
      <c r="N52" s="77"/>
      <c r="O52" s="60"/>
      <c r="P52" s="60"/>
    </row>
    <row r="53" spans="1:16" s="65" customFormat="1">
      <c r="A53" s="66" t="s">
        <v>47</v>
      </c>
      <c r="B53" s="76">
        <f t="shared" ref="B53:B71" si="3">SUM(C53:N53)</f>
        <v>125406.67835171999</v>
      </c>
      <c r="C53" s="76">
        <v>14263.77603968</v>
      </c>
      <c r="D53" s="76">
        <v>7891.1563289300002</v>
      </c>
      <c r="E53" s="76">
        <v>11989.31306359</v>
      </c>
      <c r="F53" s="76">
        <v>12947.075893500001</v>
      </c>
      <c r="G53" s="76">
        <v>15421.57325055</v>
      </c>
      <c r="H53" s="76">
        <v>7600.3035335000004</v>
      </c>
      <c r="I53" s="76">
        <v>5775.7856473900001</v>
      </c>
      <c r="J53" s="76">
        <v>5043.9768590500007</v>
      </c>
      <c r="K53" s="76">
        <v>7495.0810454800003</v>
      </c>
      <c r="L53" s="76">
        <v>9232.7421668700008</v>
      </c>
      <c r="M53" s="76">
        <v>6622.4313609700002</v>
      </c>
      <c r="N53" s="76">
        <v>21123.463162210002</v>
      </c>
    </row>
    <row r="54" spans="1:16" s="65" customFormat="1">
      <c r="A54" s="67" t="s">
        <v>48</v>
      </c>
      <c r="B54" s="76">
        <f t="shared" si="3"/>
        <v>5652.7272156199997</v>
      </c>
      <c r="C54" s="53">
        <v>166.66666599999999</v>
      </c>
      <c r="D54" s="53">
        <v>166.66666599999999</v>
      </c>
      <c r="E54" s="53">
        <v>1380.2873894300001</v>
      </c>
      <c r="F54" s="53">
        <v>166.92404099999999</v>
      </c>
      <c r="G54" s="53">
        <v>166.66666599999999</v>
      </c>
      <c r="H54" s="53">
        <v>166.66666599999999</v>
      </c>
      <c r="I54" s="53">
        <v>366.66666600000002</v>
      </c>
      <c r="J54" s="53">
        <v>166.66666599999999</v>
      </c>
      <c r="K54" s="53">
        <v>166.66666599999999</v>
      </c>
      <c r="L54" s="53">
        <v>1606.8451987299998</v>
      </c>
      <c r="M54" s="53">
        <v>848.67059146000008</v>
      </c>
      <c r="N54" s="53">
        <v>283.33333299999998</v>
      </c>
    </row>
    <row r="55" spans="1:16">
      <c r="A55" s="34" t="s">
        <v>49</v>
      </c>
      <c r="B55" s="77">
        <f t="shared" si="3"/>
        <v>5652.7272156199997</v>
      </c>
      <c r="C55" s="54">
        <v>166.66666599999999</v>
      </c>
      <c r="D55" s="54">
        <v>166.66666599999999</v>
      </c>
      <c r="E55" s="54">
        <v>1380.2873894300001</v>
      </c>
      <c r="F55" s="54">
        <v>166.92404099999999</v>
      </c>
      <c r="G55" s="54">
        <v>166.66666599999999</v>
      </c>
      <c r="H55" s="54">
        <v>166.66666599999999</v>
      </c>
      <c r="I55" s="54">
        <v>366.66666600000002</v>
      </c>
      <c r="J55" s="54">
        <v>166.66666599999999</v>
      </c>
      <c r="K55" s="54">
        <v>166.66666599999999</v>
      </c>
      <c r="L55" s="54">
        <v>1606.8451987299998</v>
      </c>
      <c r="M55" s="54">
        <v>848.67059146000008</v>
      </c>
      <c r="N55" s="54">
        <v>283.33333299999998</v>
      </c>
      <c r="O55" s="60"/>
      <c r="P55" s="60"/>
    </row>
    <row r="56" spans="1:16">
      <c r="A56" s="50" t="s">
        <v>50</v>
      </c>
      <c r="B56" s="77">
        <f t="shared" si="3"/>
        <v>5652.7272156199997</v>
      </c>
      <c r="C56" s="54">
        <v>166.66666599999999</v>
      </c>
      <c r="D56" s="54">
        <v>166.66666599999999</v>
      </c>
      <c r="E56" s="54">
        <v>1380.2873894300001</v>
      </c>
      <c r="F56" s="54">
        <v>166.92404099999999</v>
      </c>
      <c r="G56" s="54">
        <v>166.66666599999999</v>
      </c>
      <c r="H56" s="54">
        <v>166.66666599999999</v>
      </c>
      <c r="I56" s="54">
        <v>366.66666600000002</v>
      </c>
      <c r="J56" s="54">
        <v>166.66666599999999</v>
      </c>
      <c r="K56" s="54">
        <v>166.66666599999999</v>
      </c>
      <c r="L56" s="54">
        <v>1606.8451987299998</v>
      </c>
      <c r="M56" s="54">
        <v>848.67059146000008</v>
      </c>
      <c r="N56" s="54">
        <v>283.33333299999998</v>
      </c>
      <c r="O56" s="60"/>
      <c r="P56" s="60"/>
    </row>
    <row r="57" spans="1:16" ht="24">
      <c r="A57" s="37" t="s">
        <v>15</v>
      </c>
      <c r="B57" s="77">
        <f t="shared" si="3"/>
        <v>4150.1066691200003</v>
      </c>
      <c r="C57" s="54">
        <v>166.66666599999999</v>
      </c>
      <c r="D57" s="54">
        <v>166.66666599999999</v>
      </c>
      <c r="E57" s="54">
        <v>566.66666599999996</v>
      </c>
      <c r="F57" s="54">
        <v>166.66666599999999</v>
      </c>
      <c r="G57" s="54">
        <v>166.66666599999999</v>
      </c>
      <c r="H57" s="54">
        <v>166.66666599999999</v>
      </c>
      <c r="I57" s="54">
        <v>366.66666600000002</v>
      </c>
      <c r="J57" s="54">
        <v>166.66666599999999</v>
      </c>
      <c r="K57" s="54">
        <v>166.66666599999999</v>
      </c>
      <c r="L57" s="54">
        <v>1533.4400091199998</v>
      </c>
      <c r="M57" s="54">
        <v>233.33333300000001</v>
      </c>
      <c r="N57" s="54">
        <v>283.33333299999998</v>
      </c>
      <c r="O57" s="60"/>
      <c r="P57" s="60"/>
    </row>
    <row r="58" spans="1:16" ht="24">
      <c r="A58" s="37" t="s">
        <v>51</v>
      </c>
      <c r="B58" s="77">
        <f t="shared" si="3"/>
        <v>1502.6205465</v>
      </c>
      <c r="C58" s="54">
        <v>0</v>
      </c>
      <c r="D58" s="54">
        <v>0</v>
      </c>
      <c r="E58" s="54">
        <v>813.62072343</v>
      </c>
      <c r="F58" s="54">
        <v>0.25737500000000002</v>
      </c>
      <c r="G58" s="54">
        <v>0</v>
      </c>
      <c r="H58" s="54">
        <v>0</v>
      </c>
      <c r="I58" s="54">
        <v>0</v>
      </c>
      <c r="J58" s="54">
        <v>0</v>
      </c>
      <c r="K58" s="54">
        <v>0</v>
      </c>
      <c r="L58" s="54">
        <v>73.405189609999994</v>
      </c>
      <c r="M58" s="54">
        <v>615.33725846000004</v>
      </c>
      <c r="N58" s="54">
        <v>0</v>
      </c>
      <c r="O58" s="60"/>
      <c r="P58" s="60"/>
    </row>
    <row r="59" spans="1:16" s="65" customFormat="1">
      <c r="A59" s="67" t="s">
        <v>52</v>
      </c>
      <c r="B59" s="76">
        <f t="shared" si="3"/>
        <v>119753.9511361</v>
      </c>
      <c r="C59" s="53">
        <v>14097.109373679999</v>
      </c>
      <c r="D59" s="53">
        <v>7724.4896629300001</v>
      </c>
      <c r="E59" s="53">
        <v>10609.025674160001</v>
      </c>
      <c r="F59" s="53">
        <v>12780.151852499997</v>
      </c>
      <c r="G59" s="53">
        <v>15254.906584549999</v>
      </c>
      <c r="H59" s="53">
        <v>7433.6368675000003</v>
      </c>
      <c r="I59" s="53">
        <v>5409.1189813899991</v>
      </c>
      <c r="J59" s="53">
        <v>4877.3101930500006</v>
      </c>
      <c r="K59" s="53">
        <v>7328.4143794799993</v>
      </c>
      <c r="L59" s="53">
        <v>7625.8969681399994</v>
      </c>
      <c r="M59" s="53">
        <v>5773.7607695100005</v>
      </c>
      <c r="N59" s="53">
        <v>20840.12982921</v>
      </c>
    </row>
    <row r="60" spans="1:16">
      <c r="A60" s="34" t="s">
        <v>53</v>
      </c>
      <c r="B60" s="77">
        <f t="shared" si="3"/>
        <v>119753.9511361</v>
      </c>
      <c r="C60" s="54">
        <v>14097.109373679999</v>
      </c>
      <c r="D60" s="54">
        <v>7724.4896629300001</v>
      </c>
      <c r="E60" s="54">
        <v>10609.025674160001</v>
      </c>
      <c r="F60" s="54">
        <v>12780.151852499997</v>
      </c>
      <c r="G60" s="54">
        <v>15254.906584549999</v>
      </c>
      <c r="H60" s="54">
        <v>7433.6368675000003</v>
      </c>
      <c r="I60" s="54">
        <v>5409.1189813899991</v>
      </c>
      <c r="J60" s="54">
        <v>4877.3101930500006</v>
      </c>
      <c r="K60" s="54">
        <v>7328.4143794799993</v>
      </c>
      <c r="L60" s="54">
        <v>7625.8969681399994</v>
      </c>
      <c r="M60" s="54">
        <v>5773.7607695100005</v>
      </c>
      <c r="N60" s="54">
        <v>20840.12982921</v>
      </c>
      <c r="O60" s="60"/>
      <c r="P60" s="60"/>
    </row>
    <row r="61" spans="1:16" s="65" customFormat="1">
      <c r="A61" s="68" t="s">
        <v>14</v>
      </c>
      <c r="B61" s="76">
        <f t="shared" si="3"/>
        <v>52667.190072980004</v>
      </c>
      <c r="C61" s="53">
        <v>83.333332999999996</v>
      </c>
      <c r="D61" s="53">
        <v>2861.9035016500002</v>
      </c>
      <c r="E61" s="53">
        <v>6786.4929308800001</v>
      </c>
      <c r="F61" s="53">
        <v>9598.7741492900004</v>
      </c>
      <c r="G61" s="53">
        <v>3125.7517034000002</v>
      </c>
      <c r="H61" s="53">
        <v>3973.7599862500001</v>
      </c>
      <c r="I61" s="53">
        <v>2043.3563546999999</v>
      </c>
      <c r="J61" s="53">
        <v>1383.0354739899999</v>
      </c>
      <c r="K61" s="53">
        <v>2348.3824659100001</v>
      </c>
      <c r="L61" s="53">
        <v>4096.5134276899998</v>
      </c>
      <c r="M61" s="53">
        <v>1061.4577357799999</v>
      </c>
      <c r="N61" s="53">
        <v>15304.429010440001</v>
      </c>
    </row>
    <row r="62" spans="1:16">
      <c r="A62" s="37" t="s">
        <v>16</v>
      </c>
      <c r="B62" s="90">
        <f t="shared" si="3"/>
        <v>5495.3744195800009</v>
      </c>
      <c r="C62" s="54">
        <v>0</v>
      </c>
      <c r="D62" s="54">
        <v>0</v>
      </c>
      <c r="E62" s="54">
        <v>17.1479815</v>
      </c>
      <c r="F62" s="54">
        <v>2397.1713767900001</v>
      </c>
      <c r="G62" s="54">
        <v>109.13500000000001</v>
      </c>
      <c r="H62" s="54">
        <v>2144.3919239000002</v>
      </c>
      <c r="I62" s="54">
        <v>20.193717100000001</v>
      </c>
      <c r="J62" s="54">
        <v>200.48616258000001</v>
      </c>
      <c r="K62" s="54">
        <v>93.979507839999997</v>
      </c>
      <c r="L62" s="54">
        <v>53.20820131</v>
      </c>
      <c r="M62" s="54">
        <v>61.947108270000001</v>
      </c>
      <c r="N62" s="54">
        <v>397.71344028999994</v>
      </c>
      <c r="O62" s="60"/>
      <c r="P62" s="60"/>
    </row>
    <row r="63" spans="1:16">
      <c r="A63" s="37" t="s">
        <v>291</v>
      </c>
      <c r="B63" s="90">
        <v>13.129954720000001</v>
      </c>
      <c r="C63" s="54">
        <v>0</v>
      </c>
      <c r="D63" s="54">
        <v>0</v>
      </c>
      <c r="E63" s="54">
        <v>0</v>
      </c>
      <c r="F63" s="54">
        <v>0</v>
      </c>
      <c r="G63" s="54">
        <v>0</v>
      </c>
      <c r="H63" s="54">
        <v>0</v>
      </c>
      <c r="I63" s="54">
        <v>0</v>
      </c>
      <c r="J63" s="54">
        <v>0</v>
      </c>
      <c r="K63" s="54">
        <v>0</v>
      </c>
      <c r="L63" s="54">
        <v>0</v>
      </c>
      <c r="M63" s="54">
        <v>0</v>
      </c>
      <c r="N63" s="54">
        <v>13.129954720000001</v>
      </c>
      <c r="O63" s="60"/>
      <c r="P63" s="60"/>
    </row>
    <row r="64" spans="1:16" ht="24">
      <c r="A64" s="37" t="s">
        <v>54</v>
      </c>
      <c r="B64" s="90">
        <f t="shared" si="3"/>
        <v>47158.685698680005</v>
      </c>
      <c r="C64" s="54">
        <v>83.333332999999996</v>
      </c>
      <c r="D64" s="54">
        <v>2861.9035016500002</v>
      </c>
      <c r="E64" s="54">
        <v>6769.3449493799999</v>
      </c>
      <c r="F64" s="54">
        <v>7201.6027725000004</v>
      </c>
      <c r="G64" s="54">
        <v>3016.6167034</v>
      </c>
      <c r="H64" s="54">
        <v>1829.3680623499999</v>
      </c>
      <c r="I64" s="54">
        <v>2023.1626375999999</v>
      </c>
      <c r="J64" s="54">
        <v>1182.54931141</v>
      </c>
      <c r="K64" s="54">
        <v>2254.4029580700003</v>
      </c>
      <c r="L64" s="54">
        <v>4043.30522638</v>
      </c>
      <c r="M64" s="54">
        <v>999.51062750999995</v>
      </c>
      <c r="N64" s="54">
        <v>14893.58561543</v>
      </c>
      <c r="O64" s="60"/>
      <c r="P64" s="60"/>
    </row>
    <row r="65" spans="1:60" ht="24">
      <c r="A65" s="37" t="s">
        <v>134</v>
      </c>
      <c r="B65" s="90">
        <f t="shared" si="3"/>
        <v>0</v>
      </c>
      <c r="C65" s="54">
        <v>0</v>
      </c>
      <c r="D65" s="54">
        <v>0</v>
      </c>
      <c r="E65" s="54">
        <v>0</v>
      </c>
      <c r="F65" s="54">
        <v>0</v>
      </c>
      <c r="G65" s="54">
        <v>0</v>
      </c>
      <c r="H65" s="54">
        <v>0</v>
      </c>
      <c r="I65" s="54">
        <v>0</v>
      </c>
      <c r="J65" s="54">
        <v>0</v>
      </c>
      <c r="K65" s="54">
        <v>0</v>
      </c>
      <c r="L65" s="54">
        <v>0</v>
      </c>
      <c r="M65" s="54">
        <v>0</v>
      </c>
      <c r="N65" s="54">
        <v>0</v>
      </c>
      <c r="O65" s="60"/>
      <c r="P65" s="60"/>
    </row>
    <row r="66" spans="1:60" s="65" customFormat="1" ht="24">
      <c r="A66" s="69" t="s">
        <v>55</v>
      </c>
      <c r="B66" s="76">
        <f t="shared" si="3"/>
        <v>18602.025311509999</v>
      </c>
      <c r="C66" s="53">
        <v>10602.02531151</v>
      </c>
      <c r="D66" s="53">
        <v>0</v>
      </c>
      <c r="E66" s="53">
        <v>0</v>
      </c>
      <c r="F66" s="53">
        <v>0</v>
      </c>
      <c r="G66" s="53">
        <v>8000</v>
      </c>
      <c r="H66" s="53">
        <v>0</v>
      </c>
      <c r="I66" s="53">
        <v>0</v>
      </c>
      <c r="J66" s="53">
        <v>0</v>
      </c>
      <c r="K66" s="53">
        <v>0</v>
      </c>
      <c r="L66" s="53">
        <v>0</v>
      </c>
      <c r="M66" s="53">
        <v>0</v>
      </c>
      <c r="N66" s="53">
        <v>0</v>
      </c>
    </row>
    <row r="67" spans="1:60" s="14" customFormat="1">
      <c r="A67" s="79" t="s">
        <v>56</v>
      </c>
      <c r="B67" s="77">
        <f t="shared" si="3"/>
        <v>15500</v>
      </c>
      <c r="C67" s="54">
        <v>7500</v>
      </c>
      <c r="D67" s="54">
        <v>0</v>
      </c>
      <c r="E67" s="54">
        <v>0</v>
      </c>
      <c r="F67" s="54">
        <v>0</v>
      </c>
      <c r="G67" s="54">
        <v>8000</v>
      </c>
      <c r="H67" s="54">
        <v>0</v>
      </c>
      <c r="I67" s="54">
        <v>0</v>
      </c>
      <c r="J67" s="54">
        <v>0</v>
      </c>
      <c r="K67" s="54">
        <v>0</v>
      </c>
      <c r="L67" s="54">
        <v>0</v>
      </c>
      <c r="M67" s="54">
        <v>0</v>
      </c>
      <c r="N67" s="54">
        <v>0</v>
      </c>
      <c r="O67" s="35"/>
      <c r="P67" s="35"/>
    </row>
    <row r="68" spans="1:60">
      <c r="A68" s="79" t="s">
        <v>57</v>
      </c>
      <c r="B68" s="77">
        <f t="shared" si="3"/>
        <v>3102.0253115100004</v>
      </c>
      <c r="C68" s="54">
        <v>3102.0253115100004</v>
      </c>
      <c r="D68" s="54">
        <v>0</v>
      </c>
      <c r="E68" s="54">
        <v>0</v>
      </c>
      <c r="F68" s="54">
        <v>0</v>
      </c>
      <c r="G68" s="54">
        <v>0</v>
      </c>
      <c r="H68" s="54">
        <v>0</v>
      </c>
      <c r="I68" s="54">
        <v>0</v>
      </c>
      <c r="J68" s="54">
        <v>0</v>
      </c>
      <c r="K68" s="54">
        <v>0</v>
      </c>
      <c r="L68" s="54">
        <v>0</v>
      </c>
      <c r="M68" s="54">
        <v>0</v>
      </c>
      <c r="N68" s="54">
        <v>0</v>
      </c>
      <c r="O68" s="60"/>
      <c r="P68" s="60"/>
    </row>
    <row r="69" spans="1:60" s="65" customFormat="1" ht="24">
      <c r="A69" s="69" t="s">
        <v>17</v>
      </c>
      <c r="B69" s="76">
        <f t="shared" si="3"/>
        <v>48484.735751609995</v>
      </c>
      <c r="C69" s="53">
        <v>3411.7507291699994</v>
      </c>
      <c r="D69" s="53">
        <v>4862.5861612799999</v>
      </c>
      <c r="E69" s="53">
        <v>3822.5327432799995</v>
      </c>
      <c r="F69" s="53">
        <v>3181.3777032100002</v>
      </c>
      <c r="G69" s="53">
        <v>4129.1548811499997</v>
      </c>
      <c r="H69" s="53">
        <v>3459.8768812499998</v>
      </c>
      <c r="I69" s="53">
        <v>3365.7626266900002</v>
      </c>
      <c r="J69" s="53">
        <v>3494.2747190600003</v>
      </c>
      <c r="K69" s="53">
        <v>4980.0319135700001</v>
      </c>
      <c r="L69" s="53">
        <v>3529.3835404500005</v>
      </c>
      <c r="M69" s="53">
        <v>4712.3030337300006</v>
      </c>
      <c r="N69" s="53">
        <v>5535.7008187700003</v>
      </c>
    </row>
    <row r="70" spans="1:60" ht="24">
      <c r="A70" s="37" t="s">
        <v>13</v>
      </c>
      <c r="B70" s="77">
        <f t="shared" si="3"/>
        <v>8112.1834155899996</v>
      </c>
      <c r="C70" s="54">
        <v>288.48441277999996</v>
      </c>
      <c r="D70" s="54">
        <v>636.13423853999996</v>
      </c>
      <c r="E70" s="54">
        <v>438.55497879000001</v>
      </c>
      <c r="F70" s="54">
        <v>460.77874235000002</v>
      </c>
      <c r="G70" s="54">
        <v>210.89899696000001</v>
      </c>
      <c r="H70" s="54">
        <v>892.22774428999992</v>
      </c>
      <c r="I70" s="54">
        <v>330.30862127</v>
      </c>
      <c r="J70" s="54">
        <v>892.26102968000009</v>
      </c>
      <c r="K70" s="54">
        <v>411.46264416999998</v>
      </c>
      <c r="L70" s="54">
        <v>619.67581386000006</v>
      </c>
      <c r="M70" s="54">
        <v>800.65342177000002</v>
      </c>
      <c r="N70" s="54">
        <v>2130.7427711300002</v>
      </c>
      <c r="O70" s="60"/>
      <c r="P70" s="60"/>
    </row>
    <row r="71" spans="1:60" ht="21" customHeight="1">
      <c r="A71" s="4" t="s">
        <v>58</v>
      </c>
      <c r="B71" s="78">
        <f t="shared" si="3"/>
        <v>40372.552336019995</v>
      </c>
      <c r="C71" s="56">
        <v>3123.2663163899997</v>
      </c>
      <c r="D71" s="56">
        <v>4226.4519227399996</v>
      </c>
      <c r="E71" s="56">
        <v>3383.9777644899996</v>
      </c>
      <c r="F71" s="56">
        <v>2720.5989608600003</v>
      </c>
      <c r="G71" s="56">
        <v>3918.25588419</v>
      </c>
      <c r="H71" s="56">
        <v>2567.6491369599999</v>
      </c>
      <c r="I71" s="56">
        <v>3035.4540054200002</v>
      </c>
      <c r="J71" s="56">
        <v>2602.01368938</v>
      </c>
      <c r="K71" s="56">
        <v>4568.5692693999999</v>
      </c>
      <c r="L71" s="56">
        <v>2909.7077265900002</v>
      </c>
      <c r="M71" s="56">
        <v>3911.6496119600001</v>
      </c>
      <c r="N71" s="56">
        <v>3404.9580476400001</v>
      </c>
      <c r="O71" s="59"/>
      <c r="P71" s="35"/>
      <c r="Q71" s="19"/>
      <c r="R71" s="19"/>
      <c r="S71" s="19"/>
      <c r="Y71" s="22"/>
      <c r="AL71" s="16" t="s">
        <v>144</v>
      </c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</row>
    <row r="72" spans="1:60">
      <c r="A72" s="72" t="s">
        <v>168</v>
      </c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</row>
    <row r="73" spans="1:60">
      <c r="A73" s="73" t="s">
        <v>170</v>
      </c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</row>
    <row r="74" spans="1:60">
      <c r="A74" s="73" t="s">
        <v>171</v>
      </c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</row>
    <row r="75" spans="1:60">
      <c r="A75" s="73" t="s">
        <v>172</v>
      </c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</row>
    <row r="76" spans="1:60">
      <c r="A76" s="73" t="s">
        <v>173</v>
      </c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</row>
    <row r="77" spans="1:60">
      <c r="A77" s="74" t="s">
        <v>151</v>
      </c>
      <c r="B77" s="75"/>
      <c r="C77" s="75"/>
      <c r="D77" s="75"/>
      <c r="E77" s="75"/>
      <c r="F77" s="75"/>
      <c r="G77" s="75"/>
      <c r="H77" s="60"/>
      <c r="I77" s="60"/>
      <c r="J77" s="60"/>
      <c r="K77" s="60"/>
      <c r="L77" s="60"/>
      <c r="M77" s="60"/>
      <c r="N77" s="58"/>
      <c r="O77" s="60"/>
      <c r="P77" s="60"/>
    </row>
    <row r="78" spans="1:60">
      <c r="A78" s="60"/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</row>
    <row r="79" spans="1:60">
      <c r="A79" s="60"/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</row>
    <row r="80" spans="1:60">
      <c r="A80" s="60"/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</row>
    <row r="81" spans="1:16">
      <c r="A81" s="60"/>
      <c r="B81" s="60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</row>
    <row r="82" spans="1:16">
      <c r="A82" s="60"/>
      <c r="B82" s="60"/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</row>
    <row r="83" spans="1:16">
      <c r="A83" s="60"/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</row>
    <row r="84" spans="1:16">
      <c r="A84" s="60"/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</row>
    <row r="85" spans="1:16">
      <c r="A85" s="60"/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</row>
    <row r="86" spans="1:16">
      <c r="A86" s="60"/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</row>
    <row r="87" spans="1:16">
      <c r="A87" s="60"/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</row>
    <row r="88" spans="1:16">
      <c r="A88" s="60"/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</row>
    <row r="89" spans="1:16">
      <c r="A89" s="60"/>
      <c r="B89" s="60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</row>
    <row r="90" spans="1:16">
      <c r="A90" s="60"/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</row>
    <row r="91" spans="1:16">
      <c r="A91" s="60"/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</row>
    <row r="92" spans="1:16">
      <c r="A92" s="60"/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</row>
    <row r="93" spans="1:16">
      <c r="A93" s="60"/>
      <c r="B93" s="60"/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</row>
    <row r="94" spans="1:16">
      <c r="A94" s="60"/>
      <c r="B94" s="60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</row>
    <row r="95" spans="1:16">
      <c r="A95" s="60"/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</row>
    <row r="96" spans="1:16">
      <c r="A96" s="60"/>
      <c r="B96" s="60"/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</row>
    <row r="97" spans="1:16">
      <c r="A97" s="60"/>
      <c r="B97" s="60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</row>
    <row r="98" spans="1:16">
      <c r="A98" s="60"/>
      <c r="B98" s="60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</row>
    <row r="99" spans="1:16">
      <c r="A99" s="60"/>
      <c r="B99" s="60"/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</row>
    <row r="100" spans="1:16">
      <c r="A100" s="60"/>
      <c r="B100" s="60"/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</row>
    <row r="101" spans="1:16">
      <c r="A101" s="60"/>
      <c r="B101" s="60"/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</row>
    <row r="102" spans="1:16">
      <c r="A102" s="60"/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</row>
    <row r="103" spans="1:16">
      <c r="A103" s="60"/>
      <c r="B103" s="60"/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</row>
    <row r="104" spans="1:16">
      <c r="A104" s="60"/>
      <c r="B104" s="60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</row>
    <row r="105" spans="1:16">
      <c r="A105" s="60"/>
      <c r="B105" s="60"/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</row>
    <row r="106" spans="1:16">
      <c r="A106" s="60"/>
      <c r="B106" s="60"/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</row>
    <row r="107" spans="1:16">
      <c r="A107" s="60"/>
      <c r="B107" s="60"/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</row>
    <row r="108" spans="1:16">
      <c r="A108" s="60"/>
      <c r="B108" s="60"/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</row>
    <row r="109" spans="1:16">
      <c r="A109" s="60"/>
      <c r="B109" s="60"/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</row>
    <row r="110" spans="1:16">
      <c r="A110" s="60"/>
      <c r="B110" s="60"/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</row>
    <row r="111" spans="1:16">
      <c r="A111" s="60"/>
      <c r="B111" s="60"/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</row>
    <row r="112" spans="1:16">
      <c r="A112" s="60"/>
      <c r="B112" s="60"/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</row>
    <row r="113" spans="1:16">
      <c r="A113" s="60"/>
      <c r="B113" s="60"/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0"/>
    </row>
    <row r="114" spans="1:16">
      <c r="A114" s="60"/>
      <c r="B114" s="60"/>
      <c r="C114" s="60"/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</row>
    <row r="115" spans="1:16">
      <c r="A115" s="60"/>
      <c r="B115" s="60"/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</row>
    <row r="116" spans="1:16">
      <c r="A116" s="60"/>
      <c r="B116" s="60"/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</row>
    <row r="117" spans="1:16">
      <c r="A117" s="60"/>
      <c r="B117" s="60"/>
      <c r="C117" s="60"/>
      <c r="D117" s="60"/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0"/>
      <c r="P117" s="60"/>
    </row>
    <row r="118" spans="1:16">
      <c r="A118" s="60"/>
      <c r="B118" s="60"/>
      <c r="C118" s="60"/>
      <c r="D118" s="60"/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0"/>
      <c r="P118" s="60"/>
    </row>
    <row r="119" spans="1:16">
      <c r="A119" s="60"/>
      <c r="B119" s="60"/>
      <c r="C119" s="60"/>
      <c r="D119" s="60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0"/>
    </row>
    <row r="120" spans="1:16">
      <c r="A120" s="60"/>
      <c r="B120" s="60"/>
      <c r="C120" s="60"/>
      <c r="D120" s="60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</row>
    <row r="121" spans="1:16">
      <c r="A121" s="60"/>
      <c r="B121" s="60"/>
      <c r="C121" s="60"/>
      <c r="D121" s="60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P121" s="60"/>
    </row>
    <row r="122" spans="1:16">
      <c r="A122" s="60"/>
      <c r="B122" s="60"/>
      <c r="C122" s="60"/>
      <c r="D122" s="60"/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0"/>
      <c r="P122" s="60"/>
    </row>
    <row r="123" spans="1:16">
      <c r="A123" s="60"/>
      <c r="B123" s="60"/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</row>
    <row r="124" spans="1:16">
      <c r="A124" s="60"/>
      <c r="B124" s="60"/>
      <c r="C124" s="60"/>
      <c r="D124" s="60"/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0"/>
      <c r="P124" s="60"/>
    </row>
    <row r="125" spans="1:16">
      <c r="A125" s="60"/>
      <c r="B125" s="60"/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60"/>
    </row>
    <row r="126" spans="1:16">
      <c r="A126" s="60"/>
      <c r="B126" s="60"/>
      <c r="C126" s="60"/>
      <c r="D126" s="60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0"/>
      <c r="P126" s="60"/>
    </row>
    <row r="127" spans="1:16">
      <c r="A127" s="60"/>
      <c r="B127" s="60"/>
      <c r="C127" s="60"/>
      <c r="D127" s="60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P127" s="60"/>
    </row>
    <row r="128" spans="1:16">
      <c r="A128" s="60"/>
      <c r="B128" s="60"/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</row>
    <row r="129" spans="1:16">
      <c r="A129" s="60"/>
      <c r="B129" s="60"/>
      <c r="C129" s="60"/>
      <c r="D129" s="60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0"/>
      <c r="P129" s="60"/>
    </row>
    <row r="130" spans="1:16">
      <c r="A130" s="60"/>
      <c r="B130" s="60"/>
      <c r="C130" s="60"/>
      <c r="D130" s="60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P130" s="60"/>
    </row>
    <row r="131" spans="1:16">
      <c r="A131" s="60"/>
      <c r="B131" s="60"/>
      <c r="C131" s="60"/>
      <c r="D131" s="60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0"/>
      <c r="P131" s="60"/>
    </row>
    <row r="132" spans="1:16">
      <c r="A132" s="60"/>
      <c r="B132" s="60"/>
      <c r="C132" s="60"/>
      <c r="D132" s="60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0"/>
      <c r="P132" s="60"/>
    </row>
    <row r="133" spans="1:16">
      <c r="A133" s="60"/>
      <c r="B133" s="60"/>
      <c r="C133" s="60"/>
      <c r="D133" s="60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P133" s="60"/>
    </row>
    <row r="134" spans="1:16">
      <c r="A134" s="60"/>
      <c r="B134" s="60"/>
      <c r="C134" s="60"/>
      <c r="D134" s="60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</row>
    <row r="135" spans="1:16">
      <c r="A135" s="60"/>
      <c r="B135" s="60"/>
      <c r="C135" s="60"/>
      <c r="D135" s="60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</row>
    <row r="136" spans="1:16">
      <c r="A136" s="60"/>
      <c r="B136" s="60"/>
      <c r="C136" s="60"/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</row>
    <row r="137" spans="1:16">
      <c r="A137" s="60"/>
      <c r="B137" s="60"/>
      <c r="C137" s="60"/>
      <c r="D137" s="60"/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0"/>
      <c r="P137" s="60"/>
    </row>
    <row r="138" spans="1:16">
      <c r="A138" s="60"/>
      <c r="B138" s="60"/>
      <c r="C138" s="60"/>
      <c r="D138" s="60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0"/>
      <c r="P138" s="60"/>
    </row>
    <row r="139" spans="1:16">
      <c r="A139" s="60"/>
      <c r="B139" s="60"/>
      <c r="C139" s="60"/>
      <c r="D139" s="60"/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0"/>
      <c r="P139" s="60"/>
    </row>
    <row r="140" spans="1:16">
      <c r="A140" s="60"/>
      <c r="B140" s="60"/>
      <c r="C140" s="60"/>
      <c r="D140" s="60"/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0"/>
      <c r="P140" s="60"/>
    </row>
    <row r="141" spans="1:16">
      <c r="A141" s="60"/>
      <c r="B141" s="60"/>
      <c r="C141" s="60"/>
      <c r="D141" s="60"/>
      <c r="E141" s="60"/>
      <c r="F141" s="60"/>
      <c r="G141" s="60"/>
      <c r="H141" s="60"/>
      <c r="I141" s="60"/>
      <c r="J141" s="60"/>
      <c r="K141" s="60"/>
      <c r="L141" s="60"/>
      <c r="M141" s="60"/>
      <c r="N141" s="60"/>
      <c r="O141" s="60"/>
      <c r="P141" s="60"/>
    </row>
    <row r="142" spans="1:16">
      <c r="A142" s="60"/>
      <c r="B142" s="60"/>
      <c r="C142" s="60"/>
      <c r="D142" s="60"/>
      <c r="E142" s="60"/>
      <c r="F142" s="60"/>
      <c r="G142" s="60"/>
      <c r="H142" s="60"/>
      <c r="I142" s="60"/>
      <c r="J142" s="60"/>
      <c r="K142" s="60"/>
      <c r="L142" s="60"/>
      <c r="M142" s="60"/>
      <c r="N142" s="60"/>
      <c r="O142" s="60"/>
      <c r="P142" s="60"/>
    </row>
    <row r="143" spans="1:16">
      <c r="A143" s="60"/>
      <c r="B143" s="60"/>
      <c r="C143" s="60"/>
      <c r="D143" s="60"/>
      <c r="E143" s="60"/>
      <c r="F143" s="60"/>
      <c r="G143" s="60"/>
      <c r="H143" s="60"/>
      <c r="I143" s="60"/>
      <c r="J143" s="60"/>
      <c r="K143" s="60"/>
      <c r="L143" s="60"/>
      <c r="M143" s="60"/>
      <c r="N143" s="60"/>
      <c r="O143" s="60"/>
      <c r="P143" s="60"/>
    </row>
    <row r="144" spans="1:16">
      <c r="A144" s="60"/>
      <c r="B144" s="60"/>
      <c r="C144" s="60"/>
      <c r="D144" s="60"/>
      <c r="E144" s="60"/>
      <c r="F144" s="60"/>
      <c r="G144" s="60"/>
      <c r="H144" s="60"/>
      <c r="I144" s="60"/>
      <c r="J144" s="60"/>
      <c r="K144" s="60"/>
      <c r="L144" s="60"/>
      <c r="M144" s="60"/>
      <c r="N144" s="60"/>
      <c r="O144" s="60"/>
      <c r="P144" s="60"/>
    </row>
    <row r="145" spans="1:16">
      <c r="A145" s="60"/>
      <c r="B145" s="60"/>
      <c r="C145" s="60"/>
      <c r="D145" s="60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0"/>
      <c r="P145" s="60"/>
    </row>
    <row r="146" spans="1:16">
      <c r="A146" s="60"/>
      <c r="B146" s="60"/>
      <c r="C146" s="60"/>
      <c r="D146" s="60"/>
      <c r="E146" s="60"/>
      <c r="F146" s="60"/>
      <c r="G146" s="60"/>
      <c r="H146" s="60"/>
      <c r="I146" s="60"/>
      <c r="J146" s="60"/>
      <c r="K146" s="60"/>
      <c r="L146" s="60"/>
      <c r="M146" s="60"/>
      <c r="N146" s="60"/>
      <c r="O146" s="60"/>
      <c r="P146" s="60"/>
    </row>
    <row r="147" spans="1:16">
      <c r="A147" s="60"/>
      <c r="B147" s="60"/>
      <c r="C147" s="60"/>
      <c r="D147" s="60"/>
      <c r="E147" s="60"/>
      <c r="F147" s="60"/>
      <c r="G147" s="60"/>
      <c r="H147" s="60"/>
      <c r="I147" s="60"/>
      <c r="J147" s="60"/>
      <c r="K147" s="60"/>
      <c r="L147" s="60"/>
      <c r="M147" s="60"/>
      <c r="N147" s="60"/>
      <c r="O147" s="60"/>
      <c r="P147" s="60"/>
    </row>
    <row r="148" spans="1:16">
      <c r="A148" s="60"/>
      <c r="B148" s="60"/>
      <c r="C148" s="60"/>
      <c r="D148" s="60"/>
      <c r="E148" s="60"/>
      <c r="F148" s="60"/>
      <c r="G148" s="60"/>
      <c r="H148" s="60"/>
      <c r="I148" s="60"/>
      <c r="J148" s="60"/>
      <c r="K148" s="60"/>
      <c r="L148" s="60"/>
      <c r="M148" s="60"/>
      <c r="N148" s="60"/>
      <c r="O148" s="60"/>
      <c r="P148" s="60"/>
    </row>
    <row r="149" spans="1:16">
      <c r="A149" s="60"/>
      <c r="B149" s="60"/>
      <c r="C149" s="60"/>
      <c r="D149" s="60"/>
      <c r="E149" s="60"/>
      <c r="F149" s="60"/>
      <c r="G149" s="60"/>
      <c r="H149" s="60"/>
      <c r="I149" s="60"/>
      <c r="J149" s="60"/>
      <c r="K149" s="60"/>
      <c r="L149" s="60"/>
      <c r="M149" s="60"/>
      <c r="N149" s="60"/>
      <c r="O149" s="60"/>
      <c r="P149" s="60"/>
    </row>
    <row r="150" spans="1:16">
      <c r="A150" s="60"/>
      <c r="B150" s="60"/>
      <c r="C150" s="60"/>
      <c r="D150" s="60"/>
      <c r="E150" s="60"/>
      <c r="F150" s="60"/>
      <c r="G150" s="60"/>
      <c r="H150" s="60"/>
      <c r="I150" s="60"/>
      <c r="J150" s="60"/>
      <c r="K150" s="60"/>
      <c r="L150" s="60"/>
      <c r="M150" s="60"/>
      <c r="N150" s="60"/>
      <c r="O150" s="60"/>
      <c r="P150" s="60"/>
    </row>
    <row r="151" spans="1:16">
      <c r="A151" s="60"/>
      <c r="B151" s="60"/>
      <c r="C151" s="60"/>
      <c r="D151" s="60"/>
      <c r="E151" s="60"/>
      <c r="F151" s="60"/>
      <c r="G151" s="60"/>
      <c r="H151" s="60"/>
      <c r="I151" s="60"/>
      <c r="J151" s="60"/>
      <c r="K151" s="60"/>
      <c r="L151" s="60"/>
      <c r="M151" s="60"/>
      <c r="N151" s="60"/>
      <c r="O151" s="60"/>
      <c r="P151" s="60"/>
    </row>
    <row r="152" spans="1:16">
      <c r="A152" s="60"/>
      <c r="B152" s="60"/>
      <c r="C152" s="60"/>
      <c r="D152" s="60"/>
      <c r="E152" s="60"/>
      <c r="F152" s="60"/>
      <c r="G152" s="60"/>
      <c r="H152" s="60"/>
      <c r="I152" s="60"/>
      <c r="J152" s="60"/>
      <c r="K152" s="60"/>
      <c r="L152" s="60"/>
      <c r="M152" s="60"/>
      <c r="N152" s="60"/>
      <c r="O152" s="60"/>
      <c r="P152" s="60"/>
    </row>
    <row r="153" spans="1:16">
      <c r="A153" s="60"/>
      <c r="B153" s="60"/>
      <c r="C153" s="60"/>
      <c r="D153" s="60"/>
      <c r="E153" s="60"/>
      <c r="F153" s="60"/>
      <c r="G153" s="60"/>
      <c r="H153" s="60"/>
      <c r="I153" s="60"/>
      <c r="J153" s="60"/>
      <c r="K153" s="60"/>
      <c r="L153" s="60"/>
      <c r="M153" s="60"/>
      <c r="N153" s="60"/>
      <c r="O153" s="60"/>
      <c r="P153" s="60"/>
    </row>
    <row r="154" spans="1:16">
      <c r="A154" s="60"/>
      <c r="B154" s="60"/>
      <c r="C154" s="60"/>
      <c r="D154" s="60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60"/>
    </row>
    <row r="155" spans="1:16">
      <c r="A155" s="60"/>
      <c r="B155" s="60"/>
      <c r="C155" s="60"/>
      <c r="D155" s="60"/>
      <c r="E155" s="60"/>
      <c r="F155" s="60"/>
      <c r="G155" s="60"/>
      <c r="H155" s="60"/>
      <c r="I155" s="60"/>
      <c r="J155" s="60"/>
      <c r="K155" s="60"/>
      <c r="L155" s="60"/>
      <c r="M155" s="60"/>
      <c r="N155" s="60"/>
      <c r="O155" s="60"/>
      <c r="P155" s="60"/>
    </row>
    <row r="156" spans="1:16">
      <c r="A156" s="60"/>
      <c r="B156" s="60"/>
      <c r="C156" s="60"/>
      <c r="D156" s="60"/>
      <c r="E156" s="60"/>
      <c r="F156" s="60"/>
      <c r="G156" s="60"/>
      <c r="H156" s="60"/>
      <c r="I156" s="60"/>
      <c r="J156" s="60"/>
      <c r="K156" s="60"/>
      <c r="L156" s="60"/>
      <c r="M156" s="60"/>
      <c r="N156" s="60"/>
      <c r="O156" s="60"/>
      <c r="P156" s="60"/>
    </row>
    <row r="157" spans="1:16">
      <c r="A157" s="60"/>
      <c r="B157" s="60"/>
      <c r="C157" s="60"/>
      <c r="D157" s="60"/>
      <c r="E157" s="60"/>
      <c r="F157" s="60"/>
      <c r="G157" s="60"/>
      <c r="H157" s="60"/>
      <c r="I157" s="60"/>
      <c r="J157" s="60"/>
      <c r="K157" s="60"/>
      <c r="L157" s="60"/>
      <c r="M157" s="60"/>
      <c r="N157" s="60"/>
      <c r="O157" s="60"/>
      <c r="P157" s="60"/>
    </row>
    <row r="158" spans="1:16">
      <c r="A158" s="60"/>
      <c r="B158" s="60"/>
      <c r="C158" s="60"/>
      <c r="D158" s="60"/>
      <c r="E158" s="60"/>
      <c r="F158" s="60"/>
      <c r="G158" s="60"/>
      <c r="H158" s="60"/>
      <c r="I158" s="60"/>
      <c r="J158" s="60"/>
      <c r="K158" s="60"/>
      <c r="L158" s="60"/>
      <c r="M158" s="60"/>
      <c r="N158" s="60"/>
      <c r="O158" s="60"/>
      <c r="P158" s="60"/>
    </row>
    <row r="159" spans="1:16">
      <c r="A159" s="60"/>
      <c r="B159" s="60"/>
      <c r="C159" s="60"/>
      <c r="D159" s="60"/>
      <c r="E159" s="60"/>
      <c r="F159" s="60"/>
      <c r="G159" s="60"/>
      <c r="H159" s="60"/>
      <c r="I159" s="60"/>
      <c r="J159" s="60"/>
      <c r="K159" s="60"/>
      <c r="L159" s="60"/>
      <c r="M159" s="60"/>
      <c r="N159" s="60"/>
      <c r="O159" s="60"/>
      <c r="P159" s="60"/>
    </row>
    <row r="160" spans="1:16">
      <c r="A160" s="60"/>
      <c r="B160" s="60"/>
      <c r="C160" s="60"/>
      <c r="D160" s="60"/>
      <c r="E160" s="60"/>
      <c r="F160" s="60"/>
      <c r="G160" s="60"/>
      <c r="H160" s="60"/>
      <c r="I160" s="60"/>
      <c r="J160" s="60"/>
      <c r="K160" s="60"/>
      <c r="L160" s="60"/>
      <c r="M160" s="60"/>
      <c r="N160" s="60"/>
      <c r="O160" s="60"/>
      <c r="P160" s="60"/>
    </row>
    <row r="161" spans="1:16">
      <c r="A161" s="60"/>
      <c r="B161" s="60"/>
      <c r="C161" s="60"/>
      <c r="D161" s="60"/>
      <c r="E161" s="60"/>
      <c r="F161" s="60"/>
      <c r="G161" s="60"/>
      <c r="H161" s="60"/>
      <c r="I161" s="60"/>
      <c r="J161" s="60"/>
      <c r="K161" s="60"/>
      <c r="L161" s="60"/>
      <c r="M161" s="60"/>
      <c r="N161" s="60"/>
      <c r="O161" s="60"/>
      <c r="P161" s="60"/>
    </row>
    <row r="162" spans="1:16">
      <c r="A162" s="60"/>
      <c r="B162" s="60"/>
      <c r="C162" s="60"/>
      <c r="D162" s="60"/>
      <c r="E162" s="60"/>
      <c r="F162" s="60"/>
      <c r="G162" s="60"/>
      <c r="H162" s="60"/>
      <c r="I162" s="60"/>
      <c r="J162" s="60"/>
      <c r="K162" s="60"/>
      <c r="L162" s="60"/>
      <c r="M162" s="60"/>
      <c r="N162" s="60"/>
      <c r="O162" s="60"/>
      <c r="P162" s="60"/>
    </row>
    <row r="163" spans="1:16">
      <c r="A163" s="60"/>
      <c r="B163" s="60"/>
      <c r="C163" s="60"/>
      <c r="D163" s="60"/>
      <c r="E163" s="60"/>
      <c r="F163" s="60"/>
      <c r="G163" s="60"/>
      <c r="H163" s="60"/>
      <c r="I163" s="60"/>
      <c r="J163" s="60"/>
      <c r="K163" s="60"/>
      <c r="L163" s="60"/>
      <c r="M163" s="60"/>
      <c r="N163" s="60"/>
      <c r="O163" s="60"/>
      <c r="P163" s="60"/>
    </row>
    <row r="164" spans="1:16">
      <c r="A164" s="60"/>
      <c r="B164" s="60"/>
      <c r="C164" s="60"/>
      <c r="D164" s="60"/>
      <c r="E164" s="60"/>
      <c r="F164" s="60"/>
      <c r="G164" s="60"/>
      <c r="H164" s="60"/>
      <c r="I164" s="60"/>
      <c r="J164" s="60"/>
      <c r="K164" s="60"/>
      <c r="L164" s="60"/>
      <c r="M164" s="60"/>
      <c r="N164" s="60"/>
      <c r="O164" s="60"/>
      <c r="P164" s="60"/>
    </row>
    <row r="165" spans="1:16">
      <c r="A165" s="60"/>
      <c r="B165" s="60"/>
      <c r="C165" s="60"/>
      <c r="D165" s="60"/>
      <c r="E165" s="60"/>
      <c r="F165" s="60"/>
      <c r="G165" s="60"/>
      <c r="H165" s="60"/>
      <c r="I165" s="60"/>
      <c r="J165" s="60"/>
      <c r="K165" s="60"/>
      <c r="L165" s="60"/>
      <c r="M165" s="60"/>
      <c r="N165" s="60"/>
      <c r="O165" s="60"/>
      <c r="P165" s="60"/>
    </row>
    <row r="166" spans="1:16">
      <c r="A166" s="60"/>
      <c r="B166" s="60"/>
      <c r="C166" s="60"/>
      <c r="D166" s="60"/>
      <c r="E166" s="60"/>
      <c r="F166" s="60"/>
      <c r="G166" s="60"/>
      <c r="H166" s="60"/>
      <c r="I166" s="60"/>
      <c r="J166" s="60"/>
      <c r="K166" s="60"/>
      <c r="L166" s="60"/>
      <c r="M166" s="60"/>
      <c r="N166" s="60"/>
      <c r="O166" s="60"/>
      <c r="P166" s="60"/>
    </row>
    <row r="167" spans="1:16">
      <c r="A167" s="60"/>
      <c r="B167" s="60"/>
      <c r="C167" s="60"/>
      <c r="D167" s="60"/>
      <c r="E167" s="60"/>
      <c r="F167" s="60"/>
      <c r="G167" s="60"/>
      <c r="H167" s="60"/>
      <c r="I167" s="60"/>
      <c r="J167" s="60"/>
      <c r="K167" s="60"/>
      <c r="L167" s="60"/>
      <c r="M167" s="60"/>
      <c r="N167" s="60"/>
      <c r="O167" s="60"/>
      <c r="P167" s="60"/>
    </row>
    <row r="168" spans="1:16">
      <c r="A168" s="60"/>
      <c r="B168" s="60"/>
      <c r="C168" s="60"/>
      <c r="D168" s="60"/>
      <c r="E168" s="60"/>
      <c r="F168" s="60"/>
      <c r="G168" s="60"/>
      <c r="H168" s="60"/>
      <c r="I168" s="60"/>
      <c r="J168" s="60"/>
      <c r="K168" s="60"/>
      <c r="L168" s="60"/>
      <c r="M168" s="60"/>
      <c r="N168" s="60"/>
      <c r="O168" s="60"/>
      <c r="P168" s="60"/>
    </row>
    <row r="169" spans="1:16">
      <c r="A169" s="60"/>
      <c r="B169" s="60"/>
      <c r="C169" s="60"/>
      <c r="D169" s="60"/>
      <c r="E169" s="60"/>
      <c r="F169" s="60"/>
      <c r="G169" s="60"/>
      <c r="H169" s="60"/>
      <c r="I169" s="60"/>
      <c r="J169" s="60"/>
      <c r="K169" s="60"/>
      <c r="L169" s="60"/>
      <c r="M169" s="60"/>
      <c r="N169" s="60"/>
      <c r="O169" s="60"/>
      <c r="P169" s="60"/>
    </row>
    <row r="170" spans="1:16">
      <c r="A170" s="60"/>
      <c r="B170" s="60"/>
      <c r="C170" s="60"/>
      <c r="D170" s="60"/>
      <c r="E170" s="60"/>
      <c r="F170" s="60"/>
      <c r="G170" s="60"/>
      <c r="H170" s="60"/>
      <c r="I170" s="60"/>
      <c r="J170" s="60"/>
      <c r="K170" s="60"/>
      <c r="L170" s="60"/>
      <c r="M170" s="60"/>
      <c r="N170" s="60"/>
      <c r="O170" s="60"/>
      <c r="P170" s="60"/>
    </row>
    <row r="171" spans="1:16">
      <c r="A171" s="60"/>
      <c r="B171" s="60"/>
      <c r="C171" s="60"/>
      <c r="D171" s="60"/>
      <c r="E171" s="60"/>
      <c r="F171" s="60"/>
      <c r="G171" s="60"/>
      <c r="H171" s="60"/>
      <c r="I171" s="60"/>
      <c r="J171" s="60"/>
      <c r="K171" s="60"/>
      <c r="L171" s="60"/>
      <c r="M171" s="60"/>
      <c r="N171" s="60"/>
      <c r="O171" s="60"/>
      <c r="P171" s="60"/>
    </row>
    <row r="172" spans="1:16">
      <c r="A172" s="60"/>
      <c r="B172" s="60"/>
      <c r="C172" s="60"/>
      <c r="D172" s="60"/>
      <c r="E172" s="60"/>
      <c r="F172" s="60"/>
      <c r="G172" s="60"/>
      <c r="H172" s="60"/>
      <c r="I172" s="60"/>
      <c r="J172" s="60"/>
      <c r="K172" s="60"/>
      <c r="L172" s="60"/>
      <c r="M172" s="60"/>
      <c r="N172" s="60"/>
      <c r="O172" s="60"/>
      <c r="P172" s="60"/>
    </row>
    <row r="173" spans="1:16">
      <c r="A173" s="60"/>
      <c r="B173" s="60"/>
      <c r="C173" s="60"/>
      <c r="D173" s="60"/>
      <c r="E173" s="60"/>
      <c r="F173" s="60"/>
      <c r="G173" s="60"/>
      <c r="H173" s="60"/>
      <c r="I173" s="60"/>
      <c r="J173" s="60"/>
      <c r="K173" s="60"/>
      <c r="L173" s="60"/>
      <c r="M173" s="60"/>
      <c r="N173" s="60"/>
      <c r="O173" s="60"/>
      <c r="P173" s="60"/>
    </row>
    <row r="174" spans="1:16">
      <c r="A174" s="60"/>
      <c r="B174" s="60"/>
      <c r="C174" s="60"/>
      <c r="D174" s="60"/>
      <c r="E174" s="60"/>
      <c r="F174" s="60"/>
      <c r="G174" s="60"/>
      <c r="H174" s="60"/>
      <c r="I174" s="60"/>
      <c r="J174" s="60"/>
      <c r="K174" s="60"/>
      <c r="L174" s="60"/>
      <c r="M174" s="60"/>
      <c r="N174" s="60"/>
      <c r="O174" s="60"/>
      <c r="P174" s="60"/>
    </row>
    <row r="175" spans="1:16">
      <c r="A175" s="60"/>
      <c r="B175" s="60"/>
      <c r="C175" s="60"/>
      <c r="D175" s="60"/>
      <c r="E175" s="60"/>
      <c r="F175" s="60"/>
      <c r="G175" s="60"/>
      <c r="H175" s="60"/>
      <c r="I175" s="60"/>
      <c r="J175" s="60"/>
      <c r="K175" s="60"/>
      <c r="L175" s="60"/>
      <c r="M175" s="60"/>
      <c r="N175" s="60"/>
      <c r="O175" s="60"/>
      <c r="P175" s="60"/>
    </row>
    <row r="176" spans="1:16">
      <c r="A176" s="60"/>
      <c r="B176" s="60"/>
      <c r="C176" s="60"/>
      <c r="D176" s="60"/>
      <c r="E176" s="60"/>
      <c r="F176" s="60"/>
      <c r="G176" s="60"/>
      <c r="H176" s="60"/>
      <c r="I176" s="60"/>
      <c r="J176" s="60"/>
      <c r="K176" s="60"/>
      <c r="L176" s="60"/>
      <c r="M176" s="60"/>
      <c r="N176" s="60"/>
      <c r="O176" s="60"/>
      <c r="P176" s="60"/>
    </row>
    <row r="177" spans="1:16">
      <c r="A177" s="60"/>
      <c r="B177" s="60"/>
      <c r="C177" s="60"/>
      <c r="D177" s="60"/>
      <c r="E177" s="60"/>
      <c r="F177" s="60"/>
      <c r="G177" s="60"/>
      <c r="H177" s="60"/>
      <c r="I177" s="60"/>
      <c r="J177" s="60"/>
      <c r="K177" s="60"/>
      <c r="L177" s="60"/>
      <c r="M177" s="60"/>
      <c r="N177" s="60"/>
      <c r="O177" s="60"/>
      <c r="P177" s="60"/>
    </row>
    <row r="178" spans="1:16">
      <c r="A178" s="60"/>
      <c r="B178" s="60"/>
      <c r="C178" s="60"/>
      <c r="D178" s="60"/>
      <c r="E178" s="60"/>
      <c r="F178" s="60"/>
      <c r="G178" s="60"/>
      <c r="H178" s="60"/>
      <c r="I178" s="60"/>
      <c r="J178" s="60"/>
      <c r="K178" s="60"/>
      <c r="L178" s="60"/>
      <c r="M178" s="60"/>
      <c r="N178" s="60"/>
      <c r="O178" s="60"/>
      <c r="P178" s="60"/>
    </row>
    <row r="179" spans="1:16">
      <c r="A179" s="60"/>
      <c r="B179" s="60"/>
      <c r="C179" s="60"/>
      <c r="D179" s="60"/>
      <c r="E179" s="60"/>
      <c r="F179" s="60"/>
      <c r="G179" s="60"/>
      <c r="H179" s="60"/>
      <c r="I179" s="60"/>
      <c r="J179" s="60"/>
      <c r="K179" s="60"/>
      <c r="L179" s="60"/>
      <c r="M179" s="60"/>
      <c r="N179" s="60"/>
      <c r="O179" s="60"/>
      <c r="P179" s="60"/>
    </row>
    <row r="180" spans="1:16">
      <c r="A180" s="60"/>
      <c r="B180" s="60"/>
      <c r="C180" s="60"/>
      <c r="D180" s="60"/>
      <c r="E180" s="60"/>
      <c r="F180" s="60"/>
      <c r="G180" s="60"/>
      <c r="H180" s="60"/>
      <c r="I180" s="60"/>
      <c r="J180" s="60"/>
      <c r="K180" s="60"/>
      <c r="L180" s="60"/>
      <c r="M180" s="60"/>
      <c r="N180" s="60"/>
      <c r="O180" s="60"/>
      <c r="P180" s="60"/>
    </row>
    <row r="181" spans="1:16">
      <c r="A181" s="60"/>
      <c r="B181" s="60"/>
      <c r="C181" s="60"/>
      <c r="D181" s="60"/>
      <c r="E181" s="60"/>
      <c r="F181" s="60"/>
      <c r="G181" s="60"/>
      <c r="H181" s="60"/>
      <c r="I181" s="60"/>
      <c r="J181" s="60"/>
      <c r="K181" s="60"/>
      <c r="L181" s="60"/>
      <c r="M181" s="60"/>
      <c r="N181" s="60"/>
      <c r="O181" s="60"/>
      <c r="P181" s="60"/>
    </row>
    <row r="182" spans="1:16">
      <c r="A182" s="60"/>
      <c r="B182" s="60"/>
      <c r="C182" s="60"/>
      <c r="D182" s="60"/>
      <c r="E182" s="60"/>
      <c r="F182" s="60"/>
      <c r="G182" s="60"/>
      <c r="H182" s="60"/>
      <c r="I182" s="60"/>
      <c r="J182" s="60"/>
      <c r="K182" s="60"/>
      <c r="L182" s="60"/>
      <c r="M182" s="60"/>
      <c r="N182" s="60"/>
      <c r="O182" s="60"/>
      <c r="P182" s="60"/>
    </row>
    <row r="183" spans="1:16">
      <c r="A183" s="60"/>
      <c r="B183" s="60"/>
      <c r="C183" s="60"/>
      <c r="D183" s="60"/>
      <c r="E183" s="60"/>
      <c r="F183" s="60"/>
      <c r="G183" s="60"/>
      <c r="H183" s="60"/>
      <c r="I183" s="60"/>
      <c r="J183" s="60"/>
      <c r="K183" s="60"/>
      <c r="L183" s="60"/>
      <c r="M183" s="60"/>
      <c r="N183" s="60"/>
      <c r="O183" s="60"/>
      <c r="P183" s="60"/>
    </row>
    <row r="184" spans="1:16">
      <c r="A184" s="60"/>
      <c r="B184" s="60"/>
      <c r="C184" s="60"/>
      <c r="D184" s="60"/>
      <c r="E184" s="60"/>
      <c r="F184" s="60"/>
      <c r="G184" s="60"/>
      <c r="H184" s="60"/>
      <c r="I184" s="60"/>
      <c r="J184" s="60"/>
      <c r="K184" s="60"/>
      <c r="L184" s="60"/>
      <c r="M184" s="60"/>
      <c r="N184" s="60"/>
      <c r="O184" s="60"/>
      <c r="P184" s="60"/>
    </row>
    <row r="185" spans="1:16">
      <c r="A185" s="60"/>
      <c r="B185" s="60"/>
      <c r="C185" s="60"/>
      <c r="D185" s="60"/>
      <c r="E185" s="60"/>
      <c r="F185" s="60"/>
      <c r="G185" s="60"/>
      <c r="H185" s="60"/>
      <c r="I185" s="60"/>
      <c r="J185" s="60"/>
      <c r="K185" s="60"/>
      <c r="L185" s="60"/>
      <c r="M185" s="60"/>
      <c r="N185" s="60"/>
      <c r="O185" s="60"/>
      <c r="P185" s="60"/>
    </row>
    <row r="186" spans="1:16">
      <c r="A186" s="60"/>
      <c r="B186" s="60"/>
      <c r="C186" s="60"/>
      <c r="D186" s="60"/>
      <c r="E186" s="60"/>
      <c r="F186" s="60"/>
      <c r="G186" s="60"/>
      <c r="H186" s="60"/>
      <c r="I186" s="60"/>
      <c r="J186" s="60"/>
      <c r="K186" s="60"/>
      <c r="L186" s="60"/>
      <c r="M186" s="60"/>
      <c r="N186" s="60"/>
      <c r="O186" s="60"/>
      <c r="P186" s="60"/>
    </row>
    <row r="187" spans="1:16">
      <c r="A187" s="60"/>
      <c r="B187" s="60"/>
      <c r="C187" s="60"/>
      <c r="D187" s="60"/>
      <c r="E187" s="60"/>
      <c r="F187" s="60"/>
      <c r="G187" s="60"/>
      <c r="H187" s="60"/>
      <c r="I187" s="60"/>
      <c r="J187" s="60"/>
      <c r="K187" s="60"/>
      <c r="L187" s="60"/>
      <c r="M187" s="60"/>
      <c r="N187" s="60"/>
      <c r="O187" s="60"/>
      <c r="P187" s="60"/>
    </row>
    <row r="188" spans="1:16">
      <c r="A188" s="60"/>
      <c r="B188" s="60"/>
      <c r="C188" s="60"/>
      <c r="D188" s="60"/>
      <c r="E188" s="60"/>
      <c r="F188" s="60"/>
      <c r="G188" s="60"/>
      <c r="H188" s="60"/>
      <c r="I188" s="60"/>
      <c r="J188" s="60"/>
      <c r="K188" s="60"/>
      <c r="L188" s="60"/>
      <c r="M188" s="60"/>
      <c r="N188" s="60"/>
      <c r="O188" s="60"/>
      <c r="P188" s="60"/>
    </row>
    <row r="189" spans="1:16">
      <c r="A189" s="60"/>
      <c r="B189" s="60"/>
      <c r="C189" s="60"/>
      <c r="D189" s="60"/>
      <c r="E189" s="60"/>
      <c r="F189" s="60"/>
      <c r="G189" s="60"/>
      <c r="H189" s="60"/>
      <c r="I189" s="60"/>
      <c r="J189" s="60"/>
      <c r="K189" s="60"/>
      <c r="L189" s="60"/>
      <c r="M189" s="60"/>
      <c r="N189" s="60"/>
      <c r="O189" s="60"/>
      <c r="P189" s="60"/>
    </row>
    <row r="190" spans="1:16">
      <c r="A190" s="60"/>
      <c r="B190" s="60"/>
      <c r="C190" s="60"/>
      <c r="D190" s="60"/>
      <c r="E190" s="60"/>
      <c r="F190" s="60"/>
      <c r="G190" s="60"/>
      <c r="H190" s="60"/>
      <c r="I190" s="60"/>
      <c r="J190" s="60"/>
      <c r="K190" s="60"/>
      <c r="L190" s="60"/>
      <c r="M190" s="60"/>
      <c r="N190" s="60"/>
      <c r="O190" s="60"/>
      <c r="P190" s="60"/>
    </row>
    <row r="191" spans="1:16">
      <c r="A191" s="60"/>
      <c r="B191" s="60"/>
      <c r="C191" s="60"/>
      <c r="D191" s="60"/>
      <c r="E191" s="60"/>
      <c r="F191" s="60"/>
      <c r="G191" s="60"/>
      <c r="H191" s="60"/>
      <c r="I191" s="60"/>
      <c r="J191" s="60"/>
      <c r="K191" s="60"/>
      <c r="L191" s="60"/>
      <c r="M191" s="60"/>
      <c r="N191" s="60"/>
      <c r="O191" s="60"/>
      <c r="P191" s="60"/>
    </row>
    <row r="192" spans="1:16">
      <c r="A192" s="60"/>
      <c r="B192" s="60"/>
      <c r="C192" s="60"/>
      <c r="D192" s="60"/>
      <c r="E192" s="60"/>
      <c r="F192" s="60"/>
      <c r="G192" s="60"/>
      <c r="H192" s="60"/>
      <c r="I192" s="60"/>
      <c r="J192" s="60"/>
      <c r="K192" s="60"/>
      <c r="L192" s="60"/>
      <c r="M192" s="60"/>
      <c r="N192" s="60"/>
      <c r="O192" s="60"/>
      <c r="P192" s="60"/>
    </row>
  </sheetData>
  <sheetProtection selectLockedCells="1" selectUnlockedCells="1"/>
  <mergeCells count="3">
    <mergeCell ref="A1:N1"/>
    <mergeCell ref="A2:N2"/>
    <mergeCell ref="A3:N3"/>
  </mergeCells>
  <pageMargins left="0.32013888888888886" right="0.57013888888888886" top="0.49027777777777776" bottom="0.34027777777777779" header="0.51180555555555551" footer="0.51180555555555551"/>
  <pageSetup scale="84" firstPageNumber="0" orientation="landscape" r:id="rId1"/>
  <headerFooter alignWithMargins="0"/>
  <ignoredErrors>
    <ignoredError sqref="B41:B51" formulaRange="1"/>
  </ignoredError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198"/>
  <sheetViews>
    <sheetView topLeftCell="A16" workbookViewId="0">
      <pane xSplit="1" topLeftCell="M1" activePane="topRight" state="frozen"/>
      <selection activeCell="A34" sqref="A34"/>
      <selection pane="topRight" activeCell="C33" sqref="C33:N33"/>
    </sheetView>
  </sheetViews>
  <sheetFormatPr baseColWidth="10" defaultRowHeight="12.75"/>
  <cols>
    <col min="1" max="1" width="64.5703125" style="8" customWidth="1"/>
    <col min="2" max="14" width="14.5703125" style="8" customWidth="1"/>
    <col min="15" max="17" width="19.7109375" style="8" customWidth="1"/>
    <col min="18" max="18" width="15.5703125" style="8" customWidth="1"/>
    <col min="19" max="41" width="19.7109375" style="8" customWidth="1"/>
    <col min="42" max="42" width="18.140625" style="8" customWidth="1"/>
    <col min="43" max="46" width="16.140625" style="8" customWidth="1"/>
    <col min="47" max="47" width="18" style="8" customWidth="1"/>
    <col min="48" max="48" width="16.140625" style="8" customWidth="1"/>
    <col min="49" max="49" width="18.140625" style="8" customWidth="1"/>
    <col min="50" max="58" width="19.7109375" style="8" customWidth="1"/>
    <col min="59" max="59" width="9.140625" style="8" customWidth="1"/>
    <col min="60" max="216" width="11.42578125" style="8"/>
    <col min="217" max="217" width="14.5703125" style="8" customWidth="1"/>
    <col min="218" max="219" width="15.140625" style="8" bestFit="1" customWidth="1"/>
    <col min="220" max="220" width="17" style="8" bestFit="1" customWidth="1"/>
    <col min="221" max="223" width="14.28515625" style="8" bestFit="1" customWidth="1"/>
    <col min="224" max="224" width="13.42578125" style="8" bestFit="1" customWidth="1"/>
    <col min="225" max="227" width="14.28515625" style="8" bestFit="1" customWidth="1"/>
    <col min="228" max="228" width="10.5703125" style="8" customWidth="1"/>
    <col min="229" max="231" width="14.28515625" style="8" bestFit="1" customWidth="1"/>
    <col min="232" max="232" width="12.140625" style="8" bestFit="1" customWidth="1"/>
    <col min="233" max="237" width="14.28515625" style="8" bestFit="1" customWidth="1"/>
    <col min="238" max="238" width="12.140625" style="8" bestFit="1" customWidth="1"/>
    <col min="239" max="240" width="14.28515625" style="8" bestFit="1" customWidth="1"/>
    <col min="241" max="242" width="13.42578125" style="8" bestFit="1" customWidth="1"/>
    <col min="243" max="243" width="14.28515625" style="8" bestFit="1" customWidth="1"/>
    <col min="244" max="244" width="12.140625" style="8" bestFit="1" customWidth="1"/>
    <col min="245" max="245" width="13.42578125" style="8" bestFit="1" customWidth="1"/>
    <col min="246" max="246" width="14.28515625" style="8" bestFit="1" customWidth="1"/>
    <col min="247" max="247" width="14.28515625" style="8" customWidth="1"/>
    <col min="248" max="248" width="13.5703125" style="8" bestFit="1" customWidth="1"/>
    <col min="249" max="249" width="13.5703125" style="8" customWidth="1"/>
    <col min="250" max="250" width="14.28515625" style="8" bestFit="1" customWidth="1"/>
    <col min="251" max="251" width="13.42578125" style="8" bestFit="1" customWidth="1"/>
    <col min="252" max="252" width="14.28515625" style="8" bestFit="1" customWidth="1"/>
    <col min="253" max="253" width="13.42578125" style="8" customWidth="1"/>
    <col min="254" max="255" width="14.28515625" style="8" bestFit="1" customWidth="1"/>
    <col min="256" max="256" width="17" style="8" bestFit="1" customWidth="1"/>
    <col min="257" max="260" width="14.28515625" style="8" bestFit="1" customWidth="1"/>
    <col min="261" max="261" width="12.140625" style="8" bestFit="1" customWidth="1"/>
    <col min="262" max="472" width="11.42578125" style="8"/>
    <col min="473" max="473" width="14.5703125" style="8" customWidth="1"/>
    <col min="474" max="475" width="15.140625" style="8" bestFit="1" customWidth="1"/>
    <col min="476" max="476" width="17" style="8" bestFit="1" customWidth="1"/>
    <col min="477" max="479" width="14.28515625" style="8" bestFit="1" customWidth="1"/>
    <col min="480" max="480" width="13.42578125" style="8" bestFit="1" customWidth="1"/>
    <col min="481" max="483" width="14.28515625" style="8" bestFit="1" customWidth="1"/>
    <col min="484" max="484" width="10.5703125" style="8" customWidth="1"/>
    <col min="485" max="487" width="14.28515625" style="8" bestFit="1" customWidth="1"/>
    <col min="488" max="488" width="12.140625" style="8" bestFit="1" customWidth="1"/>
    <col min="489" max="493" width="14.28515625" style="8" bestFit="1" customWidth="1"/>
    <col min="494" max="494" width="12.140625" style="8" bestFit="1" customWidth="1"/>
    <col min="495" max="496" width="14.28515625" style="8" bestFit="1" customWidth="1"/>
    <col min="497" max="498" width="13.42578125" style="8" bestFit="1" customWidth="1"/>
    <col min="499" max="499" width="14.28515625" style="8" bestFit="1" customWidth="1"/>
    <col min="500" max="500" width="12.140625" style="8" bestFit="1" customWidth="1"/>
    <col min="501" max="501" width="13.42578125" style="8" bestFit="1" customWidth="1"/>
    <col min="502" max="502" width="14.28515625" style="8" bestFit="1" customWidth="1"/>
    <col min="503" max="503" width="14.28515625" style="8" customWidth="1"/>
    <col min="504" max="504" width="13.5703125" style="8" bestFit="1" customWidth="1"/>
    <col min="505" max="505" width="13.5703125" style="8" customWidth="1"/>
    <col min="506" max="506" width="14.28515625" style="8" bestFit="1" customWidth="1"/>
    <col min="507" max="507" width="13.42578125" style="8" bestFit="1" customWidth="1"/>
    <col min="508" max="508" width="14.28515625" style="8" bestFit="1" customWidth="1"/>
    <col min="509" max="509" width="13.42578125" style="8" customWidth="1"/>
    <col min="510" max="511" width="14.28515625" style="8" bestFit="1" customWidth="1"/>
    <col min="512" max="512" width="17" style="8" bestFit="1" customWidth="1"/>
    <col min="513" max="516" width="14.28515625" style="8" bestFit="1" customWidth="1"/>
    <col min="517" max="517" width="12.140625" style="8" bestFit="1" customWidth="1"/>
    <col min="518" max="728" width="11.42578125" style="8"/>
    <col min="729" max="729" width="14.5703125" style="8" customWidth="1"/>
    <col min="730" max="731" width="15.140625" style="8" bestFit="1" customWidth="1"/>
    <col min="732" max="732" width="17" style="8" bestFit="1" customWidth="1"/>
    <col min="733" max="735" width="14.28515625" style="8" bestFit="1" customWidth="1"/>
    <col min="736" max="736" width="13.42578125" style="8" bestFit="1" customWidth="1"/>
    <col min="737" max="739" width="14.28515625" style="8" bestFit="1" customWidth="1"/>
    <col min="740" max="740" width="10.5703125" style="8" customWidth="1"/>
    <col min="741" max="743" width="14.28515625" style="8" bestFit="1" customWidth="1"/>
    <col min="744" max="744" width="12.140625" style="8" bestFit="1" customWidth="1"/>
    <col min="745" max="749" width="14.28515625" style="8" bestFit="1" customWidth="1"/>
    <col min="750" max="750" width="12.140625" style="8" bestFit="1" customWidth="1"/>
    <col min="751" max="752" width="14.28515625" style="8" bestFit="1" customWidth="1"/>
    <col min="753" max="754" width="13.42578125" style="8" bestFit="1" customWidth="1"/>
    <col min="755" max="755" width="14.28515625" style="8" bestFit="1" customWidth="1"/>
    <col min="756" max="756" width="12.140625" style="8" bestFit="1" customWidth="1"/>
    <col min="757" max="757" width="13.42578125" style="8" bestFit="1" customWidth="1"/>
    <col min="758" max="758" width="14.28515625" style="8" bestFit="1" customWidth="1"/>
    <col min="759" max="759" width="14.28515625" style="8" customWidth="1"/>
    <col min="760" max="760" width="13.5703125" style="8" bestFit="1" customWidth="1"/>
    <col min="761" max="761" width="13.5703125" style="8" customWidth="1"/>
    <col min="762" max="762" width="14.28515625" style="8" bestFit="1" customWidth="1"/>
    <col min="763" max="763" width="13.42578125" style="8" bestFit="1" customWidth="1"/>
    <col min="764" max="764" width="14.28515625" style="8" bestFit="1" customWidth="1"/>
    <col min="765" max="765" width="13.42578125" style="8" customWidth="1"/>
    <col min="766" max="767" width="14.28515625" style="8" bestFit="1" customWidth="1"/>
    <col min="768" max="768" width="17" style="8" bestFit="1" customWidth="1"/>
    <col min="769" max="772" width="14.28515625" style="8" bestFit="1" customWidth="1"/>
    <col min="773" max="773" width="12.140625" style="8" bestFit="1" customWidth="1"/>
    <col min="774" max="984" width="11.42578125" style="8"/>
    <col min="985" max="985" width="14.5703125" style="8" customWidth="1"/>
    <col min="986" max="987" width="15.140625" style="8" bestFit="1" customWidth="1"/>
    <col min="988" max="988" width="17" style="8" bestFit="1" customWidth="1"/>
    <col min="989" max="991" width="14.28515625" style="8" bestFit="1" customWidth="1"/>
    <col min="992" max="992" width="13.42578125" style="8" bestFit="1" customWidth="1"/>
    <col min="993" max="995" width="14.28515625" style="8" bestFit="1" customWidth="1"/>
    <col min="996" max="996" width="10.5703125" style="8" customWidth="1"/>
    <col min="997" max="999" width="14.28515625" style="8" bestFit="1" customWidth="1"/>
    <col min="1000" max="1000" width="12.140625" style="8" bestFit="1" customWidth="1"/>
    <col min="1001" max="1005" width="14.28515625" style="8" bestFit="1" customWidth="1"/>
    <col min="1006" max="1006" width="12.140625" style="8" bestFit="1" customWidth="1"/>
    <col min="1007" max="1008" width="14.28515625" style="8" bestFit="1" customWidth="1"/>
    <col min="1009" max="1010" width="13.42578125" style="8" bestFit="1" customWidth="1"/>
    <col min="1011" max="1011" width="14.28515625" style="8" bestFit="1" customWidth="1"/>
    <col min="1012" max="1012" width="12.140625" style="8" bestFit="1" customWidth="1"/>
    <col min="1013" max="1013" width="13.42578125" style="8" bestFit="1" customWidth="1"/>
    <col min="1014" max="1014" width="14.28515625" style="8" bestFit="1" customWidth="1"/>
    <col min="1015" max="1015" width="14.28515625" style="8" customWidth="1"/>
    <col min="1016" max="1016" width="13.5703125" style="8" bestFit="1" customWidth="1"/>
    <col min="1017" max="1017" width="13.5703125" style="8" customWidth="1"/>
    <col min="1018" max="1018" width="14.28515625" style="8" bestFit="1" customWidth="1"/>
    <col min="1019" max="1019" width="13.42578125" style="8" bestFit="1" customWidth="1"/>
    <col min="1020" max="1020" width="14.28515625" style="8" bestFit="1" customWidth="1"/>
    <col min="1021" max="1021" width="13.42578125" style="8" customWidth="1"/>
    <col min="1022" max="1023" width="14.28515625" style="8" bestFit="1" customWidth="1"/>
    <col min="1024" max="1024" width="17" style="8" bestFit="1" customWidth="1"/>
    <col min="1025" max="1028" width="14.28515625" style="8" bestFit="1" customWidth="1"/>
    <col min="1029" max="1029" width="12.140625" style="8" bestFit="1" customWidth="1"/>
    <col min="1030" max="1240" width="11.42578125" style="8"/>
    <col min="1241" max="1241" width="14.5703125" style="8" customWidth="1"/>
    <col min="1242" max="1243" width="15.140625" style="8" bestFit="1" customWidth="1"/>
    <col min="1244" max="1244" width="17" style="8" bestFit="1" customWidth="1"/>
    <col min="1245" max="1247" width="14.28515625" style="8" bestFit="1" customWidth="1"/>
    <col min="1248" max="1248" width="13.42578125" style="8" bestFit="1" customWidth="1"/>
    <col min="1249" max="1251" width="14.28515625" style="8" bestFit="1" customWidth="1"/>
    <col min="1252" max="1252" width="10.5703125" style="8" customWidth="1"/>
    <col min="1253" max="1255" width="14.28515625" style="8" bestFit="1" customWidth="1"/>
    <col min="1256" max="1256" width="12.140625" style="8" bestFit="1" customWidth="1"/>
    <col min="1257" max="1261" width="14.28515625" style="8" bestFit="1" customWidth="1"/>
    <col min="1262" max="1262" width="12.140625" style="8" bestFit="1" customWidth="1"/>
    <col min="1263" max="1264" width="14.28515625" style="8" bestFit="1" customWidth="1"/>
    <col min="1265" max="1266" width="13.42578125" style="8" bestFit="1" customWidth="1"/>
    <col min="1267" max="1267" width="14.28515625" style="8" bestFit="1" customWidth="1"/>
    <col min="1268" max="1268" width="12.140625" style="8" bestFit="1" customWidth="1"/>
    <col min="1269" max="1269" width="13.42578125" style="8" bestFit="1" customWidth="1"/>
    <col min="1270" max="1270" width="14.28515625" style="8" bestFit="1" customWidth="1"/>
    <col min="1271" max="1271" width="14.28515625" style="8" customWidth="1"/>
    <col min="1272" max="1272" width="13.5703125" style="8" bestFit="1" customWidth="1"/>
    <col min="1273" max="1273" width="13.5703125" style="8" customWidth="1"/>
    <col min="1274" max="1274" width="14.28515625" style="8" bestFit="1" customWidth="1"/>
    <col min="1275" max="1275" width="13.42578125" style="8" bestFit="1" customWidth="1"/>
    <col min="1276" max="1276" width="14.28515625" style="8" bestFit="1" customWidth="1"/>
    <col min="1277" max="1277" width="13.42578125" style="8" customWidth="1"/>
    <col min="1278" max="1279" width="14.28515625" style="8" bestFit="1" customWidth="1"/>
    <col min="1280" max="1280" width="17" style="8" bestFit="1" customWidth="1"/>
    <col min="1281" max="1284" width="14.28515625" style="8" bestFit="1" customWidth="1"/>
    <col min="1285" max="1285" width="12.140625" style="8" bestFit="1" customWidth="1"/>
    <col min="1286" max="1496" width="11.42578125" style="8"/>
    <col min="1497" max="1497" width="14.5703125" style="8" customWidth="1"/>
    <col min="1498" max="1499" width="15.140625" style="8" bestFit="1" customWidth="1"/>
    <col min="1500" max="1500" width="17" style="8" bestFit="1" customWidth="1"/>
    <col min="1501" max="1503" width="14.28515625" style="8" bestFit="1" customWidth="1"/>
    <col min="1504" max="1504" width="13.42578125" style="8" bestFit="1" customWidth="1"/>
    <col min="1505" max="1507" width="14.28515625" style="8" bestFit="1" customWidth="1"/>
    <col min="1508" max="1508" width="10.5703125" style="8" customWidth="1"/>
    <col min="1509" max="1511" width="14.28515625" style="8" bestFit="1" customWidth="1"/>
    <col min="1512" max="1512" width="12.140625" style="8" bestFit="1" customWidth="1"/>
    <col min="1513" max="1517" width="14.28515625" style="8" bestFit="1" customWidth="1"/>
    <col min="1518" max="1518" width="12.140625" style="8" bestFit="1" customWidth="1"/>
    <col min="1519" max="1520" width="14.28515625" style="8" bestFit="1" customWidth="1"/>
    <col min="1521" max="1522" width="13.42578125" style="8" bestFit="1" customWidth="1"/>
    <col min="1523" max="1523" width="14.28515625" style="8" bestFit="1" customWidth="1"/>
    <col min="1524" max="1524" width="12.140625" style="8" bestFit="1" customWidth="1"/>
    <col min="1525" max="1525" width="13.42578125" style="8" bestFit="1" customWidth="1"/>
    <col min="1526" max="1526" width="14.28515625" style="8" bestFit="1" customWidth="1"/>
    <col min="1527" max="1527" width="14.28515625" style="8" customWidth="1"/>
    <col min="1528" max="1528" width="13.5703125" style="8" bestFit="1" customWidth="1"/>
    <col min="1529" max="1529" width="13.5703125" style="8" customWidth="1"/>
    <col min="1530" max="1530" width="14.28515625" style="8" bestFit="1" customWidth="1"/>
    <col min="1531" max="1531" width="13.42578125" style="8" bestFit="1" customWidth="1"/>
    <col min="1532" max="1532" width="14.28515625" style="8" bestFit="1" customWidth="1"/>
    <col min="1533" max="1533" width="13.42578125" style="8" customWidth="1"/>
    <col min="1534" max="1535" width="14.28515625" style="8" bestFit="1" customWidth="1"/>
    <col min="1536" max="1536" width="17" style="8" bestFit="1" customWidth="1"/>
    <col min="1537" max="1540" width="14.28515625" style="8" bestFit="1" customWidth="1"/>
    <col min="1541" max="1541" width="12.140625" style="8" bestFit="1" customWidth="1"/>
    <col min="1542" max="1752" width="11.42578125" style="8"/>
    <col min="1753" max="1753" width="14.5703125" style="8" customWidth="1"/>
    <col min="1754" max="1755" width="15.140625" style="8" bestFit="1" customWidth="1"/>
    <col min="1756" max="1756" width="17" style="8" bestFit="1" customWidth="1"/>
    <col min="1757" max="1759" width="14.28515625" style="8" bestFit="1" customWidth="1"/>
    <col min="1760" max="1760" width="13.42578125" style="8" bestFit="1" customWidth="1"/>
    <col min="1761" max="1763" width="14.28515625" style="8" bestFit="1" customWidth="1"/>
    <col min="1764" max="1764" width="10.5703125" style="8" customWidth="1"/>
    <col min="1765" max="1767" width="14.28515625" style="8" bestFit="1" customWidth="1"/>
    <col min="1768" max="1768" width="12.140625" style="8" bestFit="1" customWidth="1"/>
    <col min="1769" max="1773" width="14.28515625" style="8" bestFit="1" customWidth="1"/>
    <col min="1774" max="1774" width="12.140625" style="8" bestFit="1" customWidth="1"/>
    <col min="1775" max="1776" width="14.28515625" style="8" bestFit="1" customWidth="1"/>
    <col min="1777" max="1778" width="13.42578125" style="8" bestFit="1" customWidth="1"/>
    <col min="1779" max="1779" width="14.28515625" style="8" bestFit="1" customWidth="1"/>
    <col min="1780" max="1780" width="12.140625" style="8" bestFit="1" customWidth="1"/>
    <col min="1781" max="1781" width="13.42578125" style="8" bestFit="1" customWidth="1"/>
    <col min="1782" max="1782" width="14.28515625" style="8" bestFit="1" customWidth="1"/>
    <col min="1783" max="1783" width="14.28515625" style="8" customWidth="1"/>
    <col min="1784" max="1784" width="13.5703125" style="8" bestFit="1" customWidth="1"/>
    <col min="1785" max="1785" width="13.5703125" style="8" customWidth="1"/>
    <col min="1786" max="1786" width="14.28515625" style="8" bestFit="1" customWidth="1"/>
    <col min="1787" max="1787" width="13.42578125" style="8" bestFit="1" customWidth="1"/>
    <col min="1788" max="1788" width="14.28515625" style="8" bestFit="1" customWidth="1"/>
    <col min="1789" max="1789" width="13.42578125" style="8" customWidth="1"/>
    <col min="1790" max="1791" width="14.28515625" style="8" bestFit="1" customWidth="1"/>
    <col min="1792" max="1792" width="17" style="8" bestFit="1" customWidth="1"/>
    <col min="1793" max="1796" width="14.28515625" style="8" bestFit="1" customWidth="1"/>
    <col min="1797" max="1797" width="12.140625" style="8" bestFit="1" customWidth="1"/>
    <col min="1798" max="2008" width="11.42578125" style="8"/>
    <col min="2009" max="2009" width="14.5703125" style="8" customWidth="1"/>
    <col min="2010" max="2011" width="15.140625" style="8" bestFit="1" customWidth="1"/>
    <col min="2012" max="2012" width="17" style="8" bestFit="1" customWidth="1"/>
    <col min="2013" max="2015" width="14.28515625" style="8" bestFit="1" customWidth="1"/>
    <col min="2016" max="2016" width="13.42578125" style="8" bestFit="1" customWidth="1"/>
    <col min="2017" max="2019" width="14.28515625" style="8" bestFit="1" customWidth="1"/>
    <col min="2020" max="2020" width="10.5703125" style="8" customWidth="1"/>
    <col min="2021" max="2023" width="14.28515625" style="8" bestFit="1" customWidth="1"/>
    <col min="2024" max="2024" width="12.140625" style="8" bestFit="1" customWidth="1"/>
    <col min="2025" max="2029" width="14.28515625" style="8" bestFit="1" customWidth="1"/>
    <col min="2030" max="2030" width="12.140625" style="8" bestFit="1" customWidth="1"/>
    <col min="2031" max="2032" width="14.28515625" style="8" bestFit="1" customWidth="1"/>
    <col min="2033" max="2034" width="13.42578125" style="8" bestFit="1" customWidth="1"/>
    <col min="2035" max="2035" width="14.28515625" style="8" bestFit="1" customWidth="1"/>
    <col min="2036" max="2036" width="12.140625" style="8" bestFit="1" customWidth="1"/>
    <col min="2037" max="2037" width="13.42578125" style="8" bestFit="1" customWidth="1"/>
    <col min="2038" max="2038" width="14.28515625" style="8" bestFit="1" customWidth="1"/>
    <col min="2039" max="2039" width="14.28515625" style="8" customWidth="1"/>
    <col min="2040" max="2040" width="13.5703125" style="8" bestFit="1" customWidth="1"/>
    <col min="2041" max="2041" width="13.5703125" style="8" customWidth="1"/>
    <col min="2042" max="2042" width="14.28515625" style="8" bestFit="1" customWidth="1"/>
    <col min="2043" max="2043" width="13.42578125" style="8" bestFit="1" customWidth="1"/>
    <col min="2044" max="2044" width="14.28515625" style="8" bestFit="1" customWidth="1"/>
    <col min="2045" max="2045" width="13.42578125" style="8" customWidth="1"/>
    <col min="2046" max="2047" width="14.28515625" style="8" bestFit="1" customWidth="1"/>
    <col min="2048" max="2048" width="17" style="8" bestFit="1" customWidth="1"/>
    <col min="2049" max="2052" width="14.28515625" style="8" bestFit="1" customWidth="1"/>
    <col min="2053" max="2053" width="12.140625" style="8" bestFit="1" customWidth="1"/>
    <col min="2054" max="2264" width="11.42578125" style="8"/>
    <col min="2265" max="2265" width="14.5703125" style="8" customWidth="1"/>
    <col min="2266" max="2267" width="15.140625" style="8" bestFit="1" customWidth="1"/>
    <col min="2268" max="2268" width="17" style="8" bestFit="1" customWidth="1"/>
    <col min="2269" max="2271" width="14.28515625" style="8" bestFit="1" customWidth="1"/>
    <col min="2272" max="2272" width="13.42578125" style="8" bestFit="1" customWidth="1"/>
    <col min="2273" max="2275" width="14.28515625" style="8" bestFit="1" customWidth="1"/>
    <col min="2276" max="2276" width="10.5703125" style="8" customWidth="1"/>
    <col min="2277" max="2279" width="14.28515625" style="8" bestFit="1" customWidth="1"/>
    <col min="2280" max="2280" width="12.140625" style="8" bestFit="1" customWidth="1"/>
    <col min="2281" max="2285" width="14.28515625" style="8" bestFit="1" customWidth="1"/>
    <col min="2286" max="2286" width="12.140625" style="8" bestFit="1" customWidth="1"/>
    <col min="2287" max="2288" width="14.28515625" style="8" bestFit="1" customWidth="1"/>
    <col min="2289" max="2290" width="13.42578125" style="8" bestFit="1" customWidth="1"/>
    <col min="2291" max="2291" width="14.28515625" style="8" bestFit="1" customWidth="1"/>
    <col min="2292" max="2292" width="12.140625" style="8" bestFit="1" customWidth="1"/>
    <col min="2293" max="2293" width="13.42578125" style="8" bestFit="1" customWidth="1"/>
    <col min="2294" max="2294" width="14.28515625" style="8" bestFit="1" customWidth="1"/>
    <col min="2295" max="2295" width="14.28515625" style="8" customWidth="1"/>
    <col min="2296" max="2296" width="13.5703125" style="8" bestFit="1" customWidth="1"/>
    <col min="2297" max="2297" width="13.5703125" style="8" customWidth="1"/>
    <col min="2298" max="2298" width="14.28515625" style="8" bestFit="1" customWidth="1"/>
    <col min="2299" max="2299" width="13.42578125" style="8" bestFit="1" customWidth="1"/>
    <col min="2300" max="2300" width="14.28515625" style="8" bestFit="1" customWidth="1"/>
    <col min="2301" max="2301" width="13.42578125" style="8" customWidth="1"/>
    <col min="2302" max="2303" width="14.28515625" style="8" bestFit="1" customWidth="1"/>
    <col min="2304" max="2304" width="17" style="8" bestFit="1" customWidth="1"/>
    <col min="2305" max="2308" width="14.28515625" style="8" bestFit="1" customWidth="1"/>
    <col min="2309" max="2309" width="12.140625" style="8" bestFit="1" customWidth="1"/>
    <col min="2310" max="2520" width="11.42578125" style="8"/>
    <col min="2521" max="2521" width="14.5703125" style="8" customWidth="1"/>
    <col min="2522" max="2523" width="15.140625" style="8" bestFit="1" customWidth="1"/>
    <col min="2524" max="2524" width="17" style="8" bestFit="1" customWidth="1"/>
    <col min="2525" max="2527" width="14.28515625" style="8" bestFit="1" customWidth="1"/>
    <col min="2528" max="2528" width="13.42578125" style="8" bestFit="1" customWidth="1"/>
    <col min="2529" max="2531" width="14.28515625" style="8" bestFit="1" customWidth="1"/>
    <col min="2532" max="2532" width="10.5703125" style="8" customWidth="1"/>
    <col min="2533" max="2535" width="14.28515625" style="8" bestFit="1" customWidth="1"/>
    <col min="2536" max="2536" width="12.140625" style="8" bestFit="1" customWidth="1"/>
    <col min="2537" max="2541" width="14.28515625" style="8" bestFit="1" customWidth="1"/>
    <col min="2542" max="2542" width="12.140625" style="8" bestFit="1" customWidth="1"/>
    <col min="2543" max="2544" width="14.28515625" style="8" bestFit="1" customWidth="1"/>
    <col min="2545" max="2546" width="13.42578125" style="8" bestFit="1" customWidth="1"/>
    <col min="2547" max="2547" width="14.28515625" style="8" bestFit="1" customWidth="1"/>
    <col min="2548" max="2548" width="12.140625" style="8" bestFit="1" customWidth="1"/>
    <col min="2549" max="2549" width="13.42578125" style="8" bestFit="1" customWidth="1"/>
    <col min="2550" max="2550" width="14.28515625" style="8" bestFit="1" customWidth="1"/>
    <col min="2551" max="2551" width="14.28515625" style="8" customWidth="1"/>
    <col min="2552" max="2552" width="13.5703125" style="8" bestFit="1" customWidth="1"/>
    <col min="2553" max="2553" width="13.5703125" style="8" customWidth="1"/>
    <col min="2554" max="2554" width="14.28515625" style="8" bestFit="1" customWidth="1"/>
    <col min="2555" max="2555" width="13.42578125" style="8" bestFit="1" customWidth="1"/>
    <col min="2556" max="2556" width="14.28515625" style="8" bestFit="1" customWidth="1"/>
    <col min="2557" max="2557" width="13.42578125" style="8" customWidth="1"/>
    <col min="2558" max="2559" width="14.28515625" style="8" bestFit="1" customWidth="1"/>
    <col min="2560" max="2560" width="17" style="8" bestFit="1" customWidth="1"/>
    <col min="2561" max="2564" width="14.28515625" style="8" bestFit="1" customWidth="1"/>
    <col min="2565" max="2565" width="12.140625" style="8" bestFit="1" customWidth="1"/>
    <col min="2566" max="2776" width="11.42578125" style="8"/>
    <col min="2777" max="2777" width="14.5703125" style="8" customWidth="1"/>
    <col min="2778" max="2779" width="15.140625" style="8" bestFit="1" customWidth="1"/>
    <col min="2780" max="2780" width="17" style="8" bestFit="1" customWidth="1"/>
    <col min="2781" max="2783" width="14.28515625" style="8" bestFit="1" customWidth="1"/>
    <col min="2784" max="2784" width="13.42578125" style="8" bestFit="1" customWidth="1"/>
    <col min="2785" max="2787" width="14.28515625" style="8" bestFit="1" customWidth="1"/>
    <col min="2788" max="2788" width="10.5703125" style="8" customWidth="1"/>
    <col min="2789" max="2791" width="14.28515625" style="8" bestFit="1" customWidth="1"/>
    <col min="2792" max="2792" width="12.140625" style="8" bestFit="1" customWidth="1"/>
    <col min="2793" max="2797" width="14.28515625" style="8" bestFit="1" customWidth="1"/>
    <col min="2798" max="2798" width="12.140625" style="8" bestFit="1" customWidth="1"/>
    <col min="2799" max="2800" width="14.28515625" style="8" bestFit="1" customWidth="1"/>
    <col min="2801" max="2802" width="13.42578125" style="8" bestFit="1" customWidth="1"/>
    <col min="2803" max="2803" width="14.28515625" style="8" bestFit="1" customWidth="1"/>
    <col min="2804" max="2804" width="12.140625" style="8" bestFit="1" customWidth="1"/>
    <col min="2805" max="2805" width="13.42578125" style="8" bestFit="1" customWidth="1"/>
    <col min="2806" max="2806" width="14.28515625" style="8" bestFit="1" customWidth="1"/>
    <col min="2807" max="2807" width="14.28515625" style="8" customWidth="1"/>
    <col min="2808" max="2808" width="13.5703125" style="8" bestFit="1" customWidth="1"/>
    <col min="2809" max="2809" width="13.5703125" style="8" customWidth="1"/>
    <col min="2810" max="2810" width="14.28515625" style="8" bestFit="1" customWidth="1"/>
    <col min="2811" max="2811" width="13.42578125" style="8" bestFit="1" customWidth="1"/>
    <col min="2812" max="2812" width="14.28515625" style="8" bestFit="1" customWidth="1"/>
    <col min="2813" max="2813" width="13.42578125" style="8" customWidth="1"/>
    <col min="2814" max="2815" width="14.28515625" style="8" bestFit="1" customWidth="1"/>
    <col min="2816" max="2816" width="17" style="8" bestFit="1" customWidth="1"/>
    <col min="2817" max="2820" width="14.28515625" style="8" bestFit="1" customWidth="1"/>
    <col min="2821" max="2821" width="12.140625" style="8" bestFit="1" customWidth="1"/>
    <col min="2822" max="3032" width="11.42578125" style="8"/>
    <col min="3033" max="3033" width="14.5703125" style="8" customWidth="1"/>
    <col min="3034" max="3035" width="15.140625" style="8" bestFit="1" customWidth="1"/>
    <col min="3036" max="3036" width="17" style="8" bestFit="1" customWidth="1"/>
    <col min="3037" max="3039" width="14.28515625" style="8" bestFit="1" customWidth="1"/>
    <col min="3040" max="3040" width="13.42578125" style="8" bestFit="1" customWidth="1"/>
    <col min="3041" max="3043" width="14.28515625" style="8" bestFit="1" customWidth="1"/>
    <col min="3044" max="3044" width="10.5703125" style="8" customWidth="1"/>
    <col min="3045" max="3047" width="14.28515625" style="8" bestFit="1" customWidth="1"/>
    <col min="3048" max="3048" width="12.140625" style="8" bestFit="1" customWidth="1"/>
    <col min="3049" max="3053" width="14.28515625" style="8" bestFit="1" customWidth="1"/>
    <col min="3054" max="3054" width="12.140625" style="8" bestFit="1" customWidth="1"/>
    <col min="3055" max="3056" width="14.28515625" style="8" bestFit="1" customWidth="1"/>
    <col min="3057" max="3058" width="13.42578125" style="8" bestFit="1" customWidth="1"/>
    <col min="3059" max="3059" width="14.28515625" style="8" bestFit="1" customWidth="1"/>
    <col min="3060" max="3060" width="12.140625" style="8" bestFit="1" customWidth="1"/>
    <col min="3061" max="3061" width="13.42578125" style="8" bestFit="1" customWidth="1"/>
    <col min="3062" max="3062" width="14.28515625" style="8" bestFit="1" customWidth="1"/>
    <col min="3063" max="3063" width="14.28515625" style="8" customWidth="1"/>
    <col min="3064" max="3064" width="13.5703125" style="8" bestFit="1" customWidth="1"/>
    <col min="3065" max="3065" width="13.5703125" style="8" customWidth="1"/>
    <col min="3066" max="3066" width="14.28515625" style="8" bestFit="1" customWidth="1"/>
    <col min="3067" max="3067" width="13.42578125" style="8" bestFit="1" customWidth="1"/>
    <col min="3068" max="3068" width="14.28515625" style="8" bestFit="1" customWidth="1"/>
    <col min="3069" max="3069" width="13.42578125" style="8" customWidth="1"/>
    <col min="3070" max="3071" width="14.28515625" style="8" bestFit="1" customWidth="1"/>
    <col min="3072" max="3072" width="17" style="8" bestFit="1" customWidth="1"/>
    <col min="3073" max="3076" width="14.28515625" style="8" bestFit="1" customWidth="1"/>
    <col min="3077" max="3077" width="12.140625" style="8" bestFit="1" customWidth="1"/>
    <col min="3078" max="3288" width="11.42578125" style="8"/>
    <col min="3289" max="3289" width="14.5703125" style="8" customWidth="1"/>
    <col min="3290" max="3291" width="15.140625" style="8" bestFit="1" customWidth="1"/>
    <col min="3292" max="3292" width="17" style="8" bestFit="1" customWidth="1"/>
    <col min="3293" max="3295" width="14.28515625" style="8" bestFit="1" customWidth="1"/>
    <col min="3296" max="3296" width="13.42578125" style="8" bestFit="1" customWidth="1"/>
    <col min="3297" max="3299" width="14.28515625" style="8" bestFit="1" customWidth="1"/>
    <col min="3300" max="3300" width="10.5703125" style="8" customWidth="1"/>
    <col min="3301" max="3303" width="14.28515625" style="8" bestFit="1" customWidth="1"/>
    <col min="3304" max="3304" width="12.140625" style="8" bestFit="1" customWidth="1"/>
    <col min="3305" max="3309" width="14.28515625" style="8" bestFit="1" customWidth="1"/>
    <col min="3310" max="3310" width="12.140625" style="8" bestFit="1" customWidth="1"/>
    <col min="3311" max="3312" width="14.28515625" style="8" bestFit="1" customWidth="1"/>
    <col min="3313" max="3314" width="13.42578125" style="8" bestFit="1" customWidth="1"/>
    <col min="3315" max="3315" width="14.28515625" style="8" bestFit="1" customWidth="1"/>
    <col min="3316" max="3316" width="12.140625" style="8" bestFit="1" customWidth="1"/>
    <col min="3317" max="3317" width="13.42578125" style="8" bestFit="1" customWidth="1"/>
    <col min="3318" max="3318" width="14.28515625" style="8" bestFit="1" customWidth="1"/>
    <col min="3319" max="3319" width="14.28515625" style="8" customWidth="1"/>
    <col min="3320" max="3320" width="13.5703125" style="8" bestFit="1" customWidth="1"/>
    <col min="3321" max="3321" width="13.5703125" style="8" customWidth="1"/>
    <col min="3322" max="3322" width="14.28515625" style="8" bestFit="1" customWidth="1"/>
    <col min="3323" max="3323" width="13.42578125" style="8" bestFit="1" customWidth="1"/>
    <col min="3324" max="3324" width="14.28515625" style="8" bestFit="1" customWidth="1"/>
    <col min="3325" max="3325" width="13.42578125" style="8" customWidth="1"/>
    <col min="3326" max="3327" width="14.28515625" style="8" bestFit="1" customWidth="1"/>
    <col min="3328" max="3328" width="17" style="8" bestFit="1" customWidth="1"/>
    <col min="3329" max="3332" width="14.28515625" style="8" bestFit="1" customWidth="1"/>
    <col min="3333" max="3333" width="12.140625" style="8" bestFit="1" customWidth="1"/>
    <col min="3334" max="3544" width="11.42578125" style="8"/>
    <col min="3545" max="3545" width="14.5703125" style="8" customWidth="1"/>
    <col min="3546" max="3547" width="15.140625" style="8" bestFit="1" customWidth="1"/>
    <col min="3548" max="3548" width="17" style="8" bestFit="1" customWidth="1"/>
    <col min="3549" max="3551" width="14.28515625" style="8" bestFit="1" customWidth="1"/>
    <col min="3552" max="3552" width="13.42578125" style="8" bestFit="1" customWidth="1"/>
    <col min="3553" max="3555" width="14.28515625" style="8" bestFit="1" customWidth="1"/>
    <col min="3556" max="3556" width="10.5703125" style="8" customWidth="1"/>
    <col min="3557" max="3559" width="14.28515625" style="8" bestFit="1" customWidth="1"/>
    <col min="3560" max="3560" width="12.140625" style="8" bestFit="1" customWidth="1"/>
    <col min="3561" max="3565" width="14.28515625" style="8" bestFit="1" customWidth="1"/>
    <col min="3566" max="3566" width="12.140625" style="8" bestFit="1" customWidth="1"/>
    <col min="3567" max="3568" width="14.28515625" style="8" bestFit="1" customWidth="1"/>
    <col min="3569" max="3570" width="13.42578125" style="8" bestFit="1" customWidth="1"/>
    <col min="3571" max="3571" width="14.28515625" style="8" bestFit="1" customWidth="1"/>
    <col min="3572" max="3572" width="12.140625" style="8" bestFit="1" customWidth="1"/>
    <col min="3573" max="3573" width="13.42578125" style="8" bestFit="1" customWidth="1"/>
    <col min="3574" max="3574" width="14.28515625" style="8" bestFit="1" customWidth="1"/>
    <col min="3575" max="3575" width="14.28515625" style="8" customWidth="1"/>
    <col min="3576" max="3576" width="13.5703125" style="8" bestFit="1" customWidth="1"/>
    <col min="3577" max="3577" width="13.5703125" style="8" customWidth="1"/>
    <col min="3578" max="3578" width="14.28515625" style="8" bestFit="1" customWidth="1"/>
    <col min="3579" max="3579" width="13.42578125" style="8" bestFit="1" customWidth="1"/>
    <col min="3580" max="3580" width="14.28515625" style="8" bestFit="1" customWidth="1"/>
    <col min="3581" max="3581" width="13.42578125" style="8" customWidth="1"/>
    <col min="3582" max="3583" width="14.28515625" style="8" bestFit="1" customWidth="1"/>
    <col min="3584" max="3584" width="17" style="8" bestFit="1" customWidth="1"/>
    <col min="3585" max="3588" width="14.28515625" style="8" bestFit="1" customWidth="1"/>
    <col min="3589" max="3589" width="12.140625" style="8" bestFit="1" customWidth="1"/>
    <col min="3590" max="3800" width="11.42578125" style="8"/>
    <col min="3801" max="3801" width="14.5703125" style="8" customWidth="1"/>
    <col min="3802" max="3803" width="15.140625" style="8" bestFit="1" customWidth="1"/>
    <col min="3804" max="3804" width="17" style="8" bestFit="1" customWidth="1"/>
    <col min="3805" max="3807" width="14.28515625" style="8" bestFit="1" customWidth="1"/>
    <col min="3808" max="3808" width="13.42578125" style="8" bestFit="1" customWidth="1"/>
    <col min="3809" max="3811" width="14.28515625" style="8" bestFit="1" customWidth="1"/>
    <col min="3812" max="3812" width="10.5703125" style="8" customWidth="1"/>
    <col min="3813" max="3815" width="14.28515625" style="8" bestFit="1" customWidth="1"/>
    <col min="3816" max="3816" width="12.140625" style="8" bestFit="1" customWidth="1"/>
    <col min="3817" max="3821" width="14.28515625" style="8" bestFit="1" customWidth="1"/>
    <col min="3822" max="3822" width="12.140625" style="8" bestFit="1" customWidth="1"/>
    <col min="3823" max="3824" width="14.28515625" style="8" bestFit="1" customWidth="1"/>
    <col min="3825" max="3826" width="13.42578125" style="8" bestFit="1" customWidth="1"/>
    <col min="3827" max="3827" width="14.28515625" style="8" bestFit="1" customWidth="1"/>
    <col min="3828" max="3828" width="12.140625" style="8" bestFit="1" customWidth="1"/>
    <col min="3829" max="3829" width="13.42578125" style="8" bestFit="1" customWidth="1"/>
    <col min="3830" max="3830" width="14.28515625" style="8" bestFit="1" customWidth="1"/>
    <col min="3831" max="3831" width="14.28515625" style="8" customWidth="1"/>
    <col min="3832" max="3832" width="13.5703125" style="8" bestFit="1" customWidth="1"/>
    <col min="3833" max="3833" width="13.5703125" style="8" customWidth="1"/>
    <col min="3834" max="3834" width="14.28515625" style="8" bestFit="1" customWidth="1"/>
    <col min="3835" max="3835" width="13.42578125" style="8" bestFit="1" customWidth="1"/>
    <col min="3836" max="3836" width="14.28515625" style="8" bestFit="1" customWidth="1"/>
    <col min="3837" max="3837" width="13.42578125" style="8" customWidth="1"/>
    <col min="3838" max="3839" width="14.28515625" style="8" bestFit="1" customWidth="1"/>
    <col min="3840" max="3840" width="17" style="8" bestFit="1" customWidth="1"/>
    <col min="3841" max="3844" width="14.28515625" style="8" bestFit="1" customWidth="1"/>
    <col min="3845" max="3845" width="12.140625" style="8" bestFit="1" customWidth="1"/>
    <col min="3846" max="4056" width="11.42578125" style="8"/>
    <col min="4057" max="4057" width="14.5703125" style="8" customWidth="1"/>
    <col min="4058" max="4059" width="15.140625" style="8" bestFit="1" customWidth="1"/>
    <col min="4060" max="4060" width="17" style="8" bestFit="1" customWidth="1"/>
    <col min="4061" max="4063" width="14.28515625" style="8" bestFit="1" customWidth="1"/>
    <col min="4064" max="4064" width="13.42578125" style="8" bestFit="1" customWidth="1"/>
    <col min="4065" max="4067" width="14.28515625" style="8" bestFit="1" customWidth="1"/>
    <col min="4068" max="4068" width="10.5703125" style="8" customWidth="1"/>
    <col min="4069" max="4071" width="14.28515625" style="8" bestFit="1" customWidth="1"/>
    <col min="4072" max="4072" width="12.140625" style="8" bestFit="1" customWidth="1"/>
    <col min="4073" max="4077" width="14.28515625" style="8" bestFit="1" customWidth="1"/>
    <col min="4078" max="4078" width="12.140625" style="8" bestFit="1" customWidth="1"/>
    <col min="4079" max="4080" width="14.28515625" style="8" bestFit="1" customWidth="1"/>
    <col min="4081" max="4082" width="13.42578125" style="8" bestFit="1" customWidth="1"/>
    <col min="4083" max="4083" width="14.28515625" style="8" bestFit="1" customWidth="1"/>
    <col min="4084" max="4084" width="12.140625" style="8" bestFit="1" customWidth="1"/>
    <col min="4085" max="4085" width="13.42578125" style="8" bestFit="1" customWidth="1"/>
    <col min="4086" max="4086" width="14.28515625" style="8" bestFit="1" customWidth="1"/>
    <col min="4087" max="4087" width="14.28515625" style="8" customWidth="1"/>
    <col min="4088" max="4088" width="13.5703125" style="8" bestFit="1" customWidth="1"/>
    <col min="4089" max="4089" width="13.5703125" style="8" customWidth="1"/>
    <col min="4090" max="4090" width="14.28515625" style="8" bestFit="1" customWidth="1"/>
    <col min="4091" max="4091" width="13.42578125" style="8" bestFit="1" customWidth="1"/>
    <col min="4092" max="4092" width="14.28515625" style="8" bestFit="1" customWidth="1"/>
    <col min="4093" max="4093" width="13.42578125" style="8" customWidth="1"/>
    <col min="4094" max="4095" width="14.28515625" style="8" bestFit="1" customWidth="1"/>
    <col min="4096" max="4096" width="17" style="8" bestFit="1" customWidth="1"/>
    <col min="4097" max="4100" width="14.28515625" style="8" bestFit="1" customWidth="1"/>
    <col min="4101" max="4101" width="12.140625" style="8" bestFit="1" customWidth="1"/>
    <col min="4102" max="4312" width="11.42578125" style="8"/>
    <col min="4313" max="4313" width="14.5703125" style="8" customWidth="1"/>
    <col min="4314" max="4315" width="15.140625" style="8" bestFit="1" customWidth="1"/>
    <col min="4316" max="4316" width="17" style="8" bestFit="1" customWidth="1"/>
    <col min="4317" max="4319" width="14.28515625" style="8" bestFit="1" customWidth="1"/>
    <col min="4320" max="4320" width="13.42578125" style="8" bestFit="1" customWidth="1"/>
    <col min="4321" max="4323" width="14.28515625" style="8" bestFit="1" customWidth="1"/>
    <col min="4324" max="4324" width="10.5703125" style="8" customWidth="1"/>
    <col min="4325" max="4327" width="14.28515625" style="8" bestFit="1" customWidth="1"/>
    <col min="4328" max="4328" width="12.140625" style="8" bestFit="1" customWidth="1"/>
    <col min="4329" max="4333" width="14.28515625" style="8" bestFit="1" customWidth="1"/>
    <col min="4334" max="4334" width="12.140625" style="8" bestFit="1" customWidth="1"/>
    <col min="4335" max="4336" width="14.28515625" style="8" bestFit="1" customWidth="1"/>
    <col min="4337" max="4338" width="13.42578125" style="8" bestFit="1" customWidth="1"/>
    <col min="4339" max="4339" width="14.28515625" style="8" bestFit="1" customWidth="1"/>
    <col min="4340" max="4340" width="12.140625" style="8" bestFit="1" customWidth="1"/>
    <col min="4341" max="4341" width="13.42578125" style="8" bestFit="1" customWidth="1"/>
    <col min="4342" max="4342" width="14.28515625" style="8" bestFit="1" customWidth="1"/>
    <col min="4343" max="4343" width="14.28515625" style="8" customWidth="1"/>
    <col min="4344" max="4344" width="13.5703125" style="8" bestFit="1" customWidth="1"/>
    <col min="4345" max="4345" width="13.5703125" style="8" customWidth="1"/>
    <col min="4346" max="4346" width="14.28515625" style="8" bestFit="1" customWidth="1"/>
    <col min="4347" max="4347" width="13.42578125" style="8" bestFit="1" customWidth="1"/>
    <col min="4348" max="4348" width="14.28515625" style="8" bestFit="1" customWidth="1"/>
    <col min="4349" max="4349" width="13.42578125" style="8" customWidth="1"/>
    <col min="4350" max="4351" width="14.28515625" style="8" bestFit="1" customWidth="1"/>
    <col min="4352" max="4352" width="17" style="8" bestFit="1" customWidth="1"/>
    <col min="4353" max="4356" width="14.28515625" style="8" bestFit="1" customWidth="1"/>
    <col min="4357" max="4357" width="12.140625" style="8" bestFit="1" customWidth="1"/>
    <col min="4358" max="4568" width="11.42578125" style="8"/>
    <col min="4569" max="4569" width="14.5703125" style="8" customWidth="1"/>
    <col min="4570" max="4571" width="15.140625" style="8" bestFit="1" customWidth="1"/>
    <col min="4572" max="4572" width="17" style="8" bestFit="1" customWidth="1"/>
    <col min="4573" max="4575" width="14.28515625" style="8" bestFit="1" customWidth="1"/>
    <col min="4576" max="4576" width="13.42578125" style="8" bestFit="1" customWidth="1"/>
    <col min="4577" max="4579" width="14.28515625" style="8" bestFit="1" customWidth="1"/>
    <col min="4580" max="4580" width="10.5703125" style="8" customWidth="1"/>
    <col min="4581" max="4583" width="14.28515625" style="8" bestFit="1" customWidth="1"/>
    <col min="4584" max="4584" width="12.140625" style="8" bestFit="1" customWidth="1"/>
    <col min="4585" max="4589" width="14.28515625" style="8" bestFit="1" customWidth="1"/>
    <col min="4590" max="4590" width="12.140625" style="8" bestFit="1" customWidth="1"/>
    <col min="4591" max="4592" width="14.28515625" style="8" bestFit="1" customWidth="1"/>
    <col min="4593" max="4594" width="13.42578125" style="8" bestFit="1" customWidth="1"/>
    <col min="4595" max="4595" width="14.28515625" style="8" bestFit="1" customWidth="1"/>
    <col min="4596" max="4596" width="12.140625" style="8" bestFit="1" customWidth="1"/>
    <col min="4597" max="4597" width="13.42578125" style="8" bestFit="1" customWidth="1"/>
    <col min="4598" max="4598" width="14.28515625" style="8" bestFit="1" customWidth="1"/>
    <col min="4599" max="4599" width="14.28515625" style="8" customWidth="1"/>
    <col min="4600" max="4600" width="13.5703125" style="8" bestFit="1" customWidth="1"/>
    <col min="4601" max="4601" width="13.5703125" style="8" customWidth="1"/>
    <col min="4602" max="4602" width="14.28515625" style="8" bestFit="1" customWidth="1"/>
    <col min="4603" max="4603" width="13.42578125" style="8" bestFit="1" customWidth="1"/>
    <col min="4604" max="4604" width="14.28515625" style="8" bestFit="1" customWidth="1"/>
    <col min="4605" max="4605" width="13.42578125" style="8" customWidth="1"/>
    <col min="4606" max="4607" width="14.28515625" style="8" bestFit="1" customWidth="1"/>
    <col min="4608" max="4608" width="17" style="8" bestFit="1" customWidth="1"/>
    <col min="4609" max="4612" width="14.28515625" style="8" bestFit="1" customWidth="1"/>
    <col min="4613" max="4613" width="12.140625" style="8" bestFit="1" customWidth="1"/>
    <col min="4614" max="4824" width="11.42578125" style="8"/>
    <col min="4825" max="4825" width="14.5703125" style="8" customWidth="1"/>
    <col min="4826" max="4827" width="15.140625" style="8" bestFit="1" customWidth="1"/>
    <col min="4828" max="4828" width="17" style="8" bestFit="1" customWidth="1"/>
    <col min="4829" max="4831" width="14.28515625" style="8" bestFit="1" customWidth="1"/>
    <col min="4832" max="4832" width="13.42578125" style="8" bestFit="1" customWidth="1"/>
    <col min="4833" max="4835" width="14.28515625" style="8" bestFit="1" customWidth="1"/>
    <col min="4836" max="4836" width="10.5703125" style="8" customWidth="1"/>
    <col min="4837" max="4839" width="14.28515625" style="8" bestFit="1" customWidth="1"/>
    <col min="4840" max="4840" width="12.140625" style="8" bestFit="1" customWidth="1"/>
    <col min="4841" max="4845" width="14.28515625" style="8" bestFit="1" customWidth="1"/>
    <col min="4846" max="4846" width="12.140625" style="8" bestFit="1" customWidth="1"/>
    <col min="4847" max="4848" width="14.28515625" style="8" bestFit="1" customWidth="1"/>
    <col min="4849" max="4850" width="13.42578125" style="8" bestFit="1" customWidth="1"/>
    <col min="4851" max="4851" width="14.28515625" style="8" bestFit="1" customWidth="1"/>
    <col min="4852" max="4852" width="12.140625" style="8" bestFit="1" customWidth="1"/>
    <col min="4853" max="4853" width="13.42578125" style="8" bestFit="1" customWidth="1"/>
    <col min="4854" max="4854" width="14.28515625" style="8" bestFit="1" customWidth="1"/>
    <col min="4855" max="4855" width="14.28515625" style="8" customWidth="1"/>
    <col min="4856" max="4856" width="13.5703125" style="8" bestFit="1" customWidth="1"/>
    <col min="4857" max="4857" width="13.5703125" style="8" customWidth="1"/>
    <col min="4858" max="4858" width="14.28515625" style="8" bestFit="1" customWidth="1"/>
    <col min="4859" max="4859" width="13.42578125" style="8" bestFit="1" customWidth="1"/>
    <col min="4860" max="4860" width="14.28515625" style="8" bestFit="1" customWidth="1"/>
    <col min="4861" max="4861" width="13.42578125" style="8" customWidth="1"/>
    <col min="4862" max="4863" width="14.28515625" style="8" bestFit="1" customWidth="1"/>
    <col min="4864" max="4864" width="17" style="8" bestFit="1" customWidth="1"/>
    <col min="4865" max="4868" width="14.28515625" style="8" bestFit="1" customWidth="1"/>
    <col min="4869" max="4869" width="12.140625" style="8" bestFit="1" customWidth="1"/>
    <col min="4870" max="5080" width="11.42578125" style="8"/>
    <col min="5081" max="5081" width="14.5703125" style="8" customWidth="1"/>
    <col min="5082" max="5083" width="15.140625" style="8" bestFit="1" customWidth="1"/>
    <col min="5084" max="5084" width="17" style="8" bestFit="1" customWidth="1"/>
    <col min="5085" max="5087" width="14.28515625" style="8" bestFit="1" customWidth="1"/>
    <col min="5088" max="5088" width="13.42578125" style="8" bestFit="1" customWidth="1"/>
    <col min="5089" max="5091" width="14.28515625" style="8" bestFit="1" customWidth="1"/>
    <col min="5092" max="5092" width="10.5703125" style="8" customWidth="1"/>
    <col min="5093" max="5095" width="14.28515625" style="8" bestFit="1" customWidth="1"/>
    <col min="5096" max="5096" width="12.140625" style="8" bestFit="1" customWidth="1"/>
    <col min="5097" max="5101" width="14.28515625" style="8" bestFit="1" customWidth="1"/>
    <col min="5102" max="5102" width="12.140625" style="8" bestFit="1" customWidth="1"/>
    <col min="5103" max="5104" width="14.28515625" style="8" bestFit="1" customWidth="1"/>
    <col min="5105" max="5106" width="13.42578125" style="8" bestFit="1" customWidth="1"/>
    <col min="5107" max="5107" width="14.28515625" style="8" bestFit="1" customWidth="1"/>
    <col min="5108" max="5108" width="12.140625" style="8" bestFit="1" customWidth="1"/>
    <col min="5109" max="5109" width="13.42578125" style="8" bestFit="1" customWidth="1"/>
    <col min="5110" max="5110" width="14.28515625" style="8" bestFit="1" customWidth="1"/>
    <col min="5111" max="5111" width="14.28515625" style="8" customWidth="1"/>
    <col min="5112" max="5112" width="13.5703125" style="8" bestFit="1" customWidth="1"/>
    <col min="5113" max="5113" width="13.5703125" style="8" customWidth="1"/>
    <col min="5114" max="5114" width="14.28515625" style="8" bestFit="1" customWidth="1"/>
    <col min="5115" max="5115" width="13.42578125" style="8" bestFit="1" customWidth="1"/>
    <col min="5116" max="5116" width="14.28515625" style="8" bestFit="1" customWidth="1"/>
    <col min="5117" max="5117" width="13.42578125" style="8" customWidth="1"/>
    <col min="5118" max="5119" width="14.28515625" style="8" bestFit="1" customWidth="1"/>
    <col min="5120" max="5120" width="17" style="8" bestFit="1" customWidth="1"/>
    <col min="5121" max="5124" width="14.28515625" style="8" bestFit="1" customWidth="1"/>
    <col min="5125" max="5125" width="12.140625" style="8" bestFit="1" customWidth="1"/>
    <col min="5126" max="5336" width="11.42578125" style="8"/>
    <col min="5337" max="5337" width="14.5703125" style="8" customWidth="1"/>
    <col min="5338" max="5339" width="15.140625" style="8" bestFit="1" customWidth="1"/>
    <col min="5340" max="5340" width="17" style="8" bestFit="1" customWidth="1"/>
    <col min="5341" max="5343" width="14.28515625" style="8" bestFit="1" customWidth="1"/>
    <col min="5344" max="5344" width="13.42578125" style="8" bestFit="1" customWidth="1"/>
    <col min="5345" max="5347" width="14.28515625" style="8" bestFit="1" customWidth="1"/>
    <col min="5348" max="5348" width="10.5703125" style="8" customWidth="1"/>
    <col min="5349" max="5351" width="14.28515625" style="8" bestFit="1" customWidth="1"/>
    <col min="5352" max="5352" width="12.140625" style="8" bestFit="1" customWidth="1"/>
    <col min="5353" max="5357" width="14.28515625" style="8" bestFit="1" customWidth="1"/>
    <col min="5358" max="5358" width="12.140625" style="8" bestFit="1" customWidth="1"/>
    <col min="5359" max="5360" width="14.28515625" style="8" bestFit="1" customWidth="1"/>
    <col min="5361" max="5362" width="13.42578125" style="8" bestFit="1" customWidth="1"/>
    <col min="5363" max="5363" width="14.28515625" style="8" bestFit="1" customWidth="1"/>
    <col min="5364" max="5364" width="12.140625" style="8" bestFit="1" customWidth="1"/>
    <col min="5365" max="5365" width="13.42578125" style="8" bestFit="1" customWidth="1"/>
    <col min="5366" max="5366" width="14.28515625" style="8" bestFit="1" customWidth="1"/>
    <col min="5367" max="5367" width="14.28515625" style="8" customWidth="1"/>
    <col min="5368" max="5368" width="13.5703125" style="8" bestFit="1" customWidth="1"/>
    <col min="5369" max="5369" width="13.5703125" style="8" customWidth="1"/>
    <col min="5370" max="5370" width="14.28515625" style="8" bestFit="1" customWidth="1"/>
    <col min="5371" max="5371" width="13.42578125" style="8" bestFit="1" customWidth="1"/>
    <col min="5372" max="5372" width="14.28515625" style="8" bestFit="1" customWidth="1"/>
    <col min="5373" max="5373" width="13.42578125" style="8" customWidth="1"/>
    <col min="5374" max="5375" width="14.28515625" style="8" bestFit="1" customWidth="1"/>
    <col min="5376" max="5376" width="17" style="8" bestFit="1" customWidth="1"/>
    <col min="5377" max="5380" width="14.28515625" style="8" bestFit="1" customWidth="1"/>
    <col min="5381" max="5381" width="12.140625" style="8" bestFit="1" customWidth="1"/>
    <col min="5382" max="5592" width="11.42578125" style="8"/>
    <col min="5593" max="5593" width="14.5703125" style="8" customWidth="1"/>
    <col min="5594" max="5595" width="15.140625" style="8" bestFit="1" customWidth="1"/>
    <col min="5596" max="5596" width="17" style="8" bestFit="1" customWidth="1"/>
    <col min="5597" max="5599" width="14.28515625" style="8" bestFit="1" customWidth="1"/>
    <col min="5600" max="5600" width="13.42578125" style="8" bestFit="1" customWidth="1"/>
    <col min="5601" max="5603" width="14.28515625" style="8" bestFit="1" customWidth="1"/>
    <col min="5604" max="5604" width="10.5703125" style="8" customWidth="1"/>
    <col min="5605" max="5607" width="14.28515625" style="8" bestFit="1" customWidth="1"/>
    <col min="5608" max="5608" width="12.140625" style="8" bestFit="1" customWidth="1"/>
    <col min="5609" max="5613" width="14.28515625" style="8" bestFit="1" customWidth="1"/>
    <col min="5614" max="5614" width="12.140625" style="8" bestFit="1" customWidth="1"/>
    <col min="5615" max="5616" width="14.28515625" style="8" bestFit="1" customWidth="1"/>
    <col min="5617" max="5618" width="13.42578125" style="8" bestFit="1" customWidth="1"/>
    <col min="5619" max="5619" width="14.28515625" style="8" bestFit="1" customWidth="1"/>
    <col min="5620" max="5620" width="12.140625" style="8" bestFit="1" customWidth="1"/>
    <col min="5621" max="5621" width="13.42578125" style="8" bestFit="1" customWidth="1"/>
    <col min="5622" max="5622" width="14.28515625" style="8" bestFit="1" customWidth="1"/>
    <col min="5623" max="5623" width="14.28515625" style="8" customWidth="1"/>
    <col min="5624" max="5624" width="13.5703125" style="8" bestFit="1" customWidth="1"/>
    <col min="5625" max="5625" width="13.5703125" style="8" customWidth="1"/>
    <col min="5626" max="5626" width="14.28515625" style="8" bestFit="1" customWidth="1"/>
    <col min="5627" max="5627" width="13.42578125" style="8" bestFit="1" customWidth="1"/>
    <col min="5628" max="5628" width="14.28515625" style="8" bestFit="1" customWidth="1"/>
    <col min="5629" max="5629" width="13.42578125" style="8" customWidth="1"/>
    <col min="5630" max="5631" width="14.28515625" style="8" bestFit="1" customWidth="1"/>
    <col min="5632" max="5632" width="17" style="8" bestFit="1" customWidth="1"/>
    <col min="5633" max="5636" width="14.28515625" style="8" bestFit="1" customWidth="1"/>
    <col min="5637" max="5637" width="12.140625" style="8" bestFit="1" customWidth="1"/>
    <col min="5638" max="5848" width="11.42578125" style="8"/>
    <col min="5849" max="5849" width="14.5703125" style="8" customWidth="1"/>
    <col min="5850" max="5851" width="15.140625" style="8" bestFit="1" customWidth="1"/>
    <col min="5852" max="5852" width="17" style="8" bestFit="1" customWidth="1"/>
    <col min="5853" max="5855" width="14.28515625" style="8" bestFit="1" customWidth="1"/>
    <col min="5856" max="5856" width="13.42578125" style="8" bestFit="1" customWidth="1"/>
    <col min="5857" max="5859" width="14.28515625" style="8" bestFit="1" customWidth="1"/>
    <col min="5860" max="5860" width="10.5703125" style="8" customWidth="1"/>
    <col min="5861" max="5863" width="14.28515625" style="8" bestFit="1" customWidth="1"/>
    <col min="5864" max="5864" width="12.140625" style="8" bestFit="1" customWidth="1"/>
    <col min="5865" max="5869" width="14.28515625" style="8" bestFit="1" customWidth="1"/>
    <col min="5870" max="5870" width="12.140625" style="8" bestFit="1" customWidth="1"/>
    <col min="5871" max="5872" width="14.28515625" style="8" bestFit="1" customWidth="1"/>
    <col min="5873" max="5874" width="13.42578125" style="8" bestFit="1" customWidth="1"/>
    <col min="5875" max="5875" width="14.28515625" style="8" bestFit="1" customWidth="1"/>
    <col min="5876" max="5876" width="12.140625" style="8" bestFit="1" customWidth="1"/>
    <col min="5877" max="5877" width="13.42578125" style="8" bestFit="1" customWidth="1"/>
    <col min="5878" max="5878" width="14.28515625" style="8" bestFit="1" customWidth="1"/>
    <col min="5879" max="5879" width="14.28515625" style="8" customWidth="1"/>
    <col min="5880" max="5880" width="13.5703125" style="8" bestFit="1" customWidth="1"/>
    <col min="5881" max="5881" width="13.5703125" style="8" customWidth="1"/>
    <col min="5882" max="5882" width="14.28515625" style="8" bestFit="1" customWidth="1"/>
    <col min="5883" max="5883" width="13.42578125" style="8" bestFit="1" customWidth="1"/>
    <col min="5884" max="5884" width="14.28515625" style="8" bestFit="1" customWidth="1"/>
    <col min="5885" max="5885" width="13.42578125" style="8" customWidth="1"/>
    <col min="5886" max="5887" width="14.28515625" style="8" bestFit="1" customWidth="1"/>
    <col min="5888" max="5888" width="17" style="8" bestFit="1" customWidth="1"/>
    <col min="5889" max="5892" width="14.28515625" style="8" bestFit="1" customWidth="1"/>
    <col min="5893" max="5893" width="12.140625" style="8" bestFit="1" customWidth="1"/>
    <col min="5894" max="6104" width="11.42578125" style="8"/>
    <col min="6105" max="6105" width="14.5703125" style="8" customWidth="1"/>
    <col min="6106" max="6107" width="15.140625" style="8" bestFit="1" customWidth="1"/>
    <col min="6108" max="6108" width="17" style="8" bestFit="1" customWidth="1"/>
    <col min="6109" max="6111" width="14.28515625" style="8" bestFit="1" customWidth="1"/>
    <col min="6112" max="6112" width="13.42578125" style="8" bestFit="1" customWidth="1"/>
    <col min="6113" max="6115" width="14.28515625" style="8" bestFit="1" customWidth="1"/>
    <col min="6116" max="6116" width="10.5703125" style="8" customWidth="1"/>
    <col min="6117" max="6119" width="14.28515625" style="8" bestFit="1" customWidth="1"/>
    <col min="6120" max="6120" width="12.140625" style="8" bestFit="1" customWidth="1"/>
    <col min="6121" max="6125" width="14.28515625" style="8" bestFit="1" customWidth="1"/>
    <col min="6126" max="6126" width="12.140625" style="8" bestFit="1" customWidth="1"/>
    <col min="6127" max="6128" width="14.28515625" style="8" bestFit="1" customWidth="1"/>
    <col min="6129" max="6130" width="13.42578125" style="8" bestFit="1" customWidth="1"/>
    <col min="6131" max="6131" width="14.28515625" style="8" bestFit="1" customWidth="1"/>
    <col min="6132" max="6132" width="12.140625" style="8" bestFit="1" customWidth="1"/>
    <col min="6133" max="6133" width="13.42578125" style="8" bestFit="1" customWidth="1"/>
    <col min="6134" max="6134" width="14.28515625" style="8" bestFit="1" customWidth="1"/>
    <col min="6135" max="6135" width="14.28515625" style="8" customWidth="1"/>
    <col min="6136" max="6136" width="13.5703125" style="8" bestFit="1" customWidth="1"/>
    <col min="6137" max="6137" width="13.5703125" style="8" customWidth="1"/>
    <col min="6138" max="6138" width="14.28515625" style="8" bestFit="1" customWidth="1"/>
    <col min="6139" max="6139" width="13.42578125" style="8" bestFit="1" customWidth="1"/>
    <col min="6140" max="6140" width="14.28515625" style="8" bestFit="1" customWidth="1"/>
    <col min="6141" max="6141" width="13.42578125" style="8" customWidth="1"/>
    <col min="6142" max="6143" width="14.28515625" style="8" bestFit="1" customWidth="1"/>
    <col min="6144" max="6144" width="17" style="8" bestFit="1" customWidth="1"/>
    <col min="6145" max="6148" width="14.28515625" style="8" bestFit="1" customWidth="1"/>
    <col min="6149" max="6149" width="12.140625" style="8" bestFit="1" customWidth="1"/>
    <col min="6150" max="6360" width="11.42578125" style="8"/>
    <col min="6361" max="6361" width="14.5703125" style="8" customWidth="1"/>
    <col min="6362" max="6363" width="15.140625" style="8" bestFit="1" customWidth="1"/>
    <col min="6364" max="6364" width="17" style="8" bestFit="1" customWidth="1"/>
    <col min="6365" max="6367" width="14.28515625" style="8" bestFit="1" customWidth="1"/>
    <col min="6368" max="6368" width="13.42578125" style="8" bestFit="1" customWidth="1"/>
    <col min="6369" max="6371" width="14.28515625" style="8" bestFit="1" customWidth="1"/>
    <col min="6372" max="6372" width="10.5703125" style="8" customWidth="1"/>
    <col min="6373" max="6375" width="14.28515625" style="8" bestFit="1" customWidth="1"/>
    <col min="6376" max="6376" width="12.140625" style="8" bestFit="1" customWidth="1"/>
    <col min="6377" max="6381" width="14.28515625" style="8" bestFit="1" customWidth="1"/>
    <col min="6382" max="6382" width="12.140625" style="8" bestFit="1" customWidth="1"/>
    <col min="6383" max="6384" width="14.28515625" style="8" bestFit="1" customWidth="1"/>
    <col min="6385" max="6386" width="13.42578125" style="8" bestFit="1" customWidth="1"/>
    <col min="6387" max="6387" width="14.28515625" style="8" bestFit="1" customWidth="1"/>
    <col min="6388" max="6388" width="12.140625" style="8" bestFit="1" customWidth="1"/>
    <col min="6389" max="6389" width="13.42578125" style="8" bestFit="1" customWidth="1"/>
    <col min="6390" max="6390" width="14.28515625" style="8" bestFit="1" customWidth="1"/>
    <col min="6391" max="6391" width="14.28515625" style="8" customWidth="1"/>
    <col min="6392" max="6392" width="13.5703125" style="8" bestFit="1" customWidth="1"/>
    <col min="6393" max="6393" width="13.5703125" style="8" customWidth="1"/>
    <col min="6394" max="6394" width="14.28515625" style="8" bestFit="1" customWidth="1"/>
    <col min="6395" max="6395" width="13.42578125" style="8" bestFit="1" customWidth="1"/>
    <col min="6396" max="6396" width="14.28515625" style="8" bestFit="1" customWidth="1"/>
    <col min="6397" max="6397" width="13.42578125" style="8" customWidth="1"/>
    <col min="6398" max="6399" width="14.28515625" style="8" bestFit="1" customWidth="1"/>
    <col min="6400" max="6400" width="17" style="8" bestFit="1" customWidth="1"/>
    <col min="6401" max="6404" width="14.28515625" style="8" bestFit="1" customWidth="1"/>
    <col min="6405" max="6405" width="12.140625" style="8" bestFit="1" customWidth="1"/>
    <col min="6406" max="6616" width="11.42578125" style="8"/>
    <col min="6617" max="6617" width="14.5703125" style="8" customWidth="1"/>
    <col min="6618" max="6619" width="15.140625" style="8" bestFit="1" customWidth="1"/>
    <col min="6620" max="6620" width="17" style="8" bestFit="1" customWidth="1"/>
    <col min="6621" max="6623" width="14.28515625" style="8" bestFit="1" customWidth="1"/>
    <col min="6624" max="6624" width="13.42578125" style="8" bestFit="1" customWidth="1"/>
    <col min="6625" max="6627" width="14.28515625" style="8" bestFit="1" customWidth="1"/>
    <col min="6628" max="6628" width="10.5703125" style="8" customWidth="1"/>
    <col min="6629" max="6631" width="14.28515625" style="8" bestFit="1" customWidth="1"/>
    <col min="6632" max="6632" width="12.140625" style="8" bestFit="1" customWidth="1"/>
    <col min="6633" max="6637" width="14.28515625" style="8" bestFit="1" customWidth="1"/>
    <col min="6638" max="6638" width="12.140625" style="8" bestFit="1" customWidth="1"/>
    <col min="6639" max="6640" width="14.28515625" style="8" bestFit="1" customWidth="1"/>
    <col min="6641" max="6642" width="13.42578125" style="8" bestFit="1" customWidth="1"/>
    <col min="6643" max="6643" width="14.28515625" style="8" bestFit="1" customWidth="1"/>
    <col min="6644" max="6644" width="12.140625" style="8" bestFit="1" customWidth="1"/>
    <col min="6645" max="6645" width="13.42578125" style="8" bestFit="1" customWidth="1"/>
    <col min="6646" max="6646" width="14.28515625" style="8" bestFit="1" customWidth="1"/>
    <col min="6647" max="6647" width="14.28515625" style="8" customWidth="1"/>
    <col min="6648" max="6648" width="13.5703125" style="8" bestFit="1" customWidth="1"/>
    <col min="6649" max="6649" width="13.5703125" style="8" customWidth="1"/>
    <col min="6650" max="6650" width="14.28515625" style="8" bestFit="1" customWidth="1"/>
    <col min="6651" max="6651" width="13.42578125" style="8" bestFit="1" customWidth="1"/>
    <col min="6652" max="6652" width="14.28515625" style="8" bestFit="1" customWidth="1"/>
    <col min="6653" max="6653" width="13.42578125" style="8" customWidth="1"/>
    <col min="6654" max="6655" width="14.28515625" style="8" bestFit="1" customWidth="1"/>
    <col min="6656" max="6656" width="17" style="8" bestFit="1" customWidth="1"/>
    <col min="6657" max="6660" width="14.28515625" style="8" bestFit="1" customWidth="1"/>
    <col min="6661" max="6661" width="12.140625" style="8" bestFit="1" customWidth="1"/>
    <col min="6662" max="6872" width="11.42578125" style="8"/>
    <col min="6873" max="6873" width="14.5703125" style="8" customWidth="1"/>
    <col min="6874" max="6875" width="15.140625" style="8" bestFit="1" customWidth="1"/>
    <col min="6876" max="6876" width="17" style="8" bestFit="1" customWidth="1"/>
    <col min="6877" max="6879" width="14.28515625" style="8" bestFit="1" customWidth="1"/>
    <col min="6880" max="6880" width="13.42578125" style="8" bestFit="1" customWidth="1"/>
    <col min="6881" max="6883" width="14.28515625" style="8" bestFit="1" customWidth="1"/>
    <col min="6884" max="6884" width="10.5703125" style="8" customWidth="1"/>
    <col min="6885" max="6887" width="14.28515625" style="8" bestFit="1" customWidth="1"/>
    <col min="6888" max="6888" width="12.140625" style="8" bestFit="1" customWidth="1"/>
    <col min="6889" max="6893" width="14.28515625" style="8" bestFit="1" customWidth="1"/>
    <col min="6894" max="6894" width="12.140625" style="8" bestFit="1" customWidth="1"/>
    <col min="6895" max="6896" width="14.28515625" style="8" bestFit="1" customWidth="1"/>
    <col min="6897" max="6898" width="13.42578125" style="8" bestFit="1" customWidth="1"/>
    <col min="6899" max="6899" width="14.28515625" style="8" bestFit="1" customWidth="1"/>
    <col min="6900" max="6900" width="12.140625" style="8" bestFit="1" customWidth="1"/>
    <col min="6901" max="6901" width="13.42578125" style="8" bestFit="1" customWidth="1"/>
    <col min="6902" max="6902" width="14.28515625" style="8" bestFit="1" customWidth="1"/>
    <col min="6903" max="6903" width="14.28515625" style="8" customWidth="1"/>
    <col min="6904" max="6904" width="13.5703125" style="8" bestFit="1" customWidth="1"/>
    <col min="6905" max="6905" width="13.5703125" style="8" customWidth="1"/>
    <col min="6906" max="6906" width="14.28515625" style="8" bestFit="1" customWidth="1"/>
    <col min="6907" max="6907" width="13.42578125" style="8" bestFit="1" customWidth="1"/>
    <col min="6908" max="6908" width="14.28515625" style="8" bestFit="1" customWidth="1"/>
    <col min="6909" max="6909" width="13.42578125" style="8" customWidth="1"/>
    <col min="6910" max="6911" width="14.28515625" style="8" bestFit="1" customWidth="1"/>
    <col min="6912" max="6912" width="17" style="8" bestFit="1" customWidth="1"/>
    <col min="6913" max="6916" width="14.28515625" style="8" bestFit="1" customWidth="1"/>
    <col min="6917" max="6917" width="12.140625" style="8" bestFit="1" customWidth="1"/>
    <col min="6918" max="7128" width="11.42578125" style="8"/>
    <col min="7129" max="7129" width="14.5703125" style="8" customWidth="1"/>
    <col min="7130" max="7131" width="15.140625" style="8" bestFit="1" customWidth="1"/>
    <col min="7132" max="7132" width="17" style="8" bestFit="1" customWidth="1"/>
    <col min="7133" max="7135" width="14.28515625" style="8" bestFit="1" customWidth="1"/>
    <col min="7136" max="7136" width="13.42578125" style="8" bestFit="1" customWidth="1"/>
    <col min="7137" max="7139" width="14.28515625" style="8" bestFit="1" customWidth="1"/>
    <col min="7140" max="7140" width="10.5703125" style="8" customWidth="1"/>
    <col min="7141" max="7143" width="14.28515625" style="8" bestFit="1" customWidth="1"/>
    <col min="7144" max="7144" width="12.140625" style="8" bestFit="1" customWidth="1"/>
    <col min="7145" max="7149" width="14.28515625" style="8" bestFit="1" customWidth="1"/>
    <col min="7150" max="7150" width="12.140625" style="8" bestFit="1" customWidth="1"/>
    <col min="7151" max="7152" width="14.28515625" style="8" bestFit="1" customWidth="1"/>
    <col min="7153" max="7154" width="13.42578125" style="8" bestFit="1" customWidth="1"/>
    <col min="7155" max="7155" width="14.28515625" style="8" bestFit="1" customWidth="1"/>
    <col min="7156" max="7156" width="12.140625" style="8" bestFit="1" customWidth="1"/>
    <col min="7157" max="7157" width="13.42578125" style="8" bestFit="1" customWidth="1"/>
    <col min="7158" max="7158" width="14.28515625" style="8" bestFit="1" customWidth="1"/>
    <col min="7159" max="7159" width="14.28515625" style="8" customWidth="1"/>
    <col min="7160" max="7160" width="13.5703125" style="8" bestFit="1" customWidth="1"/>
    <col min="7161" max="7161" width="13.5703125" style="8" customWidth="1"/>
    <col min="7162" max="7162" width="14.28515625" style="8" bestFit="1" customWidth="1"/>
    <col min="7163" max="7163" width="13.42578125" style="8" bestFit="1" customWidth="1"/>
    <col min="7164" max="7164" width="14.28515625" style="8" bestFit="1" customWidth="1"/>
    <col min="7165" max="7165" width="13.42578125" style="8" customWidth="1"/>
    <col min="7166" max="7167" width="14.28515625" style="8" bestFit="1" customWidth="1"/>
    <col min="7168" max="7168" width="17" style="8" bestFit="1" customWidth="1"/>
    <col min="7169" max="7172" width="14.28515625" style="8" bestFit="1" customWidth="1"/>
    <col min="7173" max="7173" width="12.140625" style="8" bestFit="1" customWidth="1"/>
    <col min="7174" max="7384" width="11.42578125" style="8"/>
    <col min="7385" max="7385" width="14.5703125" style="8" customWidth="1"/>
    <col min="7386" max="7387" width="15.140625" style="8" bestFit="1" customWidth="1"/>
    <col min="7388" max="7388" width="17" style="8" bestFit="1" customWidth="1"/>
    <col min="7389" max="7391" width="14.28515625" style="8" bestFit="1" customWidth="1"/>
    <col min="7392" max="7392" width="13.42578125" style="8" bestFit="1" customWidth="1"/>
    <col min="7393" max="7395" width="14.28515625" style="8" bestFit="1" customWidth="1"/>
    <col min="7396" max="7396" width="10.5703125" style="8" customWidth="1"/>
    <col min="7397" max="7399" width="14.28515625" style="8" bestFit="1" customWidth="1"/>
    <col min="7400" max="7400" width="12.140625" style="8" bestFit="1" customWidth="1"/>
    <col min="7401" max="7405" width="14.28515625" style="8" bestFit="1" customWidth="1"/>
    <col min="7406" max="7406" width="12.140625" style="8" bestFit="1" customWidth="1"/>
    <col min="7407" max="7408" width="14.28515625" style="8" bestFit="1" customWidth="1"/>
    <col min="7409" max="7410" width="13.42578125" style="8" bestFit="1" customWidth="1"/>
    <col min="7411" max="7411" width="14.28515625" style="8" bestFit="1" customWidth="1"/>
    <col min="7412" max="7412" width="12.140625" style="8" bestFit="1" customWidth="1"/>
    <col min="7413" max="7413" width="13.42578125" style="8" bestFit="1" customWidth="1"/>
    <col min="7414" max="7414" width="14.28515625" style="8" bestFit="1" customWidth="1"/>
    <col min="7415" max="7415" width="14.28515625" style="8" customWidth="1"/>
    <col min="7416" max="7416" width="13.5703125" style="8" bestFit="1" customWidth="1"/>
    <col min="7417" max="7417" width="13.5703125" style="8" customWidth="1"/>
    <col min="7418" max="7418" width="14.28515625" style="8" bestFit="1" customWidth="1"/>
    <col min="7419" max="7419" width="13.42578125" style="8" bestFit="1" customWidth="1"/>
    <col min="7420" max="7420" width="14.28515625" style="8" bestFit="1" customWidth="1"/>
    <col min="7421" max="7421" width="13.42578125" style="8" customWidth="1"/>
    <col min="7422" max="7423" width="14.28515625" style="8" bestFit="1" customWidth="1"/>
    <col min="7424" max="7424" width="17" style="8" bestFit="1" customWidth="1"/>
    <col min="7425" max="7428" width="14.28515625" style="8" bestFit="1" customWidth="1"/>
    <col min="7429" max="7429" width="12.140625" style="8" bestFit="1" customWidth="1"/>
    <col min="7430" max="7640" width="11.42578125" style="8"/>
    <col min="7641" max="7641" width="14.5703125" style="8" customWidth="1"/>
    <col min="7642" max="7643" width="15.140625" style="8" bestFit="1" customWidth="1"/>
    <col min="7644" max="7644" width="17" style="8" bestFit="1" customWidth="1"/>
    <col min="7645" max="7647" width="14.28515625" style="8" bestFit="1" customWidth="1"/>
    <col min="7648" max="7648" width="13.42578125" style="8" bestFit="1" customWidth="1"/>
    <col min="7649" max="7651" width="14.28515625" style="8" bestFit="1" customWidth="1"/>
    <col min="7652" max="7652" width="10.5703125" style="8" customWidth="1"/>
    <col min="7653" max="7655" width="14.28515625" style="8" bestFit="1" customWidth="1"/>
    <col min="7656" max="7656" width="12.140625" style="8" bestFit="1" customWidth="1"/>
    <col min="7657" max="7661" width="14.28515625" style="8" bestFit="1" customWidth="1"/>
    <col min="7662" max="7662" width="12.140625" style="8" bestFit="1" customWidth="1"/>
    <col min="7663" max="7664" width="14.28515625" style="8" bestFit="1" customWidth="1"/>
    <col min="7665" max="7666" width="13.42578125" style="8" bestFit="1" customWidth="1"/>
    <col min="7667" max="7667" width="14.28515625" style="8" bestFit="1" customWidth="1"/>
    <col min="7668" max="7668" width="12.140625" style="8" bestFit="1" customWidth="1"/>
    <col min="7669" max="7669" width="13.42578125" style="8" bestFit="1" customWidth="1"/>
    <col min="7670" max="7670" width="14.28515625" style="8" bestFit="1" customWidth="1"/>
    <col min="7671" max="7671" width="14.28515625" style="8" customWidth="1"/>
    <col min="7672" max="7672" width="13.5703125" style="8" bestFit="1" customWidth="1"/>
    <col min="7673" max="7673" width="13.5703125" style="8" customWidth="1"/>
    <col min="7674" max="7674" width="14.28515625" style="8" bestFit="1" customWidth="1"/>
    <col min="7675" max="7675" width="13.42578125" style="8" bestFit="1" customWidth="1"/>
    <col min="7676" max="7676" width="14.28515625" style="8" bestFit="1" customWidth="1"/>
    <col min="7677" max="7677" width="13.42578125" style="8" customWidth="1"/>
    <col min="7678" max="7679" width="14.28515625" style="8" bestFit="1" customWidth="1"/>
    <col min="7680" max="7680" width="17" style="8" bestFit="1" customWidth="1"/>
    <col min="7681" max="7684" width="14.28515625" style="8" bestFit="1" customWidth="1"/>
    <col min="7685" max="7685" width="12.140625" style="8" bestFit="1" customWidth="1"/>
    <col min="7686" max="7896" width="11.42578125" style="8"/>
    <col min="7897" max="7897" width="14.5703125" style="8" customWidth="1"/>
    <col min="7898" max="7899" width="15.140625" style="8" bestFit="1" customWidth="1"/>
    <col min="7900" max="7900" width="17" style="8" bestFit="1" customWidth="1"/>
    <col min="7901" max="7903" width="14.28515625" style="8" bestFit="1" customWidth="1"/>
    <col min="7904" max="7904" width="13.42578125" style="8" bestFit="1" customWidth="1"/>
    <col min="7905" max="7907" width="14.28515625" style="8" bestFit="1" customWidth="1"/>
    <col min="7908" max="7908" width="10.5703125" style="8" customWidth="1"/>
    <col min="7909" max="7911" width="14.28515625" style="8" bestFit="1" customWidth="1"/>
    <col min="7912" max="7912" width="12.140625" style="8" bestFit="1" customWidth="1"/>
    <col min="7913" max="7917" width="14.28515625" style="8" bestFit="1" customWidth="1"/>
    <col min="7918" max="7918" width="12.140625" style="8" bestFit="1" customWidth="1"/>
    <col min="7919" max="7920" width="14.28515625" style="8" bestFit="1" customWidth="1"/>
    <col min="7921" max="7922" width="13.42578125" style="8" bestFit="1" customWidth="1"/>
    <col min="7923" max="7923" width="14.28515625" style="8" bestFit="1" customWidth="1"/>
    <col min="7924" max="7924" width="12.140625" style="8" bestFit="1" customWidth="1"/>
    <col min="7925" max="7925" width="13.42578125" style="8" bestFit="1" customWidth="1"/>
    <col min="7926" max="7926" width="14.28515625" style="8" bestFit="1" customWidth="1"/>
    <col min="7927" max="7927" width="14.28515625" style="8" customWidth="1"/>
    <col min="7928" max="7928" width="13.5703125" style="8" bestFit="1" customWidth="1"/>
    <col min="7929" max="7929" width="13.5703125" style="8" customWidth="1"/>
    <col min="7930" max="7930" width="14.28515625" style="8" bestFit="1" customWidth="1"/>
    <col min="7931" max="7931" width="13.42578125" style="8" bestFit="1" customWidth="1"/>
    <col min="7932" max="7932" width="14.28515625" style="8" bestFit="1" customWidth="1"/>
    <col min="7933" max="7933" width="13.42578125" style="8" customWidth="1"/>
    <col min="7934" max="7935" width="14.28515625" style="8" bestFit="1" customWidth="1"/>
    <col min="7936" max="7936" width="17" style="8" bestFit="1" customWidth="1"/>
    <col min="7937" max="7940" width="14.28515625" style="8" bestFit="1" customWidth="1"/>
    <col min="7941" max="7941" width="12.140625" style="8" bestFit="1" customWidth="1"/>
    <col min="7942" max="8152" width="11.42578125" style="8"/>
    <col min="8153" max="8153" width="14.5703125" style="8" customWidth="1"/>
    <col min="8154" max="8155" width="15.140625" style="8" bestFit="1" customWidth="1"/>
    <col min="8156" max="8156" width="17" style="8" bestFit="1" customWidth="1"/>
    <col min="8157" max="8159" width="14.28515625" style="8" bestFit="1" customWidth="1"/>
    <col min="8160" max="8160" width="13.42578125" style="8" bestFit="1" customWidth="1"/>
    <col min="8161" max="8163" width="14.28515625" style="8" bestFit="1" customWidth="1"/>
    <col min="8164" max="8164" width="10.5703125" style="8" customWidth="1"/>
    <col min="8165" max="8167" width="14.28515625" style="8" bestFit="1" customWidth="1"/>
    <col min="8168" max="8168" width="12.140625" style="8" bestFit="1" customWidth="1"/>
    <col min="8169" max="8173" width="14.28515625" style="8" bestFit="1" customWidth="1"/>
    <col min="8174" max="8174" width="12.140625" style="8" bestFit="1" customWidth="1"/>
    <col min="8175" max="8176" width="14.28515625" style="8" bestFit="1" customWidth="1"/>
    <col min="8177" max="8178" width="13.42578125" style="8" bestFit="1" customWidth="1"/>
    <col min="8179" max="8179" width="14.28515625" style="8" bestFit="1" customWidth="1"/>
    <col min="8180" max="8180" width="12.140625" style="8" bestFit="1" customWidth="1"/>
    <col min="8181" max="8181" width="13.42578125" style="8" bestFit="1" customWidth="1"/>
    <col min="8182" max="8182" width="14.28515625" style="8" bestFit="1" customWidth="1"/>
    <col min="8183" max="8183" width="14.28515625" style="8" customWidth="1"/>
    <col min="8184" max="8184" width="13.5703125" style="8" bestFit="1" customWidth="1"/>
    <col min="8185" max="8185" width="13.5703125" style="8" customWidth="1"/>
    <col min="8186" max="8186" width="14.28515625" style="8" bestFit="1" customWidth="1"/>
    <col min="8187" max="8187" width="13.42578125" style="8" bestFit="1" customWidth="1"/>
    <col min="8188" max="8188" width="14.28515625" style="8" bestFit="1" customWidth="1"/>
    <col min="8189" max="8189" width="13.42578125" style="8" customWidth="1"/>
    <col min="8190" max="8191" width="14.28515625" style="8" bestFit="1" customWidth="1"/>
    <col min="8192" max="8192" width="17" style="8" bestFit="1" customWidth="1"/>
    <col min="8193" max="8196" width="14.28515625" style="8" bestFit="1" customWidth="1"/>
    <col min="8197" max="8197" width="12.140625" style="8" bestFit="1" customWidth="1"/>
    <col min="8198" max="8408" width="11.42578125" style="8"/>
    <col min="8409" max="8409" width="14.5703125" style="8" customWidth="1"/>
    <col min="8410" max="8411" width="15.140625" style="8" bestFit="1" customWidth="1"/>
    <col min="8412" max="8412" width="17" style="8" bestFit="1" customWidth="1"/>
    <col min="8413" max="8415" width="14.28515625" style="8" bestFit="1" customWidth="1"/>
    <col min="8416" max="8416" width="13.42578125" style="8" bestFit="1" customWidth="1"/>
    <col min="8417" max="8419" width="14.28515625" style="8" bestFit="1" customWidth="1"/>
    <col min="8420" max="8420" width="10.5703125" style="8" customWidth="1"/>
    <col min="8421" max="8423" width="14.28515625" style="8" bestFit="1" customWidth="1"/>
    <col min="8424" max="8424" width="12.140625" style="8" bestFit="1" customWidth="1"/>
    <col min="8425" max="8429" width="14.28515625" style="8" bestFit="1" customWidth="1"/>
    <col min="8430" max="8430" width="12.140625" style="8" bestFit="1" customWidth="1"/>
    <col min="8431" max="8432" width="14.28515625" style="8" bestFit="1" customWidth="1"/>
    <col min="8433" max="8434" width="13.42578125" style="8" bestFit="1" customWidth="1"/>
    <col min="8435" max="8435" width="14.28515625" style="8" bestFit="1" customWidth="1"/>
    <col min="8436" max="8436" width="12.140625" style="8" bestFit="1" customWidth="1"/>
    <col min="8437" max="8437" width="13.42578125" style="8" bestFit="1" customWidth="1"/>
    <col min="8438" max="8438" width="14.28515625" style="8" bestFit="1" customWidth="1"/>
    <col min="8439" max="8439" width="14.28515625" style="8" customWidth="1"/>
    <col min="8440" max="8440" width="13.5703125" style="8" bestFit="1" customWidth="1"/>
    <col min="8441" max="8441" width="13.5703125" style="8" customWidth="1"/>
    <col min="8442" max="8442" width="14.28515625" style="8" bestFit="1" customWidth="1"/>
    <col min="8443" max="8443" width="13.42578125" style="8" bestFit="1" customWidth="1"/>
    <col min="8444" max="8444" width="14.28515625" style="8" bestFit="1" customWidth="1"/>
    <col min="8445" max="8445" width="13.42578125" style="8" customWidth="1"/>
    <col min="8446" max="8447" width="14.28515625" style="8" bestFit="1" customWidth="1"/>
    <col min="8448" max="8448" width="17" style="8" bestFit="1" customWidth="1"/>
    <col min="8449" max="8452" width="14.28515625" style="8" bestFit="1" customWidth="1"/>
    <col min="8453" max="8453" width="12.140625" style="8" bestFit="1" customWidth="1"/>
    <col min="8454" max="8664" width="11.42578125" style="8"/>
    <col min="8665" max="8665" width="14.5703125" style="8" customWidth="1"/>
    <col min="8666" max="8667" width="15.140625" style="8" bestFit="1" customWidth="1"/>
    <col min="8668" max="8668" width="17" style="8" bestFit="1" customWidth="1"/>
    <col min="8669" max="8671" width="14.28515625" style="8" bestFit="1" customWidth="1"/>
    <col min="8672" max="8672" width="13.42578125" style="8" bestFit="1" customWidth="1"/>
    <col min="8673" max="8675" width="14.28515625" style="8" bestFit="1" customWidth="1"/>
    <col min="8676" max="8676" width="10.5703125" style="8" customWidth="1"/>
    <col min="8677" max="8679" width="14.28515625" style="8" bestFit="1" customWidth="1"/>
    <col min="8680" max="8680" width="12.140625" style="8" bestFit="1" customWidth="1"/>
    <col min="8681" max="8685" width="14.28515625" style="8" bestFit="1" customWidth="1"/>
    <col min="8686" max="8686" width="12.140625" style="8" bestFit="1" customWidth="1"/>
    <col min="8687" max="8688" width="14.28515625" style="8" bestFit="1" customWidth="1"/>
    <col min="8689" max="8690" width="13.42578125" style="8" bestFit="1" customWidth="1"/>
    <col min="8691" max="8691" width="14.28515625" style="8" bestFit="1" customWidth="1"/>
    <col min="8692" max="8692" width="12.140625" style="8" bestFit="1" customWidth="1"/>
    <col min="8693" max="8693" width="13.42578125" style="8" bestFit="1" customWidth="1"/>
    <col min="8694" max="8694" width="14.28515625" style="8" bestFit="1" customWidth="1"/>
    <col min="8695" max="8695" width="14.28515625" style="8" customWidth="1"/>
    <col min="8696" max="8696" width="13.5703125" style="8" bestFit="1" customWidth="1"/>
    <col min="8697" max="8697" width="13.5703125" style="8" customWidth="1"/>
    <col min="8698" max="8698" width="14.28515625" style="8" bestFit="1" customWidth="1"/>
    <col min="8699" max="8699" width="13.42578125" style="8" bestFit="1" customWidth="1"/>
    <col min="8700" max="8700" width="14.28515625" style="8" bestFit="1" customWidth="1"/>
    <col min="8701" max="8701" width="13.42578125" style="8" customWidth="1"/>
    <col min="8702" max="8703" width="14.28515625" style="8" bestFit="1" customWidth="1"/>
    <col min="8704" max="8704" width="17" style="8" bestFit="1" customWidth="1"/>
    <col min="8705" max="8708" width="14.28515625" style="8" bestFit="1" customWidth="1"/>
    <col min="8709" max="8709" width="12.140625" style="8" bestFit="1" customWidth="1"/>
    <col min="8710" max="8920" width="11.42578125" style="8"/>
    <col min="8921" max="8921" width="14.5703125" style="8" customWidth="1"/>
    <col min="8922" max="8923" width="15.140625" style="8" bestFit="1" customWidth="1"/>
    <col min="8924" max="8924" width="17" style="8" bestFit="1" customWidth="1"/>
    <col min="8925" max="8927" width="14.28515625" style="8" bestFit="1" customWidth="1"/>
    <col min="8928" max="8928" width="13.42578125" style="8" bestFit="1" customWidth="1"/>
    <col min="8929" max="8931" width="14.28515625" style="8" bestFit="1" customWidth="1"/>
    <col min="8932" max="8932" width="10.5703125" style="8" customWidth="1"/>
    <col min="8933" max="8935" width="14.28515625" style="8" bestFit="1" customWidth="1"/>
    <col min="8936" max="8936" width="12.140625" style="8" bestFit="1" customWidth="1"/>
    <col min="8937" max="8941" width="14.28515625" style="8" bestFit="1" customWidth="1"/>
    <col min="8942" max="8942" width="12.140625" style="8" bestFit="1" customWidth="1"/>
    <col min="8943" max="8944" width="14.28515625" style="8" bestFit="1" customWidth="1"/>
    <col min="8945" max="8946" width="13.42578125" style="8" bestFit="1" customWidth="1"/>
    <col min="8947" max="8947" width="14.28515625" style="8" bestFit="1" customWidth="1"/>
    <col min="8948" max="8948" width="12.140625" style="8" bestFit="1" customWidth="1"/>
    <col min="8949" max="8949" width="13.42578125" style="8" bestFit="1" customWidth="1"/>
    <col min="8950" max="8950" width="14.28515625" style="8" bestFit="1" customWidth="1"/>
    <col min="8951" max="8951" width="14.28515625" style="8" customWidth="1"/>
    <col min="8952" max="8952" width="13.5703125" style="8" bestFit="1" customWidth="1"/>
    <col min="8953" max="8953" width="13.5703125" style="8" customWidth="1"/>
    <col min="8954" max="8954" width="14.28515625" style="8" bestFit="1" customWidth="1"/>
    <col min="8955" max="8955" width="13.42578125" style="8" bestFit="1" customWidth="1"/>
    <col min="8956" max="8956" width="14.28515625" style="8" bestFit="1" customWidth="1"/>
    <col min="8957" max="8957" width="13.42578125" style="8" customWidth="1"/>
    <col min="8958" max="8959" width="14.28515625" style="8" bestFit="1" customWidth="1"/>
    <col min="8960" max="8960" width="17" style="8" bestFit="1" customWidth="1"/>
    <col min="8961" max="8964" width="14.28515625" style="8" bestFit="1" customWidth="1"/>
    <col min="8965" max="8965" width="12.140625" style="8" bestFit="1" customWidth="1"/>
    <col min="8966" max="9176" width="11.42578125" style="8"/>
    <col min="9177" max="9177" width="14.5703125" style="8" customWidth="1"/>
    <col min="9178" max="9179" width="15.140625" style="8" bestFit="1" customWidth="1"/>
    <col min="9180" max="9180" width="17" style="8" bestFit="1" customWidth="1"/>
    <col min="9181" max="9183" width="14.28515625" style="8" bestFit="1" customWidth="1"/>
    <col min="9184" max="9184" width="13.42578125" style="8" bestFit="1" customWidth="1"/>
    <col min="9185" max="9187" width="14.28515625" style="8" bestFit="1" customWidth="1"/>
    <col min="9188" max="9188" width="10.5703125" style="8" customWidth="1"/>
    <col min="9189" max="9191" width="14.28515625" style="8" bestFit="1" customWidth="1"/>
    <col min="9192" max="9192" width="12.140625" style="8" bestFit="1" customWidth="1"/>
    <col min="9193" max="9197" width="14.28515625" style="8" bestFit="1" customWidth="1"/>
    <col min="9198" max="9198" width="12.140625" style="8" bestFit="1" customWidth="1"/>
    <col min="9199" max="9200" width="14.28515625" style="8" bestFit="1" customWidth="1"/>
    <col min="9201" max="9202" width="13.42578125" style="8" bestFit="1" customWidth="1"/>
    <col min="9203" max="9203" width="14.28515625" style="8" bestFit="1" customWidth="1"/>
    <col min="9204" max="9204" width="12.140625" style="8" bestFit="1" customWidth="1"/>
    <col min="9205" max="9205" width="13.42578125" style="8" bestFit="1" customWidth="1"/>
    <col min="9206" max="9206" width="14.28515625" style="8" bestFit="1" customWidth="1"/>
    <col min="9207" max="9207" width="14.28515625" style="8" customWidth="1"/>
    <col min="9208" max="9208" width="13.5703125" style="8" bestFit="1" customWidth="1"/>
    <col min="9209" max="9209" width="13.5703125" style="8" customWidth="1"/>
    <col min="9210" max="9210" width="14.28515625" style="8" bestFit="1" customWidth="1"/>
    <col min="9211" max="9211" width="13.42578125" style="8" bestFit="1" customWidth="1"/>
    <col min="9212" max="9212" width="14.28515625" style="8" bestFit="1" customWidth="1"/>
    <col min="9213" max="9213" width="13.42578125" style="8" customWidth="1"/>
    <col min="9214" max="9215" width="14.28515625" style="8" bestFit="1" customWidth="1"/>
    <col min="9216" max="9216" width="17" style="8" bestFit="1" customWidth="1"/>
    <col min="9217" max="9220" width="14.28515625" style="8" bestFit="1" customWidth="1"/>
    <col min="9221" max="9221" width="12.140625" style="8" bestFit="1" customWidth="1"/>
    <col min="9222" max="9432" width="11.42578125" style="8"/>
    <col min="9433" max="9433" width="14.5703125" style="8" customWidth="1"/>
    <col min="9434" max="9435" width="15.140625" style="8" bestFit="1" customWidth="1"/>
    <col min="9436" max="9436" width="17" style="8" bestFit="1" customWidth="1"/>
    <col min="9437" max="9439" width="14.28515625" style="8" bestFit="1" customWidth="1"/>
    <col min="9440" max="9440" width="13.42578125" style="8" bestFit="1" customWidth="1"/>
    <col min="9441" max="9443" width="14.28515625" style="8" bestFit="1" customWidth="1"/>
    <col min="9444" max="9444" width="10.5703125" style="8" customWidth="1"/>
    <col min="9445" max="9447" width="14.28515625" style="8" bestFit="1" customWidth="1"/>
    <col min="9448" max="9448" width="12.140625" style="8" bestFit="1" customWidth="1"/>
    <col min="9449" max="9453" width="14.28515625" style="8" bestFit="1" customWidth="1"/>
    <col min="9454" max="9454" width="12.140625" style="8" bestFit="1" customWidth="1"/>
    <col min="9455" max="9456" width="14.28515625" style="8" bestFit="1" customWidth="1"/>
    <col min="9457" max="9458" width="13.42578125" style="8" bestFit="1" customWidth="1"/>
    <col min="9459" max="9459" width="14.28515625" style="8" bestFit="1" customWidth="1"/>
    <col min="9460" max="9460" width="12.140625" style="8" bestFit="1" customWidth="1"/>
    <col min="9461" max="9461" width="13.42578125" style="8" bestFit="1" customWidth="1"/>
    <col min="9462" max="9462" width="14.28515625" style="8" bestFit="1" customWidth="1"/>
    <col min="9463" max="9463" width="14.28515625" style="8" customWidth="1"/>
    <col min="9464" max="9464" width="13.5703125" style="8" bestFit="1" customWidth="1"/>
    <col min="9465" max="9465" width="13.5703125" style="8" customWidth="1"/>
    <col min="9466" max="9466" width="14.28515625" style="8" bestFit="1" customWidth="1"/>
    <col min="9467" max="9467" width="13.42578125" style="8" bestFit="1" customWidth="1"/>
    <col min="9468" max="9468" width="14.28515625" style="8" bestFit="1" customWidth="1"/>
    <col min="9469" max="9469" width="13.42578125" style="8" customWidth="1"/>
    <col min="9470" max="9471" width="14.28515625" style="8" bestFit="1" customWidth="1"/>
    <col min="9472" max="9472" width="17" style="8" bestFit="1" customWidth="1"/>
    <col min="9473" max="9476" width="14.28515625" style="8" bestFit="1" customWidth="1"/>
    <col min="9477" max="9477" width="12.140625" style="8" bestFit="1" customWidth="1"/>
    <col min="9478" max="9688" width="11.42578125" style="8"/>
    <col min="9689" max="9689" width="14.5703125" style="8" customWidth="1"/>
    <col min="9690" max="9691" width="15.140625" style="8" bestFit="1" customWidth="1"/>
    <col min="9692" max="9692" width="17" style="8" bestFit="1" customWidth="1"/>
    <col min="9693" max="9695" width="14.28515625" style="8" bestFit="1" customWidth="1"/>
    <col min="9696" max="9696" width="13.42578125" style="8" bestFit="1" customWidth="1"/>
    <col min="9697" max="9699" width="14.28515625" style="8" bestFit="1" customWidth="1"/>
    <col min="9700" max="9700" width="10.5703125" style="8" customWidth="1"/>
    <col min="9701" max="9703" width="14.28515625" style="8" bestFit="1" customWidth="1"/>
    <col min="9704" max="9704" width="12.140625" style="8" bestFit="1" customWidth="1"/>
    <col min="9705" max="9709" width="14.28515625" style="8" bestFit="1" customWidth="1"/>
    <col min="9710" max="9710" width="12.140625" style="8" bestFit="1" customWidth="1"/>
    <col min="9711" max="9712" width="14.28515625" style="8" bestFit="1" customWidth="1"/>
    <col min="9713" max="9714" width="13.42578125" style="8" bestFit="1" customWidth="1"/>
    <col min="9715" max="9715" width="14.28515625" style="8" bestFit="1" customWidth="1"/>
    <col min="9716" max="9716" width="12.140625" style="8" bestFit="1" customWidth="1"/>
    <col min="9717" max="9717" width="13.42578125" style="8" bestFit="1" customWidth="1"/>
    <col min="9718" max="9718" width="14.28515625" style="8" bestFit="1" customWidth="1"/>
    <col min="9719" max="9719" width="14.28515625" style="8" customWidth="1"/>
    <col min="9720" max="9720" width="13.5703125" style="8" bestFit="1" customWidth="1"/>
    <col min="9721" max="9721" width="13.5703125" style="8" customWidth="1"/>
    <col min="9722" max="9722" width="14.28515625" style="8" bestFit="1" customWidth="1"/>
    <col min="9723" max="9723" width="13.42578125" style="8" bestFit="1" customWidth="1"/>
    <col min="9724" max="9724" width="14.28515625" style="8" bestFit="1" customWidth="1"/>
    <col min="9725" max="9725" width="13.42578125" style="8" customWidth="1"/>
    <col min="9726" max="9727" width="14.28515625" style="8" bestFit="1" customWidth="1"/>
    <col min="9728" max="9728" width="17" style="8" bestFit="1" customWidth="1"/>
    <col min="9729" max="9732" width="14.28515625" style="8" bestFit="1" customWidth="1"/>
    <col min="9733" max="9733" width="12.140625" style="8" bestFit="1" customWidth="1"/>
    <col min="9734" max="9944" width="11.42578125" style="8"/>
    <col min="9945" max="9945" width="14.5703125" style="8" customWidth="1"/>
    <col min="9946" max="9947" width="15.140625" style="8" bestFit="1" customWidth="1"/>
    <col min="9948" max="9948" width="17" style="8" bestFit="1" customWidth="1"/>
    <col min="9949" max="9951" width="14.28515625" style="8" bestFit="1" customWidth="1"/>
    <col min="9952" max="9952" width="13.42578125" style="8" bestFit="1" customWidth="1"/>
    <col min="9953" max="9955" width="14.28515625" style="8" bestFit="1" customWidth="1"/>
    <col min="9956" max="9956" width="10.5703125" style="8" customWidth="1"/>
    <col min="9957" max="9959" width="14.28515625" style="8" bestFit="1" customWidth="1"/>
    <col min="9960" max="9960" width="12.140625" style="8" bestFit="1" customWidth="1"/>
    <col min="9961" max="9965" width="14.28515625" style="8" bestFit="1" customWidth="1"/>
    <col min="9966" max="9966" width="12.140625" style="8" bestFit="1" customWidth="1"/>
    <col min="9967" max="9968" width="14.28515625" style="8" bestFit="1" customWidth="1"/>
    <col min="9969" max="9970" width="13.42578125" style="8" bestFit="1" customWidth="1"/>
    <col min="9971" max="9971" width="14.28515625" style="8" bestFit="1" customWidth="1"/>
    <col min="9972" max="9972" width="12.140625" style="8" bestFit="1" customWidth="1"/>
    <col min="9973" max="9973" width="13.42578125" style="8" bestFit="1" customWidth="1"/>
    <col min="9974" max="9974" width="14.28515625" style="8" bestFit="1" customWidth="1"/>
    <col min="9975" max="9975" width="14.28515625" style="8" customWidth="1"/>
    <col min="9976" max="9976" width="13.5703125" style="8" bestFit="1" customWidth="1"/>
    <col min="9977" max="9977" width="13.5703125" style="8" customWidth="1"/>
    <col min="9978" max="9978" width="14.28515625" style="8" bestFit="1" customWidth="1"/>
    <col min="9979" max="9979" width="13.42578125" style="8" bestFit="1" customWidth="1"/>
    <col min="9980" max="9980" width="14.28515625" style="8" bestFit="1" customWidth="1"/>
    <col min="9981" max="9981" width="13.42578125" style="8" customWidth="1"/>
    <col min="9982" max="9983" width="14.28515625" style="8" bestFit="1" customWidth="1"/>
    <col min="9984" max="9984" width="17" style="8" bestFit="1" customWidth="1"/>
    <col min="9985" max="9988" width="14.28515625" style="8" bestFit="1" customWidth="1"/>
    <col min="9989" max="9989" width="12.140625" style="8" bestFit="1" customWidth="1"/>
    <col min="9990" max="10200" width="11.42578125" style="8"/>
    <col min="10201" max="10201" width="14.5703125" style="8" customWidth="1"/>
    <col min="10202" max="10203" width="15.140625" style="8" bestFit="1" customWidth="1"/>
    <col min="10204" max="10204" width="17" style="8" bestFit="1" customWidth="1"/>
    <col min="10205" max="10207" width="14.28515625" style="8" bestFit="1" customWidth="1"/>
    <col min="10208" max="10208" width="13.42578125" style="8" bestFit="1" customWidth="1"/>
    <col min="10209" max="10211" width="14.28515625" style="8" bestFit="1" customWidth="1"/>
    <col min="10212" max="10212" width="10.5703125" style="8" customWidth="1"/>
    <col min="10213" max="10215" width="14.28515625" style="8" bestFit="1" customWidth="1"/>
    <col min="10216" max="10216" width="12.140625" style="8" bestFit="1" customWidth="1"/>
    <col min="10217" max="10221" width="14.28515625" style="8" bestFit="1" customWidth="1"/>
    <col min="10222" max="10222" width="12.140625" style="8" bestFit="1" customWidth="1"/>
    <col min="10223" max="10224" width="14.28515625" style="8" bestFit="1" customWidth="1"/>
    <col min="10225" max="10226" width="13.42578125" style="8" bestFit="1" customWidth="1"/>
    <col min="10227" max="10227" width="14.28515625" style="8" bestFit="1" customWidth="1"/>
    <col min="10228" max="10228" width="12.140625" style="8" bestFit="1" customWidth="1"/>
    <col min="10229" max="10229" width="13.42578125" style="8" bestFit="1" customWidth="1"/>
    <col min="10230" max="10230" width="14.28515625" style="8" bestFit="1" customWidth="1"/>
    <col min="10231" max="10231" width="14.28515625" style="8" customWidth="1"/>
    <col min="10232" max="10232" width="13.5703125" style="8" bestFit="1" customWidth="1"/>
    <col min="10233" max="10233" width="13.5703125" style="8" customWidth="1"/>
    <col min="10234" max="10234" width="14.28515625" style="8" bestFit="1" customWidth="1"/>
    <col min="10235" max="10235" width="13.42578125" style="8" bestFit="1" customWidth="1"/>
    <col min="10236" max="10236" width="14.28515625" style="8" bestFit="1" customWidth="1"/>
    <col min="10237" max="10237" width="13.42578125" style="8" customWidth="1"/>
    <col min="10238" max="10239" width="14.28515625" style="8" bestFit="1" customWidth="1"/>
    <col min="10240" max="10240" width="17" style="8" bestFit="1" customWidth="1"/>
    <col min="10241" max="10244" width="14.28515625" style="8" bestFit="1" customWidth="1"/>
    <col min="10245" max="10245" width="12.140625" style="8" bestFit="1" customWidth="1"/>
    <col min="10246" max="10456" width="11.42578125" style="8"/>
    <col min="10457" max="10457" width="14.5703125" style="8" customWidth="1"/>
    <col min="10458" max="10459" width="15.140625" style="8" bestFit="1" customWidth="1"/>
    <col min="10460" max="10460" width="17" style="8" bestFit="1" customWidth="1"/>
    <col min="10461" max="10463" width="14.28515625" style="8" bestFit="1" customWidth="1"/>
    <col min="10464" max="10464" width="13.42578125" style="8" bestFit="1" customWidth="1"/>
    <col min="10465" max="10467" width="14.28515625" style="8" bestFit="1" customWidth="1"/>
    <col min="10468" max="10468" width="10.5703125" style="8" customWidth="1"/>
    <col min="10469" max="10471" width="14.28515625" style="8" bestFit="1" customWidth="1"/>
    <col min="10472" max="10472" width="12.140625" style="8" bestFit="1" customWidth="1"/>
    <col min="10473" max="10477" width="14.28515625" style="8" bestFit="1" customWidth="1"/>
    <col min="10478" max="10478" width="12.140625" style="8" bestFit="1" customWidth="1"/>
    <col min="10479" max="10480" width="14.28515625" style="8" bestFit="1" customWidth="1"/>
    <col min="10481" max="10482" width="13.42578125" style="8" bestFit="1" customWidth="1"/>
    <col min="10483" max="10483" width="14.28515625" style="8" bestFit="1" customWidth="1"/>
    <col min="10484" max="10484" width="12.140625" style="8" bestFit="1" customWidth="1"/>
    <col min="10485" max="10485" width="13.42578125" style="8" bestFit="1" customWidth="1"/>
    <col min="10486" max="10486" width="14.28515625" style="8" bestFit="1" customWidth="1"/>
    <col min="10487" max="10487" width="14.28515625" style="8" customWidth="1"/>
    <col min="10488" max="10488" width="13.5703125" style="8" bestFit="1" customWidth="1"/>
    <col min="10489" max="10489" width="13.5703125" style="8" customWidth="1"/>
    <col min="10490" max="10490" width="14.28515625" style="8" bestFit="1" customWidth="1"/>
    <col min="10491" max="10491" width="13.42578125" style="8" bestFit="1" customWidth="1"/>
    <col min="10492" max="10492" width="14.28515625" style="8" bestFit="1" customWidth="1"/>
    <col min="10493" max="10493" width="13.42578125" style="8" customWidth="1"/>
    <col min="10494" max="10495" width="14.28515625" style="8" bestFit="1" customWidth="1"/>
    <col min="10496" max="10496" width="17" style="8" bestFit="1" customWidth="1"/>
    <col min="10497" max="10500" width="14.28515625" style="8" bestFit="1" customWidth="1"/>
    <col min="10501" max="10501" width="12.140625" style="8" bestFit="1" customWidth="1"/>
    <col min="10502" max="10712" width="11.42578125" style="8"/>
    <col min="10713" max="10713" width="14.5703125" style="8" customWidth="1"/>
    <col min="10714" max="10715" width="15.140625" style="8" bestFit="1" customWidth="1"/>
    <col min="10716" max="10716" width="17" style="8" bestFit="1" customWidth="1"/>
    <col min="10717" max="10719" width="14.28515625" style="8" bestFit="1" customWidth="1"/>
    <col min="10720" max="10720" width="13.42578125" style="8" bestFit="1" customWidth="1"/>
    <col min="10721" max="10723" width="14.28515625" style="8" bestFit="1" customWidth="1"/>
    <col min="10724" max="10724" width="10.5703125" style="8" customWidth="1"/>
    <col min="10725" max="10727" width="14.28515625" style="8" bestFit="1" customWidth="1"/>
    <col min="10728" max="10728" width="12.140625" style="8" bestFit="1" customWidth="1"/>
    <col min="10729" max="10733" width="14.28515625" style="8" bestFit="1" customWidth="1"/>
    <col min="10734" max="10734" width="12.140625" style="8" bestFit="1" customWidth="1"/>
    <col min="10735" max="10736" width="14.28515625" style="8" bestFit="1" customWidth="1"/>
    <col min="10737" max="10738" width="13.42578125" style="8" bestFit="1" customWidth="1"/>
    <col min="10739" max="10739" width="14.28515625" style="8" bestFit="1" customWidth="1"/>
    <col min="10740" max="10740" width="12.140625" style="8" bestFit="1" customWidth="1"/>
    <col min="10741" max="10741" width="13.42578125" style="8" bestFit="1" customWidth="1"/>
    <col min="10742" max="10742" width="14.28515625" style="8" bestFit="1" customWidth="1"/>
    <col min="10743" max="10743" width="14.28515625" style="8" customWidth="1"/>
    <col min="10744" max="10744" width="13.5703125" style="8" bestFit="1" customWidth="1"/>
    <col min="10745" max="10745" width="13.5703125" style="8" customWidth="1"/>
    <col min="10746" max="10746" width="14.28515625" style="8" bestFit="1" customWidth="1"/>
    <col min="10747" max="10747" width="13.42578125" style="8" bestFit="1" customWidth="1"/>
    <col min="10748" max="10748" width="14.28515625" style="8" bestFit="1" customWidth="1"/>
    <col min="10749" max="10749" width="13.42578125" style="8" customWidth="1"/>
    <col min="10750" max="10751" width="14.28515625" style="8" bestFit="1" customWidth="1"/>
    <col min="10752" max="10752" width="17" style="8" bestFit="1" customWidth="1"/>
    <col min="10753" max="10756" width="14.28515625" style="8" bestFit="1" customWidth="1"/>
    <col min="10757" max="10757" width="12.140625" style="8" bestFit="1" customWidth="1"/>
    <col min="10758" max="10968" width="11.42578125" style="8"/>
    <col min="10969" max="10969" width="14.5703125" style="8" customWidth="1"/>
    <col min="10970" max="10971" width="15.140625" style="8" bestFit="1" customWidth="1"/>
    <col min="10972" max="10972" width="17" style="8" bestFit="1" customWidth="1"/>
    <col min="10973" max="10975" width="14.28515625" style="8" bestFit="1" customWidth="1"/>
    <col min="10976" max="10976" width="13.42578125" style="8" bestFit="1" customWidth="1"/>
    <col min="10977" max="10979" width="14.28515625" style="8" bestFit="1" customWidth="1"/>
    <col min="10980" max="10980" width="10.5703125" style="8" customWidth="1"/>
    <col min="10981" max="10983" width="14.28515625" style="8" bestFit="1" customWidth="1"/>
    <col min="10984" max="10984" width="12.140625" style="8" bestFit="1" customWidth="1"/>
    <col min="10985" max="10989" width="14.28515625" style="8" bestFit="1" customWidth="1"/>
    <col min="10990" max="10990" width="12.140625" style="8" bestFit="1" customWidth="1"/>
    <col min="10991" max="10992" width="14.28515625" style="8" bestFit="1" customWidth="1"/>
    <col min="10993" max="10994" width="13.42578125" style="8" bestFit="1" customWidth="1"/>
    <col min="10995" max="10995" width="14.28515625" style="8" bestFit="1" customWidth="1"/>
    <col min="10996" max="10996" width="12.140625" style="8" bestFit="1" customWidth="1"/>
    <col min="10997" max="10997" width="13.42578125" style="8" bestFit="1" customWidth="1"/>
    <col min="10998" max="10998" width="14.28515625" style="8" bestFit="1" customWidth="1"/>
    <col min="10999" max="10999" width="14.28515625" style="8" customWidth="1"/>
    <col min="11000" max="11000" width="13.5703125" style="8" bestFit="1" customWidth="1"/>
    <col min="11001" max="11001" width="13.5703125" style="8" customWidth="1"/>
    <col min="11002" max="11002" width="14.28515625" style="8" bestFit="1" customWidth="1"/>
    <col min="11003" max="11003" width="13.42578125" style="8" bestFit="1" customWidth="1"/>
    <col min="11004" max="11004" width="14.28515625" style="8" bestFit="1" customWidth="1"/>
    <col min="11005" max="11005" width="13.42578125" style="8" customWidth="1"/>
    <col min="11006" max="11007" width="14.28515625" style="8" bestFit="1" customWidth="1"/>
    <col min="11008" max="11008" width="17" style="8" bestFit="1" customWidth="1"/>
    <col min="11009" max="11012" width="14.28515625" style="8" bestFit="1" customWidth="1"/>
    <col min="11013" max="11013" width="12.140625" style="8" bestFit="1" customWidth="1"/>
    <col min="11014" max="11224" width="11.42578125" style="8"/>
    <col min="11225" max="11225" width="14.5703125" style="8" customWidth="1"/>
    <col min="11226" max="11227" width="15.140625" style="8" bestFit="1" customWidth="1"/>
    <col min="11228" max="11228" width="17" style="8" bestFit="1" customWidth="1"/>
    <col min="11229" max="11231" width="14.28515625" style="8" bestFit="1" customWidth="1"/>
    <col min="11232" max="11232" width="13.42578125" style="8" bestFit="1" customWidth="1"/>
    <col min="11233" max="11235" width="14.28515625" style="8" bestFit="1" customWidth="1"/>
    <col min="11236" max="11236" width="10.5703125" style="8" customWidth="1"/>
    <col min="11237" max="11239" width="14.28515625" style="8" bestFit="1" customWidth="1"/>
    <col min="11240" max="11240" width="12.140625" style="8" bestFit="1" customWidth="1"/>
    <col min="11241" max="11245" width="14.28515625" style="8" bestFit="1" customWidth="1"/>
    <col min="11246" max="11246" width="12.140625" style="8" bestFit="1" customWidth="1"/>
    <col min="11247" max="11248" width="14.28515625" style="8" bestFit="1" customWidth="1"/>
    <col min="11249" max="11250" width="13.42578125" style="8" bestFit="1" customWidth="1"/>
    <col min="11251" max="11251" width="14.28515625" style="8" bestFit="1" customWidth="1"/>
    <col min="11252" max="11252" width="12.140625" style="8" bestFit="1" customWidth="1"/>
    <col min="11253" max="11253" width="13.42578125" style="8" bestFit="1" customWidth="1"/>
    <col min="11254" max="11254" width="14.28515625" style="8" bestFit="1" customWidth="1"/>
    <col min="11255" max="11255" width="14.28515625" style="8" customWidth="1"/>
    <col min="11256" max="11256" width="13.5703125" style="8" bestFit="1" customWidth="1"/>
    <col min="11257" max="11257" width="13.5703125" style="8" customWidth="1"/>
    <col min="11258" max="11258" width="14.28515625" style="8" bestFit="1" customWidth="1"/>
    <col min="11259" max="11259" width="13.42578125" style="8" bestFit="1" customWidth="1"/>
    <col min="11260" max="11260" width="14.28515625" style="8" bestFit="1" customWidth="1"/>
    <col min="11261" max="11261" width="13.42578125" style="8" customWidth="1"/>
    <col min="11262" max="11263" width="14.28515625" style="8" bestFit="1" customWidth="1"/>
    <col min="11264" max="11264" width="17" style="8" bestFit="1" customWidth="1"/>
    <col min="11265" max="11268" width="14.28515625" style="8" bestFit="1" customWidth="1"/>
    <col min="11269" max="11269" width="12.140625" style="8" bestFit="1" customWidth="1"/>
    <col min="11270" max="11480" width="11.42578125" style="8"/>
    <col min="11481" max="11481" width="14.5703125" style="8" customWidth="1"/>
    <col min="11482" max="11483" width="15.140625" style="8" bestFit="1" customWidth="1"/>
    <col min="11484" max="11484" width="17" style="8" bestFit="1" customWidth="1"/>
    <col min="11485" max="11487" width="14.28515625" style="8" bestFit="1" customWidth="1"/>
    <col min="11488" max="11488" width="13.42578125" style="8" bestFit="1" customWidth="1"/>
    <col min="11489" max="11491" width="14.28515625" style="8" bestFit="1" customWidth="1"/>
    <col min="11492" max="11492" width="10.5703125" style="8" customWidth="1"/>
    <col min="11493" max="11495" width="14.28515625" style="8" bestFit="1" customWidth="1"/>
    <col min="11496" max="11496" width="12.140625" style="8" bestFit="1" customWidth="1"/>
    <col min="11497" max="11501" width="14.28515625" style="8" bestFit="1" customWidth="1"/>
    <col min="11502" max="11502" width="12.140625" style="8" bestFit="1" customWidth="1"/>
    <col min="11503" max="11504" width="14.28515625" style="8" bestFit="1" customWidth="1"/>
    <col min="11505" max="11506" width="13.42578125" style="8" bestFit="1" customWidth="1"/>
    <col min="11507" max="11507" width="14.28515625" style="8" bestFit="1" customWidth="1"/>
    <col min="11508" max="11508" width="12.140625" style="8" bestFit="1" customWidth="1"/>
    <col min="11509" max="11509" width="13.42578125" style="8" bestFit="1" customWidth="1"/>
    <col min="11510" max="11510" width="14.28515625" style="8" bestFit="1" customWidth="1"/>
    <col min="11511" max="11511" width="14.28515625" style="8" customWidth="1"/>
    <col min="11512" max="11512" width="13.5703125" style="8" bestFit="1" customWidth="1"/>
    <col min="11513" max="11513" width="13.5703125" style="8" customWidth="1"/>
    <col min="11514" max="11514" width="14.28515625" style="8" bestFit="1" customWidth="1"/>
    <col min="11515" max="11515" width="13.42578125" style="8" bestFit="1" customWidth="1"/>
    <col min="11516" max="11516" width="14.28515625" style="8" bestFit="1" customWidth="1"/>
    <col min="11517" max="11517" width="13.42578125" style="8" customWidth="1"/>
    <col min="11518" max="11519" width="14.28515625" style="8" bestFit="1" customWidth="1"/>
    <col min="11520" max="11520" width="17" style="8" bestFit="1" customWidth="1"/>
    <col min="11521" max="11524" width="14.28515625" style="8" bestFit="1" customWidth="1"/>
    <col min="11525" max="11525" width="12.140625" style="8" bestFit="1" customWidth="1"/>
    <col min="11526" max="11736" width="11.42578125" style="8"/>
    <col min="11737" max="11737" width="14.5703125" style="8" customWidth="1"/>
    <col min="11738" max="11739" width="15.140625" style="8" bestFit="1" customWidth="1"/>
    <col min="11740" max="11740" width="17" style="8" bestFit="1" customWidth="1"/>
    <col min="11741" max="11743" width="14.28515625" style="8" bestFit="1" customWidth="1"/>
    <col min="11744" max="11744" width="13.42578125" style="8" bestFit="1" customWidth="1"/>
    <col min="11745" max="11747" width="14.28515625" style="8" bestFit="1" customWidth="1"/>
    <col min="11748" max="11748" width="10.5703125" style="8" customWidth="1"/>
    <col min="11749" max="11751" width="14.28515625" style="8" bestFit="1" customWidth="1"/>
    <col min="11752" max="11752" width="12.140625" style="8" bestFit="1" customWidth="1"/>
    <col min="11753" max="11757" width="14.28515625" style="8" bestFit="1" customWidth="1"/>
    <col min="11758" max="11758" width="12.140625" style="8" bestFit="1" customWidth="1"/>
    <col min="11759" max="11760" width="14.28515625" style="8" bestFit="1" customWidth="1"/>
    <col min="11761" max="11762" width="13.42578125" style="8" bestFit="1" customWidth="1"/>
    <col min="11763" max="11763" width="14.28515625" style="8" bestFit="1" customWidth="1"/>
    <col min="11764" max="11764" width="12.140625" style="8" bestFit="1" customWidth="1"/>
    <col min="11765" max="11765" width="13.42578125" style="8" bestFit="1" customWidth="1"/>
    <col min="11766" max="11766" width="14.28515625" style="8" bestFit="1" customWidth="1"/>
    <col min="11767" max="11767" width="14.28515625" style="8" customWidth="1"/>
    <col min="11768" max="11768" width="13.5703125" style="8" bestFit="1" customWidth="1"/>
    <col min="11769" max="11769" width="13.5703125" style="8" customWidth="1"/>
    <col min="11770" max="11770" width="14.28515625" style="8" bestFit="1" customWidth="1"/>
    <col min="11771" max="11771" width="13.42578125" style="8" bestFit="1" customWidth="1"/>
    <col min="11772" max="11772" width="14.28515625" style="8" bestFit="1" customWidth="1"/>
    <col min="11773" max="11773" width="13.42578125" style="8" customWidth="1"/>
    <col min="11774" max="11775" width="14.28515625" style="8" bestFit="1" customWidth="1"/>
    <col min="11776" max="11776" width="17" style="8" bestFit="1" customWidth="1"/>
    <col min="11777" max="11780" width="14.28515625" style="8" bestFit="1" customWidth="1"/>
    <col min="11781" max="11781" width="12.140625" style="8" bestFit="1" customWidth="1"/>
    <col min="11782" max="11992" width="11.42578125" style="8"/>
    <col min="11993" max="11993" width="14.5703125" style="8" customWidth="1"/>
    <col min="11994" max="11995" width="15.140625" style="8" bestFit="1" customWidth="1"/>
    <col min="11996" max="11996" width="17" style="8" bestFit="1" customWidth="1"/>
    <col min="11997" max="11999" width="14.28515625" style="8" bestFit="1" customWidth="1"/>
    <col min="12000" max="12000" width="13.42578125" style="8" bestFit="1" customWidth="1"/>
    <col min="12001" max="12003" width="14.28515625" style="8" bestFit="1" customWidth="1"/>
    <col min="12004" max="12004" width="10.5703125" style="8" customWidth="1"/>
    <col min="12005" max="12007" width="14.28515625" style="8" bestFit="1" customWidth="1"/>
    <col min="12008" max="12008" width="12.140625" style="8" bestFit="1" customWidth="1"/>
    <col min="12009" max="12013" width="14.28515625" style="8" bestFit="1" customWidth="1"/>
    <col min="12014" max="12014" width="12.140625" style="8" bestFit="1" customWidth="1"/>
    <col min="12015" max="12016" width="14.28515625" style="8" bestFit="1" customWidth="1"/>
    <col min="12017" max="12018" width="13.42578125" style="8" bestFit="1" customWidth="1"/>
    <col min="12019" max="12019" width="14.28515625" style="8" bestFit="1" customWidth="1"/>
    <col min="12020" max="12020" width="12.140625" style="8" bestFit="1" customWidth="1"/>
    <col min="12021" max="12021" width="13.42578125" style="8" bestFit="1" customWidth="1"/>
    <col min="12022" max="12022" width="14.28515625" style="8" bestFit="1" customWidth="1"/>
    <col min="12023" max="12023" width="14.28515625" style="8" customWidth="1"/>
    <col min="12024" max="12024" width="13.5703125" style="8" bestFit="1" customWidth="1"/>
    <col min="12025" max="12025" width="13.5703125" style="8" customWidth="1"/>
    <col min="12026" max="12026" width="14.28515625" style="8" bestFit="1" customWidth="1"/>
    <col min="12027" max="12027" width="13.42578125" style="8" bestFit="1" customWidth="1"/>
    <col min="12028" max="12028" width="14.28515625" style="8" bestFit="1" customWidth="1"/>
    <col min="12029" max="12029" width="13.42578125" style="8" customWidth="1"/>
    <col min="12030" max="12031" width="14.28515625" style="8" bestFit="1" customWidth="1"/>
    <col min="12032" max="12032" width="17" style="8" bestFit="1" customWidth="1"/>
    <col min="12033" max="12036" width="14.28515625" style="8" bestFit="1" customWidth="1"/>
    <col min="12037" max="12037" width="12.140625" style="8" bestFit="1" customWidth="1"/>
    <col min="12038" max="12248" width="11.42578125" style="8"/>
    <col min="12249" max="12249" width="14.5703125" style="8" customWidth="1"/>
    <col min="12250" max="12251" width="15.140625" style="8" bestFit="1" customWidth="1"/>
    <col min="12252" max="12252" width="17" style="8" bestFit="1" customWidth="1"/>
    <col min="12253" max="12255" width="14.28515625" style="8" bestFit="1" customWidth="1"/>
    <col min="12256" max="12256" width="13.42578125" style="8" bestFit="1" customWidth="1"/>
    <col min="12257" max="12259" width="14.28515625" style="8" bestFit="1" customWidth="1"/>
    <col min="12260" max="12260" width="10.5703125" style="8" customWidth="1"/>
    <col min="12261" max="12263" width="14.28515625" style="8" bestFit="1" customWidth="1"/>
    <col min="12264" max="12264" width="12.140625" style="8" bestFit="1" customWidth="1"/>
    <col min="12265" max="12269" width="14.28515625" style="8" bestFit="1" customWidth="1"/>
    <col min="12270" max="12270" width="12.140625" style="8" bestFit="1" customWidth="1"/>
    <col min="12271" max="12272" width="14.28515625" style="8" bestFit="1" customWidth="1"/>
    <col min="12273" max="12274" width="13.42578125" style="8" bestFit="1" customWidth="1"/>
    <col min="12275" max="12275" width="14.28515625" style="8" bestFit="1" customWidth="1"/>
    <col min="12276" max="12276" width="12.140625" style="8" bestFit="1" customWidth="1"/>
    <col min="12277" max="12277" width="13.42578125" style="8" bestFit="1" customWidth="1"/>
    <col min="12278" max="12278" width="14.28515625" style="8" bestFit="1" customWidth="1"/>
    <col min="12279" max="12279" width="14.28515625" style="8" customWidth="1"/>
    <col min="12280" max="12280" width="13.5703125" style="8" bestFit="1" customWidth="1"/>
    <col min="12281" max="12281" width="13.5703125" style="8" customWidth="1"/>
    <col min="12282" max="12282" width="14.28515625" style="8" bestFit="1" customWidth="1"/>
    <col min="12283" max="12283" width="13.42578125" style="8" bestFit="1" customWidth="1"/>
    <col min="12284" max="12284" width="14.28515625" style="8" bestFit="1" customWidth="1"/>
    <col min="12285" max="12285" width="13.42578125" style="8" customWidth="1"/>
    <col min="12286" max="12287" width="14.28515625" style="8" bestFit="1" customWidth="1"/>
    <col min="12288" max="12288" width="17" style="8" bestFit="1" customWidth="1"/>
    <col min="12289" max="12292" width="14.28515625" style="8" bestFit="1" customWidth="1"/>
    <col min="12293" max="12293" width="12.140625" style="8" bestFit="1" customWidth="1"/>
    <col min="12294" max="12504" width="11.42578125" style="8"/>
    <col min="12505" max="12505" width="14.5703125" style="8" customWidth="1"/>
    <col min="12506" max="12507" width="15.140625" style="8" bestFit="1" customWidth="1"/>
    <col min="12508" max="12508" width="17" style="8" bestFit="1" customWidth="1"/>
    <col min="12509" max="12511" width="14.28515625" style="8" bestFit="1" customWidth="1"/>
    <col min="12512" max="12512" width="13.42578125" style="8" bestFit="1" customWidth="1"/>
    <col min="12513" max="12515" width="14.28515625" style="8" bestFit="1" customWidth="1"/>
    <col min="12516" max="12516" width="10.5703125" style="8" customWidth="1"/>
    <col min="12517" max="12519" width="14.28515625" style="8" bestFit="1" customWidth="1"/>
    <col min="12520" max="12520" width="12.140625" style="8" bestFit="1" customWidth="1"/>
    <col min="12521" max="12525" width="14.28515625" style="8" bestFit="1" customWidth="1"/>
    <col min="12526" max="12526" width="12.140625" style="8" bestFit="1" customWidth="1"/>
    <col min="12527" max="12528" width="14.28515625" style="8" bestFit="1" customWidth="1"/>
    <col min="12529" max="12530" width="13.42578125" style="8" bestFit="1" customWidth="1"/>
    <col min="12531" max="12531" width="14.28515625" style="8" bestFit="1" customWidth="1"/>
    <col min="12532" max="12532" width="12.140625" style="8" bestFit="1" customWidth="1"/>
    <col min="12533" max="12533" width="13.42578125" style="8" bestFit="1" customWidth="1"/>
    <col min="12534" max="12534" width="14.28515625" style="8" bestFit="1" customWidth="1"/>
    <col min="12535" max="12535" width="14.28515625" style="8" customWidth="1"/>
    <col min="12536" max="12536" width="13.5703125" style="8" bestFit="1" customWidth="1"/>
    <col min="12537" max="12537" width="13.5703125" style="8" customWidth="1"/>
    <col min="12538" max="12538" width="14.28515625" style="8" bestFit="1" customWidth="1"/>
    <col min="12539" max="12539" width="13.42578125" style="8" bestFit="1" customWidth="1"/>
    <col min="12540" max="12540" width="14.28515625" style="8" bestFit="1" customWidth="1"/>
    <col min="12541" max="12541" width="13.42578125" style="8" customWidth="1"/>
    <col min="12542" max="12543" width="14.28515625" style="8" bestFit="1" customWidth="1"/>
    <col min="12544" max="12544" width="17" style="8" bestFit="1" customWidth="1"/>
    <col min="12545" max="12548" width="14.28515625" style="8" bestFit="1" customWidth="1"/>
    <col min="12549" max="12549" width="12.140625" style="8" bestFit="1" customWidth="1"/>
    <col min="12550" max="12760" width="11.42578125" style="8"/>
    <col min="12761" max="12761" width="14.5703125" style="8" customWidth="1"/>
    <col min="12762" max="12763" width="15.140625" style="8" bestFit="1" customWidth="1"/>
    <col min="12764" max="12764" width="17" style="8" bestFit="1" customWidth="1"/>
    <col min="12765" max="12767" width="14.28515625" style="8" bestFit="1" customWidth="1"/>
    <col min="12768" max="12768" width="13.42578125" style="8" bestFit="1" customWidth="1"/>
    <col min="12769" max="12771" width="14.28515625" style="8" bestFit="1" customWidth="1"/>
    <col min="12772" max="12772" width="10.5703125" style="8" customWidth="1"/>
    <col min="12773" max="12775" width="14.28515625" style="8" bestFit="1" customWidth="1"/>
    <col min="12776" max="12776" width="12.140625" style="8" bestFit="1" customWidth="1"/>
    <col min="12777" max="12781" width="14.28515625" style="8" bestFit="1" customWidth="1"/>
    <col min="12782" max="12782" width="12.140625" style="8" bestFit="1" customWidth="1"/>
    <col min="12783" max="12784" width="14.28515625" style="8" bestFit="1" customWidth="1"/>
    <col min="12785" max="12786" width="13.42578125" style="8" bestFit="1" customWidth="1"/>
    <col min="12787" max="12787" width="14.28515625" style="8" bestFit="1" customWidth="1"/>
    <col min="12788" max="12788" width="12.140625" style="8" bestFit="1" customWidth="1"/>
    <col min="12789" max="12789" width="13.42578125" style="8" bestFit="1" customWidth="1"/>
    <col min="12790" max="12790" width="14.28515625" style="8" bestFit="1" customWidth="1"/>
    <col min="12791" max="12791" width="14.28515625" style="8" customWidth="1"/>
    <col min="12792" max="12792" width="13.5703125" style="8" bestFit="1" customWidth="1"/>
    <col min="12793" max="12793" width="13.5703125" style="8" customWidth="1"/>
    <col min="12794" max="12794" width="14.28515625" style="8" bestFit="1" customWidth="1"/>
    <col min="12795" max="12795" width="13.42578125" style="8" bestFit="1" customWidth="1"/>
    <col min="12796" max="12796" width="14.28515625" style="8" bestFit="1" customWidth="1"/>
    <col min="12797" max="12797" width="13.42578125" style="8" customWidth="1"/>
    <col min="12798" max="12799" width="14.28515625" style="8" bestFit="1" customWidth="1"/>
    <col min="12800" max="12800" width="17" style="8" bestFit="1" customWidth="1"/>
    <col min="12801" max="12804" width="14.28515625" style="8" bestFit="1" customWidth="1"/>
    <col min="12805" max="12805" width="12.140625" style="8" bestFit="1" customWidth="1"/>
    <col min="12806" max="13016" width="11.42578125" style="8"/>
    <col min="13017" max="13017" width="14.5703125" style="8" customWidth="1"/>
    <col min="13018" max="13019" width="15.140625" style="8" bestFit="1" customWidth="1"/>
    <col min="13020" max="13020" width="17" style="8" bestFit="1" customWidth="1"/>
    <col min="13021" max="13023" width="14.28515625" style="8" bestFit="1" customWidth="1"/>
    <col min="13024" max="13024" width="13.42578125" style="8" bestFit="1" customWidth="1"/>
    <col min="13025" max="13027" width="14.28515625" style="8" bestFit="1" customWidth="1"/>
    <col min="13028" max="13028" width="10.5703125" style="8" customWidth="1"/>
    <col min="13029" max="13031" width="14.28515625" style="8" bestFit="1" customWidth="1"/>
    <col min="13032" max="13032" width="12.140625" style="8" bestFit="1" customWidth="1"/>
    <col min="13033" max="13037" width="14.28515625" style="8" bestFit="1" customWidth="1"/>
    <col min="13038" max="13038" width="12.140625" style="8" bestFit="1" customWidth="1"/>
    <col min="13039" max="13040" width="14.28515625" style="8" bestFit="1" customWidth="1"/>
    <col min="13041" max="13042" width="13.42578125" style="8" bestFit="1" customWidth="1"/>
    <col min="13043" max="13043" width="14.28515625" style="8" bestFit="1" customWidth="1"/>
    <col min="13044" max="13044" width="12.140625" style="8" bestFit="1" customWidth="1"/>
    <col min="13045" max="13045" width="13.42578125" style="8" bestFit="1" customWidth="1"/>
    <col min="13046" max="13046" width="14.28515625" style="8" bestFit="1" customWidth="1"/>
    <col min="13047" max="13047" width="14.28515625" style="8" customWidth="1"/>
    <col min="13048" max="13048" width="13.5703125" style="8" bestFit="1" customWidth="1"/>
    <col min="13049" max="13049" width="13.5703125" style="8" customWidth="1"/>
    <col min="13050" max="13050" width="14.28515625" style="8" bestFit="1" customWidth="1"/>
    <col min="13051" max="13051" width="13.42578125" style="8" bestFit="1" customWidth="1"/>
    <col min="13052" max="13052" width="14.28515625" style="8" bestFit="1" customWidth="1"/>
    <col min="13053" max="13053" width="13.42578125" style="8" customWidth="1"/>
    <col min="13054" max="13055" width="14.28515625" style="8" bestFit="1" customWidth="1"/>
    <col min="13056" max="13056" width="17" style="8" bestFit="1" customWidth="1"/>
    <col min="13057" max="13060" width="14.28515625" style="8" bestFit="1" customWidth="1"/>
    <col min="13061" max="13061" width="12.140625" style="8" bestFit="1" customWidth="1"/>
    <col min="13062" max="13272" width="11.42578125" style="8"/>
    <col min="13273" max="13273" width="14.5703125" style="8" customWidth="1"/>
    <col min="13274" max="13275" width="15.140625" style="8" bestFit="1" customWidth="1"/>
    <col min="13276" max="13276" width="17" style="8" bestFit="1" customWidth="1"/>
    <col min="13277" max="13279" width="14.28515625" style="8" bestFit="1" customWidth="1"/>
    <col min="13280" max="13280" width="13.42578125" style="8" bestFit="1" customWidth="1"/>
    <col min="13281" max="13283" width="14.28515625" style="8" bestFit="1" customWidth="1"/>
    <col min="13284" max="13284" width="10.5703125" style="8" customWidth="1"/>
    <col min="13285" max="13287" width="14.28515625" style="8" bestFit="1" customWidth="1"/>
    <col min="13288" max="13288" width="12.140625" style="8" bestFit="1" customWidth="1"/>
    <col min="13289" max="13293" width="14.28515625" style="8" bestFit="1" customWidth="1"/>
    <col min="13294" max="13294" width="12.140625" style="8" bestFit="1" customWidth="1"/>
    <col min="13295" max="13296" width="14.28515625" style="8" bestFit="1" customWidth="1"/>
    <col min="13297" max="13298" width="13.42578125" style="8" bestFit="1" customWidth="1"/>
    <col min="13299" max="13299" width="14.28515625" style="8" bestFit="1" customWidth="1"/>
    <col min="13300" max="13300" width="12.140625" style="8" bestFit="1" customWidth="1"/>
    <col min="13301" max="13301" width="13.42578125" style="8" bestFit="1" customWidth="1"/>
    <col min="13302" max="13302" width="14.28515625" style="8" bestFit="1" customWidth="1"/>
    <col min="13303" max="13303" width="14.28515625" style="8" customWidth="1"/>
    <col min="13304" max="13304" width="13.5703125" style="8" bestFit="1" customWidth="1"/>
    <col min="13305" max="13305" width="13.5703125" style="8" customWidth="1"/>
    <col min="13306" max="13306" width="14.28515625" style="8" bestFit="1" customWidth="1"/>
    <col min="13307" max="13307" width="13.42578125" style="8" bestFit="1" customWidth="1"/>
    <col min="13308" max="13308" width="14.28515625" style="8" bestFit="1" customWidth="1"/>
    <col min="13309" max="13309" width="13.42578125" style="8" customWidth="1"/>
    <col min="13310" max="13311" width="14.28515625" style="8" bestFit="1" customWidth="1"/>
    <col min="13312" max="13312" width="17" style="8" bestFit="1" customWidth="1"/>
    <col min="13313" max="13316" width="14.28515625" style="8" bestFit="1" customWidth="1"/>
    <col min="13317" max="13317" width="12.140625" style="8" bestFit="1" customWidth="1"/>
    <col min="13318" max="13528" width="11.42578125" style="8"/>
    <col min="13529" max="13529" width="14.5703125" style="8" customWidth="1"/>
    <col min="13530" max="13531" width="15.140625" style="8" bestFit="1" customWidth="1"/>
    <col min="13532" max="13532" width="17" style="8" bestFit="1" customWidth="1"/>
    <col min="13533" max="13535" width="14.28515625" style="8" bestFit="1" customWidth="1"/>
    <col min="13536" max="13536" width="13.42578125" style="8" bestFit="1" customWidth="1"/>
    <col min="13537" max="13539" width="14.28515625" style="8" bestFit="1" customWidth="1"/>
    <col min="13540" max="13540" width="10.5703125" style="8" customWidth="1"/>
    <col min="13541" max="13543" width="14.28515625" style="8" bestFit="1" customWidth="1"/>
    <col min="13544" max="13544" width="12.140625" style="8" bestFit="1" customWidth="1"/>
    <col min="13545" max="13549" width="14.28515625" style="8" bestFit="1" customWidth="1"/>
    <col min="13550" max="13550" width="12.140625" style="8" bestFit="1" customWidth="1"/>
    <col min="13551" max="13552" width="14.28515625" style="8" bestFit="1" customWidth="1"/>
    <col min="13553" max="13554" width="13.42578125" style="8" bestFit="1" customWidth="1"/>
    <col min="13555" max="13555" width="14.28515625" style="8" bestFit="1" customWidth="1"/>
    <col min="13556" max="13556" width="12.140625" style="8" bestFit="1" customWidth="1"/>
    <col min="13557" max="13557" width="13.42578125" style="8" bestFit="1" customWidth="1"/>
    <col min="13558" max="13558" width="14.28515625" style="8" bestFit="1" customWidth="1"/>
    <col min="13559" max="13559" width="14.28515625" style="8" customWidth="1"/>
    <col min="13560" max="13560" width="13.5703125" style="8" bestFit="1" customWidth="1"/>
    <col min="13561" max="13561" width="13.5703125" style="8" customWidth="1"/>
    <col min="13562" max="13562" width="14.28515625" style="8" bestFit="1" customWidth="1"/>
    <col min="13563" max="13563" width="13.42578125" style="8" bestFit="1" customWidth="1"/>
    <col min="13564" max="13564" width="14.28515625" style="8" bestFit="1" customWidth="1"/>
    <col min="13565" max="13565" width="13.42578125" style="8" customWidth="1"/>
    <col min="13566" max="13567" width="14.28515625" style="8" bestFit="1" customWidth="1"/>
    <col min="13568" max="13568" width="17" style="8" bestFit="1" customWidth="1"/>
    <col min="13569" max="13572" width="14.28515625" style="8" bestFit="1" customWidth="1"/>
    <col min="13573" max="13573" width="12.140625" style="8" bestFit="1" customWidth="1"/>
    <col min="13574" max="13784" width="11.42578125" style="8"/>
    <col min="13785" max="13785" width="14.5703125" style="8" customWidth="1"/>
    <col min="13786" max="13787" width="15.140625" style="8" bestFit="1" customWidth="1"/>
    <col min="13788" max="13788" width="17" style="8" bestFit="1" customWidth="1"/>
    <col min="13789" max="13791" width="14.28515625" style="8" bestFit="1" customWidth="1"/>
    <col min="13792" max="13792" width="13.42578125" style="8" bestFit="1" customWidth="1"/>
    <col min="13793" max="13795" width="14.28515625" style="8" bestFit="1" customWidth="1"/>
    <col min="13796" max="13796" width="10.5703125" style="8" customWidth="1"/>
    <col min="13797" max="13799" width="14.28515625" style="8" bestFit="1" customWidth="1"/>
    <col min="13800" max="13800" width="12.140625" style="8" bestFit="1" customWidth="1"/>
    <col min="13801" max="13805" width="14.28515625" style="8" bestFit="1" customWidth="1"/>
    <col min="13806" max="13806" width="12.140625" style="8" bestFit="1" customWidth="1"/>
    <col min="13807" max="13808" width="14.28515625" style="8" bestFit="1" customWidth="1"/>
    <col min="13809" max="13810" width="13.42578125" style="8" bestFit="1" customWidth="1"/>
    <col min="13811" max="13811" width="14.28515625" style="8" bestFit="1" customWidth="1"/>
    <col min="13812" max="13812" width="12.140625" style="8" bestFit="1" customWidth="1"/>
    <col min="13813" max="13813" width="13.42578125" style="8" bestFit="1" customWidth="1"/>
    <col min="13814" max="13814" width="14.28515625" style="8" bestFit="1" customWidth="1"/>
    <col min="13815" max="13815" width="14.28515625" style="8" customWidth="1"/>
    <col min="13816" max="13816" width="13.5703125" style="8" bestFit="1" customWidth="1"/>
    <col min="13817" max="13817" width="13.5703125" style="8" customWidth="1"/>
    <col min="13818" max="13818" width="14.28515625" style="8" bestFit="1" customWidth="1"/>
    <col min="13819" max="13819" width="13.42578125" style="8" bestFit="1" customWidth="1"/>
    <col min="13820" max="13820" width="14.28515625" style="8" bestFit="1" customWidth="1"/>
    <col min="13821" max="13821" width="13.42578125" style="8" customWidth="1"/>
    <col min="13822" max="13823" width="14.28515625" style="8" bestFit="1" customWidth="1"/>
    <col min="13824" max="13824" width="17" style="8" bestFit="1" customWidth="1"/>
    <col min="13825" max="13828" width="14.28515625" style="8" bestFit="1" customWidth="1"/>
    <col min="13829" max="13829" width="12.140625" style="8" bestFit="1" customWidth="1"/>
    <col min="13830" max="14040" width="11.42578125" style="8"/>
    <col min="14041" max="14041" width="14.5703125" style="8" customWidth="1"/>
    <col min="14042" max="14043" width="15.140625" style="8" bestFit="1" customWidth="1"/>
    <col min="14044" max="14044" width="17" style="8" bestFit="1" customWidth="1"/>
    <col min="14045" max="14047" width="14.28515625" style="8" bestFit="1" customWidth="1"/>
    <col min="14048" max="14048" width="13.42578125" style="8" bestFit="1" customWidth="1"/>
    <col min="14049" max="14051" width="14.28515625" style="8" bestFit="1" customWidth="1"/>
    <col min="14052" max="14052" width="10.5703125" style="8" customWidth="1"/>
    <col min="14053" max="14055" width="14.28515625" style="8" bestFit="1" customWidth="1"/>
    <col min="14056" max="14056" width="12.140625" style="8" bestFit="1" customWidth="1"/>
    <col min="14057" max="14061" width="14.28515625" style="8" bestFit="1" customWidth="1"/>
    <col min="14062" max="14062" width="12.140625" style="8" bestFit="1" customWidth="1"/>
    <col min="14063" max="14064" width="14.28515625" style="8" bestFit="1" customWidth="1"/>
    <col min="14065" max="14066" width="13.42578125" style="8" bestFit="1" customWidth="1"/>
    <col min="14067" max="14067" width="14.28515625" style="8" bestFit="1" customWidth="1"/>
    <col min="14068" max="14068" width="12.140625" style="8" bestFit="1" customWidth="1"/>
    <col min="14069" max="14069" width="13.42578125" style="8" bestFit="1" customWidth="1"/>
    <col min="14070" max="14070" width="14.28515625" style="8" bestFit="1" customWidth="1"/>
    <col min="14071" max="14071" width="14.28515625" style="8" customWidth="1"/>
    <col min="14072" max="14072" width="13.5703125" style="8" bestFit="1" customWidth="1"/>
    <col min="14073" max="14073" width="13.5703125" style="8" customWidth="1"/>
    <col min="14074" max="14074" width="14.28515625" style="8" bestFit="1" customWidth="1"/>
    <col min="14075" max="14075" width="13.42578125" style="8" bestFit="1" customWidth="1"/>
    <col min="14076" max="14076" width="14.28515625" style="8" bestFit="1" customWidth="1"/>
    <col min="14077" max="14077" width="13.42578125" style="8" customWidth="1"/>
    <col min="14078" max="14079" width="14.28515625" style="8" bestFit="1" customWidth="1"/>
    <col min="14080" max="14080" width="17" style="8" bestFit="1" customWidth="1"/>
    <col min="14081" max="14084" width="14.28515625" style="8" bestFit="1" customWidth="1"/>
    <col min="14085" max="14085" width="12.140625" style="8" bestFit="1" customWidth="1"/>
    <col min="14086" max="14296" width="11.42578125" style="8"/>
    <col min="14297" max="14297" width="14.5703125" style="8" customWidth="1"/>
    <col min="14298" max="14299" width="15.140625" style="8" bestFit="1" customWidth="1"/>
    <col min="14300" max="14300" width="17" style="8" bestFit="1" customWidth="1"/>
    <col min="14301" max="14303" width="14.28515625" style="8" bestFit="1" customWidth="1"/>
    <col min="14304" max="14304" width="13.42578125" style="8" bestFit="1" customWidth="1"/>
    <col min="14305" max="14307" width="14.28515625" style="8" bestFit="1" customWidth="1"/>
    <col min="14308" max="14308" width="10.5703125" style="8" customWidth="1"/>
    <col min="14309" max="14311" width="14.28515625" style="8" bestFit="1" customWidth="1"/>
    <col min="14312" max="14312" width="12.140625" style="8" bestFit="1" customWidth="1"/>
    <col min="14313" max="14317" width="14.28515625" style="8" bestFit="1" customWidth="1"/>
    <col min="14318" max="14318" width="12.140625" style="8" bestFit="1" customWidth="1"/>
    <col min="14319" max="14320" width="14.28515625" style="8" bestFit="1" customWidth="1"/>
    <col min="14321" max="14322" width="13.42578125" style="8" bestFit="1" customWidth="1"/>
    <col min="14323" max="14323" width="14.28515625" style="8" bestFit="1" customWidth="1"/>
    <col min="14324" max="14324" width="12.140625" style="8" bestFit="1" customWidth="1"/>
    <col min="14325" max="14325" width="13.42578125" style="8" bestFit="1" customWidth="1"/>
    <col min="14326" max="14326" width="14.28515625" style="8" bestFit="1" customWidth="1"/>
    <col min="14327" max="14327" width="14.28515625" style="8" customWidth="1"/>
    <col min="14328" max="14328" width="13.5703125" style="8" bestFit="1" customWidth="1"/>
    <col min="14329" max="14329" width="13.5703125" style="8" customWidth="1"/>
    <col min="14330" max="14330" width="14.28515625" style="8" bestFit="1" customWidth="1"/>
    <col min="14331" max="14331" width="13.42578125" style="8" bestFit="1" customWidth="1"/>
    <col min="14332" max="14332" width="14.28515625" style="8" bestFit="1" customWidth="1"/>
    <col min="14333" max="14333" width="13.42578125" style="8" customWidth="1"/>
    <col min="14334" max="14335" width="14.28515625" style="8" bestFit="1" customWidth="1"/>
    <col min="14336" max="14336" width="17" style="8" bestFit="1" customWidth="1"/>
    <col min="14337" max="14340" width="14.28515625" style="8" bestFit="1" customWidth="1"/>
    <col min="14341" max="14341" width="12.140625" style="8" bestFit="1" customWidth="1"/>
    <col min="14342" max="14552" width="11.42578125" style="8"/>
    <col min="14553" max="14553" width="14.5703125" style="8" customWidth="1"/>
    <col min="14554" max="14555" width="15.140625" style="8" bestFit="1" customWidth="1"/>
    <col min="14556" max="14556" width="17" style="8" bestFit="1" customWidth="1"/>
    <col min="14557" max="14559" width="14.28515625" style="8" bestFit="1" customWidth="1"/>
    <col min="14560" max="14560" width="13.42578125" style="8" bestFit="1" customWidth="1"/>
    <col min="14561" max="14563" width="14.28515625" style="8" bestFit="1" customWidth="1"/>
    <col min="14564" max="14564" width="10.5703125" style="8" customWidth="1"/>
    <col min="14565" max="14567" width="14.28515625" style="8" bestFit="1" customWidth="1"/>
    <col min="14568" max="14568" width="12.140625" style="8" bestFit="1" customWidth="1"/>
    <col min="14569" max="14573" width="14.28515625" style="8" bestFit="1" customWidth="1"/>
    <col min="14574" max="14574" width="12.140625" style="8" bestFit="1" customWidth="1"/>
    <col min="14575" max="14576" width="14.28515625" style="8" bestFit="1" customWidth="1"/>
    <col min="14577" max="14578" width="13.42578125" style="8" bestFit="1" customWidth="1"/>
    <col min="14579" max="14579" width="14.28515625" style="8" bestFit="1" customWidth="1"/>
    <col min="14580" max="14580" width="12.140625" style="8" bestFit="1" customWidth="1"/>
    <col min="14581" max="14581" width="13.42578125" style="8" bestFit="1" customWidth="1"/>
    <col min="14582" max="14582" width="14.28515625" style="8" bestFit="1" customWidth="1"/>
    <col min="14583" max="14583" width="14.28515625" style="8" customWidth="1"/>
    <col min="14584" max="14584" width="13.5703125" style="8" bestFit="1" customWidth="1"/>
    <col min="14585" max="14585" width="13.5703125" style="8" customWidth="1"/>
    <col min="14586" max="14586" width="14.28515625" style="8" bestFit="1" customWidth="1"/>
    <col min="14587" max="14587" width="13.42578125" style="8" bestFit="1" customWidth="1"/>
    <col min="14588" max="14588" width="14.28515625" style="8" bestFit="1" customWidth="1"/>
    <col min="14589" max="14589" width="13.42578125" style="8" customWidth="1"/>
    <col min="14590" max="14591" width="14.28515625" style="8" bestFit="1" customWidth="1"/>
    <col min="14592" max="14592" width="17" style="8" bestFit="1" customWidth="1"/>
    <col min="14593" max="14596" width="14.28515625" style="8" bestFit="1" customWidth="1"/>
    <col min="14597" max="14597" width="12.140625" style="8" bestFit="1" customWidth="1"/>
    <col min="14598" max="14808" width="11.42578125" style="8"/>
    <col min="14809" max="14809" width="14.5703125" style="8" customWidth="1"/>
    <col min="14810" max="14811" width="15.140625" style="8" bestFit="1" customWidth="1"/>
    <col min="14812" max="14812" width="17" style="8" bestFit="1" customWidth="1"/>
    <col min="14813" max="14815" width="14.28515625" style="8" bestFit="1" customWidth="1"/>
    <col min="14816" max="14816" width="13.42578125" style="8" bestFit="1" customWidth="1"/>
    <col min="14817" max="14819" width="14.28515625" style="8" bestFit="1" customWidth="1"/>
    <col min="14820" max="14820" width="10.5703125" style="8" customWidth="1"/>
    <col min="14821" max="14823" width="14.28515625" style="8" bestFit="1" customWidth="1"/>
    <col min="14824" max="14824" width="12.140625" style="8" bestFit="1" customWidth="1"/>
    <col min="14825" max="14829" width="14.28515625" style="8" bestFit="1" customWidth="1"/>
    <col min="14830" max="14830" width="12.140625" style="8" bestFit="1" customWidth="1"/>
    <col min="14831" max="14832" width="14.28515625" style="8" bestFit="1" customWidth="1"/>
    <col min="14833" max="14834" width="13.42578125" style="8" bestFit="1" customWidth="1"/>
    <col min="14835" max="14835" width="14.28515625" style="8" bestFit="1" customWidth="1"/>
    <col min="14836" max="14836" width="12.140625" style="8" bestFit="1" customWidth="1"/>
    <col min="14837" max="14837" width="13.42578125" style="8" bestFit="1" customWidth="1"/>
    <col min="14838" max="14838" width="14.28515625" style="8" bestFit="1" customWidth="1"/>
    <col min="14839" max="14839" width="14.28515625" style="8" customWidth="1"/>
    <col min="14840" max="14840" width="13.5703125" style="8" bestFit="1" customWidth="1"/>
    <col min="14841" max="14841" width="13.5703125" style="8" customWidth="1"/>
    <col min="14842" max="14842" width="14.28515625" style="8" bestFit="1" customWidth="1"/>
    <col min="14843" max="14843" width="13.42578125" style="8" bestFit="1" customWidth="1"/>
    <col min="14844" max="14844" width="14.28515625" style="8" bestFit="1" customWidth="1"/>
    <col min="14845" max="14845" width="13.42578125" style="8" customWidth="1"/>
    <col min="14846" max="14847" width="14.28515625" style="8" bestFit="1" customWidth="1"/>
    <col min="14848" max="14848" width="17" style="8" bestFit="1" customWidth="1"/>
    <col min="14849" max="14852" width="14.28515625" style="8" bestFit="1" customWidth="1"/>
    <col min="14853" max="14853" width="12.140625" style="8" bestFit="1" customWidth="1"/>
    <col min="14854" max="15064" width="11.42578125" style="8"/>
    <col min="15065" max="15065" width="14.5703125" style="8" customWidth="1"/>
    <col min="15066" max="15067" width="15.140625" style="8" bestFit="1" customWidth="1"/>
    <col min="15068" max="15068" width="17" style="8" bestFit="1" customWidth="1"/>
    <col min="15069" max="15071" width="14.28515625" style="8" bestFit="1" customWidth="1"/>
    <col min="15072" max="15072" width="13.42578125" style="8" bestFit="1" customWidth="1"/>
    <col min="15073" max="15075" width="14.28515625" style="8" bestFit="1" customWidth="1"/>
    <col min="15076" max="15076" width="10.5703125" style="8" customWidth="1"/>
    <col min="15077" max="15079" width="14.28515625" style="8" bestFit="1" customWidth="1"/>
    <col min="15080" max="15080" width="12.140625" style="8" bestFit="1" customWidth="1"/>
    <col min="15081" max="15085" width="14.28515625" style="8" bestFit="1" customWidth="1"/>
    <col min="15086" max="15086" width="12.140625" style="8" bestFit="1" customWidth="1"/>
    <col min="15087" max="15088" width="14.28515625" style="8" bestFit="1" customWidth="1"/>
    <col min="15089" max="15090" width="13.42578125" style="8" bestFit="1" customWidth="1"/>
    <col min="15091" max="15091" width="14.28515625" style="8" bestFit="1" customWidth="1"/>
    <col min="15092" max="15092" width="12.140625" style="8" bestFit="1" customWidth="1"/>
    <col min="15093" max="15093" width="13.42578125" style="8" bestFit="1" customWidth="1"/>
    <col min="15094" max="15094" width="14.28515625" style="8" bestFit="1" customWidth="1"/>
    <col min="15095" max="15095" width="14.28515625" style="8" customWidth="1"/>
    <col min="15096" max="15096" width="13.5703125" style="8" bestFit="1" customWidth="1"/>
    <col min="15097" max="15097" width="13.5703125" style="8" customWidth="1"/>
    <col min="15098" max="15098" width="14.28515625" style="8" bestFit="1" customWidth="1"/>
    <col min="15099" max="15099" width="13.42578125" style="8" bestFit="1" customWidth="1"/>
    <col min="15100" max="15100" width="14.28515625" style="8" bestFit="1" customWidth="1"/>
    <col min="15101" max="15101" width="13.42578125" style="8" customWidth="1"/>
    <col min="15102" max="15103" width="14.28515625" style="8" bestFit="1" customWidth="1"/>
    <col min="15104" max="15104" width="17" style="8" bestFit="1" customWidth="1"/>
    <col min="15105" max="15108" width="14.28515625" style="8" bestFit="1" customWidth="1"/>
    <col min="15109" max="15109" width="12.140625" style="8" bestFit="1" customWidth="1"/>
    <col min="15110" max="15320" width="11.42578125" style="8"/>
    <col min="15321" max="15321" width="14.5703125" style="8" customWidth="1"/>
    <col min="15322" max="15323" width="15.140625" style="8" bestFit="1" customWidth="1"/>
    <col min="15324" max="15324" width="17" style="8" bestFit="1" customWidth="1"/>
    <col min="15325" max="15327" width="14.28515625" style="8" bestFit="1" customWidth="1"/>
    <col min="15328" max="15328" width="13.42578125" style="8" bestFit="1" customWidth="1"/>
    <col min="15329" max="15331" width="14.28515625" style="8" bestFit="1" customWidth="1"/>
    <col min="15332" max="15332" width="10.5703125" style="8" customWidth="1"/>
    <col min="15333" max="15335" width="14.28515625" style="8" bestFit="1" customWidth="1"/>
    <col min="15336" max="15336" width="12.140625" style="8" bestFit="1" customWidth="1"/>
    <col min="15337" max="15341" width="14.28515625" style="8" bestFit="1" customWidth="1"/>
    <col min="15342" max="15342" width="12.140625" style="8" bestFit="1" customWidth="1"/>
    <col min="15343" max="15344" width="14.28515625" style="8" bestFit="1" customWidth="1"/>
    <col min="15345" max="15346" width="13.42578125" style="8" bestFit="1" customWidth="1"/>
    <col min="15347" max="15347" width="14.28515625" style="8" bestFit="1" customWidth="1"/>
    <col min="15348" max="15348" width="12.140625" style="8" bestFit="1" customWidth="1"/>
    <col min="15349" max="15349" width="13.42578125" style="8" bestFit="1" customWidth="1"/>
    <col min="15350" max="15350" width="14.28515625" style="8" bestFit="1" customWidth="1"/>
    <col min="15351" max="15351" width="14.28515625" style="8" customWidth="1"/>
    <col min="15352" max="15352" width="13.5703125" style="8" bestFit="1" customWidth="1"/>
    <col min="15353" max="15353" width="13.5703125" style="8" customWidth="1"/>
    <col min="15354" max="15354" width="14.28515625" style="8" bestFit="1" customWidth="1"/>
    <col min="15355" max="15355" width="13.42578125" style="8" bestFit="1" customWidth="1"/>
    <col min="15356" max="15356" width="14.28515625" style="8" bestFit="1" customWidth="1"/>
    <col min="15357" max="15357" width="13.42578125" style="8" customWidth="1"/>
    <col min="15358" max="15359" width="14.28515625" style="8" bestFit="1" customWidth="1"/>
    <col min="15360" max="15360" width="17" style="8" bestFit="1" customWidth="1"/>
    <col min="15361" max="15364" width="14.28515625" style="8" bestFit="1" customWidth="1"/>
    <col min="15365" max="15365" width="12.140625" style="8" bestFit="1" customWidth="1"/>
    <col min="15366" max="15576" width="11.42578125" style="8"/>
    <col min="15577" max="15577" width="14.5703125" style="8" customWidth="1"/>
    <col min="15578" max="15579" width="15.140625" style="8" bestFit="1" customWidth="1"/>
    <col min="15580" max="15580" width="17" style="8" bestFit="1" customWidth="1"/>
    <col min="15581" max="15583" width="14.28515625" style="8" bestFit="1" customWidth="1"/>
    <col min="15584" max="15584" width="13.42578125" style="8" bestFit="1" customWidth="1"/>
    <col min="15585" max="15587" width="14.28515625" style="8" bestFit="1" customWidth="1"/>
    <col min="15588" max="15588" width="10.5703125" style="8" customWidth="1"/>
    <col min="15589" max="15591" width="14.28515625" style="8" bestFit="1" customWidth="1"/>
    <col min="15592" max="15592" width="12.140625" style="8" bestFit="1" customWidth="1"/>
    <col min="15593" max="15597" width="14.28515625" style="8" bestFit="1" customWidth="1"/>
    <col min="15598" max="15598" width="12.140625" style="8" bestFit="1" customWidth="1"/>
    <col min="15599" max="15600" width="14.28515625" style="8" bestFit="1" customWidth="1"/>
    <col min="15601" max="15602" width="13.42578125" style="8" bestFit="1" customWidth="1"/>
    <col min="15603" max="15603" width="14.28515625" style="8" bestFit="1" customWidth="1"/>
    <col min="15604" max="15604" width="12.140625" style="8" bestFit="1" customWidth="1"/>
    <col min="15605" max="15605" width="13.42578125" style="8" bestFit="1" customWidth="1"/>
    <col min="15606" max="15606" width="14.28515625" style="8" bestFit="1" customWidth="1"/>
    <col min="15607" max="15607" width="14.28515625" style="8" customWidth="1"/>
    <col min="15608" max="15608" width="13.5703125" style="8" bestFit="1" customWidth="1"/>
    <col min="15609" max="15609" width="13.5703125" style="8" customWidth="1"/>
    <col min="15610" max="15610" width="14.28515625" style="8" bestFit="1" customWidth="1"/>
    <col min="15611" max="15611" width="13.42578125" style="8" bestFit="1" customWidth="1"/>
    <col min="15612" max="15612" width="14.28515625" style="8" bestFit="1" customWidth="1"/>
    <col min="15613" max="15613" width="13.42578125" style="8" customWidth="1"/>
    <col min="15614" max="15615" width="14.28515625" style="8" bestFit="1" customWidth="1"/>
    <col min="15616" max="15616" width="17" style="8" bestFit="1" customWidth="1"/>
    <col min="15617" max="15620" width="14.28515625" style="8" bestFit="1" customWidth="1"/>
    <col min="15621" max="15621" width="12.140625" style="8" bestFit="1" customWidth="1"/>
    <col min="15622" max="15832" width="11.42578125" style="8"/>
    <col min="15833" max="15833" width="14.5703125" style="8" customWidth="1"/>
    <col min="15834" max="15835" width="15.140625" style="8" bestFit="1" customWidth="1"/>
    <col min="15836" max="15836" width="17" style="8" bestFit="1" customWidth="1"/>
    <col min="15837" max="15839" width="14.28515625" style="8" bestFit="1" customWidth="1"/>
    <col min="15840" max="15840" width="13.42578125" style="8" bestFit="1" customWidth="1"/>
    <col min="15841" max="15843" width="14.28515625" style="8" bestFit="1" customWidth="1"/>
    <col min="15844" max="15844" width="10.5703125" style="8" customWidth="1"/>
    <col min="15845" max="15847" width="14.28515625" style="8" bestFit="1" customWidth="1"/>
    <col min="15848" max="15848" width="12.140625" style="8" bestFit="1" customWidth="1"/>
    <col min="15849" max="15853" width="14.28515625" style="8" bestFit="1" customWidth="1"/>
    <col min="15854" max="15854" width="12.140625" style="8" bestFit="1" customWidth="1"/>
    <col min="15855" max="15856" width="14.28515625" style="8" bestFit="1" customWidth="1"/>
    <col min="15857" max="15858" width="13.42578125" style="8" bestFit="1" customWidth="1"/>
    <col min="15859" max="15859" width="14.28515625" style="8" bestFit="1" customWidth="1"/>
    <col min="15860" max="15860" width="12.140625" style="8" bestFit="1" customWidth="1"/>
    <col min="15861" max="15861" width="13.42578125" style="8" bestFit="1" customWidth="1"/>
    <col min="15862" max="15862" width="14.28515625" style="8" bestFit="1" customWidth="1"/>
    <col min="15863" max="15863" width="14.28515625" style="8" customWidth="1"/>
    <col min="15864" max="15864" width="13.5703125" style="8" bestFit="1" customWidth="1"/>
    <col min="15865" max="15865" width="13.5703125" style="8" customWidth="1"/>
    <col min="15866" max="15866" width="14.28515625" style="8" bestFit="1" customWidth="1"/>
    <col min="15867" max="15867" width="13.42578125" style="8" bestFit="1" customWidth="1"/>
    <col min="15868" max="15868" width="14.28515625" style="8" bestFit="1" customWidth="1"/>
    <col min="15869" max="15869" width="13.42578125" style="8" customWidth="1"/>
    <col min="15870" max="15871" width="14.28515625" style="8" bestFit="1" customWidth="1"/>
    <col min="15872" max="15872" width="17" style="8" bestFit="1" customWidth="1"/>
    <col min="15873" max="15876" width="14.28515625" style="8" bestFit="1" customWidth="1"/>
    <col min="15877" max="15877" width="12.140625" style="8" bestFit="1" customWidth="1"/>
    <col min="15878" max="16088" width="11.42578125" style="8"/>
    <col min="16089" max="16089" width="14.5703125" style="8" customWidth="1"/>
    <col min="16090" max="16091" width="15.140625" style="8" bestFit="1" customWidth="1"/>
    <col min="16092" max="16092" width="17" style="8" bestFit="1" customWidth="1"/>
    <col min="16093" max="16095" width="14.28515625" style="8" bestFit="1" customWidth="1"/>
    <col min="16096" max="16096" width="13.42578125" style="8" bestFit="1" customWidth="1"/>
    <col min="16097" max="16099" width="14.28515625" style="8" bestFit="1" customWidth="1"/>
    <col min="16100" max="16100" width="10.5703125" style="8" customWidth="1"/>
    <col min="16101" max="16103" width="14.28515625" style="8" bestFit="1" customWidth="1"/>
    <col min="16104" max="16104" width="12.140625" style="8" bestFit="1" customWidth="1"/>
    <col min="16105" max="16109" width="14.28515625" style="8" bestFit="1" customWidth="1"/>
    <col min="16110" max="16110" width="12.140625" style="8" bestFit="1" customWidth="1"/>
    <col min="16111" max="16112" width="14.28515625" style="8" bestFit="1" customWidth="1"/>
    <col min="16113" max="16114" width="13.42578125" style="8" bestFit="1" customWidth="1"/>
    <col min="16115" max="16115" width="14.28515625" style="8" bestFit="1" customWidth="1"/>
    <col min="16116" max="16116" width="12.140625" style="8" bestFit="1" customWidth="1"/>
    <col min="16117" max="16117" width="13.42578125" style="8" bestFit="1" customWidth="1"/>
    <col min="16118" max="16118" width="14.28515625" style="8" bestFit="1" customWidth="1"/>
    <col min="16119" max="16119" width="14.28515625" style="8" customWidth="1"/>
    <col min="16120" max="16120" width="13.5703125" style="8" bestFit="1" customWidth="1"/>
    <col min="16121" max="16121" width="13.5703125" style="8" customWidth="1"/>
    <col min="16122" max="16122" width="14.28515625" style="8" bestFit="1" customWidth="1"/>
    <col min="16123" max="16123" width="13.42578125" style="8" bestFit="1" customWidth="1"/>
    <col min="16124" max="16124" width="14.28515625" style="8" bestFit="1" customWidth="1"/>
    <col min="16125" max="16125" width="13.42578125" style="8" customWidth="1"/>
    <col min="16126" max="16127" width="14.28515625" style="8" bestFit="1" customWidth="1"/>
    <col min="16128" max="16128" width="17" style="8" bestFit="1" customWidth="1"/>
    <col min="16129" max="16132" width="14.28515625" style="8" bestFit="1" customWidth="1"/>
    <col min="16133" max="16133" width="12.140625" style="8" bestFit="1" customWidth="1"/>
    <col min="16134" max="16384" width="11.42578125" style="8"/>
  </cols>
  <sheetData>
    <row r="1" spans="1:58" ht="13.5">
      <c r="A1" s="193"/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24"/>
      <c r="P1" s="24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</row>
    <row r="2" spans="1:58" ht="13.5" customHeight="1">
      <c r="A2" s="194" t="s">
        <v>169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24"/>
      <c r="P2" s="24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</row>
    <row r="3" spans="1:58" ht="13.5">
      <c r="A3" s="192" t="s">
        <v>288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24"/>
      <c r="P3" s="24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</row>
    <row r="4" spans="1:58">
      <c r="A4" s="28"/>
      <c r="B4" s="40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13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O4" s="12"/>
      <c r="AP4" s="13"/>
      <c r="AQ4" s="13"/>
      <c r="AR4" s="13"/>
    </row>
    <row r="5" spans="1:58" s="7" customFormat="1" ht="15" customHeight="1">
      <c r="A5" s="5" t="s">
        <v>18</v>
      </c>
      <c r="B5" s="6" t="s">
        <v>115</v>
      </c>
      <c r="C5" s="6" t="s">
        <v>0</v>
      </c>
      <c r="D5" s="6" t="s">
        <v>63</v>
      </c>
      <c r="E5" s="6" t="s">
        <v>64</v>
      </c>
      <c r="F5" s="6" t="s">
        <v>119</v>
      </c>
      <c r="G5" s="6" t="s">
        <v>120</v>
      </c>
      <c r="H5" s="6" t="s">
        <v>121</v>
      </c>
      <c r="I5" s="6" t="s">
        <v>122</v>
      </c>
      <c r="J5" s="6" t="s">
        <v>123</v>
      </c>
      <c r="K5" s="6" t="s">
        <v>125</v>
      </c>
      <c r="L5" s="6" t="s">
        <v>126</v>
      </c>
      <c r="M5" s="6" t="s">
        <v>127</v>
      </c>
      <c r="N5" s="6" t="s">
        <v>129</v>
      </c>
      <c r="O5" s="47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M5" s="47"/>
      <c r="AN5" s="47"/>
      <c r="AO5" s="47"/>
      <c r="AP5" s="47"/>
    </row>
    <row r="6" spans="1:58" s="7" customFormat="1" ht="15" customHeight="1">
      <c r="A6" s="30" t="s">
        <v>19</v>
      </c>
      <c r="B6" s="52">
        <f>SUM(B7,B53)</f>
        <v>885942.36316354014</v>
      </c>
      <c r="C6" s="52">
        <f>SUM(C7,C53,60)</f>
        <v>53975.169610299992</v>
      </c>
      <c r="D6" s="52">
        <f>SUM(D7,D53)</f>
        <v>67864.160807870008</v>
      </c>
      <c r="E6" s="52">
        <f t="shared" ref="E6:N6" si="0">SUM(E7,E53)</f>
        <v>81590.660372650018</v>
      </c>
      <c r="F6" s="52">
        <f t="shared" si="0"/>
        <v>98839.458485350013</v>
      </c>
      <c r="G6" s="52">
        <f t="shared" si="0"/>
        <v>65189.465762860003</v>
      </c>
      <c r="H6" s="52">
        <f t="shared" si="0"/>
        <v>77927.954798469989</v>
      </c>
      <c r="I6" s="52">
        <f t="shared" si="0"/>
        <v>62682.211590050007</v>
      </c>
      <c r="J6" s="52">
        <f t="shared" si="0"/>
        <v>65411.016590760002</v>
      </c>
      <c r="K6" s="52">
        <f t="shared" si="0"/>
        <v>56781.948450060001</v>
      </c>
      <c r="L6" s="52">
        <f t="shared" si="0"/>
        <v>62995.962553700003</v>
      </c>
      <c r="M6" s="52">
        <f t="shared" si="0"/>
        <v>73966.517862690001</v>
      </c>
      <c r="N6" s="52">
        <f t="shared" si="0"/>
        <v>118777.83627877999</v>
      </c>
      <c r="O6" s="43"/>
      <c r="AM6" s="47"/>
      <c r="AN6" s="47"/>
      <c r="AO6" s="47"/>
      <c r="AP6" s="47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</row>
    <row r="7" spans="1:58" s="7" customFormat="1" ht="15" customHeight="1">
      <c r="A7" s="30" t="s">
        <v>20</v>
      </c>
      <c r="B7" s="52">
        <f>SUM(B8,B28)</f>
        <v>744267.10876913008</v>
      </c>
      <c r="C7" s="52">
        <f>SUM(C8,C28)</f>
        <v>48051.765473999993</v>
      </c>
      <c r="D7" s="52">
        <f t="shared" ref="D7:N7" si="1">SUM(D8,D28)</f>
        <v>58631.625920780003</v>
      </c>
      <c r="E7" s="52">
        <f t="shared" si="1"/>
        <v>63435.375785600008</v>
      </c>
      <c r="F7" s="52">
        <f t="shared" si="1"/>
        <v>53414.822268880009</v>
      </c>
      <c r="G7" s="52">
        <f t="shared" si="1"/>
        <v>56675.434232550004</v>
      </c>
      <c r="H7" s="52">
        <f t="shared" si="1"/>
        <v>72961.776188569987</v>
      </c>
      <c r="I7" s="52">
        <f t="shared" si="1"/>
        <v>55985.810153370003</v>
      </c>
      <c r="J7" s="52">
        <f t="shared" si="1"/>
        <v>61252.461287880004</v>
      </c>
      <c r="K7" s="52">
        <f t="shared" si="1"/>
        <v>50526.284057659999</v>
      </c>
      <c r="L7" s="52">
        <f t="shared" si="1"/>
        <v>56684.953670310002</v>
      </c>
      <c r="M7" s="52">
        <f t="shared" si="1"/>
        <v>66239.083584239997</v>
      </c>
      <c r="N7" s="52">
        <f t="shared" si="1"/>
        <v>100407.71614528999</v>
      </c>
      <c r="O7" s="47"/>
      <c r="AM7" s="47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</row>
    <row r="8" spans="1:58" s="7" customFormat="1">
      <c r="A8" s="30" t="s">
        <v>21</v>
      </c>
      <c r="B8" s="52">
        <v>641268.00338413008</v>
      </c>
      <c r="C8" s="53">
        <v>44402.42157287999</v>
      </c>
      <c r="D8" s="53">
        <v>46354.217615909998</v>
      </c>
      <c r="E8" s="53">
        <v>56267.20234986001</v>
      </c>
      <c r="F8" s="53">
        <v>45127.135135400007</v>
      </c>
      <c r="G8" s="53">
        <v>46573.567199429999</v>
      </c>
      <c r="H8" s="53">
        <v>65984.051799969995</v>
      </c>
      <c r="I8" s="53">
        <v>47319.296689480005</v>
      </c>
      <c r="J8" s="53">
        <v>51876.640074220006</v>
      </c>
      <c r="K8" s="53">
        <v>46156.727707949998</v>
      </c>
      <c r="L8" s="53">
        <v>51034.245056070002</v>
      </c>
      <c r="M8" s="53">
        <v>61298.907805709998</v>
      </c>
      <c r="N8" s="53">
        <v>78873.590377249988</v>
      </c>
      <c r="O8" s="47"/>
      <c r="AM8" s="47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</row>
    <row r="9" spans="1:58" s="7" customFormat="1">
      <c r="A9" s="32" t="s">
        <v>22</v>
      </c>
      <c r="B9" s="52">
        <v>287508.72007758997</v>
      </c>
      <c r="C9" s="53">
        <v>16279.585214559991</v>
      </c>
      <c r="D9" s="53">
        <v>22397.03190238</v>
      </c>
      <c r="E9" s="53">
        <v>24559.345273150004</v>
      </c>
      <c r="F9" s="53">
        <v>20822.452393650001</v>
      </c>
      <c r="G9" s="53">
        <v>24830.973299739995</v>
      </c>
      <c r="H9" s="53">
        <v>24605.030141869993</v>
      </c>
      <c r="I9" s="53">
        <v>21424.134005649994</v>
      </c>
      <c r="J9" s="53">
        <v>22449.296663350004</v>
      </c>
      <c r="K9" s="53">
        <v>21484.47541391</v>
      </c>
      <c r="L9" s="53">
        <v>24029.300288420003</v>
      </c>
      <c r="M9" s="53">
        <v>31584.288337999995</v>
      </c>
      <c r="N9" s="53">
        <v>33042.807142909987</v>
      </c>
      <c r="O9" s="47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</row>
    <row r="10" spans="1:58" ht="15" customHeight="1">
      <c r="A10" s="34" t="s">
        <v>1</v>
      </c>
      <c r="B10" s="55">
        <v>203645.41761946998</v>
      </c>
      <c r="C10" s="54">
        <v>14619.951727239992</v>
      </c>
      <c r="D10" s="54">
        <v>16184.306432069998</v>
      </c>
      <c r="E10" s="54">
        <v>15427.982128860003</v>
      </c>
      <c r="F10" s="54">
        <v>15352.999476329998</v>
      </c>
      <c r="G10" s="54">
        <v>15860.51428372</v>
      </c>
      <c r="H10" s="54">
        <v>15674.573064519996</v>
      </c>
      <c r="I10" s="54">
        <v>15551.551526529996</v>
      </c>
      <c r="J10" s="54">
        <v>15848.891392150001</v>
      </c>
      <c r="K10" s="54">
        <v>15718.064896179998</v>
      </c>
      <c r="L10" s="54">
        <v>16326.987868419999</v>
      </c>
      <c r="M10" s="54">
        <v>25312.828900299995</v>
      </c>
      <c r="N10" s="54">
        <v>21766.765923149993</v>
      </c>
      <c r="O10" s="41"/>
      <c r="P10" s="2"/>
    </row>
    <row r="11" spans="1:58" ht="15" customHeight="1">
      <c r="A11" s="34" t="s">
        <v>130</v>
      </c>
      <c r="B11" s="55">
        <v>83739.210448180005</v>
      </c>
      <c r="C11" s="54">
        <v>1658.9546854899997</v>
      </c>
      <c r="D11" s="54">
        <v>6211.674615400002</v>
      </c>
      <c r="E11" s="54">
        <v>9130.5083499899993</v>
      </c>
      <c r="F11" s="54">
        <v>5467.5419155200025</v>
      </c>
      <c r="G11" s="54">
        <v>8963.0816970399956</v>
      </c>
      <c r="H11" s="54">
        <v>8913.4493782799964</v>
      </c>
      <c r="I11" s="54">
        <v>5870.2458621799979</v>
      </c>
      <c r="J11" s="54">
        <v>6597.099125210003</v>
      </c>
      <c r="K11" s="54">
        <v>5757.2711856900032</v>
      </c>
      <c r="L11" s="54">
        <v>7695.9854788900029</v>
      </c>
      <c r="M11" s="54">
        <v>6267.5980683300022</v>
      </c>
      <c r="N11" s="54">
        <v>11205.800086159996</v>
      </c>
      <c r="O11" s="2"/>
      <c r="P11" s="2"/>
    </row>
    <row r="12" spans="1:58" ht="21" customHeight="1">
      <c r="A12" s="34" t="s">
        <v>23</v>
      </c>
      <c r="B12" s="55">
        <v>124.09200994000001</v>
      </c>
      <c r="C12" s="54">
        <v>0.67880182999999994</v>
      </c>
      <c r="D12" s="54">
        <v>1.0508549100000002</v>
      </c>
      <c r="E12" s="54">
        <v>0.8547942999999999</v>
      </c>
      <c r="F12" s="54">
        <v>1.9110017999999998</v>
      </c>
      <c r="G12" s="54">
        <v>7.3773189800000001</v>
      </c>
      <c r="H12" s="54">
        <v>17.007699070000001</v>
      </c>
      <c r="I12" s="54">
        <v>2.3366169399999999</v>
      </c>
      <c r="J12" s="54">
        <v>3.3061459899999996</v>
      </c>
      <c r="K12" s="54">
        <v>9.1393320399999993</v>
      </c>
      <c r="L12" s="54">
        <v>6.326941109999999</v>
      </c>
      <c r="M12" s="54">
        <v>3.8613693700000002</v>
      </c>
      <c r="N12" s="54">
        <v>70.241133600000012</v>
      </c>
      <c r="O12" s="2"/>
      <c r="P12" s="2"/>
    </row>
    <row r="13" spans="1:58" ht="15" customHeight="1">
      <c r="A13" s="34" t="s">
        <v>24</v>
      </c>
      <c r="B13" s="55">
        <v>0</v>
      </c>
      <c r="C13" s="54">
        <v>0</v>
      </c>
      <c r="D13" s="54">
        <v>0</v>
      </c>
      <c r="E13" s="54">
        <v>0</v>
      </c>
      <c r="F13" s="54">
        <v>0</v>
      </c>
      <c r="G13" s="54">
        <v>0</v>
      </c>
      <c r="H13" s="54">
        <v>0</v>
      </c>
      <c r="I13" s="54">
        <v>0</v>
      </c>
      <c r="J13" s="54">
        <v>0</v>
      </c>
      <c r="K13" s="54">
        <v>0</v>
      </c>
      <c r="L13" s="54">
        <v>0</v>
      </c>
      <c r="M13" s="54">
        <v>0</v>
      </c>
      <c r="N13" s="54">
        <v>0</v>
      </c>
      <c r="O13" s="2"/>
      <c r="P13" s="2"/>
    </row>
    <row r="14" spans="1:58" ht="27.75" customHeight="1">
      <c r="A14" s="34" t="s">
        <v>25</v>
      </c>
      <c r="B14" s="55">
        <v>0</v>
      </c>
      <c r="C14" s="54">
        <v>0</v>
      </c>
      <c r="D14" s="54">
        <v>0</v>
      </c>
      <c r="E14" s="54">
        <v>0</v>
      </c>
      <c r="F14" s="54">
        <v>0</v>
      </c>
      <c r="G14" s="54">
        <v>0</v>
      </c>
      <c r="H14" s="54">
        <v>0</v>
      </c>
      <c r="I14" s="54">
        <v>0</v>
      </c>
      <c r="J14" s="54">
        <v>0</v>
      </c>
      <c r="K14" s="54">
        <v>0</v>
      </c>
      <c r="L14" s="54">
        <v>0</v>
      </c>
      <c r="M14" s="54">
        <v>0</v>
      </c>
      <c r="N14" s="54">
        <v>0</v>
      </c>
      <c r="O14" s="2"/>
      <c r="P14" s="2"/>
    </row>
    <row r="15" spans="1:58" s="7" customFormat="1" ht="17.25" customHeight="1">
      <c r="A15" s="32" t="s">
        <v>4</v>
      </c>
      <c r="B15" s="52">
        <v>40749.672611329996</v>
      </c>
      <c r="C15" s="53">
        <v>2787.1670113799996</v>
      </c>
      <c r="D15" s="53">
        <v>2885.0012431100004</v>
      </c>
      <c r="E15" s="53">
        <v>2872.9158524999998</v>
      </c>
      <c r="F15" s="53">
        <v>3138.09045866</v>
      </c>
      <c r="G15" s="53">
        <v>3288.2939519499996</v>
      </c>
      <c r="H15" s="53">
        <v>3211.0893060900003</v>
      </c>
      <c r="I15" s="53">
        <v>3220.3879125600006</v>
      </c>
      <c r="J15" s="53">
        <v>3223.8876927600008</v>
      </c>
      <c r="K15" s="53">
        <v>3244.1601053600002</v>
      </c>
      <c r="L15" s="53">
        <v>3260.5081162200004</v>
      </c>
      <c r="M15" s="53">
        <v>3758.0168288499999</v>
      </c>
      <c r="N15" s="53">
        <v>5860.154131889999</v>
      </c>
    </row>
    <row r="16" spans="1:58" s="7" customFormat="1" ht="15" customHeight="1">
      <c r="A16" s="32" t="s">
        <v>131</v>
      </c>
      <c r="B16" s="52">
        <v>134506.94227878001</v>
      </c>
      <c r="C16" s="53">
        <v>13710.13359177</v>
      </c>
      <c r="D16" s="53">
        <v>8282.2653594599997</v>
      </c>
      <c r="E16" s="53">
        <v>10399.93676676</v>
      </c>
      <c r="F16" s="53">
        <v>7939.1457914400007</v>
      </c>
      <c r="G16" s="53">
        <v>4620.9693730200006</v>
      </c>
      <c r="H16" s="53">
        <v>24374.403791110002</v>
      </c>
      <c r="I16" s="53">
        <v>8276.9883872200007</v>
      </c>
      <c r="J16" s="53">
        <v>8855.7419764400001</v>
      </c>
      <c r="K16" s="53">
        <v>7723.4131380900008</v>
      </c>
      <c r="L16" s="53">
        <v>10031.882111809999</v>
      </c>
      <c r="M16" s="53">
        <v>6102.0550514699999</v>
      </c>
      <c r="N16" s="53">
        <v>24190.00694019</v>
      </c>
    </row>
    <row r="17" spans="1:16" ht="15" customHeight="1">
      <c r="A17" s="34" t="s">
        <v>132</v>
      </c>
      <c r="B17" s="55">
        <v>134506.94227878001</v>
      </c>
      <c r="C17" s="54">
        <v>13710.13359177</v>
      </c>
      <c r="D17" s="54">
        <v>8282.2653594599997</v>
      </c>
      <c r="E17" s="54">
        <v>10399.93676676</v>
      </c>
      <c r="F17" s="54">
        <v>7939.1457914400007</v>
      </c>
      <c r="G17" s="54">
        <v>4620.9693730200006</v>
      </c>
      <c r="H17" s="54">
        <v>24374.403791110002</v>
      </c>
      <c r="I17" s="54">
        <v>8276.9883872200007</v>
      </c>
      <c r="J17" s="54">
        <v>8855.7419764400001</v>
      </c>
      <c r="K17" s="54">
        <v>7723.4131380900008</v>
      </c>
      <c r="L17" s="54">
        <v>10031.882111809999</v>
      </c>
      <c r="M17" s="54">
        <v>6102.0550514699999</v>
      </c>
      <c r="N17" s="54">
        <v>24190.00694019</v>
      </c>
      <c r="O17" s="2"/>
      <c r="P17" s="2"/>
    </row>
    <row r="18" spans="1:16" ht="15" customHeight="1">
      <c r="A18" s="34" t="s">
        <v>59</v>
      </c>
      <c r="B18" s="55">
        <v>60389.28408433</v>
      </c>
      <c r="C18" s="54">
        <v>4759.2035239899997</v>
      </c>
      <c r="D18" s="54">
        <v>5778.2547237499994</v>
      </c>
      <c r="E18" s="54">
        <v>4299.8818347300003</v>
      </c>
      <c r="F18" s="54">
        <v>2978.6798104200002</v>
      </c>
      <c r="G18" s="54">
        <v>3220.3717841900007</v>
      </c>
      <c r="H18" s="54">
        <v>10037.44220833</v>
      </c>
      <c r="I18" s="54">
        <v>5889.3659954499999</v>
      </c>
      <c r="J18" s="54">
        <v>6240.6036951599999</v>
      </c>
      <c r="K18" s="54">
        <v>1685.5850389300001</v>
      </c>
      <c r="L18" s="54">
        <v>5982.4749494799999</v>
      </c>
      <c r="M18" s="54">
        <v>2401.4876852799998</v>
      </c>
      <c r="N18" s="54">
        <v>7115.9328346200009</v>
      </c>
      <c r="O18" s="2"/>
      <c r="P18" s="2"/>
    </row>
    <row r="19" spans="1:16" ht="15" customHeight="1">
      <c r="A19" s="34" t="s">
        <v>60</v>
      </c>
      <c r="B19" s="55">
        <v>73593.372428439994</v>
      </c>
      <c r="C19" s="54">
        <v>8926.0692544899994</v>
      </c>
      <c r="D19" s="54">
        <v>2491.1650790499998</v>
      </c>
      <c r="E19" s="54">
        <v>6085.4772112500004</v>
      </c>
      <c r="F19" s="54">
        <v>4868.3802026499998</v>
      </c>
      <c r="G19" s="54">
        <v>1382.1972949499998</v>
      </c>
      <c r="H19" s="54">
        <v>14111.33728598</v>
      </c>
      <c r="I19" s="54">
        <v>2382.8196760400001</v>
      </c>
      <c r="J19" s="54">
        <v>2540.9353369900005</v>
      </c>
      <c r="K19" s="54">
        <v>6026.2463674300006</v>
      </c>
      <c r="L19" s="54">
        <v>4045.07730571</v>
      </c>
      <c r="M19" s="54">
        <v>3682.94550867</v>
      </c>
      <c r="N19" s="54">
        <v>17050.721905229999</v>
      </c>
      <c r="O19" s="2"/>
      <c r="P19" s="2"/>
    </row>
    <row r="20" spans="1:16" ht="15" customHeight="1">
      <c r="A20" s="34" t="s">
        <v>61</v>
      </c>
      <c r="B20" s="55">
        <v>524.28576600999986</v>
      </c>
      <c r="C20" s="54">
        <v>24.860813289999999</v>
      </c>
      <c r="D20" s="54">
        <v>12.84555666</v>
      </c>
      <c r="E20" s="54">
        <v>14.57772078</v>
      </c>
      <c r="F20" s="54">
        <v>92.08577837</v>
      </c>
      <c r="G20" s="54">
        <v>18.400293880000003</v>
      </c>
      <c r="H20" s="54">
        <v>225.62429679999994</v>
      </c>
      <c r="I20" s="54">
        <v>4.8027157299999992</v>
      </c>
      <c r="J20" s="54">
        <v>74.202944290000005</v>
      </c>
      <c r="K20" s="54">
        <v>11.581731730000001</v>
      </c>
      <c r="L20" s="54">
        <v>4.3298566200000002</v>
      </c>
      <c r="M20" s="54">
        <v>17.621857520000002</v>
      </c>
      <c r="N20" s="54">
        <v>23.35220034</v>
      </c>
      <c r="O20" s="2"/>
      <c r="P20" s="2"/>
    </row>
    <row r="21" spans="1:16" s="7" customFormat="1" ht="15" customHeight="1">
      <c r="A21" s="32" t="s">
        <v>62</v>
      </c>
      <c r="B21" s="52">
        <v>214.00000000999998</v>
      </c>
      <c r="C21" s="53">
        <v>0</v>
      </c>
      <c r="D21" s="53">
        <v>0</v>
      </c>
      <c r="E21" s="53">
        <v>0</v>
      </c>
      <c r="F21" s="53">
        <v>0</v>
      </c>
      <c r="G21" s="53">
        <v>0</v>
      </c>
      <c r="H21" s="53">
        <v>0</v>
      </c>
      <c r="I21" s="53">
        <v>0</v>
      </c>
      <c r="J21" s="53">
        <v>0</v>
      </c>
      <c r="K21" s="53">
        <v>0</v>
      </c>
      <c r="L21" s="53">
        <v>0</v>
      </c>
      <c r="M21" s="53">
        <v>0</v>
      </c>
      <c r="N21" s="53">
        <v>214.00000000999998</v>
      </c>
    </row>
    <row r="22" spans="1:16" s="7" customFormat="1" ht="15" customHeight="1">
      <c r="A22" s="32" t="s">
        <v>2</v>
      </c>
      <c r="B22" s="52">
        <v>178092.12215042999</v>
      </c>
      <c r="C22" s="53">
        <v>11625.534921839999</v>
      </c>
      <c r="D22" s="53">
        <v>12782.659574629997</v>
      </c>
      <c r="E22" s="53">
        <v>18411.701295540002</v>
      </c>
      <c r="F22" s="53">
        <v>13223.554473400001</v>
      </c>
      <c r="G22" s="53">
        <v>13829.301037769999</v>
      </c>
      <c r="H22" s="53">
        <v>13774.97288972</v>
      </c>
      <c r="I22" s="53">
        <v>14373.545318150002</v>
      </c>
      <c r="J22" s="53">
        <v>17344.528302990002</v>
      </c>
      <c r="K22" s="53">
        <v>13701.232029259998</v>
      </c>
      <c r="L22" s="53">
        <v>13711.002706289997</v>
      </c>
      <c r="M22" s="53">
        <v>19853.216232389997</v>
      </c>
      <c r="N22" s="53">
        <v>15460.873368449998</v>
      </c>
    </row>
    <row r="23" spans="1:16">
      <c r="A23" s="34" t="s">
        <v>26</v>
      </c>
      <c r="B23" s="55">
        <v>29572.493536080001</v>
      </c>
      <c r="C23" s="54">
        <v>1647.3716227100001</v>
      </c>
      <c r="D23" s="54">
        <v>2146.86129815</v>
      </c>
      <c r="E23" s="54">
        <v>2241.7127682899995</v>
      </c>
      <c r="F23" s="54">
        <v>2150.3517610899999</v>
      </c>
      <c r="G23" s="54">
        <v>2425.2039714299995</v>
      </c>
      <c r="H23" s="54">
        <v>2808.5309694400007</v>
      </c>
      <c r="I23" s="54">
        <v>2659.9342725300003</v>
      </c>
      <c r="J23" s="54">
        <v>2193.46863613</v>
      </c>
      <c r="K23" s="54">
        <v>2690.4260873600001</v>
      </c>
      <c r="L23" s="54">
        <v>2557.0325424200005</v>
      </c>
      <c r="M23" s="54">
        <v>2848.1046668099998</v>
      </c>
      <c r="N23" s="54">
        <v>3203.4949397199998</v>
      </c>
      <c r="O23" s="2"/>
      <c r="P23" s="2"/>
    </row>
    <row r="24" spans="1:16">
      <c r="A24" s="34" t="s">
        <v>27</v>
      </c>
      <c r="B24" s="55">
        <v>135270.85957274999</v>
      </c>
      <c r="C24" s="54">
        <v>9422.9808660999988</v>
      </c>
      <c r="D24" s="54">
        <v>9706.8125713499976</v>
      </c>
      <c r="E24" s="54">
        <v>14781.783863770001</v>
      </c>
      <c r="F24" s="54">
        <v>10062.035198790001</v>
      </c>
      <c r="G24" s="54">
        <v>10094.23796622</v>
      </c>
      <c r="H24" s="54">
        <v>10137.240966899999</v>
      </c>
      <c r="I24" s="54">
        <v>10129.63868548</v>
      </c>
      <c r="J24" s="54">
        <v>14152.606762119998</v>
      </c>
      <c r="K24" s="54">
        <v>9887.3434202999997</v>
      </c>
      <c r="L24" s="54">
        <v>10208.142962669997</v>
      </c>
      <c r="M24" s="54">
        <v>15541.381931359996</v>
      </c>
      <c r="N24" s="54">
        <v>11146.65437769</v>
      </c>
      <c r="O24" s="2"/>
      <c r="P24" s="2"/>
    </row>
    <row r="25" spans="1:16">
      <c r="A25" s="34" t="s">
        <v>28</v>
      </c>
      <c r="B25" s="55">
        <v>712.72484978999989</v>
      </c>
      <c r="C25" s="54">
        <v>10.413855249999999</v>
      </c>
      <c r="D25" s="54">
        <v>47.359762259999997</v>
      </c>
      <c r="E25" s="54">
        <v>27.290238769999998</v>
      </c>
      <c r="F25" s="54">
        <v>48.799720170000001</v>
      </c>
      <c r="G25" s="54">
        <v>40.643399580000001</v>
      </c>
      <c r="H25" s="54">
        <v>23.884468250000001</v>
      </c>
      <c r="I25" s="54">
        <v>58.819116990000005</v>
      </c>
      <c r="J25" s="54">
        <v>38.590366329999995</v>
      </c>
      <c r="K25" s="54">
        <v>236.42288704999999</v>
      </c>
      <c r="L25" s="54">
        <v>11.40588022</v>
      </c>
      <c r="M25" s="54">
        <v>91.907812309999997</v>
      </c>
      <c r="N25" s="54">
        <v>77.187342610000002</v>
      </c>
      <c r="O25" s="2"/>
      <c r="P25" s="2"/>
    </row>
    <row r="26" spans="1:16">
      <c r="A26" s="34" t="s">
        <v>5</v>
      </c>
      <c r="B26" s="55">
        <v>12536.044191809999</v>
      </c>
      <c r="C26" s="54">
        <v>544.7685777800001</v>
      </c>
      <c r="D26" s="54">
        <v>881.62594287000002</v>
      </c>
      <c r="E26" s="54">
        <v>1360.9144247099998</v>
      </c>
      <c r="F26" s="54">
        <v>962.36779334999994</v>
      </c>
      <c r="G26" s="54">
        <v>1269.2157005399999</v>
      </c>
      <c r="H26" s="54">
        <v>805.31648513000005</v>
      </c>
      <c r="I26" s="54">
        <v>1525.1532431500002</v>
      </c>
      <c r="J26" s="54">
        <v>959.86253840999996</v>
      </c>
      <c r="K26" s="54">
        <v>887.03963454999996</v>
      </c>
      <c r="L26" s="54">
        <v>934.4213209799999</v>
      </c>
      <c r="M26" s="54">
        <v>1371.8218219100002</v>
      </c>
      <c r="N26" s="54">
        <v>1033.5367084300001</v>
      </c>
      <c r="O26" s="2"/>
      <c r="P26" s="2"/>
    </row>
    <row r="27" spans="1:16" s="7" customFormat="1">
      <c r="A27" s="32" t="s">
        <v>6</v>
      </c>
      <c r="B27" s="52">
        <v>196.54626598999999</v>
      </c>
      <c r="C27" s="53">
        <v>8.3333000000000007E-4</v>
      </c>
      <c r="D27" s="53">
        <v>7.2595363300000004</v>
      </c>
      <c r="E27" s="53">
        <v>23.30316191</v>
      </c>
      <c r="F27" s="53">
        <v>3.89201825</v>
      </c>
      <c r="G27" s="53">
        <v>4.0295369499999998</v>
      </c>
      <c r="H27" s="53">
        <v>18.555671180000001</v>
      </c>
      <c r="I27" s="53">
        <v>24.241065900000002</v>
      </c>
      <c r="J27" s="53">
        <v>3.1854386799999999</v>
      </c>
      <c r="K27" s="53">
        <v>3.4470213300000001</v>
      </c>
      <c r="L27" s="53">
        <v>1.55183333</v>
      </c>
      <c r="M27" s="53">
        <v>1.3313550000000001</v>
      </c>
      <c r="N27" s="53">
        <v>105.7487938</v>
      </c>
    </row>
    <row r="28" spans="1:16" s="7" customFormat="1">
      <c r="A28" s="30" t="s">
        <v>29</v>
      </c>
      <c r="B28" s="52">
        <v>102999.10538499999</v>
      </c>
      <c r="C28" s="53">
        <v>3649.3439011200003</v>
      </c>
      <c r="D28" s="53">
        <v>12277.408304870001</v>
      </c>
      <c r="E28" s="53">
        <v>7168.1734357399991</v>
      </c>
      <c r="F28" s="53">
        <v>8287.6871334800016</v>
      </c>
      <c r="G28" s="53">
        <v>10101.867033120001</v>
      </c>
      <c r="H28" s="53">
        <v>6977.7243885999997</v>
      </c>
      <c r="I28" s="53">
        <v>8666.5134638899999</v>
      </c>
      <c r="J28" s="53">
        <v>9375.8212136599996</v>
      </c>
      <c r="K28" s="53">
        <v>4369.5563497100002</v>
      </c>
      <c r="L28" s="53">
        <v>5650.7086142399994</v>
      </c>
      <c r="M28" s="53">
        <v>4940.1757785299997</v>
      </c>
      <c r="N28" s="53">
        <v>21534.125768039998</v>
      </c>
    </row>
    <row r="29" spans="1:16" s="7" customFormat="1">
      <c r="A29" s="32" t="s">
        <v>30</v>
      </c>
      <c r="B29" s="52">
        <v>23187.175139430001</v>
      </c>
      <c r="C29" s="53">
        <v>307.85893290000001</v>
      </c>
      <c r="D29" s="53">
        <v>2313.2338002199999</v>
      </c>
      <c r="E29" s="53">
        <v>1178.92652924</v>
      </c>
      <c r="F29" s="53">
        <v>2545.0481467800005</v>
      </c>
      <c r="G29" s="53">
        <v>2201.2828451799996</v>
      </c>
      <c r="H29" s="53">
        <v>2044.9818254099996</v>
      </c>
      <c r="I29" s="53">
        <v>1890.8732426000001</v>
      </c>
      <c r="J29" s="53">
        <v>3212.0130950099997</v>
      </c>
      <c r="K29" s="53">
        <v>937.43416061999983</v>
      </c>
      <c r="L29" s="53">
        <v>1206.4412101200001</v>
      </c>
      <c r="M29" s="53">
        <v>703.28294557000004</v>
      </c>
      <c r="N29" s="53">
        <v>4645.7984057799995</v>
      </c>
    </row>
    <row r="30" spans="1:16">
      <c r="A30" s="34" t="s">
        <v>7</v>
      </c>
      <c r="B30" s="55">
        <v>18608.113408769997</v>
      </c>
      <c r="C30" s="54">
        <v>302.57118796000003</v>
      </c>
      <c r="D30" s="54">
        <v>2161.3831900800001</v>
      </c>
      <c r="E30" s="54">
        <v>999.07902693000005</v>
      </c>
      <c r="F30" s="54">
        <v>2423.6677086400005</v>
      </c>
      <c r="G30" s="54">
        <v>1974.7783936199999</v>
      </c>
      <c r="H30" s="54">
        <v>1839.6647421399996</v>
      </c>
      <c r="I30" s="54">
        <v>1468.5862921500002</v>
      </c>
      <c r="J30" s="54">
        <v>2998.8770055099999</v>
      </c>
      <c r="K30" s="54">
        <v>207.58784898999997</v>
      </c>
      <c r="L30" s="54">
        <v>742.18722709999997</v>
      </c>
      <c r="M30" s="54">
        <v>489.43978987000003</v>
      </c>
      <c r="N30" s="54">
        <v>3000.2909957799993</v>
      </c>
      <c r="O30" s="2"/>
      <c r="P30" s="2"/>
    </row>
    <row r="31" spans="1:16">
      <c r="A31" s="34" t="s">
        <v>31</v>
      </c>
      <c r="B31" s="55">
        <v>4579.0617306599997</v>
      </c>
      <c r="C31" s="54">
        <v>5.2877449399999996</v>
      </c>
      <c r="D31" s="54">
        <v>151.85061014000001</v>
      </c>
      <c r="E31" s="54">
        <v>179.84750231000001</v>
      </c>
      <c r="F31" s="54">
        <v>121.38043814</v>
      </c>
      <c r="G31" s="54">
        <v>226.50445156000001</v>
      </c>
      <c r="H31" s="54">
        <v>205.31708327000001</v>
      </c>
      <c r="I31" s="54">
        <v>422.28695045000006</v>
      </c>
      <c r="J31" s="54">
        <v>213.1360895</v>
      </c>
      <c r="K31" s="54">
        <v>729.84631162999983</v>
      </c>
      <c r="L31" s="54">
        <v>464.25398302000002</v>
      </c>
      <c r="M31" s="54">
        <v>213.84315570000001</v>
      </c>
      <c r="N31" s="54">
        <v>1645.5074099999999</v>
      </c>
      <c r="O31" s="2"/>
      <c r="P31" s="2"/>
    </row>
    <row r="32" spans="1:16" s="7" customFormat="1">
      <c r="A32" s="32" t="s">
        <v>32</v>
      </c>
      <c r="B32" s="52">
        <v>40025.53356846</v>
      </c>
      <c r="C32" s="53">
        <v>1563.4907876500004</v>
      </c>
      <c r="D32" s="53">
        <v>4780.9200568099996</v>
      </c>
      <c r="E32" s="53">
        <v>2854.6521538499992</v>
      </c>
      <c r="F32" s="53">
        <v>3521.4625939099997</v>
      </c>
      <c r="G32" s="53">
        <v>4311.0348326800013</v>
      </c>
      <c r="H32" s="53">
        <v>2778.9356919000002</v>
      </c>
      <c r="I32" s="53">
        <v>3482.8231776800008</v>
      </c>
      <c r="J32" s="53">
        <v>3089.2965247099996</v>
      </c>
      <c r="K32" s="53">
        <v>1376.6642022100002</v>
      </c>
      <c r="L32" s="53">
        <v>1837.3197757699998</v>
      </c>
      <c r="M32" s="53">
        <v>2383.1112250199999</v>
      </c>
      <c r="N32" s="53">
        <v>8045.8225462699993</v>
      </c>
    </row>
    <row r="33" spans="1:16">
      <c r="A33" s="34" t="s">
        <v>33</v>
      </c>
      <c r="B33" s="55">
        <v>23040.173795970004</v>
      </c>
      <c r="C33" s="54">
        <v>174.29836700999999</v>
      </c>
      <c r="D33" s="54">
        <v>3818.1214337999995</v>
      </c>
      <c r="E33" s="54">
        <v>1801.3021442899997</v>
      </c>
      <c r="F33" s="54">
        <v>2795.7476271199998</v>
      </c>
      <c r="G33" s="54">
        <v>3370.3652588500004</v>
      </c>
      <c r="H33" s="54">
        <v>1093.59419918</v>
      </c>
      <c r="I33" s="54">
        <v>1990.8581344800002</v>
      </c>
      <c r="J33" s="54">
        <v>1451.6261954500003</v>
      </c>
      <c r="K33" s="54">
        <v>579.96215227999994</v>
      </c>
      <c r="L33" s="54">
        <v>993.44071123999993</v>
      </c>
      <c r="M33" s="54">
        <v>1558.7187124499999</v>
      </c>
      <c r="N33" s="54">
        <v>3412.1388598199997</v>
      </c>
      <c r="O33" s="2"/>
      <c r="P33" s="2"/>
    </row>
    <row r="34" spans="1:16">
      <c r="A34" s="34" t="s">
        <v>34</v>
      </c>
      <c r="B34" s="55">
        <v>15824.6170026</v>
      </c>
      <c r="C34" s="54">
        <v>1385.0571481200002</v>
      </c>
      <c r="D34" s="54">
        <v>956.72554464999996</v>
      </c>
      <c r="E34" s="54">
        <v>1030.4963145300003</v>
      </c>
      <c r="F34" s="54">
        <v>666.54799271000002</v>
      </c>
      <c r="G34" s="54">
        <v>741.73704612999984</v>
      </c>
      <c r="H34" s="54">
        <v>1588.70706432</v>
      </c>
      <c r="I34" s="54">
        <v>1457.4790990900001</v>
      </c>
      <c r="J34" s="54">
        <v>1540.5639426299999</v>
      </c>
      <c r="K34" s="54">
        <v>757.77671699999996</v>
      </c>
      <c r="L34" s="54">
        <v>753.60693835000006</v>
      </c>
      <c r="M34" s="54">
        <v>657.4889701999997</v>
      </c>
      <c r="N34" s="54">
        <v>4288.4302248699996</v>
      </c>
      <c r="O34" s="2"/>
      <c r="P34" s="2"/>
    </row>
    <row r="35" spans="1:16">
      <c r="A35" s="34" t="s">
        <v>35</v>
      </c>
      <c r="B35" s="55">
        <v>391.65660868999998</v>
      </c>
      <c r="C35" s="54">
        <v>0.34829650000000001</v>
      </c>
      <c r="D35" s="54">
        <v>0.39767950000000002</v>
      </c>
      <c r="E35" s="54">
        <v>0.34829650000000001</v>
      </c>
      <c r="F35" s="54">
        <v>0.55252912999999526</v>
      </c>
      <c r="G35" s="54">
        <v>105.41043515999999</v>
      </c>
      <c r="H35" s="54">
        <v>13.64099686</v>
      </c>
      <c r="I35" s="54">
        <v>6.1444925799999996</v>
      </c>
      <c r="J35" s="54">
        <v>18.567442620000001</v>
      </c>
      <c r="K35" s="54">
        <v>11.05652751</v>
      </c>
      <c r="L35" s="54">
        <v>3.05177889</v>
      </c>
      <c r="M35" s="54">
        <v>45.875440320000003</v>
      </c>
      <c r="N35" s="54">
        <v>186.26269311999997</v>
      </c>
      <c r="O35" s="2"/>
      <c r="P35" s="2"/>
    </row>
    <row r="36" spans="1:16">
      <c r="A36" s="34" t="s">
        <v>36</v>
      </c>
      <c r="B36" s="55">
        <v>281.0272789</v>
      </c>
      <c r="C36" s="54">
        <v>0</v>
      </c>
      <c r="D36" s="54">
        <v>0</v>
      </c>
      <c r="E36" s="54">
        <v>1.237225</v>
      </c>
      <c r="F36" s="54">
        <v>15.38832998</v>
      </c>
      <c r="G36" s="54">
        <v>7.3105140300000002</v>
      </c>
      <c r="H36" s="54">
        <v>6.8841110800000003</v>
      </c>
      <c r="I36" s="54">
        <v>12.301000500000001</v>
      </c>
      <c r="J36" s="54">
        <v>28.935464030000002</v>
      </c>
      <c r="K36" s="54">
        <v>2.1789960000000002</v>
      </c>
      <c r="L36" s="54">
        <v>72.01385827</v>
      </c>
      <c r="M36" s="54">
        <v>64.035067350000006</v>
      </c>
      <c r="N36" s="54">
        <v>70.742712659999995</v>
      </c>
      <c r="O36" s="2"/>
      <c r="P36" s="2"/>
    </row>
    <row r="37" spans="1:16">
      <c r="A37" s="34" t="s">
        <v>37</v>
      </c>
      <c r="B37" s="55">
        <v>488.05888229999994</v>
      </c>
      <c r="C37" s="54">
        <v>3.78697602</v>
      </c>
      <c r="D37" s="54">
        <v>5.6753988599999996</v>
      </c>
      <c r="E37" s="54">
        <v>21.268173529999999</v>
      </c>
      <c r="F37" s="54">
        <v>43.226114969999998</v>
      </c>
      <c r="G37" s="54">
        <v>86.21157851000001</v>
      </c>
      <c r="H37" s="54">
        <v>76.109320460000006</v>
      </c>
      <c r="I37" s="54">
        <v>16.04045103</v>
      </c>
      <c r="J37" s="54">
        <v>49.603479979999996</v>
      </c>
      <c r="K37" s="54">
        <v>25.689809420000003</v>
      </c>
      <c r="L37" s="54">
        <v>15.206489019999999</v>
      </c>
      <c r="M37" s="54">
        <v>56.993034700000003</v>
      </c>
      <c r="N37" s="54">
        <v>88.248055800000003</v>
      </c>
      <c r="O37" s="2"/>
      <c r="P37" s="2"/>
    </row>
    <row r="38" spans="1:16" s="7" customFormat="1">
      <c r="A38" s="32" t="s">
        <v>38</v>
      </c>
      <c r="B38" s="52">
        <v>4.6734773199999999</v>
      </c>
      <c r="C38" s="53">
        <v>0</v>
      </c>
      <c r="D38" s="53">
        <v>0</v>
      </c>
      <c r="E38" s="53">
        <v>7.5520000000000004E-2</v>
      </c>
      <c r="F38" s="53">
        <v>0</v>
      </c>
      <c r="G38" s="53">
        <v>0.85550000000000004</v>
      </c>
      <c r="H38" s="53">
        <v>0</v>
      </c>
      <c r="I38" s="53">
        <v>0.29160041999999997</v>
      </c>
      <c r="J38" s="53">
        <v>0.85550000000000004</v>
      </c>
      <c r="K38" s="53">
        <v>0</v>
      </c>
      <c r="L38" s="53">
        <v>0</v>
      </c>
      <c r="M38" s="53">
        <v>0.25482689999999997</v>
      </c>
      <c r="N38" s="53">
        <v>2.3405300000000002</v>
      </c>
    </row>
    <row r="39" spans="1:16">
      <c r="A39" s="34" t="s">
        <v>39</v>
      </c>
      <c r="B39" s="55">
        <v>0.1114569</v>
      </c>
      <c r="C39" s="54">
        <v>0</v>
      </c>
      <c r="D39" s="54">
        <v>0</v>
      </c>
      <c r="E39" s="54">
        <v>0</v>
      </c>
      <c r="F39" s="54">
        <v>0</v>
      </c>
      <c r="G39" s="54">
        <v>0</v>
      </c>
      <c r="H39" s="54">
        <v>0</v>
      </c>
      <c r="I39" s="54">
        <v>0</v>
      </c>
      <c r="J39" s="54">
        <v>0</v>
      </c>
      <c r="K39" s="54">
        <v>0</v>
      </c>
      <c r="L39" s="54">
        <v>0</v>
      </c>
      <c r="M39" s="54">
        <v>7.0269E-3</v>
      </c>
      <c r="N39" s="54">
        <v>0.10443</v>
      </c>
      <c r="O39" s="2"/>
      <c r="P39" s="2"/>
    </row>
    <row r="40" spans="1:16">
      <c r="A40" s="34" t="s">
        <v>8</v>
      </c>
      <c r="B40" s="55">
        <v>1.91042</v>
      </c>
      <c r="C40" s="54">
        <v>0</v>
      </c>
      <c r="D40" s="54">
        <v>0</v>
      </c>
      <c r="E40" s="54">
        <v>7.5520000000000004E-2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0.24779999999999999</v>
      </c>
      <c r="N40" s="54">
        <v>1.5871</v>
      </c>
      <c r="O40" s="2"/>
      <c r="P40" s="2"/>
    </row>
    <row r="41" spans="1:16">
      <c r="A41" s="34" t="s">
        <v>40</v>
      </c>
      <c r="B41" s="55">
        <v>2.6516004200000003</v>
      </c>
      <c r="C41" s="54">
        <v>0</v>
      </c>
      <c r="D41" s="54">
        <v>0</v>
      </c>
      <c r="E41" s="54">
        <v>0</v>
      </c>
      <c r="F41" s="54">
        <v>0</v>
      </c>
      <c r="G41" s="54">
        <v>0.85550000000000004</v>
      </c>
      <c r="H41" s="54">
        <v>0</v>
      </c>
      <c r="I41" s="54">
        <v>0.29160041999999997</v>
      </c>
      <c r="J41" s="54">
        <v>0.85550000000000004</v>
      </c>
      <c r="K41" s="54">
        <v>0</v>
      </c>
      <c r="L41" s="54">
        <v>0</v>
      </c>
      <c r="M41" s="54">
        <v>0</v>
      </c>
      <c r="N41" s="54">
        <v>0.64900000000000002</v>
      </c>
      <c r="O41" s="2"/>
      <c r="P41" s="2"/>
    </row>
    <row r="42" spans="1:16" s="7" customFormat="1">
      <c r="A42" s="32" t="s">
        <v>41</v>
      </c>
      <c r="B42" s="52">
        <v>2079.9436787899999</v>
      </c>
      <c r="C42" s="53">
        <v>11.03749434</v>
      </c>
      <c r="D42" s="53">
        <v>389.92984742999994</v>
      </c>
      <c r="E42" s="53">
        <v>151.05395989000002</v>
      </c>
      <c r="F42" s="53">
        <v>112.69208883</v>
      </c>
      <c r="G42" s="53">
        <v>204.88684541999999</v>
      </c>
      <c r="H42" s="53">
        <v>108.32268585000001</v>
      </c>
      <c r="I42" s="53">
        <v>449.98149694999995</v>
      </c>
      <c r="J42" s="53">
        <v>194.66480043000001</v>
      </c>
      <c r="K42" s="53">
        <v>43.923113489999999</v>
      </c>
      <c r="L42" s="53">
        <v>130.62574093000001</v>
      </c>
      <c r="M42" s="53">
        <v>172.81776414000001</v>
      </c>
      <c r="N42" s="53">
        <v>110.00784109000001</v>
      </c>
    </row>
    <row r="43" spans="1:16">
      <c r="A43" s="34" t="s">
        <v>9</v>
      </c>
      <c r="B43" s="55">
        <v>1341.08899447</v>
      </c>
      <c r="C43" s="54">
        <v>4.4097400000000002</v>
      </c>
      <c r="D43" s="54">
        <v>369.75471991999996</v>
      </c>
      <c r="E43" s="54">
        <v>134.94515175000001</v>
      </c>
      <c r="F43" s="54">
        <v>88.033139140000003</v>
      </c>
      <c r="G43" s="54">
        <v>180.75656044999999</v>
      </c>
      <c r="H43" s="54">
        <v>85.703612400000011</v>
      </c>
      <c r="I43" s="54">
        <v>134.024305</v>
      </c>
      <c r="J43" s="54">
        <v>141.34055398000001</v>
      </c>
      <c r="K43" s="54">
        <v>0</v>
      </c>
      <c r="L43" s="54">
        <v>107.43239523</v>
      </c>
      <c r="M43" s="54">
        <v>89.699299999999994</v>
      </c>
      <c r="N43" s="54">
        <v>4.9895166</v>
      </c>
      <c r="O43" s="2"/>
      <c r="P43" s="2"/>
    </row>
    <row r="44" spans="1:16">
      <c r="A44" s="34" t="s">
        <v>42</v>
      </c>
      <c r="B44" s="55">
        <v>738.85468432000005</v>
      </c>
      <c r="C44" s="54">
        <v>6.6277543400000001</v>
      </c>
      <c r="D44" s="54">
        <v>20.175127510000003</v>
      </c>
      <c r="E44" s="54">
        <v>16.108808140000001</v>
      </c>
      <c r="F44" s="54">
        <v>24.65894969</v>
      </c>
      <c r="G44" s="54">
        <v>24.130284969999998</v>
      </c>
      <c r="H44" s="54">
        <v>22.619073450000002</v>
      </c>
      <c r="I44" s="54">
        <v>315.95719194999998</v>
      </c>
      <c r="J44" s="54">
        <v>53.324246449999997</v>
      </c>
      <c r="K44" s="54">
        <v>43.923113489999999</v>
      </c>
      <c r="L44" s="54">
        <v>23.193345699999998</v>
      </c>
      <c r="M44" s="54">
        <v>83.11846414</v>
      </c>
      <c r="N44" s="54">
        <v>105.01832449000001</v>
      </c>
      <c r="O44" s="2"/>
      <c r="P44" s="2"/>
    </row>
    <row r="45" spans="1:16" s="7" customFormat="1">
      <c r="A45" s="32" t="s">
        <v>10</v>
      </c>
      <c r="B45" s="52">
        <v>37701.779520999997</v>
      </c>
      <c r="C45" s="53">
        <v>1766.9566862300001</v>
      </c>
      <c r="D45" s="53">
        <v>4793.3246004100001</v>
      </c>
      <c r="E45" s="53">
        <v>2983.4652727599996</v>
      </c>
      <c r="F45" s="53">
        <v>2108.48430396</v>
      </c>
      <c r="G45" s="53">
        <v>3383.8070098399999</v>
      </c>
      <c r="H45" s="53">
        <v>2045.4841854400001</v>
      </c>
      <c r="I45" s="53">
        <v>2842.5439462399995</v>
      </c>
      <c r="J45" s="53">
        <v>2878.9912935100001</v>
      </c>
      <c r="K45" s="53">
        <v>2011.53487339</v>
      </c>
      <c r="L45" s="53">
        <v>2476.3218874199997</v>
      </c>
      <c r="M45" s="53">
        <v>1680.7090169000003</v>
      </c>
      <c r="N45" s="53">
        <v>8730.1564448999998</v>
      </c>
    </row>
    <row r="46" spans="1:16">
      <c r="A46" s="34" t="s">
        <v>43</v>
      </c>
      <c r="B46" s="55">
        <v>881.31939799999998</v>
      </c>
      <c r="C46" s="54">
        <v>8.3333333300000003</v>
      </c>
      <c r="D46" s="54">
        <v>51.358850820000001</v>
      </c>
      <c r="E46" s="54">
        <v>58.123404310000005</v>
      </c>
      <c r="F46" s="54">
        <v>61.692221200000006</v>
      </c>
      <c r="G46" s="54">
        <v>39.349248859999996</v>
      </c>
      <c r="H46" s="54">
        <v>46.087305579999999</v>
      </c>
      <c r="I46" s="54">
        <v>153.76402672</v>
      </c>
      <c r="J46" s="54">
        <v>62.883566860000002</v>
      </c>
      <c r="K46" s="54">
        <v>53.553995729999997</v>
      </c>
      <c r="L46" s="54">
        <v>38.916809729999997</v>
      </c>
      <c r="M46" s="54">
        <v>74.180651530000006</v>
      </c>
      <c r="N46" s="54">
        <v>233.07598332999999</v>
      </c>
      <c r="O46" s="2"/>
      <c r="P46" s="2"/>
    </row>
    <row r="47" spans="1:16">
      <c r="A47" s="34" t="s">
        <v>11</v>
      </c>
      <c r="B47" s="55">
        <v>36217.983881880005</v>
      </c>
      <c r="C47" s="54">
        <v>1758.6233529000001</v>
      </c>
      <c r="D47" s="54">
        <v>4738.2517055899998</v>
      </c>
      <c r="E47" s="54">
        <v>2800.8831050699996</v>
      </c>
      <c r="F47" s="54">
        <v>2028.9317017599999</v>
      </c>
      <c r="G47" s="54">
        <v>3325.3296729799999</v>
      </c>
      <c r="H47" s="54">
        <v>1994.7968798600002</v>
      </c>
      <c r="I47" s="54">
        <v>2618.9233337799997</v>
      </c>
      <c r="J47" s="54">
        <v>2674.10776265</v>
      </c>
      <c r="K47" s="54">
        <v>1904.2963686600001</v>
      </c>
      <c r="L47" s="54">
        <v>2402.3803156899999</v>
      </c>
      <c r="M47" s="54">
        <v>1588.8169903700002</v>
      </c>
      <c r="N47" s="54">
        <v>8382.6426925699998</v>
      </c>
      <c r="O47" s="2"/>
      <c r="P47" s="2"/>
    </row>
    <row r="48" spans="1:16">
      <c r="A48" s="34" t="s">
        <v>44</v>
      </c>
      <c r="B48" s="55">
        <v>602.47624111999994</v>
      </c>
      <c r="C48" s="54">
        <v>0</v>
      </c>
      <c r="D48" s="54">
        <v>0</v>
      </c>
      <c r="E48" s="54">
        <v>0</v>
      </c>
      <c r="F48" s="54">
        <v>0</v>
      </c>
      <c r="G48" s="54">
        <v>0</v>
      </c>
      <c r="H48" s="54">
        <v>0</v>
      </c>
      <c r="I48" s="54">
        <v>0</v>
      </c>
      <c r="J48" s="54">
        <v>0</v>
      </c>
      <c r="K48" s="54">
        <v>0</v>
      </c>
      <c r="L48" s="54">
        <v>0</v>
      </c>
      <c r="M48" s="54">
        <v>0</v>
      </c>
      <c r="N48" s="54">
        <v>0</v>
      </c>
      <c r="O48" s="2"/>
      <c r="P48" s="2"/>
    </row>
    <row r="49" spans="1:16" s="7" customFormat="1">
      <c r="A49" s="32" t="s">
        <v>12</v>
      </c>
      <c r="B49" s="52">
        <v>0</v>
      </c>
      <c r="C49" s="53">
        <v>0</v>
      </c>
      <c r="D49" s="53">
        <v>3.7140439999999999</v>
      </c>
      <c r="E49" s="53">
        <v>124.45876337999999</v>
      </c>
      <c r="F49" s="53">
        <v>17.860381</v>
      </c>
      <c r="G49" s="53">
        <v>19.128088000000002</v>
      </c>
      <c r="H49" s="53">
        <v>4.5999999999999996</v>
      </c>
      <c r="I49" s="53">
        <v>69.85658574</v>
      </c>
      <c r="J49" s="53">
        <v>141.99996400000001</v>
      </c>
      <c r="K49" s="53">
        <v>53.684508999999998</v>
      </c>
      <c r="L49" s="53">
        <v>35.024762000000003</v>
      </c>
      <c r="M49" s="53">
        <v>17.711375</v>
      </c>
      <c r="N49" s="53">
        <v>114.437769</v>
      </c>
    </row>
    <row r="50" spans="1:16">
      <c r="A50" s="34" t="s">
        <v>45</v>
      </c>
      <c r="B50" s="55">
        <v>0</v>
      </c>
      <c r="C50" s="54">
        <v>0</v>
      </c>
      <c r="D50" s="54">
        <v>0</v>
      </c>
      <c r="E50" s="54">
        <v>0</v>
      </c>
      <c r="F50" s="54">
        <v>0</v>
      </c>
      <c r="G50" s="54">
        <v>0</v>
      </c>
      <c r="H50" s="54">
        <v>0</v>
      </c>
      <c r="I50" s="54">
        <v>0</v>
      </c>
      <c r="J50" s="54">
        <v>0</v>
      </c>
      <c r="K50" s="54">
        <v>0</v>
      </c>
      <c r="L50" s="54">
        <v>0</v>
      </c>
      <c r="M50" s="54">
        <v>0</v>
      </c>
      <c r="N50" s="54">
        <v>0</v>
      </c>
      <c r="O50" s="2"/>
      <c r="P50" s="2"/>
    </row>
    <row r="51" spans="1:16">
      <c r="A51" s="34" t="s">
        <v>46</v>
      </c>
      <c r="B51" s="55">
        <v>0</v>
      </c>
      <c r="C51" s="54">
        <v>0</v>
      </c>
      <c r="D51" s="54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2"/>
      <c r="P51" s="2"/>
    </row>
    <row r="52" spans="1:16" ht="4.5" customHeight="1">
      <c r="A52" s="34"/>
      <c r="B52" s="55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2"/>
      <c r="P52" s="2"/>
    </row>
    <row r="53" spans="1:16" s="7" customFormat="1" ht="21" customHeight="1">
      <c r="A53" s="30" t="s">
        <v>47</v>
      </c>
      <c r="B53" s="52">
        <v>141675.25439441</v>
      </c>
      <c r="C53" s="53">
        <v>5863.4041362999997</v>
      </c>
      <c r="D53" s="53">
        <v>9232.5348870899998</v>
      </c>
      <c r="E53" s="53">
        <v>18155.284587050002</v>
      </c>
      <c r="F53" s="53">
        <v>45424.636216469997</v>
      </c>
      <c r="G53" s="53">
        <v>8514.0315303099997</v>
      </c>
      <c r="H53" s="53">
        <v>4966.1786099000001</v>
      </c>
      <c r="I53" s="53">
        <v>6696.4014366800002</v>
      </c>
      <c r="J53" s="53">
        <v>4158.5553028800005</v>
      </c>
      <c r="K53" s="53">
        <v>6255.6643924</v>
      </c>
      <c r="L53" s="53">
        <v>6311.0088833900008</v>
      </c>
      <c r="M53" s="53">
        <v>7727.4342784499995</v>
      </c>
      <c r="N53" s="53">
        <v>18370.120133490003</v>
      </c>
    </row>
    <row r="54" spans="1:16" s="7" customFormat="1" ht="19.5" customHeight="1">
      <c r="A54" s="32" t="s">
        <v>48</v>
      </c>
      <c r="B54" s="52">
        <v>3357.9675064200001</v>
      </c>
      <c r="C54" s="53">
        <v>166.66666599999999</v>
      </c>
      <c r="D54" s="53">
        <v>166.66666599999999</v>
      </c>
      <c r="E54" s="53">
        <v>798.2307507999999</v>
      </c>
      <c r="F54" s="53">
        <v>166.66666599999999</v>
      </c>
      <c r="G54" s="53">
        <v>166.66666599999999</v>
      </c>
      <c r="H54" s="53">
        <v>166.66666599999999</v>
      </c>
      <c r="I54" s="53">
        <v>166.66666599999999</v>
      </c>
      <c r="J54" s="53">
        <v>166.66666599999999</v>
      </c>
      <c r="K54" s="53">
        <v>166.66666599999999</v>
      </c>
      <c r="L54" s="53">
        <v>244.3993949</v>
      </c>
      <c r="M54" s="53">
        <v>815.33736671999998</v>
      </c>
      <c r="N54" s="53">
        <v>166.66666599999999</v>
      </c>
    </row>
    <row r="55" spans="1:16" ht="18" customHeight="1">
      <c r="A55" s="34" t="s">
        <v>49</v>
      </c>
      <c r="B55" s="55">
        <v>3357.9675064200001</v>
      </c>
      <c r="C55" s="54">
        <v>166.66666599999999</v>
      </c>
      <c r="D55" s="54">
        <v>166.66666599999999</v>
      </c>
      <c r="E55" s="54">
        <v>798.2307507999999</v>
      </c>
      <c r="F55" s="54">
        <v>166.66666599999999</v>
      </c>
      <c r="G55" s="54">
        <v>166.66666599999999</v>
      </c>
      <c r="H55" s="54">
        <v>166.66666599999999</v>
      </c>
      <c r="I55" s="54">
        <v>166.66666599999999</v>
      </c>
      <c r="J55" s="54">
        <v>166.66666599999999</v>
      </c>
      <c r="K55" s="54">
        <v>166.66666599999999</v>
      </c>
      <c r="L55" s="54">
        <v>244.3993949</v>
      </c>
      <c r="M55" s="54">
        <v>815.33736671999998</v>
      </c>
      <c r="N55" s="54">
        <v>166.66666599999999</v>
      </c>
      <c r="O55" s="2"/>
      <c r="P55" s="2"/>
    </row>
    <row r="56" spans="1:16" ht="18.75" customHeight="1">
      <c r="A56" s="50" t="s">
        <v>50</v>
      </c>
      <c r="B56" s="55">
        <v>3357.9675064200001</v>
      </c>
      <c r="C56" s="54">
        <v>166.66666599999999</v>
      </c>
      <c r="D56" s="54">
        <v>166.66666599999999</v>
      </c>
      <c r="E56" s="54">
        <v>798.2307507999999</v>
      </c>
      <c r="F56" s="54">
        <v>166.66666599999999</v>
      </c>
      <c r="G56" s="54">
        <v>166.66666599999999</v>
      </c>
      <c r="H56" s="54">
        <v>166.66666599999999</v>
      </c>
      <c r="I56" s="54">
        <v>166.66666599999999</v>
      </c>
      <c r="J56" s="54">
        <v>166.66666599999999</v>
      </c>
      <c r="K56" s="54">
        <v>166.66666599999999</v>
      </c>
      <c r="L56" s="54">
        <v>244.3993949</v>
      </c>
      <c r="M56" s="54">
        <v>815.33736671999998</v>
      </c>
      <c r="N56" s="54">
        <v>166.66666599999999</v>
      </c>
      <c r="O56" s="2"/>
      <c r="P56" s="2"/>
    </row>
    <row r="57" spans="1:16" ht="24">
      <c r="A57" s="37" t="s">
        <v>15</v>
      </c>
      <c r="B57" s="55">
        <v>1999.9999920000002</v>
      </c>
      <c r="C57" s="54">
        <v>166.66666599999999</v>
      </c>
      <c r="D57" s="54">
        <v>166.66666599999999</v>
      </c>
      <c r="E57" s="54">
        <v>166.66666599999999</v>
      </c>
      <c r="F57" s="54">
        <v>166.66666599999999</v>
      </c>
      <c r="G57" s="54">
        <v>166.66666599999999</v>
      </c>
      <c r="H57" s="54">
        <v>166.66666599999999</v>
      </c>
      <c r="I57" s="54">
        <v>166.66666599999999</v>
      </c>
      <c r="J57" s="54">
        <v>166.66666599999999</v>
      </c>
      <c r="K57" s="54">
        <v>166.66666599999999</v>
      </c>
      <c r="L57" s="54">
        <v>166.66666599999999</v>
      </c>
      <c r="M57" s="54">
        <v>166.66666599999999</v>
      </c>
      <c r="N57" s="54">
        <v>166.66666599999999</v>
      </c>
      <c r="O57" s="2"/>
      <c r="P57" s="2"/>
    </row>
    <row r="58" spans="1:16" ht="33.75" customHeight="1">
      <c r="A58" s="37" t="s">
        <v>51</v>
      </c>
      <c r="B58" s="55">
        <v>1357.96751442</v>
      </c>
      <c r="C58" s="54">
        <v>0</v>
      </c>
      <c r="D58" s="54">
        <v>0</v>
      </c>
      <c r="E58" s="54">
        <v>631.56408479999993</v>
      </c>
      <c r="F58" s="54">
        <v>0</v>
      </c>
      <c r="G58" s="54">
        <v>0</v>
      </c>
      <c r="H58" s="54">
        <v>0</v>
      </c>
      <c r="I58" s="54">
        <v>0</v>
      </c>
      <c r="J58" s="54">
        <v>0</v>
      </c>
      <c r="K58" s="54">
        <v>0</v>
      </c>
      <c r="L58" s="54">
        <v>77.732728900000012</v>
      </c>
      <c r="M58" s="54">
        <v>648.67070072000001</v>
      </c>
      <c r="N58" s="54">
        <v>0</v>
      </c>
      <c r="O58" s="2"/>
      <c r="P58" s="2"/>
    </row>
    <row r="59" spans="1:16" s="7" customFormat="1" ht="17.25" customHeight="1">
      <c r="A59" s="32" t="s">
        <v>52</v>
      </c>
      <c r="B59" s="53">
        <v>138316.98688799003</v>
      </c>
      <c r="C59" s="53">
        <v>5696.7374703000005</v>
      </c>
      <c r="D59" s="53">
        <v>9065.8682210900006</v>
      </c>
      <c r="E59" s="53">
        <v>17357.053836250001</v>
      </c>
      <c r="F59" s="53">
        <v>45257.969550469999</v>
      </c>
      <c r="G59" s="53">
        <v>8347.3648643099987</v>
      </c>
      <c r="H59" s="53">
        <v>4799.5119439</v>
      </c>
      <c r="I59" s="53">
        <v>6529.7347706800001</v>
      </c>
      <c r="J59" s="53">
        <v>3991.8886368799999</v>
      </c>
      <c r="K59" s="53">
        <v>6088.9977264000008</v>
      </c>
      <c r="L59" s="53">
        <v>6066.6094884900012</v>
      </c>
      <c r="M59" s="53">
        <v>6912.0969117299992</v>
      </c>
      <c r="N59" s="53">
        <v>18203.153467490003</v>
      </c>
    </row>
    <row r="60" spans="1:16">
      <c r="A60" s="34" t="s">
        <v>53</v>
      </c>
      <c r="B60" s="54">
        <v>138316.98688799003</v>
      </c>
      <c r="C60" s="54">
        <v>5696.7374703000005</v>
      </c>
      <c r="D60" s="54">
        <v>9065.8682210900006</v>
      </c>
      <c r="E60" s="54">
        <v>17357.053836250001</v>
      </c>
      <c r="F60" s="54">
        <v>45257.969550469999</v>
      </c>
      <c r="G60" s="54">
        <v>8347.3648643099987</v>
      </c>
      <c r="H60" s="54">
        <v>4799.5119439</v>
      </c>
      <c r="I60" s="54">
        <v>6529.7347706800001</v>
      </c>
      <c r="J60" s="54">
        <v>3991.8886368799999</v>
      </c>
      <c r="K60" s="54">
        <v>6088.9977264000008</v>
      </c>
      <c r="L60" s="54">
        <v>6066.6094884900012</v>
      </c>
      <c r="M60" s="54">
        <v>6912.0969117299992</v>
      </c>
      <c r="N60" s="54">
        <v>18203.153467490003</v>
      </c>
      <c r="O60" s="2"/>
      <c r="P60" s="2"/>
    </row>
    <row r="61" spans="1:16" s="7" customFormat="1">
      <c r="A61" s="48" t="s">
        <v>14</v>
      </c>
      <c r="B61" s="52">
        <v>58584.608927649999</v>
      </c>
      <c r="C61" s="53">
        <v>1762.4889533400001</v>
      </c>
      <c r="D61" s="53">
        <v>7228.8507994199999</v>
      </c>
      <c r="E61" s="53">
        <v>6940.19156638</v>
      </c>
      <c r="F61" s="53">
        <v>7264.36253631</v>
      </c>
      <c r="G61" s="53">
        <v>4050.0489784899992</v>
      </c>
      <c r="H61" s="53">
        <v>1950.0193519500001</v>
      </c>
      <c r="I61" s="53">
        <v>2465.9375823400001</v>
      </c>
      <c r="J61" s="53">
        <v>1608.2815535300001</v>
      </c>
      <c r="K61" s="53">
        <v>2972.0569690399998</v>
      </c>
      <c r="L61" s="53">
        <v>2752.1692098400003</v>
      </c>
      <c r="M61" s="53">
        <v>2981.5042139299999</v>
      </c>
      <c r="N61" s="53">
        <v>16608.697213080002</v>
      </c>
    </row>
    <row r="62" spans="1:16">
      <c r="A62" s="37" t="s">
        <v>16</v>
      </c>
      <c r="B62" s="55">
        <v>2612.74517844</v>
      </c>
      <c r="C62" s="54">
        <v>19.403411930000001</v>
      </c>
      <c r="D62" s="54">
        <v>58.443420989999993</v>
      </c>
      <c r="E62" s="54">
        <v>429.95962039</v>
      </c>
      <c r="F62" s="54">
        <v>0.10080209</v>
      </c>
      <c r="G62" s="54">
        <v>185.49455693000002</v>
      </c>
      <c r="H62" s="54">
        <v>86.24695410999999</v>
      </c>
      <c r="I62" s="54">
        <v>149.02179819</v>
      </c>
      <c r="J62" s="54">
        <v>73.888730849999988</v>
      </c>
      <c r="K62" s="54">
        <v>345.76975370999997</v>
      </c>
      <c r="L62" s="54">
        <v>8.3545659099999998</v>
      </c>
      <c r="M62" s="54">
        <v>176.71711515000001</v>
      </c>
      <c r="N62" s="54">
        <v>1079.3444481900001</v>
      </c>
      <c r="O62" s="2"/>
      <c r="P62" s="2"/>
    </row>
    <row r="63" spans="1:16">
      <c r="A63" s="37" t="s">
        <v>133</v>
      </c>
      <c r="B63" s="55">
        <v>0</v>
      </c>
      <c r="C63" s="54">
        <v>0</v>
      </c>
      <c r="D63" s="54">
        <v>0</v>
      </c>
      <c r="E63" s="54">
        <v>0</v>
      </c>
      <c r="F63" s="54">
        <v>0</v>
      </c>
      <c r="G63" s="54">
        <v>0</v>
      </c>
      <c r="H63" s="54">
        <v>0</v>
      </c>
      <c r="I63" s="54">
        <v>0</v>
      </c>
      <c r="J63" s="54">
        <v>0</v>
      </c>
      <c r="K63" s="54">
        <v>0</v>
      </c>
      <c r="L63" s="54">
        <v>0</v>
      </c>
      <c r="M63" s="54">
        <v>0</v>
      </c>
      <c r="N63" s="54">
        <v>0</v>
      </c>
      <c r="O63" s="2"/>
      <c r="P63" s="2"/>
    </row>
    <row r="64" spans="1:16" ht="24">
      <c r="A64" s="37" t="s">
        <v>54</v>
      </c>
      <c r="B64" s="55">
        <v>55971.86374921001</v>
      </c>
      <c r="C64" s="54">
        <v>1743.0855414100001</v>
      </c>
      <c r="D64" s="54">
        <v>7170.4073784299999</v>
      </c>
      <c r="E64" s="54">
        <v>6510.23194599</v>
      </c>
      <c r="F64" s="54">
        <v>7264.2617342200001</v>
      </c>
      <c r="G64" s="54">
        <v>3864.5544215599994</v>
      </c>
      <c r="H64" s="54">
        <v>1863.7723978400002</v>
      </c>
      <c r="I64" s="54">
        <v>2316.91578415</v>
      </c>
      <c r="J64" s="54">
        <v>1534.3928226800001</v>
      </c>
      <c r="K64" s="54">
        <v>2626.28721533</v>
      </c>
      <c r="L64" s="54">
        <v>2743.8146439300003</v>
      </c>
      <c r="M64" s="54">
        <v>2804.7870987799997</v>
      </c>
      <c r="N64" s="54">
        <v>15529.352764890002</v>
      </c>
      <c r="O64" s="2"/>
      <c r="P64" s="2"/>
    </row>
    <row r="65" spans="1:58" ht="24">
      <c r="A65" s="37" t="s">
        <v>134</v>
      </c>
      <c r="B65" s="55">
        <v>0</v>
      </c>
      <c r="C65" s="54">
        <v>0</v>
      </c>
      <c r="D65" s="54">
        <v>0</v>
      </c>
      <c r="E65" s="54">
        <v>0</v>
      </c>
      <c r="F65" s="54">
        <v>0</v>
      </c>
      <c r="G65" s="54">
        <v>0</v>
      </c>
      <c r="H65" s="54">
        <v>0</v>
      </c>
      <c r="I65" s="54">
        <v>0</v>
      </c>
      <c r="J65" s="54">
        <v>0</v>
      </c>
      <c r="K65" s="54">
        <v>0</v>
      </c>
      <c r="L65" s="54">
        <v>0</v>
      </c>
      <c r="M65" s="54">
        <v>0</v>
      </c>
      <c r="N65" s="54">
        <v>0</v>
      </c>
      <c r="O65" s="2"/>
      <c r="P65" s="2"/>
    </row>
    <row r="66" spans="1:58">
      <c r="A66" s="48" t="s">
        <v>146</v>
      </c>
      <c r="B66" s="52">
        <v>300</v>
      </c>
      <c r="C66" s="52">
        <v>0</v>
      </c>
      <c r="D66" s="52">
        <v>0</v>
      </c>
      <c r="E66" s="52">
        <v>0</v>
      </c>
      <c r="F66" s="52">
        <v>0</v>
      </c>
      <c r="G66" s="52">
        <v>0</v>
      </c>
      <c r="H66" s="52">
        <v>0</v>
      </c>
      <c r="I66" s="52">
        <v>0</v>
      </c>
      <c r="J66" s="52">
        <v>0</v>
      </c>
      <c r="K66" s="52">
        <v>0</v>
      </c>
      <c r="L66" s="52">
        <v>0</v>
      </c>
      <c r="M66" s="52">
        <v>0</v>
      </c>
      <c r="N66" s="52">
        <v>300</v>
      </c>
      <c r="O66" s="2"/>
      <c r="P66" s="2"/>
    </row>
    <row r="67" spans="1:58">
      <c r="A67" s="37" t="s">
        <v>136</v>
      </c>
      <c r="B67" s="55">
        <v>300</v>
      </c>
      <c r="C67" s="54">
        <v>0</v>
      </c>
      <c r="D67" s="54">
        <v>0</v>
      </c>
      <c r="E67" s="54">
        <v>0</v>
      </c>
      <c r="F67" s="54">
        <v>0</v>
      </c>
      <c r="G67" s="54">
        <v>0</v>
      </c>
      <c r="H67" s="54">
        <v>0</v>
      </c>
      <c r="I67" s="54">
        <v>0</v>
      </c>
      <c r="J67" s="54">
        <v>0</v>
      </c>
      <c r="K67" s="54">
        <v>0</v>
      </c>
      <c r="L67" s="54">
        <v>0</v>
      </c>
      <c r="M67" s="54">
        <v>0</v>
      </c>
      <c r="N67" s="54">
        <v>300</v>
      </c>
      <c r="O67" s="2"/>
      <c r="P67" s="2"/>
    </row>
    <row r="68" spans="1:58" s="7" customFormat="1" ht="24">
      <c r="A68" s="36" t="s">
        <v>55</v>
      </c>
      <c r="B68" s="52">
        <v>41275.65</v>
      </c>
      <c r="C68" s="53">
        <v>0</v>
      </c>
      <c r="D68" s="53">
        <v>0</v>
      </c>
      <c r="E68" s="53">
        <v>6000</v>
      </c>
      <c r="F68" s="53">
        <v>35275.65</v>
      </c>
      <c r="G68" s="53">
        <v>0</v>
      </c>
      <c r="H68" s="53">
        <v>0</v>
      </c>
      <c r="I68" s="53">
        <v>0</v>
      </c>
      <c r="J68" s="53">
        <v>0</v>
      </c>
      <c r="K68" s="53">
        <v>0</v>
      </c>
      <c r="L68" s="53">
        <v>0</v>
      </c>
      <c r="M68" s="53">
        <v>0</v>
      </c>
      <c r="N68" s="53">
        <v>0</v>
      </c>
    </row>
    <row r="69" spans="1:58" ht="21.75" customHeight="1">
      <c r="A69" s="37" t="s">
        <v>56</v>
      </c>
      <c r="B69" s="55">
        <v>16000</v>
      </c>
      <c r="C69" s="54">
        <v>0</v>
      </c>
      <c r="D69" s="54">
        <v>0</v>
      </c>
      <c r="E69" s="54">
        <v>6000</v>
      </c>
      <c r="F69" s="54">
        <v>10000</v>
      </c>
      <c r="G69" s="54">
        <v>0</v>
      </c>
      <c r="H69" s="54">
        <v>0</v>
      </c>
      <c r="I69" s="54">
        <v>0</v>
      </c>
      <c r="J69" s="54">
        <v>0</v>
      </c>
      <c r="K69" s="54">
        <v>0</v>
      </c>
      <c r="L69" s="54">
        <v>0</v>
      </c>
      <c r="M69" s="54">
        <v>0</v>
      </c>
      <c r="N69" s="54">
        <v>0</v>
      </c>
      <c r="O69" s="2"/>
      <c r="P69" s="2"/>
    </row>
    <row r="70" spans="1:58" ht="28.5" customHeight="1">
      <c r="A70" s="37" t="s">
        <v>57</v>
      </c>
      <c r="B70" s="55">
        <v>25275.65</v>
      </c>
      <c r="C70" s="54">
        <v>0</v>
      </c>
      <c r="D70" s="54">
        <v>0</v>
      </c>
      <c r="E70" s="54">
        <v>0</v>
      </c>
      <c r="F70" s="54">
        <v>25275.65</v>
      </c>
      <c r="G70" s="54">
        <v>0</v>
      </c>
      <c r="H70" s="54">
        <v>0</v>
      </c>
      <c r="I70" s="54">
        <v>0</v>
      </c>
      <c r="J70" s="54">
        <v>0</v>
      </c>
      <c r="K70" s="54">
        <v>0</v>
      </c>
      <c r="L70" s="54">
        <v>0</v>
      </c>
      <c r="M70" s="54">
        <v>0</v>
      </c>
      <c r="N70" s="54">
        <v>0</v>
      </c>
      <c r="O70" s="2"/>
      <c r="P70" s="2"/>
    </row>
    <row r="71" spans="1:58" s="7" customFormat="1" ht="24">
      <c r="A71" s="36" t="s">
        <v>17</v>
      </c>
      <c r="B71" s="52">
        <v>38156.727960340002</v>
      </c>
      <c r="C71" s="53">
        <v>3934.24851696</v>
      </c>
      <c r="D71" s="53">
        <v>1837.0174216700002</v>
      </c>
      <c r="E71" s="53">
        <v>4416.8622698700001</v>
      </c>
      <c r="F71" s="53">
        <v>2717.9570141600002</v>
      </c>
      <c r="G71" s="53">
        <v>4297.3158858200004</v>
      </c>
      <c r="H71" s="53">
        <v>2849.4925919500001</v>
      </c>
      <c r="I71" s="53">
        <v>4063.79718834</v>
      </c>
      <c r="J71" s="53">
        <v>2383.6070833499998</v>
      </c>
      <c r="K71" s="53">
        <v>3116.9407573600006</v>
      </c>
      <c r="L71" s="53">
        <v>3314.4402786500004</v>
      </c>
      <c r="M71" s="53">
        <v>3930.5926977999998</v>
      </c>
      <c r="N71" s="53">
        <v>1294.4562544100002</v>
      </c>
    </row>
    <row r="72" spans="1:58" ht="24">
      <c r="A72" s="37" t="s">
        <v>13</v>
      </c>
      <c r="B72" s="55">
        <v>4202.3406507599993</v>
      </c>
      <c r="C72" s="54">
        <v>374.41773928999999</v>
      </c>
      <c r="D72" s="54">
        <v>364.97419797999999</v>
      </c>
      <c r="E72" s="54">
        <v>397.93464293</v>
      </c>
      <c r="F72" s="54">
        <v>332.13879329000002</v>
      </c>
      <c r="G72" s="54">
        <v>355.56717285000002</v>
      </c>
      <c r="H72" s="54">
        <v>400.95036716999999</v>
      </c>
      <c r="I72" s="54">
        <v>371.99992346000005</v>
      </c>
      <c r="J72" s="54">
        <v>356.03465810999995</v>
      </c>
      <c r="K72" s="54">
        <v>341.60746839000001</v>
      </c>
      <c r="L72" s="54">
        <v>366.24546665999998</v>
      </c>
      <c r="M72" s="54">
        <v>400.95993809999999</v>
      </c>
      <c r="N72" s="54">
        <v>139.51028253000001</v>
      </c>
      <c r="O72" s="2"/>
      <c r="P72" s="2"/>
    </row>
    <row r="73" spans="1:58" ht="24">
      <c r="A73" s="37" t="s">
        <v>58</v>
      </c>
      <c r="B73" s="55">
        <v>33954.387309579994</v>
      </c>
      <c r="C73" s="54">
        <v>3559.8307776699999</v>
      </c>
      <c r="D73" s="54">
        <v>1472.0432236900001</v>
      </c>
      <c r="E73" s="54">
        <v>4018.9276269400002</v>
      </c>
      <c r="F73" s="54">
        <v>2385.81822087</v>
      </c>
      <c r="G73" s="54">
        <v>3941.7487129700003</v>
      </c>
      <c r="H73" s="54">
        <v>2448.5422247800002</v>
      </c>
      <c r="I73" s="54">
        <v>3691.7972648800001</v>
      </c>
      <c r="J73" s="54">
        <v>2027.57242524</v>
      </c>
      <c r="K73" s="54">
        <v>2775.3332889700005</v>
      </c>
      <c r="L73" s="54">
        <v>2948.1948119900003</v>
      </c>
      <c r="M73" s="54">
        <v>3529.6327597</v>
      </c>
      <c r="N73" s="54">
        <v>1154.9459718800001</v>
      </c>
      <c r="O73" s="2"/>
      <c r="P73" s="2"/>
    </row>
    <row r="74" spans="1:58" s="7" customFormat="1">
      <c r="A74" s="36" t="s">
        <v>147</v>
      </c>
      <c r="B74" s="52">
        <v>0.3</v>
      </c>
      <c r="C74" s="53">
        <v>0</v>
      </c>
      <c r="D74" s="53">
        <v>0</v>
      </c>
      <c r="E74" s="53">
        <v>0</v>
      </c>
      <c r="F74" s="53">
        <v>0</v>
      </c>
      <c r="G74" s="53">
        <v>0</v>
      </c>
      <c r="H74" s="53">
        <v>0</v>
      </c>
      <c r="I74" s="53">
        <v>0</v>
      </c>
      <c r="J74" s="53">
        <v>0</v>
      </c>
      <c r="K74" s="53">
        <v>0</v>
      </c>
      <c r="L74" s="53">
        <v>0</v>
      </c>
      <c r="M74" s="53">
        <v>0</v>
      </c>
      <c r="N74" s="53">
        <v>0.3</v>
      </c>
    </row>
    <row r="75" spans="1:58">
      <c r="A75" s="37" t="s">
        <v>148</v>
      </c>
      <c r="B75" s="55">
        <v>0.3</v>
      </c>
      <c r="C75" s="54">
        <v>0</v>
      </c>
      <c r="D75" s="54">
        <v>0</v>
      </c>
      <c r="E75" s="54">
        <v>0</v>
      </c>
      <c r="F75" s="54">
        <v>0</v>
      </c>
      <c r="G75" s="54">
        <v>0</v>
      </c>
      <c r="H75" s="54">
        <v>0</v>
      </c>
      <c r="I75" s="54">
        <v>0</v>
      </c>
      <c r="J75" s="54">
        <v>0</v>
      </c>
      <c r="K75" s="54">
        <v>0</v>
      </c>
      <c r="L75" s="54">
        <v>0</v>
      </c>
      <c r="M75" s="54">
        <v>0</v>
      </c>
      <c r="N75" s="54">
        <v>0.3</v>
      </c>
      <c r="O75" s="2"/>
      <c r="P75" s="2"/>
    </row>
    <row r="76" spans="1:58">
      <c r="A76" s="37" t="s">
        <v>149</v>
      </c>
      <c r="B76" s="55">
        <v>0</v>
      </c>
      <c r="C76" s="54">
        <v>0</v>
      </c>
      <c r="D76" s="54">
        <v>0</v>
      </c>
      <c r="E76" s="54">
        <v>0</v>
      </c>
      <c r="F76" s="54">
        <v>0</v>
      </c>
      <c r="G76" s="54">
        <v>0</v>
      </c>
      <c r="H76" s="54">
        <v>0</v>
      </c>
      <c r="I76" s="54">
        <v>0</v>
      </c>
      <c r="J76" s="54">
        <v>0</v>
      </c>
      <c r="K76" s="54">
        <v>0</v>
      </c>
      <c r="L76" s="54">
        <v>0</v>
      </c>
      <c r="M76" s="54">
        <v>0</v>
      </c>
      <c r="N76" s="54">
        <v>0</v>
      </c>
      <c r="O76" s="2"/>
      <c r="P76" s="2"/>
    </row>
    <row r="77" spans="1:58" s="7" customFormat="1">
      <c r="A77" s="36" t="s">
        <v>142</v>
      </c>
      <c r="B77" s="52">
        <v>0</v>
      </c>
      <c r="C77" s="53">
        <v>0</v>
      </c>
      <c r="D77" s="53">
        <v>0</v>
      </c>
      <c r="E77" s="53">
        <v>0</v>
      </c>
      <c r="F77" s="53">
        <v>0</v>
      </c>
      <c r="G77" s="53">
        <v>0</v>
      </c>
      <c r="H77" s="53">
        <v>0</v>
      </c>
      <c r="I77" s="53">
        <v>0</v>
      </c>
      <c r="J77" s="53">
        <v>0</v>
      </c>
      <c r="K77" s="53">
        <v>0</v>
      </c>
      <c r="L77" s="53">
        <v>0</v>
      </c>
      <c r="M77" s="53">
        <v>0</v>
      </c>
      <c r="N77" s="53">
        <v>0</v>
      </c>
    </row>
    <row r="78" spans="1:58">
      <c r="A78" s="4" t="s">
        <v>143</v>
      </c>
      <c r="B78" s="57">
        <v>0</v>
      </c>
      <c r="C78" s="56">
        <v>0</v>
      </c>
      <c r="D78" s="56">
        <v>0</v>
      </c>
      <c r="E78" s="56">
        <v>0</v>
      </c>
      <c r="F78" s="56">
        <v>0</v>
      </c>
      <c r="G78" s="56">
        <v>0</v>
      </c>
      <c r="H78" s="56">
        <v>0</v>
      </c>
      <c r="I78" s="56">
        <v>0</v>
      </c>
      <c r="J78" s="56">
        <v>0</v>
      </c>
      <c r="K78" s="56">
        <v>0</v>
      </c>
      <c r="L78" s="56">
        <v>0</v>
      </c>
      <c r="M78" s="56">
        <v>0</v>
      </c>
      <c r="N78" s="56">
        <v>0</v>
      </c>
      <c r="O78" s="2"/>
      <c r="P78" s="2"/>
    </row>
    <row r="79" spans="1:58">
      <c r="A79" s="28" t="s">
        <v>168</v>
      </c>
      <c r="B79" s="41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K79" s="8" t="s">
        <v>145</v>
      </c>
    </row>
    <row r="80" spans="1:58" ht="12.75" customHeight="1">
      <c r="A80" s="28" t="s">
        <v>3</v>
      </c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 t="s">
        <v>150</v>
      </c>
      <c r="O80" s="40"/>
      <c r="P80" s="40"/>
      <c r="Q80" s="11"/>
      <c r="W80" s="15"/>
      <c r="AJ80" s="8" t="s">
        <v>144</v>
      </c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</row>
    <row r="81" spans="1:64" ht="15" customHeight="1">
      <c r="A81" s="28"/>
      <c r="B81" s="41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P81" s="13"/>
      <c r="AQ81" s="13"/>
      <c r="AR81" s="13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</row>
    <row r="82" spans="1:64">
      <c r="A82" s="2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2"/>
      <c r="P82" s="2"/>
    </row>
    <row r="83" spans="1:64" ht="23.2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</row>
    <row r="84" spans="1:64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</row>
    <row r="85" spans="1:64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</row>
    <row r="86" spans="1:64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</row>
    <row r="87" spans="1:64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</row>
    <row r="88" spans="1:64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</row>
    <row r="89" spans="1:64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</row>
    <row r="90" spans="1:64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</row>
    <row r="91" spans="1:64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</row>
    <row r="92" spans="1:64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</row>
    <row r="93" spans="1:64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</row>
    <row r="94" spans="1:64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</row>
    <row r="95" spans="1:64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</row>
    <row r="96" spans="1:64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</row>
    <row r="97" spans="1:16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</row>
    <row r="98" spans="1:16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</row>
    <row r="99" spans="1:16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</row>
    <row r="100" spans="1:16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</row>
    <row r="101" spans="1:16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</row>
    <row r="102" spans="1:16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</row>
    <row r="103" spans="1:16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</row>
    <row r="104" spans="1:16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</row>
    <row r="105" spans="1:16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</row>
    <row r="106" spans="1:16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</row>
    <row r="107" spans="1:16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</row>
    <row r="108" spans="1:16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</row>
    <row r="109" spans="1:16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</row>
    <row r="110" spans="1:16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</row>
    <row r="111" spans="1:16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</row>
    <row r="112" spans="1:16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</row>
    <row r="113" spans="1:16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</row>
    <row r="114" spans="1:16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</row>
    <row r="115" spans="1:16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</row>
    <row r="116" spans="1:16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</row>
    <row r="117" spans="1:16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</row>
    <row r="118" spans="1:16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</row>
    <row r="119" spans="1:16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</row>
    <row r="120" spans="1:16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</row>
    <row r="121" spans="1:16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</row>
    <row r="122" spans="1:16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</row>
    <row r="123" spans="1:16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</row>
    <row r="124" spans="1:16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</row>
    <row r="125" spans="1:16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</row>
    <row r="126" spans="1:16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</row>
    <row r="127" spans="1:16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</row>
    <row r="128" spans="1:16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</row>
    <row r="129" spans="1:16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</row>
    <row r="130" spans="1:16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</row>
    <row r="131" spans="1:16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</row>
    <row r="132" spans="1:16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</row>
    <row r="133" spans="1:16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</row>
    <row r="134" spans="1:16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</row>
    <row r="135" spans="1:16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</row>
    <row r="136" spans="1:16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</row>
    <row r="137" spans="1:16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</row>
    <row r="138" spans="1:16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</row>
    <row r="139" spans="1:16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</row>
    <row r="140" spans="1:16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</row>
    <row r="141" spans="1:16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</row>
    <row r="142" spans="1:16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</row>
    <row r="143" spans="1:16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</row>
    <row r="144" spans="1:16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</row>
    <row r="145" spans="1:16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</row>
    <row r="146" spans="1:16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</row>
    <row r="147" spans="1:16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</row>
    <row r="148" spans="1:16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</row>
    <row r="149" spans="1:16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</row>
    <row r="150" spans="1:16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</row>
    <row r="151" spans="1:16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</row>
    <row r="152" spans="1:16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</row>
    <row r="153" spans="1:16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</row>
    <row r="154" spans="1:16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</row>
    <row r="155" spans="1:16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</row>
    <row r="156" spans="1:16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</row>
    <row r="157" spans="1:16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</row>
    <row r="158" spans="1:16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</row>
    <row r="159" spans="1:16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</row>
    <row r="160" spans="1:16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</row>
    <row r="161" spans="1:16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</row>
    <row r="162" spans="1:16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</row>
    <row r="163" spans="1:16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</row>
    <row r="164" spans="1:16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</row>
    <row r="165" spans="1:16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</row>
    <row r="166" spans="1:16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</row>
    <row r="167" spans="1:16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</row>
    <row r="168" spans="1:16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</row>
    <row r="169" spans="1:16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</row>
    <row r="170" spans="1:16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</row>
    <row r="171" spans="1:16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</row>
    <row r="172" spans="1:16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</row>
    <row r="173" spans="1:16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</row>
    <row r="174" spans="1:16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</row>
    <row r="175" spans="1:16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</row>
    <row r="176" spans="1:16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</row>
    <row r="177" spans="1:16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</row>
    <row r="178" spans="1:16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</row>
    <row r="179" spans="1:16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</row>
    <row r="180" spans="1:16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</row>
    <row r="181" spans="1:16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</row>
    <row r="182" spans="1:16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</row>
    <row r="183" spans="1:16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</row>
    <row r="184" spans="1:16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</row>
    <row r="185" spans="1:16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</row>
    <row r="186" spans="1:16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</row>
    <row r="187" spans="1:16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</row>
    <row r="188" spans="1:16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</row>
    <row r="189" spans="1:16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</row>
    <row r="190" spans="1:16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</row>
    <row r="191" spans="1:16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</row>
    <row r="192" spans="1:16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</row>
    <row r="193" spans="1:16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</row>
    <row r="194" spans="1:16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</row>
    <row r="195" spans="1:16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</row>
    <row r="196" spans="1:16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</row>
    <row r="197" spans="1:16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</row>
    <row r="198" spans="1:16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</row>
  </sheetData>
  <sheetProtection selectLockedCells="1" selectUnlockedCells="1"/>
  <mergeCells count="3">
    <mergeCell ref="A1:N1"/>
    <mergeCell ref="A2:N2"/>
    <mergeCell ref="A3:N3"/>
  </mergeCells>
  <pageMargins left="0.32013888888888886" right="0.57013888888888886" top="0.49027777777777776" bottom="0.34027777777777779" header="0.51180555555555551" footer="0.51180555555555551"/>
  <pageSetup scale="84" firstPageNumber="0" orientation="landscape" r:id="rId1"/>
  <headerFooter alignWithMargins="0"/>
  <ignoredErrors>
    <ignoredError sqref="C6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84"/>
  <sheetViews>
    <sheetView topLeftCell="I17" workbookViewId="0">
      <selection activeCell="C33" sqref="C33:N33"/>
    </sheetView>
  </sheetViews>
  <sheetFormatPr baseColWidth="10" defaultRowHeight="12.75"/>
  <cols>
    <col min="1" max="1" width="57.140625" style="8" customWidth="1"/>
    <col min="2" max="14" width="15.140625" style="8" customWidth="1"/>
    <col min="15" max="29" width="19.7109375" style="8" customWidth="1"/>
    <col min="30" max="30" width="18.140625" style="8" customWidth="1"/>
    <col min="31" max="34" width="16.140625" style="8" customWidth="1"/>
    <col min="35" max="35" width="18" style="8" customWidth="1"/>
    <col min="36" max="36" width="16.140625" style="8" customWidth="1"/>
    <col min="37" max="37" width="18.140625" style="8" customWidth="1"/>
    <col min="38" max="46" width="19.7109375" style="8" customWidth="1"/>
    <col min="47" max="47" width="9.140625" style="8" customWidth="1"/>
    <col min="48" max="204" width="11.42578125" style="8"/>
    <col min="205" max="205" width="14.5703125" style="8" customWidth="1"/>
    <col min="206" max="207" width="15.140625" style="8" bestFit="1" customWidth="1"/>
    <col min="208" max="208" width="17" style="8" bestFit="1" customWidth="1"/>
    <col min="209" max="211" width="14.28515625" style="8" bestFit="1" customWidth="1"/>
    <col min="212" max="212" width="13.42578125" style="8" bestFit="1" customWidth="1"/>
    <col min="213" max="215" width="14.28515625" style="8" bestFit="1" customWidth="1"/>
    <col min="216" max="216" width="10.5703125" style="8" customWidth="1"/>
    <col min="217" max="219" width="14.28515625" style="8" bestFit="1" customWidth="1"/>
    <col min="220" max="220" width="12.140625" style="8" bestFit="1" customWidth="1"/>
    <col min="221" max="225" width="14.28515625" style="8" bestFit="1" customWidth="1"/>
    <col min="226" max="226" width="12.140625" style="8" bestFit="1" customWidth="1"/>
    <col min="227" max="228" width="14.28515625" style="8" bestFit="1" customWidth="1"/>
    <col min="229" max="230" width="13.42578125" style="8" bestFit="1" customWidth="1"/>
    <col min="231" max="231" width="14.28515625" style="8" bestFit="1" customWidth="1"/>
    <col min="232" max="232" width="12.140625" style="8" bestFit="1" customWidth="1"/>
    <col min="233" max="233" width="13.42578125" style="8" bestFit="1" customWidth="1"/>
    <col min="234" max="234" width="14.28515625" style="8" bestFit="1" customWidth="1"/>
    <col min="235" max="235" width="14.28515625" style="8" customWidth="1"/>
    <col min="236" max="236" width="13.5703125" style="8" bestFit="1" customWidth="1"/>
    <col min="237" max="237" width="13.5703125" style="8" customWidth="1"/>
    <col min="238" max="238" width="14.28515625" style="8" bestFit="1" customWidth="1"/>
    <col min="239" max="239" width="13.42578125" style="8" bestFit="1" customWidth="1"/>
    <col min="240" max="240" width="14.28515625" style="8" bestFit="1" customWidth="1"/>
    <col min="241" max="241" width="13.42578125" style="8" customWidth="1"/>
    <col min="242" max="243" width="14.28515625" style="8" bestFit="1" customWidth="1"/>
    <col min="244" max="244" width="17" style="8" bestFit="1" customWidth="1"/>
    <col min="245" max="248" width="14.28515625" style="8" bestFit="1" customWidth="1"/>
    <col min="249" max="249" width="12.140625" style="8" bestFit="1" customWidth="1"/>
    <col min="250" max="460" width="11.42578125" style="8"/>
    <col min="461" max="461" width="14.5703125" style="8" customWidth="1"/>
    <col min="462" max="463" width="15.140625" style="8" bestFit="1" customWidth="1"/>
    <col min="464" max="464" width="17" style="8" bestFit="1" customWidth="1"/>
    <col min="465" max="467" width="14.28515625" style="8" bestFit="1" customWidth="1"/>
    <col min="468" max="468" width="13.42578125" style="8" bestFit="1" customWidth="1"/>
    <col min="469" max="471" width="14.28515625" style="8" bestFit="1" customWidth="1"/>
    <col min="472" max="472" width="10.5703125" style="8" customWidth="1"/>
    <col min="473" max="475" width="14.28515625" style="8" bestFit="1" customWidth="1"/>
    <col min="476" max="476" width="12.140625" style="8" bestFit="1" customWidth="1"/>
    <col min="477" max="481" width="14.28515625" style="8" bestFit="1" customWidth="1"/>
    <col min="482" max="482" width="12.140625" style="8" bestFit="1" customWidth="1"/>
    <col min="483" max="484" width="14.28515625" style="8" bestFit="1" customWidth="1"/>
    <col min="485" max="486" width="13.42578125" style="8" bestFit="1" customWidth="1"/>
    <col min="487" max="487" width="14.28515625" style="8" bestFit="1" customWidth="1"/>
    <col min="488" max="488" width="12.140625" style="8" bestFit="1" customWidth="1"/>
    <col min="489" max="489" width="13.42578125" style="8" bestFit="1" customWidth="1"/>
    <col min="490" max="490" width="14.28515625" style="8" bestFit="1" customWidth="1"/>
    <col min="491" max="491" width="14.28515625" style="8" customWidth="1"/>
    <col min="492" max="492" width="13.5703125" style="8" bestFit="1" customWidth="1"/>
    <col min="493" max="493" width="13.5703125" style="8" customWidth="1"/>
    <col min="494" max="494" width="14.28515625" style="8" bestFit="1" customWidth="1"/>
    <col min="495" max="495" width="13.42578125" style="8" bestFit="1" customWidth="1"/>
    <col min="496" max="496" width="14.28515625" style="8" bestFit="1" customWidth="1"/>
    <col min="497" max="497" width="13.42578125" style="8" customWidth="1"/>
    <col min="498" max="499" width="14.28515625" style="8" bestFit="1" customWidth="1"/>
    <col min="500" max="500" width="17" style="8" bestFit="1" customWidth="1"/>
    <col min="501" max="504" width="14.28515625" style="8" bestFit="1" customWidth="1"/>
    <col min="505" max="505" width="12.140625" style="8" bestFit="1" customWidth="1"/>
    <col min="506" max="716" width="11.42578125" style="8"/>
    <col min="717" max="717" width="14.5703125" style="8" customWidth="1"/>
    <col min="718" max="719" width="15.140625" style="8" bestFit="1" customWidth="1"/>
    <col min="720" max="720" width="17" style="8" bestFit="1" customWidth="1"/>
    <col min="721" max="723" width="14.28515625" style="8" bestFit="1" customWidth="1"/>
    <col min="724" max="724" width="13.42578125" style="8" bestFit="1" customWidth="1"/>
    <col min="725" max="727" width="14.28515625" style="8" bestFit="1" customWidth="1"/>
    <col min="728" max="728" width="10.5703125" style="8" customWidth="1"/>
    <col min="729" max="731" width="14.28515625" style="8" bestFit="1" customWidth="1"/>
    <col min="732" max="732" width="12.140625" style="8" bestFit="1" customWidth="1"/>
    <col min="733" max="737" width="14.28515625" style="8" bestFit="1" customWidth="1"/>
    <col min="738" max="738" width="12.140625" style="8" bestFit="1" customWidth="1"/>
    <col min="739" max="740" width="14.28515625" style="8" bestFit="1" customWidth="1"/>
    <col min="741" max="742" width="13.42578125" style="8" bestFit="1" customWidth="1"/>
    <col min="743" max="743" width="14.28515625" style="8" bestFit="1" customWidth="1"/>
    <col min="744" max="744" width="12.140625" style="8" bestFit="1" customWidth="1"/>
    <col min="745" max="745" width="13.42578125" style="8" bestFit="1" customWidth="1"/>
    <col min="746" max="746" width="14.28515625" style="8" bestFit="1" customWidth="1"/>
    <col min="747" max="747" width="14.28515625" style="8" customWidth="1"/>
    <col min="748" max="748" width="13.5703125" style="8" bestFit="1" customWidth="1"/>
    <col min="749" max="749" width="13.5703125" style="8" customWidth="1"/>
    <col min="750" max="750" width="14.28515625" style="8" bestFit="1" customWidth="1"/>
    <col min="751" max="751" width="13.42578125" style="8" bestFit="1" customWidth="1"/>
    <col min="752" max="752" width="14.28515625" style="8" bestFit="1" customWidth="1"/>
    <col min="753" max="753" width="13.42578125" style="8" customWidth="1"/>
    <col min="754" max="755" width="14.28515625" style="8" bestFit="1" customWidth="1"/>
    <col min="756" max="756" width="17" style="8" bestFit="1" customWidth="1"/>
    <col min="757" max="760" width="14.28515625" style="8" bestFit="1" customWidth="1"/>
    <col min="761" max="761" width="12.140625" style="8" bestFit="1" customWidth="1"/>
    <col min="762" max="972" width="11.42578125" style="8"/>
    <col min="973" max="973" width="14.5703125" style="8" customWidth="1"/>
    <col min="974" max="975" width="15.140625" style="8" bestFit="1" customWidth="1"/>
    <col min="976" max="976" width="17" style="8" bestFit="1" customWidth="1"/>
    <col min="977" max="979" width="14.28515625" style="8" bestFit="1" customWidth="1"/>
    <col min="980" max="980" width="13.42578125" style="8" bestFit="1" customWidth="1"/>
    <col min="981" max="983" width="14.28515625" style="8" bestFit="1" customWidth="1"/>
    <col min="984" max="984" width="10.5703125" style="8" customWidth="1"/>
    <col min="985" max="987" width="14.28515625" style="8" bestFit="1" customWidth="1"/>
    <col min="988" max="988" width="12.140625" style="8" bestFit="1" customWidth="1"/>
    <col min="989" max="993" width="14.28515625" style="8" bestFit="1" customWidth="1"/>
    <col min="994" max="994" width="12.140625" style="8" bestFit="1" customWidth="1"/>
    <col min="995" max="996" width="14.28515625" style="8" bestFit="1" customWidth="1"/>
    <col min="997" max="998" width="13.42578125" style="8" bestFit="1" customWidth="1"/>
    <col min="999" max="999" width="14.28515625" style="8" bestFit="1" customWidth="1"/>
    <col min="1000" max="1000" width="12.140625" style="8" bestFit="1" customWidth="1"/>
    <col min="1001" max="1001" width="13.42578125" style="8" bestFit="1" customWidth="1"/>
    <col min="1002" max="1002" width="14.28515625" style="8" bestFit="1" customWidth="1"/>
    <col min="1003" max="1003" width="14.28515625" style="8" customWidth="1"/>
    <col min="1004" max="1004" width="13.5703125" style="8" bestFit="1" customWidth="1"/>
    <col min="1005" max="1005" width="13.5703125" style="8" customWidth="1"/>
    <col min="1006" max="1006" width="14.28515625" style="8" bestFit="1" customWidth="1"/>
    <col min="1007" max="1007" width="13.42578125" style="8" bestFit="1" customWidth="1"/>
    <col min="1008" max="1008" width="14.28515625" style="8" bestFit="1" customWidth="1"/>
    <col min="1009" max="1009" width="13.42578125" style="8" customWidth="1"/>
    <col min="1010" max="1011" width="14.28515625" style="8" bestFit="1" customWidth="1"/>
    <col min="1012" max="1012" width="17" style="8" bestFit="1" customWidth="1"/>
    <col min="1013" max="1016" width="14.28515625" style="8" bestFit="1" customWidth="1"/>
    <col min="1017" max="1017" width="12.140625" style="8" bestFit="1" customWidth="1"/>
    <col min="1018" max="1228" width="11.42578125" style="8"/>
    <col min="1229" max="1229" width="14.5703125" style="8" customWidth="1"/>
    <col min="1230" max="1231" width="15.140625" style="8" bestFit="1" customWidth="1"/>
    <col min="1232" max="1232" width="17" style="8" bestFit="1" customWidth="1"/>
    <col min="1233" max="1235" width="14.28515625" style="8" bestFit="1" customWidth="1"/>
    <col min="1236" max="1236" width="13.42578125" style="8" bestFit="1" customWidth="1"/>
    <col min="1237" max="1239" width="14.28515625" style="8" bestFit="1" customWidth="1"/>
    <col min="1240" max="1240" width="10.5703125" style="8" customWidth="1"/>
    <col min="1241" max="1243" width="14.28515625" style="8" bestFit="1" customWidth="1"/>
    <col min="1244" max="1244" width="12.140625" style="8" bestFit="1" customWidth="1"/>
    <col min="1245" max="1249" width="14.28515625" style="8" bestFit="1" customWidth="1"/>
    <col min="1250" max="1250" width="12.140625" style="8" bestFit="1" customWidth="1"/>
    <col min="1251" max="1252" width="14.28515625" style="8" bestFit="1" customWidth="1"/>
    <col min="1253" max="1254" width="13.42578125" style="8" bestFit="1" customWidth="1"/>
    <col min="1255" max="1255" width="14.28515625" style="8" bestFit="1" customWidth="1"/>
    <col min="1256" max="1256" width="12.140625" style="8" bestFit="1" customWidth="1"/>
    <col min="1257" max="1257" width="13.42578125" style="8" bestFit="1" customWidth="1"/>
    <col min="1258" max="1258" width="14.28515625" style="8" bestFit="1" customWidth="1"/>
    <col min="1259" max="1259" width="14.28515625" style="8" customWidth="1"/>
    <col min="1260" max="1260" width="13.5703125" style="8" bestFit="1" customWidth="1"/>
    <col min="1261" max="1261" width="13.5703125" style="8" customWidth="1"/>
    <col min="1262" max="1262" width="14.28515625" style="8" bestFit="1" customWidth="1"/>
    <col min="1263" max="1263" width="13.42578125" style="8" bestFit="1" customWidth="1"/>
    <col min="1264" max="1264" width="14.28515625" style="8" bestFit="1" customWidth="1"/>
    <col min="1265" max="1265" width="13.42578125" style="8" customWidth="1"/>
    <col min="1266" max="1267" width="14.28515625" style="8" bestFit="1" customWidth="1"/>
    <col min="1268" max="1268" width="17" style="8" bestFit="1" customWidth="1"/>
    <col min="1269" max="1272" width="14.28515625" style="8" bestFit="1" customWidth="1"/>
    <col min="1273" max="1273" width="12.140625" style="8" bestFit="1" customWidth="1"/>
    <col min="1274" max="1484" width="11.42578125" style="8"/>
    <col min="1485" max="1485" width="14.5703125" style="8" customWidth="1"/>
    <col min="1486" max="1487" width="15.140625" style="8" bestFit="1" customWidth="1"/>
    <col min="1488" max="1488" width="17" style="8" bestFit="1" customWidth="1"/>
    <col min="1489" max="1491" width="14.28515625" style="8" bestFit="1" customWidth="1"/>
    <col min="1492" max="1492" width="13.42578125" style="8" bestFit="1" customWidth="1"/>
    <col min="1493" max="1495" width="14.28515625" style="8" bestFit="1" customWidth="1"/>
    <col min="1496" max="1496" width="10.5703125" style="8" customWidth="1"/>
    <col min="1497" max="1499" width="14.28515625" style="8" bestFit="1" customWidth="1"/>
    <col min="1500" max="1500" width="12.140625" style="8" bestFit="1" customWidth="1"/>
    <col min="1501" max="1505" width="14.28515625" style="8" bestFit="1" customWidth="1"/>
    <col min="1506" max="1506" width="12.140625" style="8" bestFit="1" customWidth="1"/>
    <col min="1507" max="1508" width="14.28515625" style="8" bestFit="1" customWidth="1"/>
    <col min="1509" max="1510" width="13.42578125" style="8" bestFit="1" customWidth="1"/>
    <col min="1511" max="1511" width="14.28515625" style="8" bestFit="1" customWidth="1"/>
    <col min="1512" max="1512" width="12.140625" style="8" bestFit="1" customWidth="1"/>
    <col min="1513" max="1513" width="13.42578125" style="8" bestFit="1" customWidth="1"/>
    <col min="1514" max="1514" width="14.28515625" style="8" bestFit="1" customWidth="1"/>
    <col min="1515" max="1515" width="14.28515625" style="8" customWidth="1"/>
    <col min="1516" max="1516" width="13.5703125" style="8" bestFit="1" customWidth="1"/>
    <col min="1517" max="1517" width="13.5703125" style="8" customWidth="1"/>
    <col min="1518" max="1518" width="14.28515625" style="8" bestFit="1" customWidth="1"/>
    <col min="1519" max="1519" width="13.42578125" style="8" bestFit="1" customWidth="1"/>
    <col min="1520" max="1520" width="14.28515625" style="8" bestFit="1" customWidth="1"/>
    <col min="1521" max="1521" width="13.42578125" style="8" customWidth="1"/>
    <col min="1522" max="1523" width="14.28515625" style="8" bestFit="1" customWidth="1"/>
    <col min="1524" max="1524" width="17" style="8" bestFit="1" customWidth="1"/>
    <col min="1525" max="1528" width="14.28515625" style="8" bestFit="1" customWidth="1"/>
    <col min="1529" max="1529" width="12.140625" style="8" bestFit="1" customWidth="1"/>
    <col min="1530" max="1740" width="11.42578125" style="8"/>
    <col min="1741" max="1741" width="14.5703125" style="8" customWidth="1"/>
    <col min="1742" max="1743" width="15.140625" style="8" bestFit="1" customWidth="1"/>
    <col min="1744" max="1744" width="17" style="8" bestFit="1" customWidth="1"/>
    <col min="1745" max="1747" width="14.28515625" style="8" bestFit="1" customWidth="1"/>
    <col min="1748" max="1748" width="13.42578125" style="8" bestFit="1" customWidth="1"/>
    <col min="1749" max="1751" width="14.28515625" style="8" bestFit="1" customWidth="1"/>
    <col min="1752" max="1752" width="10.5703125" style="8" customWidth="1"/>
    <col min="1753" max="1755" width="14.28515625" style="8" bestFit="1" customWidth="1"/>
    <col min="1756" max="1756" width="12.140625" style="8" bestFit="1" customWidth="1"/>
    <col min="1757" max="1761" width="14.28515625" style="8" bestFit="1" customWidth="1"/>
    <col min="1762" max="1762" width="12.140625" style="8" bestFit="1" customWidth="1"/>
    <col min="1763" max="1764" width="14.28515625" style="8" bestFit="1" customWidth="1"/>
    <col min="1765" max="1766" width="13.42578125" style="8" bestFit="1" customWidth="1"/>
    <col min="1767" max="1767" width="14.28515625" style="8" bestFit="1" customWidth="1"/>
    <col min="1768" max="1768" width="12.140625" style="8" bestFit="1" customWidth="1"/>
    <col min="1769" max="1769" width="13.42578125" style="8" bestFit="1" customWidth="1"/>
    <col min="1770" max="1770" width="14.28515625" style="8" bestFit="1" customWidth="1"/>
    <col min="1771" max="1771" width="14.28515625" style="8" customWidth="1"/>
    <col min="1772" max="1772" width="13.5703125" style="8" bestFit="1" customWidth="1"/>
    <col min="1773" max="1773" width="13.5703125" style="8" customWidth="1"/>
    <col min="1774" max="1774" width="14.28515625" style="8" bestFit="1" customWidth="1"/>
    <col min="1775" max="1775" width="13.42578125" style="8" bestFit="1" customWidth="1"/>
    <col min="1776" max="1776" width="14.28515625" style="8" bestFit="1" customWidth="1"/>
    <col min="1777" max="1777" width="13.42578125" style="8" customWidth="1"/>
    <col min="1778" max="1779" width="14.28515625" style="8" bestFit="1" customWidth="1"/>
    <col min="1780" max="1780" width="17" style="8" bestFit="1" customWidth="1"/>
    <col min="1781" max="1784" width="14.28515625" style="8" bestFit="1" customWidth="1"/>
    <col min="1785" max="1785" width="12.140625" style="8" bestFit="1" customWidth="1"/>
    <col min="1786" max="1996" width="11.42578125" style="8"/>
    <col min="1997" max="1997" width="14.5703125" style="8" customWidth="1"/>
    <col min="1998" max="1999" width="15.140625" style="8" bestFit="1" customWidth="1"/>
    <col min="2000" max="2000" width="17" style="8" bestFit="1" customWidth="1"/>
    <col min="2001" max="2003" width="14.28515625" style="8" bestFit="1" customWidth="1"/>
    <col min="2004" max="2004" width="13.42578125" style="8" bestFit="1" customWidth="1"/>
    <col min="2005" max="2007" width="14.28515625" style="8" bestFit="1" customWidth="1"/>
    <col min="2008" max="2008" width="10.5703125" style="8" customWidth="1"/>
    <col min="2009" max="2011" width="14.28515625" style="8" bestFit="1" customWidth="1"/>
    <col min="2012" max="2012" width="12.140625" style="8" bestFit="1" customWidth="1"/>
    <col min="2013" max="2017" width="14.28515625" style="8" bestFit="1" customWidth="1"/>
    <col min="2018" max="2018" width="12.140625" style="8" bestFit="1" customWidth="1"/>
    <col min="2019" max="2020" width="14.28515625" style="8" bestFit="1" customWidth="1"/>
    <col min="2021" max="2022" width="13.42578125" style="8" bestFit="1" customWidth="1"/>
    <col min="2023" max="2023" width="14.28515625" style="8" bestFit="1" customWidth="1"/>
    <col min="2024" max="2024" width="12.140625" style="8" bestFit="1" customWidth="1"/>
    <col min="2025" max="2025" width="13.42578125" style="8" bestFit="1" customWidth="1"/>
    <col min="2026" max="2026" width="14.28515625" style="8" bestFit="1" customWidth="1"/>
    <col min="2027" max="2027" width="14.28515625" style="8" customWidth="1"/>
    <col min="2028" max="2028" width="13.5703125" style="8" bestFit="1" customWidth="1"/>
    <col min="2029" max="2029" width="13.5703125" style="8" customWidth="1"/>
    <col min="2030" max="2030" width="14.28515625" style="8" bestFit="1" customWidth="1"/>
    <col min="2031" max="2031" width="13.42578125" style="8" bestFit="1" customWidth="1"/>
    <col min="2032" max="2032" width="14.28515625" style="8" bestFit="1" customWidth="1"/>
    <col min="2033" max="2033" width="13.42578125" style="8" customWidth="1"/>
    <col min="2034" max="2035" width="14.28515625" style="8" bestFit="1" customWidth="1"/>
    <col min="2036" max="2036" width="17" style="8" bestFit="1" customWidth="1"/>
    <col min="2037" max="2040" width="14.28515625" style="8" bestFit="1" customWidth="1"/>
    <col min="2041" max="2041" width="12.140625" style="8" bestFit="1" customWidth="1"/>
    <col min="2042" max="2252" width="11.42578125" style="8"/>
    <col min="2253" max="2253" width="14.5703125" style="8" customWidth="1"/>
    <col min="2254" max="2255" width="15.140625" style="8" bestFit="1" customWidth="1"/>
    <col min="2256" max="2256" width="17" style="8" bestFit="1" customWidth="1"/>
    <col min="2257" max="2259" width="14.28515625" style="8" bestFit="1" customWidth="1"/>
    <col min="2260" max="2260" width="13.42578125" style="8" bestFit="1" customWidth="1"/>
    <col min="2261" max="2263" width="14.28515625" style="8" bestFit="1" customWidth="1"/>
    <col min="2264" max="2264" width="10.5703125" style="8" customWidth="1"/>
    <col min="2265" max="2267" width="14.28515625" style="8" bestFit="1" customWidth="1"/>
    <col min="2268" max="2268" width="12.140625" style="8" bestFit="1" customWidth="1"/>
    <col min="2269" max="2273" width="14.28515625" style="8" bestFit="1" customWidth="1"/>
    <col min="2274" max="2274" width="12.140625" style="8" bestFit="1" customWidth="1"/>
    <col min="2275" max="2276" width="14.28515625" style="8" bestFit="1" customWidth="1"/>
    <col min="2277" max="2278" width="13.42578125" style="8" bestFit="1" customWidth="1"/>
    <col min="2279" max="2279" width="14.28515625" style="8" bestFit="1" customWidth="1"/>
    <col min="2280" max="2280" width="12.140625" style="8" bestFit="1" customWidth="1"/>
    <col min="2281" max="2281" width="13.42578125" style="8" bestFit="1" customWidth="1"/>
    <col min="2282" max="2282" width="14.28515625" style="8" bestFit="1" customWidth="1"/>
    <col min="2283" max="2283" width="14.28515625" style="8" customWidth="1"/>
    <col min="2284" max="2284" width="13.5703125" style="8" bestFit="1" customWidth="1"/>
    <col min="2285" max="2285" width="13.5703125" style="8" customWidth="1"/>
    <col min="2286" max="2286" width="14.28515625" style="8" bestFit="1" customWidth="1"/>
    <col min="2287" max="2287" width="13.42578125" style="8" bestFit="1" customWidth="1"/>
    <col min="2288" max="2288" width="14.28515625" style="8" bestFit="1" customWidth="1"/>
    <col min="2289" max="2289" width="13.42578125" style="8" customWidth="1"/>
    <col min="2290" max="2291" width="14.28515625" style="8" bestFit="1" customWidth="1"/>
    <col min="2292" max="2292" width="17" style="8" bestFit="1" customWidth="1"/>
    <col min="2293" max="2296" width="14.28515625" style="8" bestFit="1" customWidth="1"/>
    <col min="2297" max="2297" width="12.140625" style="8" bestFit="1" customWidth="1"/>
    <col min="2298" max="2508" width="11.42578125" style="8"/>
    <col min="2509" max="2509" width="14.5703125" style="8" customWidth="1"/>
    <col min="2510" max="2511" width="15.140625" style="8" bestFit="1" customWidth="1"/>
    <col min="2512" max="2512" width="17" style="8" bestFit="1" customWidth="1"/>
    <col min="2513" max="2515" width="14.28515625" style="8" bestFit="1" customWidth="1"/>
    <col min="2516" max="2516" width="13.42578125" style="8" bestFit="1" customWidth="1"/>
    <col min="2517" max="2519" width="14.28515625" style="8" bestFit="1" customWidth="1"/>
    <col min="2520" max="2520" width="10.5703125" style="8" customWidth="1"/>
    <col min="2521" max="2523" width="14.28515625" style="8" bestFit="1" customWidth="1"/>
    <col min="2524" max="2524" width="12.140625" style="8" bestFit="1" customWidth="1"/>
    <col min="2525" max="2529" width="14.28515625" style="8" bestFit="1" customWidth="1"/>
    <col min="2530" max="2530" width="12.140625" style="8" bestFit="1" customWidth="1"/>
    <col min="2531" max="2532" width="14.28515625" style="8" bestFit="1" customWidth="1"/>
    <col min="2533" max="2534" width="13.42578125" style="8" bestFit="1" customWidth="1"/>
    <col min="2535" max="2535" width="14.28515625" style="8" bestFit="1" customWidth="1"/>
    <col min="2536" max="2536" width="12.140625" style="8" bestFit="1" customWidth="1"/>
    <col min="2537" max="2537" width="13.42578125" style="8" bestFit="1" customWidth="1"/>
    <col min="2538" max="2538" width="14.28515625" style="8" bestFit="1" customWidth="1"/>
    <col min="2539" max="2539" width="14.28515625" style="8" customWidth="1"/>
    <col min="2540" max="2540" width="13.5703125" style="8" bestFit="1" customWidth="1"/>
    <col min="2541" max="2541" width="13.5703125" style="8" customWidth="1"/>
    <col min="2542" max="2542" width="14.28515625" style="8" bestFit="1" customWidth="1"/>
    <col min="2543" max="2543" width="13.42578125" style="8" bestFit="1" customWidth="1"/>
    <col min="2544" max="2544" width="14.28515625" style="8" bestFit="1" customWidth="1"/>
    <col min="2545" max="2545" width="13.42578125" style="8" customWidth="1"/>
    <col min="2546" max="2547" width="14.28515625" style="8" bestFit="1" customWidth="1"/>
    <col min="2548" max="2548" width="17" style="8" bestFit="1" customWidth="1"/>
    <col min="2549" max="2552" width="14.28515625" style="8" bestFit="1" customWidth="1"/>
    <col min="2553" max="2553" width="12.140625" style="8" bestFit="1" customWidth="1"/>
    <col min="2554" max="2764" width="11.42578125" style="8"/>
    <col min="2765" max="2765" width="14.5703125" style="8" customWidth="1"/>
    <col min="2766" max="2767" width="15.140625" style="8" bestFit="1" customWidth="1"/>
    <col min="2768" max="2768" width="17" style="8" bestFit="1" customWidth="1"/>
    <col min="2769" max="2771" width="14.28515625" style="8" bestFit="1" customWidth="1"/>
    <col min="2772" max="2772" width="13.42578125" style="8" bestFit="1" customWidth="1"/>
    <col min="2773" max="2775" width="14.28515625" style="8" bestFit="1" customWidth="1"/>
    <col min="2776" max="2776" width="10.5703125" style="8" customWidth="1"/>
    <col min="2777" max="2779" width="14.28515625" style="8" bestFit="1" customWidth="1"/>
    <col min="2780" max="2780" width="12.140625" style="8" bestFit="1" customWidth="1"/>
    <col min="2781" max="2785" width="14.28515625" style="8" bestFit="1" customWidth="1"/>
    <col min="2786" max="2786" width="12.140625" style="8" bestFit="1" customWidth="1"/>
    <col min="2787" max="2788" width="14.28515625" style="8" bestFit="1" customWidth="1"/>
    <col min="2789" max="2790" width="13.42578125" style="8" bestFit="1" customWidth="1"/>
    <col min="2791" max="2791" width="14.28515625" style="8" bestFit="1" customWidth="1"/>
    <col min="2792" max="2792" width="12.140625" style="8" bestFit="1" customWidth="1"/>
    <col min="2793" max="2793" width="13.42578125" style="8" bestFit="1" customWidth="1"/>
    <col min="2794" max="2794" width="14.28515625" style="8" bestFit="1" customWidth="1"/>
    <col min="2795" max="2795" width="14.28515625" style="8" customWidth="1"/>
    <col min="2796" max="2796" width="13.5703125" style="8" bestFit="1" customWidth="1"/>
    <col min="2797" max="2797" width="13.5703125" style="8" customWidth="1"/>
    <col min="2798" max="2798" width="14.28515625" style="8" bestFit="1" customWidth="1"/>
    <col min="2799" max="2799" width="13.42578125" style="8" bestFit="1" customWidth="1"/>
    <col min="2800" max="2800" width="14.28515625" style="8" bestFit="1" customWidth="1"/>
    <col min="2801" max="2801" width="13.42578125" style="8" customWidth="1"/>
    <col min="2802" max="2803" width="14.28515625" style="8" bestFit="1" customWidth="1"/>
    <col min="2804" max="2804" width="17" style="8" bestFit="1" customWidth="1"/>
    <col min="2805" max="2808" width="14.28515625" style="8" bestFit="1" customWidth="1"/>
    <col min="2809" max="2809" width="12.140625" style="8" bestFit="1" customWidth="1"/>
    <col min="2810" max="3020" width="11.42578125" style="8"/>
    <col min="3021" max="3021" width="14.5703125" style="8" customWidth="1"/>
    <col min="3022" max="3023" width="15.140625" style="8" bestFit="1" customWidth="1"/>
    <col min="3024" max="3024" width="17" style="8" bestFit="1" customWidth="1"/>
    <col min="3025" max="3027" width="14.28515625" style="8" bestFit="1" customWidth="1"/>
    <col min="3028" max="3028" width="13.42578125" style="8" bestFit="1" customWidth="1"/>
    <col min="3029" max="3031" width="14.28515625" style="8" bestFit="1" customWidth="1"/>
    <col min="3032" max="3032" width="10.5703125" style="8" customWidth="1"/>
    <col min="3033" max="3035" width="14.28515625" style="8" bestFit="1" customWidth="1"/>
    <col min="3036" max="3036" width="12.140625" style="8" bestFit="1" customWidth="1"/>
    <col min="3037" max="3041" width="14.28515625" style="8" bestFit="1" customWidth="1"/>
    <col min="3042" max="3042" width="12.140625" style="8" bestFit="1" customWidth="1"/>
    <col min="3043" max="3044" width="14.28515625" style="8" bestFit="1" customWidth="1"/>
    <col min="3045" max="3046" width="13.42578125" style="8" bestFit="1" customWidth="1"/>
    <col min="3047" max="3047" width="14.28515625" style="8" bestFit="1" customWidth="1"/>
    <col min="3048" max="3048" width="12.140625" style="8" bestFit="1" customWidth="1"/>
    <col min="3049" max="3049" width="13.42578125" style="8" bestFit="1" customWidth="1"/>
    <col min="3050" max="3050" width="14.28515625" style="8" bestFit="1" customWidth="1"/>
    <col min="3051" max="3051" width="14.28515625" style="8" customWidth="1"/>
    <col min="3052" max="3052" width="13.5703125" style="8" bestFit="1" customWidth="1"/>
    <col min="3053" max="3053" width="13.5703125" style="8" customWidth="1"/>
    <col min="3054" max="3054" width="14.28515625" style="8" bestFit="1" customWidth="1"/>
    <col min="3055" max="3055" width="13.42578125" style="8" bestFit="1" customWidth="1"/>
    <col min="3056" max="3056" width="14.28515625" style="8" bestFit="1" customWidth="1"/>
    <col min="3057" max="3057" width="13.42578125" style="8" customWidth="1"/>
    <col min="3058" max="3059" width="14.28515625" style="8" bestFit="1" customWidth="1"/>
    <col min="3060" max="3060" width="17" style="8" bestFit="1" customWidth="1"/>
    <col min="3061" max="3064" width="14.28515625" style="8" bestFit="1" customWidth="1"/>
    <col min="3065" max="3065" width="12.140625" style="8" bestFit="1" customWidth="1"/>
    <col min="3066" max="3276" width="11.42578125" style="8"/>
    <col min="3277" max="3277" width="14.5703125" style="8" customWidth="1"/>
    <col min="3278" max="3279" width="15.140625" style="8" bestFit="1" customWidth="1"/>
    <col min="3280" max="3280" width="17" style="8" bestFit="1" customWidth="1"/>
    <col min="3281" max="3283" width="14.28515625" style="8" bestFit="1" customWidth="1"/>
    <col min="3284" max="3284" width="13.42578125" style="8" bestFit="1" customWidth="1"/>
    <col min="3285" max="3287" width="14.28515625" style="8" bestFit="1" customWidth="1"/>
    <col min="3288" max="3288" width="10.5703125" style="8" customWidth="1"/>
    <col min="3289" max="3291" width="14.28515625" style="8" bestFit="1" customWidth="1"/>
    <col min="3292" max="3292" width="12.140625" style="8" bestFit="1" customWidth="1"/>
    <col min="3293" max="3297" width="14.28515625" style="8" bestFit="1" customWidth="1"/>
    <col min="3298" max="3298" width="12.140625" style="8" bestFit="1" customWidth="1"/>
    <col min="3299" max="3300" width="14.28515625" style="8" bestFit="1" customWidth="1"/>
    <col min="3301" max="3302" width="13.42578125" style="8" bestFit="1" customWidth="1"/>
    <col min="3303" max="3303" width="14.28515625" style="8" bestFit="1" customWidth="1"/>
    <col min="3304" max="3304" width="12.140625" style="8" bestFit="1" customWidth="1"/>
    <col min="3305" max="3305" width="13.42578125" style="8" bestFit="1" customWidth="1"/>
    <col min="3306" max="3306" width="14.28515625" style="8" bestFit="1" customWidth="1"/>
    <col min="3307" max="3307" width="14.28515625" style="8" customWidth="1"/>
    <col min="3308" max="3308" width="13.5703125" style="8" bestFit="1" customWidth="1"/>
    <col min="3309" max="3309" width="13.5703125" style="8" customWidth="1"/>
    <col min="3310" max="3310" width="14.28515625" style="8" bestFit="1" customWidth="1"/>
    <col min="3311" max="3311" width="13.42578125" style="8" bestFit="1" customWidth="1"/>
    <col min="3312" max="3312" width="14.28515625" style="8" bestFit="1" customWidth="1"/>
    <col min="3313" max="3313" width="13.42578125" style="8" customWidth="1"/>
    <col min="3314" max="3315" width="14.28515625" style="8" bestFit="1" customWidth="1"/>
    <col min="3316" max="3316" width="17" style="8" bestFit="1" customWidth="1"/>
    <col min="3317" max="3320" width="14.28515625" style="8" bestFit="1" customWidth="1"/>
    <col min="3321" max="3321" width="12.140625" style="8" bestFit="1" customWidth="1"/>
    <col min="3322" max="3532" width="11.42578125" style="8"/>
    <col min="3533" max="3533" width="14.5703125" style="8" customWidth="1"/>
    <col min="3534" max="3535" width="15.140625" style="8" bestFit="1" customWidth="1"/>
    <col min="3536" max="3536" width="17" style="8" bestFit="1" customWidth="1"/>
    <col min="3537" max="3539" width="14.28515625" style="8" bestFit="1" customWidth="1"/>
    <col min="3540" max="3540" width="13.42578125" style="8" bestFit="1" customWidth="1"/>
    <col min="3541" max="3543" width="14.28515625" style="8" bestFit="1" customWidth="1"/>
    <col min="3544" max="3544" width="10.5703125" style="8" customWidth="1"/>
    <col min="3545" max="3547" width="14.28515625" style="8" bestFit="1" customWidth="1"/>
    <col min="3548" max="3548" width="12.140625" style="8" bestFit="1" customWidth="1"/>
    <col min="3549" max="3553" width="14.28515625" style="8" bestFit="1" customWidth="1"/>
    <col min="3554" max="3554" width="12.140625" style="8" bestFit="1" customWidth="1"/>
    <col min="3555" max="3556" width="14.28515625" style="8" bestFit="1" customWidth="1"/>
    <col min="3557" max="3558" width="13.42578125" style="8" bestFit="1" customWidth="1"/>
    <col min="3559" max="3559" width="14.28515625" style="8" bestFit="1" customWidth="1"/>
    <col min="3560" max="3560" width="12.140625" style="8" bestFit="1" customWidth="1"/>
    <col min="3561" max="3561" width="13.42578125" style="8" bestFit="1" customWidth="1"/>
    <col min="3562" max="3562" width="14.28515625" style="8" bestFit="1" customWidth="1"/>
    <col min="3563" max="3563" width="14.28515625" style="8" customWidth="1"/>
    <col min="3564" max="3564" width="13.5703125" style="8" bestFit="1" customWidth="1"/>
    <col min="3565" max="3565" width="13.5703125" style="8" customWidth="1"/>
    <col min="3566" max="3566" width="14.28515625" style="8" bestFit="1" customWidth="1"/>
    <col min="3567" max="3567" width="13.42578125" style="8" bestFit="1" customWidth="1"/>
    <col min="3568" max="3568" width="14.28515625" style="8" bestFit="1" customWidth="1"/>
    <col min="3569" max="3569" width="13.42578125" style="8" customWidth="1"/>
    <col min="3570" max="3571" width="14.28515625" style="8" bestFit="1" customWidth="1"/>
    <col min="3572" max="3572" width="17" style="8" bestFit="1" customWidth="1"/>
    <col min="3573" max="3576" width="14.28515625" style="8" bestFit="1" customWidth="1"/>
    <col min="3577" max="3577" width="12.140625" style="8" bestFit="1" customWidth="1"/>
    <col min="3578" max="3788" width="11.42578125" style="8"/>
    <col min="3789" max="3789" width="14.5703125" style="8" customWidth="1"/>
    <col min="3790" max="3791" width="15.140625" style="8" bestFit="1" customWidth="1"/>
    <col min="3792" max="3792" width="17" style="8" bestFit="1" customWidth="1"/>
    <col min="3793" max="3795" width="14.28515625" style="8" bestFit="1" customWidth="1"/>
    <col min="3796" max="3796" width="13.42578125" style="8" bestFit="1" customWidth="1"/>
    <col min="3797" max="3799" width="14.28515625" style="8" bestFit="1" customWidth="1"/>
    <col min="3800" max="3800" width="10.5703125" style="8" customWidth="1"/>
    <col min="3801" max="3803" width="14.28515625" style="8" bestFit="1" customWidth="1"/>
    <col min="3804" max="3804" width="12.140625" style="8" bestFit="1" customWidth="1"/>
    <col min="3805" max="3809" width="14.28515625" style="8" bestFit="1" customWidth="1"/>
    <col min="3810" max="3810" width="12.140625" style="8" bestFit="1" customWidth="1"/>
    <col min="3811" max="3812" width="14.28515625" style="8" bestFit="1" customWidth="1"/>
    <col min="3813" max="3814" width="13.42578125" style="8" bestFit="1" customWidth="1"/>
    <col min="3815" max="3815" width="14.28515625" style="8" bestFit="1" customWidth="1"/>
    <col min="3816" max="3816" width="12.140625" style="8" bestFit="1" customWidth="1"/>
    <col min="3817" max="3817" width="13.42578125" style="8" bestFit="1" customWidth="1"/>
    <col min="3818" max="3818" width="14.28515625" style="8" bestFit="1" customWidth="1"/>
    <col min="3819" max="3819" width="14.28515625" style="8" customWidth="1"/>
    <col min="3820" max="3820" width="13.5703125" style="8" bestFit="1" customWidth="1"/>
    <col min="3821" max="3821" width="13.5703125" style="8" customWidth="1"/>
    <col min="3822" max="3822" width="14.28515625" style="8" bestFit="1" customWidth="1"/>
    <col min="3823" max="3823" width="13.42578125" style="8" bestFit="1" customWidth="1"/>
    <col min="3824" max="3824" width="14.28515625" style="8" bestFit="1" customWidth="1"/>
    <col min="3825" max="3825" width="13.42578125" style="8" customWidth="1"/>
    <col min="3826" max="3827" width="14.28515625" style="8" bestFit="1" customWidth="1"/>
    <col min="3828" max="3828" width="17" style="8" bestFit="1" customWidth="1"/>
    <col min="3829" max="3832" width="14.28515625" style="8" bestFit="1" customWidth="1"/>
    <col min="3833" max="3833" width="12.140625" style="8" bestFit="1" customWidth="1"/>
    <col min="3834" max="4044" width="11.42578125" style="8"/>
    <col min="4045" max="4045" width="14.5703125" style="8" customWidth="1"/>
    <col min="4046" max="4047" width="15.140625" style="8" bestFit="1" customWidth="1"/>
    <col min="4048" max="4048" width="17" style="8" bestFit="1" customWidth="1"/>
    <col min="4049" max="4051" width="14.28515625" style="8" bestFit="1" customWidth="1"/>
    <col min="4052" max="4052" width="13.42578125" style="8" bestFit="1" customWidth="1"/>
    <col min="4053" max="4055" width="14.28515625" style="8" bestFit="1" customWidth="1"/>
    <col min="4056" max="4056" width="10.5703125" style="8" customWidth="1"/>
    <col min="4057" max="4059" width="14.28515625" style="8" bestFit="1" customWidth="1"/>
    <col min="4060" max="4060" width="12.140625" style="8" bestFit="1" customWidth="1"/>
    <col min="4061" max="4065" width="14.28515625" style="8" bestFit="1" customWidth="1"/>
    <col min="4066" max="4066" width="12.140625" style="8" bestFit="1" customWidth="1"/>
    <col min="4067" max="4068" width="14.28515625" style="8" bestFit="1" customWidth="1"/>
    <col min="4069" max="4070" width="13.42578125" style="8" bestFit="1" customWidth="1"/>
    <col min="4071" max="4071" width="14.28515625" style="8" bestFit="1" customWidth="1"/>
    <col min="4072" max="4072" width="12.140625" style="8" bestFit="1" customWidth="1"/>
    <col min="4073" max="4073" width="13.42578125" style="8" bestFit="1" customWidth="1"/>
    <col min="4074" max="4074" width="14.28515625" style="8" bestFit="1" customWidth="1"/>
    <col min="4075" max="4075" width="14.28515625" style="8" customWidth="1"/>
    <col min="4076" max="4076" width="13.5703125" style="8" bestFit="1" customWidth="1"/>
    <col min="4077" max="4077" width="13.5703125" style="8" customWidth="1"/>
    <col min="4078" max="4078" width="14.28515625" style="8" bestFit="1" customWidth="1"/>
    <col min="4079" max="4079" width="13.42578125" style="8" bestFit="1" customWidth="1"/>
    <col min="4080" max="4080" width="14.28515625" style="8" bestFit="1" customWidth="1"/>
    <col min="4081" max="4081" width="13.42578125" style="8" customWidth="1"/>
    <col min="4082" max="4083" width="14.28515625" style="8" bestFit="1" customWidth="1"/>
    <col min="4084" max="4084" width="17" style="8" bestFit="1" customWidth="1"/>
    <col min="4085" max="4088" width="14.28515625" style="8" bestFit="1" customWidth="1"/>
    <col min="4089" max="4089" width="12.140625" style="8" bestFit="1" customWidth="1"/>
    <col min="4090" max="4300" width="11.42578125" style="8"/>
    <col min="4301" max="4301" width="14.5703125" style="8" customWidth="1"/>
    <col min="4302" max="4303" width="15.140625" style="8" bestFit="1" customWidth="1"/>
    <col min="4304" max="4304" width="17" style="8" bestFit="1" customWidth="1"/>
    <col min="4305" max="4307" width="14.28515625" style="8" bestFit="1" customWidth="1"/>
    <col min="4308" max="4308" width="13.42578125" style="8" bestFit="1" customWidth="1"/>
    <col min="4309" max="4311" width="14.28515625" style="8" bestFit="1" customWidth="1"/>
    <col min="4312" max="4312" width="10.5703125" style="8" customWidth="1"/>
    <col min="4313" max="4315" width="14.28515625" style="8" bestFit="1" customWidth="1"/>
    <col min="4316" max="4316" width="12.140625" style="8" bestFit="1" customWidth="1"/>
    <col min="4317" max="4321" width="14.28515625" style="8" bestFit="1" customWidth="1"/>
    <col min="4322" max="4322" width="12.140625" style="8" bestFit="1" customWidth="1"/>
    <col min="4323" max="4324" width="14.28515625" style="8" bestFit="1" customWidth="1"/>
    <col min="4325" max="4326" width="13.42578125" style="8" bestFit="1" customWidth="1"/>
    <col min="4327" max="4327" width="14.28515625" style="8" bestFit="1" customWidth="1"/>
    <col min="4328" max="4328" width="12.140625" style="8" bestFit="1" customWidth="1"/>
    <col min="4329" max="4329" width="13.42578125" style="8" bestFit="1" customWidth="1"/>
    <col min="4330" max="4330" width="14.28515625" style="8" bestFit="1" customWidth="1"/>
    <col min="4331" max="4331" width="14.28515625" style="8" customWidth="1"/>
    <col min="4332" max="4332" width="13.5703125" style="8" bestFit="1" customWidth="1"/>
    <col min="4333" max="4333" width="13.5703125" style="8" customWidth="1"/>
    <col min="4334" max="4334" width="14.28515625" style="8" bestFit="1" customWidth="1"/>
    <col min="4335" max="4335" width="13.42578125" style="8" bestFit="1" customWidth="1"/>
    <col min="4336" max="4336" width="14.28515625" style="8" bestFit="1" customWidth="1"/>
    <col min="4337" max="4337" width="13.42578125" style="8" customWidth="1"/>
    <col min="4338" max="4339" width="14.28515625" style="8" bestFit="1" customWidth="1"/>
    <col min="4340" max="4340" width="17" style="8" bestFit="1" customWidth="1"/>
    <col min="4341" max="4344" width="14.28515625" style="8" bestFit="1" customWidth="1"/>
    <col min="4345" max="4345" width="12.140625" style="8" bestFit="1" customWidth="1"/>
    <col min="4346" max="4556" width="11.42578125" style="8"/>
    <col min="4557" max="4557" width="14.5703125" style="8" customWidth="1"/>
    <col min="4558" max="4559" width="15.140625" style="8" bestFit="1" customWidth="1"/>
    <col min="4560" max="4560" width="17" style="8" bestFit="1" customWidth="1"/>
    <col min="4561" max="4563" width="14.28515625" style="8" bestFit="1" customWidth="1"/>
    <col min="4564" max="4564" width="13.42578125" style="8" bestFit="1" customWidth="1"/>
    <col min="4565" max="4567" width="14.28515625" style="8" bestFit="1" customWidth="1"/>
    <col min="4568" max="4568" width="10.5703125" style="8" customWidth="1"/>
    <col min="4569" max="4571" width="14.28515625" style="8" bestFit="1" customWidth="1"/>
    <col min="4572" max="4572" width="12.140625" style="8" bestFit="1" customWidth="1"/>
    <col min="4573" max="4577" width="14.28515625" style="8" bestFit="1" customWidth="1"/>
    <col min="4578" max="4578" width="12.140625" style="8" bestFit="1" customWidth="1"/>
    <col min="4579" max="4580" width="14.28515625" style="8" bestFit="1" customWidth="1"/>
    <col min="4581" max="4582" width="13.42578125" style="8" bestFit="1" customWidth="1"/>
    <col min="4583" max="4583" width="14.28515625" style="8" bestFit="1" customWidth="1"/>
    <col min="4584" max="4584" width="12.140625" style="8" bestFit="1" customWidth="1"/>
    <col min="4585" max="4585" width="13.42578125" style="8" bestFit="1" customWidth="1"/>
    <col min="4586" max="4586" width="14.28515625" style="8" bestFit="1" customWidth="1"/>
    <col min="4587" max="4587" width="14.28515625" style="8" customWidth="1"/>
    <col min="4588" max="4588" width="13.5703125" style="8" bestFit="1" customWidth="1"/>
    <col min="4589" max="4589" width="13.5703125" style="8" customWidth="1"/>
    <col min="4590" max="4590" width="14.28515625" style="8" bestFit="1" customWidth="1"/>
    <col min="4591" max="4591" width="13.42578125" style="8" bestFit="1" customWidth="1"/>
    <col min="4592" max="4592" width="14.28515625" style="8" bestFit="1" customWidth="1"/>
    <col min="4593" max="4593" width="13.42578125" style="8" customWidth="1"/>
    <col min="4594" max="4595" width="14.28515625" style="8" bestFit="1" customWidth="1"/>
    <col min="4596" max="4596" width="17" style="8" bestFit="1" customWidth="1"/>
    <col min="4597" max="4600" width="14.28515625" style="8" bestFit="1" customWidth="1"/>
    <col min="4601" max="4601" width="12.140625" style="8" bestFit="1" customWidth="1"/>
    <col min="4602" max="4812" width="11.42578125" style="8"/>
    <col min="4813" max="4813" width="14.5703125" style="8" customWidth="1"/>
    <col min="4814" max="4815" width="15.140625" style="8" bestFit="1" customWidth="1"/>
    <col min="4816" max="4816" width="17" style="8" bestFit="1" customWidth="1"/>
    <col min="4817" max="4819" width="14.28515625" style="8" bestFit="1" customWidth="1"/>
    <col min="4820" max="4820" width="13.42578125" style="8" bestFit="1" customWidth="1"/>
    <col min="4821" max="4823" width="14.28515625" style="8" bestFit="1" customWidth="1"/>
    <col min="4824" max="4824" width="10.5703125" style="8" customWidth="1"/>
    <col min="4825" max="4827" width="14.28515625" style="8" bestFit="1" customWidth="1"/>
    <col min="4828" max="4828" width="12.140625" style="8" bestFit="1" customWidth="1"/>
    <col min="4829" max="4833" width="14.28515625" style="8" bestFit="1" customWidth="1"/>
    <col min="4834" max="4834" width="12.140625" style="8" bestFit="1" customWidth="1"/>
    <col min="4835" max="4836" width="14.28515625" style="8" bestFit="1" customWidth="1"/>
    <col min="4837" max="4838" width="13.42578125" style="8" bestFit="1" customWidth="1"/>
    <col min="4839" max="4839" width="14.28515625" style="8" bestFit="1" customWidth="1"/>
    <col min="4840" max="4840" width="12.140625" style="8" bestFit="1" customWidth="1"/>
    <col min="4841" max="4841" width="13.42578125" style="8" bestFit="1" customWidth="1"/>
    <col min="4842" max="4842" width="14.28515625" style="8" bestFit="1" customWidth="1"/>
    <col min="4843" max="4843" width="14.28515625" style="8" customWidth="1"/>
    <col min="4844" max="4844" width="13.5703125" style="8" bestFit="1" customWidth="1"/>
    <col min="4845" max="4845" width="13.5703125" style="8" customWidth="1"/>
    <col min="4846" max="4846" width="14.28515625" style="8" bestFit="1" customWidth="1"/>
    <col min="4847" max="4847" width="13.42578125" style="8" bestFit="1" customWidth="1"/>
    <col min="4848" max="4848" width="14.28515625" style="8" bestFit="1" customWidth="1"/>
    <col min="4849" max="4849" width="13.42578125" style="8" customWidth="1"/>
    <col min="4850" max="4851" width="14.28515625" style="8" bestFit="1" customWidth="1"/>
    <col min="4852" max="4852" width="17" style="8" bestFit="1" customWidth="1"/>
    <col min="4853" max="4856" width="14.28515625" style="8" bestFit="1" customWidth="1"/>
    <col min="4857" max="4857" width="12.140625" style="8" bestFit="1" customWidth="1"/>
    <col min="4858" max="5068" width="11.42578125" style="8"/>
    <col min="5069" max="5069" width="14.5703125" style="8" customWidth="1"/>
    <col min="5070" max="5071" width="15.140625" style="8" bestFit="1" customWidth="1"/>
    <col min="5072" max="5072" width="17" style="8" bestFit="1" customWidth="1"/>
    <col min="5073" max="5075" width="14.28515625" style="8" bestFit="1" customWidth="1"/>
    <col min="5076" max="5076" width="13.42578125" style="8" bestFit="1" customWidth="1"/>
    <col min="5077" max="5079" width="14.28515625" style="8" bestFit="1" customWidth="1"/>
    <col min="5080" max="5080" width="10.5703125" style="8" customWidth="1"/>
    <col min="5081" max="5083" width="14.28515625" style="8" bestFit="1" customWidth="1"/>
    <col min="5084" max="5084" width="12.140625" style="8" bestFit="1" customWidth="1"/>
    <col min="5085" max="5089" width="14.28515625" style="8" bestFit="1" customWidth="1"/>
    <col min="5090" max="5090" width="12.140625" style="8" bestFit="1" customWidth="1"/>
    <col min="5091" max="5092" width="14.28515625" style="8" bestFit="1" customWidth="1"/>
    <col min="5093" max="5094" width="13.42578125" style="8" bestFit="1" customWidth="1"/>
    <col min="5095" max="5095" width="14.28515625" style="8" bestFit="1" customWidth="1"/>
    <col min="5096" max="5096" width="12.140625" style="8" bestFit="1" customWidth="1"/>
    <col min="5097" max="5097" width="13.42578125" style="8" bestFit="1" customWidth="1"/>
    <col min="5098" max="5098" width="14.28515625" style="8" bestFit="1" customWidth="1"/>
    <col min="5099" max="5099" width="14.28515625" style="8" customWidth="1"/>
    <col min="5100" max="5100" width="13.5703125" style="8" bestFit="1" customWidth="1"/>
    <col min="5101" max="5101" width="13.5703125" style="8" customWidth="1"/>
    <col min="5102" max="5102" width="14.28515625" style="8" bestFit="1" customWidth="1"/>
    <col min="5103" max="5103" width="13.42578125" style="8" bestFit="1" customWidth="1"/>
    <col min="5104" max="5104" width="14.28515625" style="8" bestFit="1" customWidth="1"/>
    <col min="5105" max="5105" width="13.42578125" style="8" customWidth="1"/>
    <col min="5106" max="5107" width="14.28515625" style="8" bestFit="1" customWidth="1"/>
    <col min="5108" max="5108" width="17" style="8" bestFit="1" customWidth="1"/>
    <col min="5109" max="5112" width="14.28515625" style="8" bestFit="1" customWidth="1"/>
    <col min="5113" max="5113" width="12.140625" style="8" bestFit="1" customWidth="1"/>
    <col min="5114" max="5324" width="11.42578125" style="8"/>
    <col min="5325" max="5325" width="14.5703125" style="8" customWidth="1"/>
    <col min="5326" max="5327" width="15.140625" style="8" bestFit="1" customWidth="1"/>
    <col min="5328" max="5328" width="17" style="8" bestFit="1" customWidth="1"/>
    <col min="5329" max="5331" width="14.28515625" style="8" bestFit="1" customWidth="1"/>
    <col min="5332" max="5332" width="13.42578125" style="8" bestFit="1" customWidth="1"/>
    <col min="5333" max="5335" width="14.28515625" style="8" bestFit="1" customWidth="1"/>
    <col min="5336" max="5336" width="10.5703125" style="8" customWidth="1"/>
    <col min="5337" max="5339" width="14.28515625" style="8" bestFit="1" customWidth="1"/>
    <col min="5340" max="5340" width="12.140625" style="8" bestFit="1" customWidth="1"/>
    <col min="5341" max="5345" width="14.28515625" style="8" bestFit="1" customWidth="1"/>
    <col min="5346" max="5346" width="12.140625" style="8" bestFit="1" customWidth="1"/>
    <col min="5347" max="5348" width="14.28515625" style="8" bestFit="1" customWidth="1"/>
    <col min="5349" max="5350" width="13.42578125" style="8" bestFit="1" customWidth="1"/>
    <col min="5351" max="5351" width="14.28515625" style="8" bestFit="1" customWidth="1"/>
    <col min="5352" max="5352" width="12.140625" style="8" bestFit="1" customWidth="1"/>
    <col min="5353" max="5353" width="13.42578125" style="8" bestFit="1" customWidth="1"/>
    <col min="5354" max="5354" width="14.28515625" style="8" bestFit="1" customWidth="1"/>
    <col min="5355" max="5355" width="14.28515625" style="8" customWidth="1"/>
    <col min="5356" max="5356" width="13.5703125" style="8" bestFit="1" customWidth="1"/>
    <col min="5357" max="5357" width="13.5703125" style="8" customWidth="1"/>
    <col min="5358" max="5358" width="14.28515625" style="8" bestFit="1" customWidth="1"/>
    <col min="5359" max="5359" width="13.42578125" style="8" bestFit="1" customWidth="1"/>
    <col min="5360" max="5360" width="14.28515625" style="8" bestFit="1" customWidth="1"/>
    <col min="5361" max="5361" width="13.42578125" style="8" customWidth="1"/>
    <col min="5362" max="5363" width="14.28515625" style="8" bestFit="1" customWidth="1"/>
    <col min="5364" max="5364" width="17" style="8" bestFit="1" customWidth="1"/>
    <col min="5365" max="5368" width="14.28515625" style="8" bestFit="1" customWidth="1"/>
    <col min="5369" max="5369" width="12.140625" style="8" bestFit="1" customWidth="1"/>
    <col min="5370" max="5580" width="11.42578125" style="8"/>
    <col min="5581" max="5581" width="14.5703125" style="8" customWidth="1"/>
    <col min="5582" max="5583" width="15.140625" style="8" bestFit="1" customWidth="1"/>
    <col min="5584" max="5584" width="17" style="8" bestFit="1" customWidth="1"/>
    <col min="5585" max="5587" width="14.28515625" style="8" bestFit="1" customWidth="1"/>
    <col min="5588" max="5588" width="13.42578125" style="8" bestFit="1" customWidth="1"/>
    <col min="5589" max="5591" width="14.28515625" style="8" bestFit="1" customWidth="1"/>
    <col min="5592" max="5592" width="10.5703125" style="8" customWidth="1"/>
    <col min="5593" max="5595" width="14.28515625" style="8" bestFit="1" customWidth="1"/>
    <col min="5596" max="5596" width="12.140625" style="8" bestFit="1" customWidth="1"/>
    <col min="5597" max="5601" width="14.28515625" style="8" bestFit="1" customWidth="1"/>
    <col min="5602" max="5602" width="12.140625" style="8" bestFit="1" customWidth="1"/>
    <col min="5603" max="5604" width="14.28515625" style="8" bestFit="1" customWidth="1"/>
    <col min="5605" max="5606" width="13.42578125" style="8" bestFit="1" customWidth="1"/>
    <col min="5607" max="5607" width="14.28515625" style="8" bestFit="1" customWidth="1"/>
    <col min="5608" max="5608" width="12.140625" style="8" bestFit="1" customWidth="1"/>
    <col min="5609" max="5609" width="13.42578125" style="8" bestFit="1" customWidth="1"/>
    <col min="5610" max="5610" width="14.28515625" style="8" bestFit="1" customWidth="1"/>
    <col min="5611" max="5611" width="14.28515625" style="8" customWidth="1"/>
    <col min="5612" max="5612" width="13.5703125" style="8" bestFit="1" customWidth="1"/>
    <col min="5613" max="5613" width="13.5703125" style="8" customWidth="1"/>
    <col min="5614" max="5614" width="14.28515625" style="8" bestFit="1" customWidth="1"/>
    <col min="5615" max="5615" width="13.42578125" style="8" bestFit="1" customWidth="1"/>
    <col min="5616" max="5616" width="14.28515625" style="8" bestFit="1" customWidth="1"/>
    <col min="5617" max="5617" width="13.42578125" style="8" customWidth="1"/>
    <col min="5618" max="5619" width="14.28515625" style="8" bestFit="1" customWidth="1"/>
    <col min="5620" max="5620" width="17" style="8" bestFit="1" customWidth="1"/>
    <col min="5621" max="5624" width="14.28515625" style="8" bestFit="1" customWidth="1"/>
    <col min="5625" max="5625" width="12.140625" style="8" bestFit="1" customWidth="1"/>
    <col min="5626" max="5836" width="11.42578125" style="8"/>
    <col min="5837" max="5837" width="14.5703125" style="8" customWidth="1"/>
    <col min="5838" max="5839" width="15.140625" style="8" bestFit="1" customWidth="1"/>
    <col min="5840" max="5840" width="17" style="8" bestFit="1" customWidth="1"/>
    <col min="5841" max="5843" width="14.28515625" style="8" bestFit="1" customWidth="1"/>
    <col min="5844" max="5844" width="13.42578125" style="8" bestFit="1" customWidth="1"/>
    <col min="5845" max="5847" width="14.28515625" style="8" bestFit="1" customWidth="1"/>
    <col min="5848" max="5848" width="10.5703125" style="8" customWidth="1"/>
    <col min="5849" max="5851" width="14.28515625" style="8" bestFit="1" customWidth="1"/>
    <col min="5852" max="5852" width="12.140625" style="8" bestFit="1" customWidth="1"/>
    <col min="5853" max="5857" width="14.28515625" style="8" bestFit="1" customWidth="1"/>
    <col min="5858" max="5858" width="12.140625" style="8" bestFit="1" customWidth="1"/>
    <col min="5859" max="5860" width="14.28515625" style="8" bestFit="1" customWidth="1"/>
    <col min="5861" max="5862" width="13.42578125" style="8" bestFit="1" customWidth="1"/>
    <col min="5863" max="5863" width="14.28515625" style="8" bestFit="1" customWidth="1"/>
    <col min="5864" max="5864" width="12.140625" style="8" bestFit="1" customWidth="1"/>
    <col min="5865" max="5865" width="13.42578125" style="8" bestFit="1" customWidth="1"/>
    <col min="5866" max="5866" width="14.28515625" style="8" bestFit="1" customWidth="1"/>
    <col min="5867" max="5867" width="14.28515625" style="8" customWidth="1"/>
    <col min="5868" max="5868" width="13.5703125" style="8" bestFit="1" customWidth="1"/>
    <col min="5869" max="5869" width="13.5703125" style="8" customWidth="1"/>
    <col min="5870" max="5870" width="14.28515625" style="8" bestFit="1" customWidth="1"/>
    <col min="5871" max="5871" width="13.42578125" style="8" bestFit="1" customWidth="1"/>
    <col min="5872" max="5872" width="14.28515625" style="8" bestFit="1" customWidth="1"/>
    <col min="5873" max="5873" width="13.42578125" style="8" customWidth="1"/>
    <col min="5874" max="5875" width="14.28515625" style="8" bestFit="1" customWidth="1"/>
    <col min="5876" max="5876" width="17" style="8" bestFit="1" customWidth="1"/>
    <col min="5877" max="5880" width="14.28515625" style="8" bestFit="1" customWidth="1"/>
    <col min="5881" max="5881" width="12.140625" style="8" bestFit="1" customWidth="1"/>
    <col min="5882" max="6092" width="11.42578125" style="8"/>
    <col min="6093" max="6093" width="14.5703125" style="8" customWidth="1"/>
    <col min="6094" max="6095" width="15.140625" style="8" bestFit="1" customWidth="1"/>
    <col min="6096" max="6096" width="17" style="8" bestFit="1" customWidth="1"/>
    <col min="6097" max="6099" width="14.28515625" style="8" bestFit="1" customWidth="1"/>
    <col min="6100" max="6100" width="13.42578125" style="8" bestFit="1" customWidth="1"/>
    <col min="6101" max="6103" width="14.28515625" style="8" bestFit="1" customWidth="1"/>
    <col min="6104" max="6104" width="10.5703125" style="8" customWidth="1"/>
    <col min="6105" max="6107" width="14.28515625" style="8" bestFit="1" customWidth="1"/>
    <col min="6108" max="6108" width="12.140625" style="8" bestFit="1" customWidth="1"/>
    <col min="6109" max="6113" width="14.28515625" style="8" bestFit="1" customWidth="1"/>
    <col min="6114" max="6114" width="12.140625" style="8" bestFit="1" customWidth="1"/>
    <col min="6115" max="6116" width="14.28515625" style="8" bestFit="1" customWidth="1"/>
    <col min="6117" max="6118" width="13.42578125" style="8" bestFit="1" customWidth="1"/>
    <col min="6119" max="6119" width="14.28515625" style="8" bestFit="1" customWidth="1"/>
    <col min="6120" max="6120" width="12.140625" style="8" bestFit="1" customWidth="1"/>
    <col min="6121" max="6121" width="13.42578125" style="8" bestFit="1" customWidth="1"/>
    <col min="6122" max="6122" width="14.28515625" style="8" bestFit="1" customWidth="1"/>
    <col min="6123" max="6123" width="14.28515625" style="8" customWidth="1"/>
    <col min="6124" max="6124" width="13.5703125" style="8" bestFit="1" customWidth="1"/>
    <col min="6125" max="6125" width="13.5703125" style="8" customWidth="1"/>
    <col min="6126" max="6126" width="14.28515625" style="8" bestFit="1" customWidth="1"/>
    <col min="6127" max="6127" width="13.42578125" style="8" bestFit="1" customWidth="1"/>
    <col min="6128" max="6128" width="14.28515625" style="8" bestFit="1" customWidth="1"/>
    <col min="6129" max="6129" width="13.42578125" style="8" customWidth="1"/>
    <col min="6130" max="6131" width="14.28515625" style="8" bestFit="1" customWidth="1"/>
    <col min="6132" max="6132" width="17" style="8" bestFit="1" customWidth="1"/>
    <col min="6133" max="6136" width="14.28515625" style="8" bestFit="1" customWidth="1"/>
    <col min="6137" max="6137" width="12.140625" style="8" bestFit="1" customWidth="1"/>
    <col min="6138" max="6348" width="11.42578125" style="8"/>
    <col min="6349" max="6349" width="14.5703125" style="8" customWidth="1"/>
    <col min="6350" max="6351" width="15.140625" style="8" bestFit="1" customWidth="1"/>
    <col min="6352" max="6352" width="17" style="8" bestFit="1" customWidth="1"/>
    <col min="6353" max="6355" width="14.28515625" style="8" bestFit="1" customWidth="1"/>
    <col min="6356" max="6356" width="13.42578125" style="8" bestFit="1" customWidth="1"/>
    <col min="6357" max="6359" width="14.28515625" style="8" bestFit="1" customWidth="1"/>
    <col min="6360" max="6360" width="10.5703125" style="8" customWidth="1"/>
    <col min="6361" max="6363" width="14.28515625" style="8" bestFit="1" customWidth="1"/>
    <col min="6364" max="6364" width="12.140625" style="8" bestFit="1" customWidth="1"/>
    <col min="6365" max="6369" width="14.28515625" style="8" bestFit="1" customWidth="1"/>
    <col min="6370" max="6370" width="12.140625" style="8" bestFit="1" customWidth="1"/>
    <col min="6371" max="6372" width="14.28515625" style="8" bestFit="1" customWidth="1"/>
    <col min="6373" max="6374" width="13.42578125" style="8" bestFit="1" customWidth="1"/>
    <col min="6375" max="6375" width="14.28515625" style="8" bestFit="1" customWidth="1"/>
    <col min="6376" max="6376" width="12.140625" style="8" bestFit="1" customWidth="1"/>
    <col min="6377" max="6377" width="13.42578125" style="8" bestFit="1" customWidth="1"/>
    <col min="6378" max="6378" width="14.28515625" style="8" bestFit="1" customWidth="1"/>
    <col min="6379" max="6379" width="14.28515625" style="8" customWidth="1"/>
    <col min="6380" max="6380" width="13.5703125" style="8" bestFit="1" customWidth="1"/>
    <col min="6381" max="6381" width="13.5703125" style="8" customWidth="1"/>
    <col min="6382" max="6382" width="14.28515625" style="8" bestFit="1" customWidth="1"/>
    <col min="6383" max="6383" width="13.42578125" style="8" bestFit="1" customWidth="1"/>
    <col min="6384" max="6384" width="14.28515625" style="8" bestFit="1" customWidth="1"/>
    <col min="6385" max="6385" width="13.42578125" style="8" customWidth="1"/>
    <col min="6386" max="6387" width="14.28515625" style="8" bestFit="1" customWidth="1"/>
    <col min="6388" max="6388" width="17" style="8" bestFit="1" customWidth="1"/>
    <col min="6389" max="6392" width="14.28515625" style="8" bestFit="1" customWidth="1"/>
    <col min="6393" max="6393" width="12.140625" style="8" bestFit="1" customWidth="1"/>
    <col min="6394" max="6604" width="11.42578125" style="8"/>
    <col min="6605" max="6605" width="14.5703125" style="8" customWidth="1"/>
    <col min="6606" max="6607" width="15.140625" style="8" bestFit="1" customWidth="1"/>
    <col min="6608" max="6608" width="17" style="8" bestFit="1" customWidth="1"/>
    <col min="6609" max="6611" width="14.28515625" style="8" bestFit="1" customWidth="1"/>
    <col min="6612" max="6612" width="13.42578125" style="8" bestFit="1" customWidth="1"/>
    <col min="6613" max="6615" width="14.28515625" style="8" bestFit="1" customWidth="1"/>
    <col min="6616" max="6616" width="10.5703125" style="8" customWidth="1"/>
    <col min="6617" max="6619" width="14.28515625" style="8" bestFit="1" customWidth="1"/>
    <col min="6620" max="6620" width="12.140625" style="8" bestFit="1" customWidth="1"/>
    <col min="6621" max="6625" width="14.28515625" style="8" bestFit="1" customWidth="1"/>
    <col min="6626" max="6626" width="12.140625" style="8" bestFit="1" customWidth="1"/>
    <col min="6627" max="6628" width="14.28515625" style="8" bestFit="1" customWidth="1"/>
    <col min="6629" max="6630" width="13.42578125" style="8" bestFit="1" customWidth="1"/>
    <col min="6631" max="6631" width="14.28515625" style="8" bestFit="1" customWidth="1"/>
    <col min="6632" max="6632" width="12.140625" style="8" bestFit="1" customWidth="1"/>
    <col min="6633" max="6633" width="13.42578125" style="8" bestFit="1" customWidth="1"/>
    <col min="6634" max="6634" width="14.28515625" style="8" bestFit="1" customWidth="1"/>
    <col min="6635" max="6635" width="14.28515625" style="8" customWidth="1"/>
    <col min="6636" max="6636" width="13.5703125" style="8" bestFit="1" customWidth="1"/>
    <col min="6637" max="6637" width="13.5703125" style="8" customWidth="1"/>
    <col min="6638" max="6638" width="14.28515625" style="8" bestFit="1" customWidth="1"/>
    <col min="6639" max="6639" width="13.42578125" style="8" bestFit="1" customWidth="1"/>
    <col min="6640" max="6640" width="14.28515625" style="8" bestFit="1" customWidth="1"/>
    <col min="6641" max="6641" width="13.42578125" style="8" customWidth="1"/>
    <col min="6642" max="6643" width="14.28515625" style="8" bestFit="1" customWidth="1"/>
    <col min="6644" max="6644" width="17" style="8" bestFit="1" customWidth="1"/>
    <col min="6645" max="6648" width="14.28515625" style="8" bestFit="1" customWidth="1"/>
    <col min="6649" max="6649" width="12.140625" style="8" bestFit="1" customWidth="1"/>
    <col min="6650" max="6860" width="11.42578125" style="8"/>
    <col min="6861" max="6861" width="14.5703125" style="8" customWidth="1"/>
    <col min="6862" max="6863" width="15.140625" style="8" bestFit="1" customWidth="1"/>
    <col min="6864" max="6864" width="17" style="8" bestFit="1" customWidth="1"/>
    <col min="6865" max="6867" width="14.28515625" style="8" bestFit="1" customWidth="1"/>
    <col min="6868" max="6868" width="13.42578125" style="8" bestFit="1" customWidth="1"/>
    <col min="6869" max="6871" width="14.28515625" style="8" bestFit="1" customWidth="1"/>
    <col min="6872" max="6872" width="10.5703125" style="8" customWidth="1"/>
    <col min="6873" max="6875" width="14.28515625" style="8" bestFit="1" customWidth="1"/>
    <col min="6876" max="6876" width="12.140625" style="8" bestFit="1" customWidth="1"/>
    <col min="6877" max="6881" width="14.28515625" style="8" bestFit="1" customWidth="1"/>
    <col min="6882" max="6882" width="12.140625" style="8" bestFit="1" customWidth="1"/>
    <col min="6883" max="6884" width="14.28515625" style="8" bestFit="1" customWidth="1"/>
    <col min="6885" max="6886" width="13.42578125" style="8" bestFit="1" customWidth="1"/>
    <col min="6887" max="6887" width="14.28515625" style="8" bestFit="1" customWidth="1"/>
    <col min="6888" max="6888" width="12.140625" style="8" bestFit="1" customWidth="1"/>
    <col min="6889" max="6889" width="13.42578125" style="8" bestFit="1" customWidth="1"/>
    <col min="6890" max="6890" width="14.28515625" style="8" bestFit="1" customWidth="1"/>
    <col min="6891" max="6891" width="14.28515625" style="8" customWidth="1"/>
    <col min="6892" max="6892" width="13.5703125" style="8" bestFit="1" customWidth="1"/>
    <col min="6893" max="6893" width="13.5703125" style="8" customWidth="1"/>
    <col min="6894" max="6894" width="14.28515625" style="8" bestFit="1" customWidth="1"/>
    <col min="6895" max="6895" width="13.42578125" style="8" bestFit="1" customWidth="1"/>
    <col min="6896" max="6896" width="14.28515625" style="8" bestFit="1" customWidth="1"/>
    <col min="6897" max="6897" width="13.42578125" style="8" customWidth="1"/>
    <col min="6898" max="6899" width="14.28515625" style="8" bestFit="1" customWidth="1"/>
    <col min="6900" max="6900" width="17" style="8" bestFit="1" customWidth="1"/>
    <col min="6901" max="6904" width="14.28515625" style="8" bestFit="1" customWidth="1"/>
    <col min="6905" max="6905" width="12.140625" style="8" bestFit="1" customWidth="1"/>
    <col min="6906" max="7116" width="11.42578125" style="8"/>
    <col min="7117" max="7117" width="14.5703125" style="8" customWidth="1"/>
    <col min="7118" max="7119" width="15.140625" style="8" bestFit="1" customWidth="1"/>
    <col min="7120" max="7120" width="17" style="8" bestFit="1" customWidth="1"/>
    <col min="7121" max="7123" width="14.28515625" style="8" bestFit="1" customWidth="1"/>
    <col min="7124" max="7124" width="13.42578125" style="8" bestFit="1" customWidth="1"/>
    <col min="7125" max="7127" width="14.28515625" style="8" bestFit="1" customWidth="1"/>
    <col min="7128" max="7128" width="10.5703125" style="8" customWidth="1"/>
    <col min="7129" max="7131" width="14.28515625" style="8" bestFit="1" customWidth="1"/>
    <col min="7132" max="7132" width="12.140625" style="8" bestFit="1" customWidth="1"/>
    <col min="7133" max="7137" width="14.28515625" style="8" bestFit="1" customWidth="1"/>
    <col min="7138" max="7138" width="12.140625" style="8" bestFit="1" customWidth="1"/>
    <col min="7139" max="7140" width="14.28515625" style="8" bestFit="1" customWidth="1"/>
    <col min="7141" max="7142" width="13.42578125" style="8" bestFit="1" customWidth="1"/>
    <col min="7143" max="7143" width="14.28515625" style="8" bestFit="1" customWidth="1"/>
    <col min="7144" max="7144" width="12.140625" style="8" bestFit="1" customWidth="1"/>
    <col min="7145" max="7145" width="13.42578125" style="8" bestFit="1" customWidth="1"/>
    <col min="7146" max="7146" width="14.28515625" style="8" bestFit="1" customWidth="1"/>
    <col min="7147" max="7147" width="14.28515625" style="8" customWidth="1"/>
    <col min="7148" max="7148" width="13.5703125" style="8" bestFit="1" customWidth="1"/>
    <col min="7149" max="7149" width="13.5703125" style="8" customWidth="1"/>
    <col min="7150" max="7150" width="14.28515625" style="8" bestFit="1" customWidth="1"/>
    <col min="7151" max="7151" width="13.42578125" style="8" bestFit="1" customWidth="1"/>
    <col min="7152" max="7152" width="14.28515625" style="8" bestFit="1" customWidth="1"/>
    <col min="7153" max="7153" width="13.42578125" style="8" customWidth="1"/>
    <col min="7154" max="7155" width="14.28515625" style="8" bestFit="1" customWidth="1"/>
    <col min="7156" max="7156" width="17" style="8" bestFit="1" customWidth="1"/>
    <col min="7157" max="7160" width="14.28515625" style="8" bestFit="1" customWidth="1"/>
    <col min="7161" max="7161" width="12.140625" style="8" bestFit="1" customWidth="1"/>
    <col min="7162" max="7372" width="11.42578125" style="8"/>
    <col min="7373" max="7373" width="14.5703125" style="8" customWidth="1"/>
    <col min="7374" max="7375" width="15.140625" style="8" bestFit="1" customWidth="1"/>
    <col min="7376" max="7376" width="17" style="8" bestFit="1" customWidth="1"/>
    <col min="7377" max="7379" width="14.28515625" style="8" bestFit="1" customWidth="1"/>
    <col min="7380" max="7380" width="13.42578125" style="8" bestFit="1" customWidth="1"/>
    <col min="7381" max="7383" width="14.28515625" style="8" bestFit="1" customWidth="1"/>
    <col min="7384" max="7384" width="10.5703125" style="8" customWidth="1"/>
    <col min="7385" max="7387" width="14.28515625" style="8" bestFit="1" customWidth="1"/>
    <col min="7388" max="7388" width="12.140625" style="8" bestFit="1" customWidth="1"/>
    <col min="7389" max="7393" width="14.28515625" style="8" bestFit="1" customWidth="1"/>
    <col min="7394" max="7394" width="12.140625" style="8" bestFit="1" customWidth="1"/>
    <col min="7395" max="7396" width="14.28515625" style="8" bestFit="1" customWidth="1"/>
    <col min="7397" max="7398" width="13.42578125" style="8" bestFit="1" customWidth="1"/>
    <col min="7399" max="7399" width="14.28515625" style="8" bestFit="1" customWidth="1"/>
    <col min="7400" max="7400" width="12.140625" style="8" bestFit="1" customWidth="1"/>
    <col min="7401" max="7401" width="13.42578125" style="8" bestFit="1" customWidth="1"/>
    <col min="7402" max="7402" width="14.28515625" style="8" bestFit="1" customWidth="1"/>
    <col min="7403" max="7403" width="14.28515625" style="8" customWidth="1"/>
    <col min="7404" max="7404" width="13.5703125" style="8" bestFit="1" customWidth="1"/>
    <col min="7405" max="7405" width="13.5703125" style="8" customWidth="1"/>
    <col min="7406" max="7406" width="14.28515625" style="8" bestFit="1" customWidth="1"/>
    <col min="7407" max="7407" width="13.42578125" style="8" bestFit="1" customWidth="1"/>
    <col min="7408" max="7408" width="14.28515625" style="8" bestFit="1" customWidth="1"/>
    <col min="7409" max="7409" width="13.42578125" style="8" customWidth="1"/>
    <col min="7410" max="7411" width="14.28515625" style="8" bestFit="1" customWidth="1"/>
    <col min="7412" max="7412" width="17" style="8" bestFit="1" customWidth="1"/>
    <col min="7413" max="7416" width="14.28515625" style="8" bestFit="1" customWidth="1"/>
    <col min="7417" max="7417" width="12.140625" style="8" bestFit="1" customWidth="1"/>
    <col min="7418" max="7628" width="11.42578125" style="8"/>
    <col min="7629" max="7629" width="14.5703125" style="8" customWidth="1"/>
    <col min="7630" max="7631" width="15.140625" style="8" bestFit="1" customWidth="1"/>
    <col min="7632" max="7632" width="17" style="8" bestFit="1" customWidth="1"/>
    <col min="7633" max="7635" width="14.28515625" style="8" bestFit="1" customWidth="1"/>
    <col min="7636" max="7636" width="13.42578125" style="8" bestFit="1" customWidth="1"/>
    <col min="7637" max="7639" width="14.28515625" style="8" bestFit="1" customWidth="1"/>
    <col min="7640" max="7640" width="10.5703125" style="8" customWidth="1"/>
    <col min="7641" max="7643" width="14.28515625" style="8" bestFit="1" customWidth="1"/>
    <col min="7644" max="7644" width="12.140625" style="8" bestFit="1" customWidth="1"/>
    <col min="7645" max="7649" width="14.28515625" style="8" bestFit="1" customWidth="1"/>
    <col min="7650" max="7650" width="12.140625" style="8" bestFit="1" customWidth="1"/>
    <col min="7651" max="7652" width="14.28515625" style="8" bestFit="1" customWidth="1"/>
    <col min="7653" max="7654" width="13.42578125" style="8" bestFit="1" customWidth="1"/>
    <col min="7655" max="7655" width="14.28515625" style="8" bestFit="1" customWidth="1"/>
    <col min="7656" max="7656" width="12.140625" style="8" bestFit="1" customWidth="1"/>
    <col min="7657" max="7657" width="13.42578125" style="8" bestFit="1" customWidth="1"/>
    <col min="7658" max="7658" width="14.28515625" style="8" bestFit="1" customWidth="1"/>
    <col min="7659" max="7659" width="14.28515625" style="8" customWidth="1"/>
    <col min="7660" max="7660" width="13.5703125" style="8" bestFit="1" customWidth="1"/>
    <col min="7661" max="7661" width="13.5703125" style="8" customWidth="1"/>
    <col min="7662" max="7662" width="14.28515625" style="8" bestFit="1" customWidth="1"/>
    <col min="7663" max="7663" width="13.42578125" style="8" bestFit="1" customWidth="1"/>
    <col min="7664" max="7664" width="14.28515625" style="8" bestFit="1" customWidth="1"/>
    <col min="7665" max="7665" width="13.42578125" style="8" customWidth="1"/>
    <col min="7666" max="7667" width="14.28515625" style="8" bestFit="1" customWidth="1"/>
    <col min="7668" max="7668" width="17" style="8" bestFit="1" customWidth="1"/>
    <col min="7669" max="7672" width="14.28515625" style="8" bestFit="1" customWidth="1"/>
    <col min="7673" max="7673" width="12.140625" style="8" bestFit="1" customWidth="1"/>
    <col min="7674" max="7884" width="11.42578125" style="8"/>
    <col min="7885" max="7885" width="14.5703125" style="8" customWidth="1"/>
    <col min="7886" max="7887" width="15.140625" style="8" bestFit="1" customWidth="1"/>
    <col min="7888" max="7888" width="17" style="8" bestFit="1" customWidth="1"/>
    <col min="7889" max="7891" width="14.28515625" style="8" bestFit="1" customWidth="1"/>
    <col min="7892" max="7892" width="13.42578125" style="8" bestFit="1" customWidth="1"/>
    <col min="7893" max="7895" width="14.28515625" style="8" bestFit="1" customWidth="1"/>
    <col min="7896" max="7896" width="10.5703125" style="8" customWidth="1"/>
    <col min="7897" max="7899" width="14.28515625" style="8" bestFit="1" customWidth="1"/>
    <col min="7900" max="7900" width="12.140625" style="8" bestFit="1" customWidth="1"/>
    <col min="7901" max="7905" width="14.28515625" style="8" bestFit="1" customWidth="1"/>
    <col min="7906" max="7906" width="12.140625" style="8" bestFit="1" customWidth="1"/>
    <col min="7907" max="7908" width="14.28515625" style="8" bestFit="1" customWidth="1"/>
    <col min="7909" max="7910" width="13.42578125" style="8" bestFit="1" customWidth="1"/>
    <col min="7911" max="7911" width="14.28515625" style="8" bestFit="1" customWidth="1"/>
    <col min="7912" max="7912" width="12.140625" style="8" bestFit="1" customWidth="1"/>
    <col min="7913" max="7913" width="13.42578125" style="8" bestFit="1" customWidth="1"/>
    <col min="7914" max="7914" width="14.28515625" style="8" bestFit="1" customWidth="1"/>
    <col min="7915" max="7915" width="14.28515625" style="8" customWidth="1"/>
    <col min="7916" max="7916" width="13.5703125" style="8" bestFit="1" customWidth="1"/>
    <col min="7917" max="7917" width="13.5703125" style="8" customWidth="1"/>
    <col min="7918" max="7918" width="14.28515625" style="8" bestFit="1" customWidth="1"/>
    <col min="7919" max="7919" width="13.42578125" style="8" bestFit="1" customWidth="1"/>
    <col min="7920" max="7920" width="14.28515625" style="8" bestFit="1" customWidth="1"/>
    <col min="7921" max="7921" width="13.42578125" style="8" customWidth="1"/>
    <col min="7922" max="7923" width="14.28515625" style="8" bestFit="1" customWidth="1"/>
    <col min="7924" max="7924" width="17" style="8" bestFit="1" customWidth="1"/>
    <col min="7925" max="7928" width="14.28515625" style="8" bestFit="1" customWidth="1"/>
    <col min="7929" max="7929" width="12.140625" style="8" bestFit="1" customWidth="1"/>
    <col min="7930" max="8140" width="11.42578125" style="8"/>
    <col min="8141" max="8141" width="14.5703125" style="8" customWidth="1"/>
    <col min="8142" max="8143" width="15.140625" style="8" bestFit="1" customWidth="1"/>
    <col min="8144" max="8144" width="17" style="8" bestFit="1" customWidth="1"/>
    <col min="8145" max="8147" width="14.28515625" style="8" bestFit="1" customWidth="1"/>
    <col min="8148" max="8148" width="13.42578125" style="8" bestFit="1" customWidth="1"/>
    <col min="8149" max="8151" width="14.28515625" style="8" bestFit="1" customWidth="1"/>
    <col min="8152" max="8152" width="10.5703125" style="8" customWidth="1"/>
    <col min="8153" max="8155" width="14.28515625" style="8" bestFit="1" customWidth="1"/>
    <col min="8156" max="8156" width="12.140625" style="8" bestFit="1" customWidth="1"/>
    <col min="8157" max="8161" width="14.28515625" style="8" bestFit="1" customWidth="1"/>
    <col min="8162" max="8162" width="12.140625" style="8" bestFit="1" customWidth="1"/>
    <col min="8163" max="8164" width="14.28515625" style="8" bestFit="1" customWidth="1"/>
    <col min="8165" max="8166" width="13.42578125" style="8" bestFit="1" customWidth="1"/>
    <col min="8167" max="8167" width="14.28515625" style="8" bestFit="1" customWidth="1"/>
    <col min="8168" max="8168" width="12.140625" style="8" bestFit="1" customWidth="1"/>
    <col min="8169" max="8169" width="13.42578125" style="8" bestFit="1" customWidth="1"/>
    <col min="8170" max="8170" width="14.28515625" style="8" bestFit="1" customWidth="1"/>
    <col min="8171" max="8171" width="14.28515625" style="8" customWidth="1"/>
    <col min="8172" max="8172" width="13.5703125" style="8" bestFit="1" customWidth="1"/>
    <col min="8173" max="8173" width="13.5703125" style="8" customWidth="1"/>
    <col min="8174" max="8174" width="14.28515625" style="8" bestFit="1" customWidth="1"/>
    <col min="8175" max="8175" width="13.42578125" style="8" bestFit="1" customWidth="1"/>
    <col min="8176" max="8176" width="14.28515625" style="8" bestFit="1" customWidth="1"/>
    <col min="8177" max="8177" width="13.42578125" style="8" customWidth="1"/>
    <col min="8178" max="8179" width="14.28515625" style="8" bestFit="1" customWidth="1"/>
    <col min="8180" max="8180" width="17" style="8" bestFit="1" customWidth="1"/>
    <col min="8181" max="8184" width="14.28515625" style="8" bestFit="1" customWidth="1"/>
    <col min="8185" max="8185" width="12.140625" style="8" bestFit="1" customWidth="1"/>
    <col min="8186" max="8396" width="11.42578125" style="8"/>
    <col min="8397" max="8397" width="14.5703125" style="8" customWidth="1"/>
    <col min="8398" max="8399" width="15.140625" style="8" bestFit="1" customWidth="1"/>
    <col min="8400" max="8400" width="17" style="8" bestFit="1" customWidth="1"/>
    <col min="8401" max="8403" width="14.28515625" style="8" bestFit="1" customWidth="1"/>
    <col min="8404" max="8404" width="13.42578125" style="8" bestFit="1" customWidth="1"/>
    <col min="8405" max="8407" width="14.28515625" style="8" bestFit="1" customWidth="1"/>
    <col min="8408" max="8408" width="10.5703125" style="8" customWidth="1"/>
    <col min="8409" max="8411" width="14.28515625" style="8" bestFit="1" customWidth="1"/>
    <col min="8412" max="8412" width="12.140625" style="8" bestFit="1" customWidth="1"/>
    <col min="8413" max="8417" width="14.28515625" style="8" bestFit="1" customWidth="1"/>
    <col min="8418" max="8418" width="12.140625" style="8" bestFit="1" customWidth="1"/>
    <col min="8419" max="8420" width="14.28515625" style="8" bestFit="1" customWidth="1"/>
    <col min="8421" max="8422" width="13.42578125" style="8" bestFit="1" customWidth="1"/>
    <col min="8423" max="8423" width="14.28515625" style="8" bestFit="1" customWidth="1"/>
    <col min="8424" max="8424" width="12.140625" style="8" bestFit="1" customWidth="1"/>
    <col min="8425" max="8425" width="13.42578125" style="8" bestFit="1" customWidth="1"/>
    <col min="8426" max="8426" width="14.28515625" style="8" bestFit="1" customWidth="1"/>
    <col min="8427" max="8427" width="14.28515625" style="8" customWidth="1"/>
    <col min="8428" max="8428" width="13.5703125" style="8" bestFit="1" customWidth="1"/>
    <col min="8429" max="8429" width="13.5703125" style="8" customWidth="1"/>
    <col min="8430" max="8430" width="14.28515625" style="8" bestFit="1" customWidth="1"/>
    <col min="8431" max="8431" width="13.42578125" style="8" bestFit="1" customWidth="1"/>
    <col min="8432" max="8432" width="14.28515625" style="8" bestFit="1" customWidth="1"/>
    <col min="8433" max="8433" width="13.42578125" style="8" customWidth="1"/>
    <col min="8434" max="8435" width="14.28515625" style="8" bestFit="1" customWidth="1"/>
    <col min="8436" max="8436" width="17" style="8" bestFit="1" customWidth="1"/>
    <col min="8437" max="8440" width="14.28515625" style="8" bestFit="1" customWidth="1"/>
    <col min="8441" max="8441" width="12.140625" style="8" bestFit="1" customWidth="1"/>
    <col min="8442" max="8652" width="11.42578125" style="8"/>
    <col min="8653" max="8653" width="14.5703125" style="8" customWidth="1"/>
    <col min="8654" max="8655" width="15.140625" style="8" bestFit="1" customWidth="1"/>
    <col min="8656" max="8656" width="17" style="8" bestFit="1" customWidth="1"/>
    <col min="8657" max="8659" width="14.28515625" style="8" bestFit="1" customWidth="1"/>
    <col min="8660" max="8660" width="13.42578125" style="8" bestFit="1" customWidth="1"/>
    <col min="8661" max="8663" width="14.28515625" style="8" bestFit="1" customWidth="1"/>
    <col min="8664" max="8664" width="10.5703125" style="8" customWidth="1"/>
    <col min="8665" max="8667" width="14.28515625" style="8" bestFit="1" customWidth="1"/>
    <col min="8668" max="8668" width="12.140625" style="8" bestFit="1" customWidth="1"/>
    <col min="8669" max="8673" width="14.28515625" style="8" bestFit="1" customWidth="1"/>
    <col min="8674" max="8674" width="12.140625" style="8" bestFit="1" customWidth="1"/>
    <col min="8675" max="8676" width="14.28515625" style="8" bestFit="1" customWidth="1"/>
    <col min="8677" max="8678" width="13.42578125" style="8" bestFit="1" customWidth="1"/>
    <col min="8679" max="8679" width="14.28515625" style="8" bestFit="1" customWidth="1"/>
    <col min="8680" max="8680" width="12.140625" style="8" bestFit="1" customWidth="1"/>
    <col min="8681" max="8681" width="13.42578125" style="8" bestFit="1" customWidth="1"/>
    <col min="8682" max="8682" width="14.28515625" style="8" bestFit="1" customWidth="1"/>
    <col min="8683" max="8683" width="14.28515625" style="8" customWidth="1"/>
    <col min="8684" max="8684" width="13.5703125" style="8" bestFit="1" customWidth="1"/>
    <col min="8685" max="8685" width="13.5703125" style="8" customWidth="1"/>
    <col min="8686" max="8686" width="14.28515625" style="8" bestFit="1" customWidth="1"/>
    <col min="8687" max="8687" width="13.42578125" style="8" bestFit="1" customWidth="1"/>
    <col min="8688" max="8688" width="14.28515625" style="8" bestFit="1" customWidth="1"/>
    <col min="8689" max="8689" width="13.42578125" style="8" customWidth="1"/>
    <col min="8690" max="8691" width="14.28515625" style="8" bestFit="1" customWidth="1"/>
    <col min="8692" max="8692" width="17" style="8" bestFit="1" customWidth="1"/>
    <col min="8693" max="8696" width="14.28515625" style="8" bestFit="1" customWidth="1"/>
    <col min="8697" max="8697" width="12.140625" style="8" bestFit="1" customWidth="1"/>
    <col min="8698" max="8908" width="11.42578125" style="8"/>
    <col min="8909" max="8909" width="14.5703125" style="8" customWidth="1"/>
    <col min="8910" max="8911" width="15.140625" style="8" bestFit="1" customWidth="1"/>
    <col min="8912" max="8912" width="17" style="8" bestFit="1" customWidth="1"/>
    <col min="8913" max="8915" width="14.28515625" style="8" bestFit="1" customWidth="1"/>
    <col min="8916" max="8916" width="13.42578125" style="8" bestFit="1" customWidth="1"/>
    <col min="8917" max="8919" width="14.28515625" style="8" bestFit="1" customWidth="1"/>
    <col min="8920" max="8920" width="10.5703125" style="8" customWidth="1"/>
    <col min="8921" max="8923" width="14.28515625" style="8" bestFit="1" customWidth="1"/>
    <col min="8924" max="8924" width="12.140625" style="8" bestFit="1" customWidth="1"/>
    <col min="8925" max="8929" width="14.28515625" style="8" bestFit="1" customWidth="1"/>
    <col min="8930" max="8930" width="12.140625" style="8" bestFit="1" customWidth="1"/>
    <col min="8931" max="8932" width="14.28515625" style="8" bestFit="1" customWidth="1"/>
    <col min="8933" max="8934" width="13.42578125" style="8" bestFit="1" customWidth="1"/>
    <col min="8935" max="8935" width="14.28515625" style="8" bestFit="1" customWidth="1"/>
    <col min="8936" max="8936" width="12.140625" style="8" bestFit="1" customWidth="1"/>
    <col min="8937" max="8937" width="13.42578125" style="8" bestFit="1" customWidth="1"/>
    <col min="8938" max="8938" width="14.28515625" style="8" bestFit="1" customWidth="1"/>
    <col min="8939" max="8939" width="14.28515625" style="8" customWidth="1"/>
    <col min="8940" max="8940" width="13.5703125" style="8" bestFit="1" customWidth="1"/>
    <col min="8941" max="8941" width="13.5703125" style="8" customWidth="1"/>
    <col min="8942" max="8942" width="14.28515625" style="8" bestFit="1" customWidth="1"/>
    <col min="8943" max="8943" width="13.42578125" style="8" bestFit="1" customWidth="1"/>
    <col min="8944" max="8944" width="14.28515625" style="8" bestFit="1" customWidth="1"/>
    <col min="8945" max="8945" width="13.42578125" style="8" customWidth="1"/>
    <col min="8946" max="8947" width="14.28515625" style="8" bestFit="1" customWidth="1"/>
    <col min="8948" max="8948" width="17" style="8" bestFit="1" customWidth="1"/>
    <col min="8949" max="8952" width="14.28515625" style="8" bestFit="1" customWidth="1"/>
    <col min="8953" max="8953" width="12.140625" style="8" bestFit="1" customWidth="1"/>
    <col min="8954" max="9164" width="11.42578125" style="8"/>
    <col min="9165" max="9165" width="14.5703125" style="8" customWidth="1"/>
    <col min="9166" max="9167" width="15.140625" style="8" bestFit="1" customWidth="1"/>
    <col min="9168" max="9168" width="17" style="8" bestFit="1" customWidth="1"/>
    <col min="9169" max="9171" width="14.28515625" style="8" bestFit="1" customWidth="1"/>
    <col min="9172" max="9172" width="13.42578125" style="8" bestFit="1" customWidth="1"/>
    <col min="9173" max="9175" width="14.28515625" style="8" bestFit="1" customWidth="1"/>
    <col min="9176" max="9176" width="10.5703125" style="8" customWidth="1"/>
    <col min="9177" max="9179" width="14.28515625" style="8" bestFit="1" customWidth="1"/>
    <col min="9180" max="9180" width="12.140625" style="8" bestFit="1" customWidth="1"/>
    <col min="9181" max="9185" width="14.28515625" style="8" bestFit="1" customWidth="1"/>
    <col min="9186" max="9186" width="12.140625" style="8" bestFit="1" customWidth="1"/>
    <col min="9187" max="9188" width="14.28515625" style="8" bestFit="1" customWidth="1"/>
    <col min="9189" max="9190" width="13.42578125" style="8" bestFit="1" customWidth="1"/>
    <col min="9191" max="9191" width="14.28515625" style="8" bestFit="1" customWidth="1"/>
    <col min="9192" max="9192" width="12.140625" style="8" bestFit="1" customWidth="1"/>
    <col min="9193" max="9193" width="13.42578125" style="8" bestFit="1" customWidth="1"/>
    <col min="9194" max="9194" width="14.28515625" style="8" bestFit="1" customWidth="1"/>
    <col min="9195" max="9195" width="14.28515625" style="8" customWidth="1"/>
    <col min="9196" max="9196" width="13.5703125" style="8" bestFit="1" customWidth="1"/>
    <col min="9197" max="9197" width="13.5703125" style="8" customWidth="1"/>
    <col min="9198" max="9198" width="14.28515625" style="8" bestFit="1" customWidth="1"/>
    <col min="9199" max="9199" width="13.42578125" style="8" bestFit="1" customWidth="1"/>
    <col min="9200" max="9200" width="14.28515625" style="8" bestFit="1" customWidth="1"/>
    <col min="9201" max="9201" width="13.42578125" style="8" customWidth="1"/>
    <col min="9202" max="9203" width="14.28515625" style="8" bestFit="1" customWidth="1"/>
    <col min="9204" max="9204" width="17" style="8" bestFit="1" customWidth="1"/>
    <col min="9205" max="9208" width="14.28515625" style="8" bestFit="1" customWidth="1"/>
    <col min="9209" max="9209" width="12.140625" style="8" bestFit="1" customWidth="1"/>
    <col min="9210" max="9420" width="11.42578125" style="8"/>
    <col min="9421" max="9421" width="14.5703125" style="8" customWidth="1"/>
    <col min="9422" max="9423" width="15.140625" style="8" bestFit="1" customWidth="1"/>
    <col min="9424" max="9424" width="17" style="8" bestFit="1" customWidth="1"/>
    <col min="9425" max="9427" width="14.28515625" style="8" bestFit="1" customWidth="1"/>
    <col min="9428" max="9428" width="13.42578125" style="8" bestFit="1" customWidth="1"/>
    <col min="9429" max="9431" width="14.28515625" style="8" bestFit="1" customWidth="1"/>
    <col min="9432" max="9432" width="10.5703125" style="8" customWidth="1"/>
    <col min="9433" max="9435" width="14.28515625" style="8" bestFit="1" customWidth="1"/>
    <col min="9436" max="9436" width="12.140625" style="8" bestFit="1" customWidth="1"/>
    <col min="9437" max="9441" width="14.28515625" style="8" bestFit="1" customWidth="1"/>
    <col min="9442" max="9442" width="12.140625" style="8" bestFit="1" customWidth="1"/>
    <col min="9443" max="9444" width="14.28515625" style="8" bestFit="1" customWidth="1"/>
    <col min="9445" max="9446" width="13.42578125" style="8" bestFit="1" customWidth="1"/>
    <col min="9447" max="9447" width="14.28515625" style="8" bestFit="1" customWidth="1"/>
    <col min="9448" max="9448" width="12.140625" style="8" bestFit="1" customWidth="1"/>
    <col min="9449" max="9449" width="13.42578125" style="8" bestFit="1" customWidth="1"/>
    <col min="9450" max="9450" width="14.28515625" style="8" bestFit="1" customWidth="1"/>
    <col min="9451" max="9451" width="14.28515625" style="8" customWidth="1"/>
    <col min="9452" max="9452" width="13.5703125" style="8" bestFit="1" customWidth="1"/>
    <col min="9453" max="9453" width="13.5703125" style="8" customWidth="1"/>
    <col min="9454" max="9454" width="14.28515625" style="8" bestFit="1" customWidth="1"/>
    <col min="9455" max="9455" width="13.42578125" style="8" bestFit="1" customWidth="1"/>
    <col min="9456" max="9456" width="14.28515625" style="8" bestFit="1" customWidth="1"/>
    <col min="9457" max="9457" width="13.42578125" style="8" customWidth="1"/>
    <col min="9458" max="9459" width="14.28515625" style="8" bestFit="1" customWidth="1"/>
    <col min="9460" max="9460" width="17" style="8" bestFit="1" customWidth="1"/>
    <col min="9461" max="9464" width="14.28515625" style="8" bestFit="1" customWidth="1"/>
    <col min="9465" max="9465" width="12.140625" style="8" bestFit="1" customWidth="1"/>
    <col min="9466" max="9676" width="11.42578125" style="8"/>
    <col min="9677" max="9677" width="14.5703125" style="8" customWidth="1"/>
    <col min="9678" max="9679" width="15.140625" style="8" bestFit="1" customWidth="1"/>
    <col min="9680" max="9680" width="17" style="8" bestFit="1" customWidth="1"/>
    <col min="9681" max="9683" width="14.28515625" style="8" bestFit="1" customWidth="1"/>
    <col min="9684" max="9684" width="13.42578125" style="8" bestFit="1" customWidth="1"/>
    <col min="9685" max="9687" width="14.28515625" style="8" bestFit="1" customWidth="1"/>
    <col min="9688" max="9688" width="10.5703125" style="8" customWidth="1"/>
    <col min="9689" max="9691" width="14.28515625" style="8" bestFit="1" customWidth="1"/>
    <col min="9692" max="9692" width="12.140625" style="8" bestFit="1" customWidth="1"/>
    <col min="9693" max="9697" width="14.28515625" style="8" bestFit="1" customWidth="1"/>
    <col min="9698" max="9698" width="12.140625" style="8" bestFit="1" customWidth="1"/>
    <col min="9699" max="9700" width="14.28515625" style="8" bestFit="1" customWidth="1"/>
    <col min="9701" max="9702" width="13.42578125" style="8" bestFit="1" customWidth="1"/>
    <col min="9703" max="9703" width="14.28515625" style="8" bestFit="1" customWidth="1"/>
    <col min="9704" max="9704" width="12.140625" style="8" bestFit="1" customWidth="1"/>
    <col min="9705" max="9705" width="13.42578125" style="8" bestFit="1" customWidth="1"/>
    <col min="9706" max="9706" width="14.28515625" style="8" bestFit="1" customWidth="1"/>
    <col min="9707" max="9707" width="14.28515625" style="8" customWidth="1"/>
    <col min="9708" max="9708" width="13.5703125" style="8" bestFit="1" customWidth="1"/>
    <col min="9709" max="9709" width="13.5703125" style="8" customWidth="1"/>
    <col min="9710" max="9710" width="14.28515625" style="8" bestFit="1" customWidth="1"/>
    <col min="9711" max="9711" width="13.42578125" style="8" bestFit="1" customWidth="1"/>
    <col min="9712" max="9712" width="14.28515625" style="8" bestFit="1" customWidth="1"/>
    <col min="9713" max="9713" width="13.42578125" style="8" customWidth="1"/>
    <col min="9714" max="9715" width="14.28515625" style="8" bestFit="1" customWidth="1"/>
    <col min="9716" max="9716" width="17" style="8" bestFit="1" customWidth="1"/>
    <col min="9717" max="9720" width="14.28515625" style="8" bestFit="1" customWidth="1"/>
    <col min="9721" max="9721" width="12.140625" style="8" bestFit="1" customWidth="1"/>
    <col min="9722" max="9932" width="11.42578125" style="8"/>
    <col min="9933" max="9933" width="14.5703125" style="8" customWidth="1"/>
    <col min="9934" max="9935" width="15.140625" style="8" bestFit="1" customWidth="1"/>
    <col min="9936" max="9936" width="17" style="8" bestFit="1" customWidth="1"/>
    <col min="9937" max="9939" width="14.28515625" style="8" bestFit="1" customWidth="1"/>
    <col min="9940" max="9940" width="13.42578125" style="8" bestFit="1" customWidth="1"/>
    <col min="9941" max="9943" width="14.28515625" style="8" bestFit="1" customWidth="1"/>
    <col min="9944" max="9944" width="10.5703125" style="8" customWidth="1"/>
    <col min="9945" max="9947" width="14.28515625" style="8" bestFit="1" customWidth="1"/>
    <col min="9948" max="9948" width="12.140625" style="8" bestFit="1" customWidth="1"/>
    <col min="9949" max="9953" width="14.28515625" style="8" bestFit="1" customWidth="1"/>
    <col min="9954" max="9954" width="12.140625" style="8" bestFit="1" customWidth="1"/>
    <col min="9955" max="9956" width="14.28515625" style="8" bestFit="1" customWidth="1"/>
    <col min="9957" max="9958" width="13.42578125" style="8" bestFit="1" customWidth="1"/>
    <col min="9959" max="9959" width="14.28515625" style="8" bestFit="1" customWidth="1"/>
    <col min="9960" max="9960" width="12.140625" style="8" bestFit="1" customWidth="1"/>
    <col min="9961" max="9961" width="13.42578125" style="8" bestFit="1" customWidth="1"/>
    <col min="9962" max="9962" width="14.28515625" style="8" bestFit="1" customWidth="1"/>
    <col min="9963" max="9963" width="14.28515625" style="8" customWidth="1"/>
    <col min="9964" max="9964" width="13.5703125" style="8" bestFit="1" customWidth="1"/>
    <col min="9965" max="9965" width="13.5703125" style="8" customWidth="1"/>
    <col min="9966" max="9966" width="14.28515625" style="8" bestFit="1" customWidth="1"/>
    <col min="9967" max="9967" width="13.42578125" style="8" bestFit="1" customWidth="1"/>
    <col min="9968" max="9968" width="14.28515625" style="8" bestFit="1" customWidth="1"/>
    <col min="9969" max="9969" width="13.42578125" style="8" customWidth="1"/>
    <col min="9970" max="9971" width="14.28515625" style="8" bestFit="1" customWidth="1"/>
    <col min="9972" max="9972" width="17" style="8" bestFit="1" customWidth="1"/>
    <col min="9973" max="9976" width="14.28515625" style="8" bestFit="1" customWidth="1"/>
    <col min="9977" max="9977" width="12.140625" style="8" bestFit="1" customWidth="1"/>
    <col min="9978" max="10188" width="11.42578125" style="8"/>
    <col min="10189" max="10189" width="14.5703125" style="8" customWidth="1"/>
    <col min="10190" max="10191" width="15.140625" style="8" bestFit="1" customWidth="1"/>
    <col min="10192" max="10192" width="17" style="8" bestFit="1" customWidth="1"/>
    <col min="10193" max="10195" width="14.28515625" style="8" bestFit="1" customWidth="1"/>
    <col min="10196" max="10196" width="13.42578125" style="8" bestFit="1" customWidth="1"/>
    <col min="10197" max="10199" width="14.28515625" style="8" bestFit="1" customWidth="1"/>
    <col min="10200" max="10200" width="10.5703125" style="8" customWidth="1"/>
    <col min="10201" max="10203" width="14.28515625" style="8" bestFit="1" customWidth="1"/>
    <col min="10204" max="10204" width="12.140625" style="8" bestFit="1" customWidth="1"/>
    <col min="10205" max="10209" width="14.28515625" style="8" bestFit="1" customWidth="1"/>
    <col min="10210" max="10210" width="12.140625" style="8" bestFit="1" customWidth="1"/>
    <col min="10211" max="10212" width="14.28515625" style="8" bestFit="1" customWidth="1"/>
    <col min="10213" max="10214" width="13.42578125" style="8" bestFit="1" customWidth="1"/>
    <col min="10215" max="10215" width="14.28515625" style="8" bestFit="1" customWidth="1"/>
    <col min="10216" max="10216" width="12.140625" style="8" bestFit="1" customWidth="1"/>
    <col min="10217" max="10217" width="13.42578125" style="8" bestFit="1" customWidth="1"/>
    <col min="10218" max="10218" width="14.28515625" style="8" bestFit="1" customWidth="1"/>
    <col min="10219" max="10219" width="14.28515625" style="8" customWidth="1"/>
    <col min="10220" max="10220" width="13.5703125" style="8" bestFit="1" customWidth="1"/>
    <col min="10221" max="10221" width="13.5703125" style="8" customWidth="1"/>
    <col min="10222" max="10222" width="14.28515625" style="8" bestFit="1" customWidth="1"/>
    <col min="10223" max="10223" width="13.42578125" style="8" bestFit="1" customWidth="1"/>
    <col min="10224" max="10224" width="14.28515625" style="8" bestFit="1" customWidth="1"/>
    <col min="10225" max="10225" width="13.42578125" style="8" customWidth="1"/>
    <col min="10226" max="10227" width="14.28515625" style="8" bestFit="1" customWidth="1"/>
    <col min="10228" max="10228" width="17" style="8" bestFit="1" customWidth="1"/>
    <col min="10229" max="10232" width="14.28515625" style="8" bestFit="1" customWidth="1"/>
    <col min="10233" max="10233" width="12.140625" style="8" bestFit="1" customWidth="1"/>
    <col min="10234" max="10444" width="11.42578125" style="8"/>
    <col min="10445" max="10445" width="14.5703125" style="8" customWidth="1"/>
    <col min="10446" max="10447" width="15.140625" style="8" bestFit="1" customWidth="1"/>
    <col min="10448" max="10448" width="17" style="8" bestFit="1" customWidth="1"/>
    <col min="10449" max="10451" width="14.28515625" style="8" bestFit="1" customWidth="1"/>
    <col min="10452" max="10452" width="13.42578125" style="8" bestFit="1" customWidth="1"/>
    <col min="10453" max="10455" width="14.28515625" style="8" bestFit="1" customWidth="1"/>
    <col min="10456" max="10456" width="10.5703125" style="8" customWidth="1"/>
    <col min="10457" max="10459" width="14.28515625" style="8" bestFit="1" customWidth="1"/>
    <col min="10460" max="10460" width="12.140625" style="8" bestFit="1" customWidth="1"/>
    <col min="10461" max="10465" width="14.28515625" style="8" bestFit="1" customWidth="1"/>
    <col min="10466" max="10466" width="12.140625" style="8" bestFit="1" customWidth="1"/>
    <col min="10467" max="10468" width="14.28515625" style="8" bestFit="1" customWidth="1"/>
    <col min="10469" max="10470" width="13.42578125" style="8" bestFit="1" customWidth="1"/>
    <col min="10471" max="10471" width="14.28515625" style="8" bestFit="1" customWidth="1"/>
    <col min="10472" max="10472" width="12.140625" style="8" bestFit="1" customWidth="1"/>
    <col min="10473" max="10473" width="13.42578125" style="8" bestFit="1" customWidth="1"/>
    <col min="10474" max="10474" width="14.28515625" style="8" bestFit="1" customWidth="1"/>
    <col min="10475" max="10475" width="14.28515625" style="8" customWidth="1"/>
    <col min="10476" max="10476" width="13.5703125" style="8" bestFit="1" customWidth="1"/>
    <col min="10477" max="10477" width="13.5703125" style="8" customWidth="1"/>
    <col min="10478" max="10478" width="14.28515625" style="8" bestFit="1" customWidth="1"/>
    <col min="10479" max="10479" width="13.42578125" style="8" bestFit="1" customWidth="1"/>
    <col min="10480" max="10480" width="14.28515625" style="8" bestFit="1" customWidth="1"/>
    <col min="10481" max="10481" width="13.42578125" style="8" customWidth="1"/>
    <col min="10482" max="10483" width="14.28515625" style="8" bestFit="1" customWidth="1"/>
    <col min="10484" max="10484" width="17" style="8" bestFit="1" customWidth="1"/>
    <col min="10485" max="10488" width="14.28515625" style="8" bestFit="1" customWidth="1"/>
    <col min="10489" max="10489" width="12.140625" style="8" bestFit="1" customWidth="1"/>
    <col min="10490" max="10700" width="11.42578125" style="8"/>
    <col min="10701" max="10701" width="14.5703125" style="8" customWidth="1"/>
    <col min="10702" max="10703" width="15.140625" style="8" bestFit="1" customWidth="1"/>
    <col min="10704" max="10704" width="17" style="8" bestFit="1" customWidth="1"/>
    <col min="10705" max="10707" width="14.28515625" style="8" bestFit="1" customWidth="1"/>
    <col min="10708" max="10708" width="13.42578125" style="8" bestFit="1" customWidth="1"/>
    <col min="10709" max="10711" width="14.28515625" style="8" bestFit="1" customWidth="1"/>
    <col min="10712" max="10712" width="10.5703125" style="8" customWidth="1"/>
    <col min="10713" max="10715" width="14.28515625" style="8" bestFit="1" customWidth="1"/>
    <col min="10716" max="10716" width="12.140625" style="8" bestFit="1" customWidth="1"/>
    <col min="10717" max="10721" width="14.28515625" style="8" bestFit="1" customWidth="1"/>
    <col min="10722" max="10722" width="12.140625" style="8" bestFit="1" customWidth="1"/>
    <col min="10723" max="10724" width="14.28515625" style="8" bestFit="1" customWidth="1"/>
    <col min="10725" max="10726" width="13.42578125" style="8" bestFit="1" customWidth="1"/>
    <col min="10727" max="10727" width="14.28515625" style="8" bestFit="1" customWidth="1"/>
    <col min="10728" max="10728" width="12.140625" style="8" bestFit="1" customWidth="1"/>
    <col min="10729" max="10729" width="13.42578125" style="8" bestFit="1" customWidth="1"/>
    <col min="10730" max="10730" width="14.28515625" style="8" bestFit="1" customWidth="1"/>
    <col min="10731" max="10731" width="14.28515625" style="8" customWidth="1"/>
    <col min="10732" max="10732" width="13.5703125" style="8" bestFit="1" customWidth="1"/>
    <col min="10733" max="10733" width="13.5703125" style="8" customWidth="1"/>
    <col min="10734" max="10734" width="14.28515625" style="8" bestFit="1" customWidth="1"/>
    <col min="10735" max="10735" width="13.42578125" style="8" bestFit="1" customWidth="1"/>
    <col min="10736" max="10736" width="14.28515625" style="8" bestFit="1" customWidth="1"/>
    <col min="10737" max="10737" width="13.42578125" style="8" customWidth="1"/>
    <col min="10738" max="10739" width="14.28515625" style="8" bestFit="1" customWidth="1"/>
    <col min="10740" max="10740" width="17" style="8" bestFit="1" customWidth="1"/>
    <col min="10741" max="10744" width="14.28515625" style="8" bestFit="1" customWidth="1"/>
    <col min="10745" max="10745" width="12.140625" style="8" bestFit="1" customWidth="1"/>
    <col min="10746" max="10956" width="11.42578125" style="8"/>
    <col min="10957" max="10957" width="14.5703125" style="8" customWidth="1"/>
    <col min="10958" max="10959" width="15.140625" style="8" bestFit="1" customWidth="1"/>
    <col min="10960" max="10960" width="17" style="8" bestFit="1" customWidth="1"/>
    <col min="10961" max="10963" width="14.28515625" style="8" bestFit="1" customWidth="1"/>
    <col min="10964" max="10964" width="13.42578125" style="8" bestFit="1" customWidth="1"/>
    <col min="10965" max="10967" width="14.28515625" style="8" bestFit="1" customWidth="1"/>
    <col min="10968" max="10968" width="10.5703125" style="8" customWidth="1"/>
    <col min="10969" max="10971" width="14.28515625" style="8" bestFit="1" customWidth="1"/>
    <col min="10972" max="10972" width="12.140625" style="8" bestFit="1" customWidth="1"/>
    <col min="10973" max="10977" width="14.28515625" style="8" bestFit="1" customWidth="1"/>
    <col min="10978" max="10978" width="12.140625" style="8" bestFit="1" customWidth="1"/>
    <col min="10979" max="10980" width="14.28515625" style="8" bestFit="1" customWidth="1"/>
    <col min="10981" max="10982" width="13.42578125" style="8" bestFit="1" customWidth="1"/>
    <col min="10983" max="10983" width="14.28515625" style="8" bestFit="1" customWidth="1"/>
    <col min="10984" max="10984" width="12.140625" style="8" bestFit="1" customWidth="1"/>
    <col min="10985" max="10985" width="13.42578125" style="8" bestFit="1" customWidth="1"/>
    <col min="10986" max="10986" width="14.28515625" style="8" bestFit="1" customWidth="1"/>
    <col min="10987" max="10987" width="14.28515625" style="8" customWidth="1"/>
    <col min="10988" max="10988" width="13.5703125" style="8" bestFit="1" customWidth="1"/>
    <col min="10989" max="10989" width="13.5703125" style="8" customWidth="1"/>
    <col min="10990" max="10990" width="14.28515625" style="8" bestFit="1" customWidth="1"/>
    <col min="10991" max="10991" width="13.42578125" style="8" bestFit="1" customWidth="1"/>
    <col min="10992" max="10992" width="14.28515625" style="8" bestFit="1" customWidth="1"/>
    <col min="10993" max="10993" width="13.42578125" style="8" customWidth="1"/>
    <col min="10994" max="10995" width="14.28515625" style="8" bestFit="1" customWidth="1"/>
    <col min="10996" max="10996" width="17" style="8" bestFit="1" customWidth="1"/>
    <col min="10997" max="11000" width="14.28515625" style="8" bestFit="1" customWidth="1"/>
    <col min="11001" max="11001" width="12.140625" style="8" bestFit="1" customWidth="1"/>
    <col min="11002" max="11212" width="11.42578125" style="8"/>
    <col min="11213" max="11213" width="14.5703125" style="8" customWidth="1"/>
    <col min="11214" max="11215" width="15.140625" style="8" bestFit="1" customWidth="1"/>
    <col min="11216" max="11216" width="17" style="8" bestFit="1" customWidth="1"/>
    <col min="11217" max="11219" width="14.28515625" style="8" bestFit="1" customWidth="1"/>
    <col min="11220" max="11220" width="13.42578125" style="8" bestFit="1" customWidth="1"/>
    <col min="11221" max="11223" width="14.28515625" style="8" bestFit="1" customWidth="1"/>
    <col min="11224" max="11224" width="10.5703125" style="8" customWidth="1"/>
    <col min="11225" max="11227" width="14.28515625" style="8" bestFit="1" customWidth="1"/>
    <col min="11228" max="11228" width="12.140625" style="8" bestFit="1" customWidth="1"/>
    <col min="11229" max="11233" width="14.28515625" style="8" bestFit="1" customWidth="1"/>
    <col min="11234" max="11234" width="12.140625" style="8" bestFit="1" customWidth="1"/>
    <col min="11235" max="11236" width="14.28515625" style="8" bestFit="1" customWidth="1"/>
    <col min="11237" max="11238" width="13.42578125" style="8" bestFit="1" customWidth="1"/>
    <col min="11239" max="11239" width="14.28515625" style="8" bestFit="1" customWidth="1"/>
    <col min="11240" max="11240" width="12.140625" style="8" bestFit="1" customWidth="1"/>
    <col min="11241" max="11241" width="13.42578125" style="8" bestFit="1" customWidth="1"/>
    <col min="11242" max="11242" width="14.28515625" style="8" bestFit="1" customWidth="1"/>
    <col min="11243" max="11243" width="14.28515625" style="8" customWidth="1"/>
    <col min="11244" max="11244" width="13.5703125" style="8" bestFit="1" customWidth="1"/>
    <col min="11245" max="11245" width="13.5703125" style="8" customWidth="1"/>
    <col min="11246" max="11246" width="14.28515625" style="8" bestFit="1" customWidth="1"/>
    <col min="11247" max="11247" width="13.42578125" style="8" bestFit="1" customWidth="1"/>
    <col min="11248" max="11248" width="14.28515625" style="8" bestFit="1" customWidth="1"/>
    <col min="11249" max="11249" width="13.42578125" style="8" customWidth="1"/>
    <col min="11250" max="11251" width="14.28515625" style="8" bestFit="1" customWidth="1"/>
    <col min="11252" max="11252" width="17" style="8" bestFit="1" customWidth="1"/>
    <col min="11253" max="11256" width="14.28515625" style="8" bestFit="1" customWidth="1"/>
    <col min="11257" max="11257" width="12.140625" style="8" bestFit="1" customWidth="1"/>
    <col min="11258" max="11468" width="11.42578125" style="8"/>
    <col min="11469" max="11469" width="14.5703125" style="8" customWidth="1"/>
    <col min="11470" max="11471" width="15.140625" style="8" bestFit="1" customWidth="1"/>
    <col min="11472" max="11472" width="17" style="8" bestFit="1" customWidth="1"/>
    <col min="11473" max="11475" width="14.28515625" style="8" bestFit="1" customWidth="1"/>
    <col min="11476" max="11476" width="13.42578125" style="8" bestFit="1" customWidth="1"/>
    <col min="11477" max="11479" width="14.28515625" style="8" bestFit="1" customWidth="1"/>
    <col min="11480" max="11480" width="10.5703125" style="8" customWidth="1"/>
    <col min="11481" max="11483" width="14.28515625" style="8" bestFit="1" customWidth="1"/>
    <col min="11484" max="11484" width="12.140625" style="8" bestFit="1" customWidth="1"/>
    <col min="11485" max="11489" width="14.28515625" style="8" bestFit="1" customWidth="1"/>
    <col min="11490" max="11490" width="12.140625" style="8" bestFit="1" customWidth="1"/>
    <col min="11491" max="11492" width="14.28515625" style="8" bestFit="1" customWidth="1"/>
    <col min="11493" max="11494" width="13.42578125" style="8" bestFit="1" customWidth="1"/>
    <col min="11495" max="11495" width="14.28515625" style="8" bestFit="1" customWidth="1"/>
    <col min="11496" max="11496" width="12.140625" style="8" bestFit="1" customWidth="1"/>
    <col min="11497" max="11497" width="13.42578125" style="8" bestFit="1" customWidth="1"/>
    <col min="11498" max="11498" width="14.28515625" style="8" bestFit="1" customWidth="1"/>
    <col min="11499" max="11499" width="14.28515625" style="8" customWidth="1"/>
    <col min="11500" max="11500" width="13.5703125" style="8" bestFit="1" customWidth="1"/>
    <col min="11501" max="11501" width="13.5703125" style="8" customWidth="1"/>
    <col min="11502" max="11502" width="14.28515625" style="8" bestFit="1" customWidth="1"/>
    <col min="11503" max="11503" width="13.42578125" style="8" bestFit="1" customWidth="1"/>
    <col min="11504" max="11504" width="14.28515625" style="8" bestFit="1" customWidth="1"/>
    <col min="11505" max="11505" width="13.42578125" style="8" customWidth="1"/>
    <col min="11506" max="11507" width="14.28515625" style="8" bestFit="1" customWidth="1"/>
    <col min="11508" max="11508" width="17" style="8" bestFit="1" customWidth="1"/>
    <col min="11509" max="11512" width="14.28515625" style="8" bestFit="1" customWidth="1"/>
    <col min="11513" max="11513" width="12.140625" style="8" bestFit="1" customWidth="1"/>
    <col min="11514" max="11724" width="11.42578125" style="8"/>
    <col min="11725" max="11725" width="14.5703125" style="8" customWidth="1"/>
    <col min="11726" max="11727" width="15.140625" style="8" bestFit="1" customWidth="1"/>
    <col min="11728" max="11728" width="17" style="8" bestFit="1" customWidth="1"/>
    <col min="11729" max="11731" width="14.28515625" style="8" bestFit="1" customWidth="1"/>
    <col min="11732" max="11732" width="13.42578125" style="8" bestFit="1" customWidth="1"/>
    <col min="11733" max="11735" width="14.28515625" style="8" bestFit="1" customWidth="1"/>
    <col min="11736" max="11736" width="10.5703125" style="8" customWidth="1"/>
    <col min="11737" max="11739" width="14.28515625" style="8" bestFit="1" customWidth="1"/>
    <col min="11740" max="11740" width="12.140625" style="8" bestFit="1" customWidth="1"/>
    <col min="11741" max="11745" width="14.28515625" style="8" bestFit="1" customWidth="1"/>
    <col min="11746" max="11746" width="12.140625" style="8" bestFit="1" customWidth="1"/>
    <col min="11747" max="11748" width="14.28515625" style="8" bestFit="1" customWidth="1"/>
    <col min="11749" max="11750" width="13.42578125" style="8" bestFit="1" customWidth="1"/>
    <col min="11751" max="11751" width="14.28515625" style="8" bestFit="1" customWidth="1"/>
    <col min="11752" max="11752" width="12.140625" style="8" bestFit="1" customWidth="1"/>
    <col min="11753" max="11753" width="13.42578125" style="8" bestFit="1" customWidth="1"/>
    <col min="11754" max="11754" width="14.28515625" style="8" bestFit="1" customWidth="1"/>
    <col min="11755" max="11755" width="14.28515625" style="8" customWidth="1"/>
    <col min="11756" max="11756" width="13.5703125" style="8" bestFit="1" customWidth="1"/>
    <col min="11757" max="11757" width="13.5703125" style="8" customWidth="1"/>
    <col min="11758" max="11758" width="14.28515625" style="8" bestFit="1" customWidth="1"/>
    <col min="11759" max="11759" width="13.42578125" style="8" bestFit="1" customWidth="1"/>
    <col min="11760" max="11760" width="14.28515625" style="8" bestFit="1" customWidth="1"/>
    <col min="11761" max="11761" width="13.42578125" style="8" customWidth="1"/>
    <col min="11762" max="11763" width="14.28515625" style="8" bestFit="1" customWidth="1"/>
    <col min="11764" max="11764" width="17" style="8" bestFit="1" customWidth="1"/>
    <col min="11765" max="11768" width="14.28515625" style="8" bestFit="1" customWidth="1"/>
    <col min="11769" max="11769" width="12.140625" style="8" bestFit="1" customWidth="1"/>
    <col min="11770" max="11980" width="11.42578125" style="8"/>
    <col min="11981" max="11981" width="14.5703125" style="8" customWidth="1"/>
    <col min="11982" max="11983" width="15.140625" style="8" bestFit="1" customWidth="1"/>
    <col min="11984" max="11984" width="17" style="8" bestFit="1" customWidth="1"/>
    <col min="11985" max="11987" width="14.28515625" style="8" bestFit="1" customWidth="1"/>
    <col min="11988" max="11988" width="13.42578125" style="8" bestFit="1" customWidth="1"/>
    <col min="11989" max="11991" width="14.28515625" style="8" bestFit="1" customWidth="1"/>
    <col min="11992" max="11992" width="10.5703125" style="8" customWidth="1"/>
    <col min="11993" max="11995" width="14.28515625" style="8" bestFit="1" customWidth="1"/>
    <col min="11996" max="11996" width="12.140625" style="8" bestFit="1" customWidth="1"/>
    <col min="11997" max="12001" width="14.28515625" style="8" bestFit="1" customWidth="1"/>
    <col min="12002" max="12002" width="12.140625" style="8" bestFit="1" customWidth="1"/>
    <col min="12003" max="12004" width="14.28515625" style="8" bestFit="1" customWidth="1"/>
    <col min="12005" max="12006" width="13.42578125" style="8" bestFit="1" customWidth="1"/>
    <col min="12007" max="12007" width="14.28515625" style="8" bestFit="1" customWidth="1"/>
    <col min="12008" max="12008" width="12.140625" style="8" bestFit="1" customWidth="1"/>
    <col min="12009" max="12009" width="13.42578125" style="8" bestFit="1" customWidth="1"/>
    <col min="12010" max="12010" width="14.28515625" style="8" bestFit="1" customWidth="1"/>
    <col min="12011" max="12011" width="14.28515625" style="8" customWidth="1"/>
    <col min="12012" max="12012" width="13.5703125" style="8" bestFit="1" customWidth="1"/>
    <col min="12013" max="12013" width="13.5703125" style="8" customWidth="1"/>
    <col min="12014" max="12014" width="14.28515625" style="8" bestFit="1" customWidth="1"/>
    <col min="12015" max="12015" width="13.42578125" style="8" bestFit="1" customWidth="1"/>
    <col min="12016" max="12016" width="14.28515625" style="8" bestFit="1" customWidth="1"/>
    <col min="12017" max="12017" width="13.42578125" style="8" customWidth="1"/>
    <col min="12018" max="12019" width="14.28515625" style="8" bestFit="1" customWidth="1"/>
    <col min="12020" max="12020" width="17" style="8" bestFit="1" customWidth="1"/>
    <col min="12021" max="12024" width="14.28515625" style="8" bestFit="1" customWidth="1"/>
    <col min="12025" max="12025" width="12.140625" style="8" bestFit="1" customWidth="1"/>
    <col min="12026" max="12236" width="11.42578125" style="8"/>
    <col min="12237" max="12237" width="14.5703125" style="8" customWidth="1"/>
    <col min="12238" max="12239" width="15.140625" style="8" bestFit="1" customWidth="1"/>
    <col min="12240" max="12240" width="17" style="8" bestFit="1" customWidth="1"/>
    <col min="12241" max="12243" width="14.28515625" style="8" bestFit="1" customWidth="1"/>
    <col min="12244" max="12244" width="13.42578125" style="8" bestFit="1" customWidth="1"/>
    <col min="12245" max="12247" width="14.28515625" style="8" bestFit="1" customWidth="1"/>
    <col min="12248" max="12248" width="10.5703125" style="8" customWidth="1"/>
    <col min="12249" max="12251" width="14.28515625" style="8" bestFit="1" customWidth="1"/>
    <col min="12252" max="12252" width="12.140625" style="8" bestFit="1" customWidth="1"/>
    <col min="12253" max="12257" width="14.28515625" style="8" bestFit="1" customWidth="1"/>
    <col min="12258" max="12258" width="12.140625" style="8" bestFit="1" customWidth="1"/>
    <col min="12259" max="12260" width="14.28515625" style="8" bestFit="1" customWidth="1"/>
    <col min="12261" max="12262" width="13.42578125" style="8" bestFit="1" customWidth="1"/>
    <col min="12263" max="12263" width="14.28515625" style="8" bestFit="1" customWidth="1"/>
    <col min="12264" max="12264" width="12.140625" style="8" bestFit="1" customWidth="1"/>
    <col min="12265" max="12265" width="13.42578125" style="8" bestFit="1" customWidth="1"/>
    <col min="12266" max="12266" width="14.28515625" style="8" bestFit="1" customWidth="1"/>
    <col min="12267" max="12267" width="14.28515625" style="8" customWidth="1"/>
    <col min="12268" max="12268" width="13.5703125" style="8" bestFit="1" customWidth="1"/>
    <col min="12269" max="12269" width="13.5703125" style="8" customWidth="1"/>
    <col min="12270" max="12270" width="14.28515625" style="8" bestFit="1" customWidth="1"/>
    <col min="12271" max="12271" width="13.42578125" style="8" bestFit="1" customWidth="1"/>
    <col min="12272" max="12272" width="14.28515625" style="8" bestFit="1" customWidth="1"/>
    <col min="12273" max="12273" width="13.42578125" style="8" customWidth="1"/>
    <col min="12274" max="12275" width="14.28515625" style="8" bestFit="1" customWidth="1"/>
    <col min="12276" max="12276" width="17" style="8" bestFit="1" customWidth="1"/>
    <col min="12277" max="12280" width="14.28515625" style="8" bestFit="1" customWidth="1"/>
    <col min="12281" max="12281" width="12.140625" style="8" bestFit="1" customWidth="1"/>
    <col min="12282" max="12492" width="11.42578125" style="8"/>
    <col min="12493" max="12493" width="14.5703125" style="8" customWidth="1"/>
    <col min="12494" max="12495" width="15.140625" style="8" bestFit="1" customWidth="1"/>
    <col min="12496" max="12496" width="17" style="8" bestFit="1" customWidth="1"/>
    <col min="12497" max="12499" width="14.28515625" style="8" bestFit="1" customWidth="1"/>
    <col min="12500" max="12500" width="13.42578125" style="8" bestFit="1" customWidth="1"/>
    <col min="12501" max="12503" width="14.28515625" style="8" bestFit="1" customWidth="1"/>
    <col min="12504" max="12504" width="10.5703125" style="8" customWidth="1"/>
    <col min="12505" max="12507" width="14.28515625" style="8" bestFit="1" customWidth="1"/>
    <col min="12508" max="12508" width="12.140625" style="8" bestFit="1" customWidth="1"/>
    <col min="12509" max="12513" width="14.28515625" style="8" bestFit="1" customWidth="1"/>
    <col min="12514" max="12514" width="12.140625" style="8" bestFit="1" customWidth="1"/>
    <col min="12515" max="12516" width="14.28515625" style="8" bestFit="1" customWidth="1"/>
    <col min="12517" max="12518" width="13.42578125" style="8" bestFit="1" customWidth="1"/>
    <col min="12519" max="12519" width="14.28515625" style="8" bestFit="1" customWidth="1"/>
    <col min="12520" max="12520" width="12.140625" style="8" bestFit="1" customWidth="1"/>
    <col min="12521" max="12521" width="13.42578125" style="8" bestFit="1" customWidth="1"/>
    <col min="12522" max="12522" width="14.28515625" style="8" bestFit="1" customWidth="1"/>
    <col min="12523" max="12523" width="14.28515625" style="8" customWidth="1"/>
    <col min="12524" max="12524" width="13.5703125" style="8" bestFit="1" customWidth="1"/>
    <col min="12525" max="12525" width="13.5703125" style="8" customWidth="1"/>
    <col min="12526" max="12526" width="14.28515625" style="8" bestFit="1" customWidth="1"/>
    <col min="12527" max="12527" width="13.42578125" style="8" bestFit="1" customWidth="1"/>
    <col min="12528" max="12528" width="14.28515625" style="8" bestFit="1" customWidth="1"/>
    <col min="12529" max="12529" width="13.42578125" style="8" customWidth="1"/>
    <col min="12530" max="12531" width="14.28515625" style="8" bestFit="1" customWidth="1"/>
    <col min="12532" max="12532" width="17" style="8" bestFit="1" customWidth="1"/>
    <col min="12533" max="12536" width="14.28515625" style="8" bestFit="1" customWidth="1"/>
    <col min="12537" max="12537" width="12.140625" style="8" bestFit="1" customWidth="1"/>
    <col min="12538" max="12748" width="11.42578125" style="8"/>
    <col min="12749" max="12749" width="14.5703125" style="8" customWidth="1"/>
    <col min="12750" max="12751" width="15.140625" style="8" bestFit="1" customWidth="1"/>
    <col min="12752" max="12752" width="17" style="8" bestFit="1" customWidth="1"/>
    <col min="12753" max="12755" width="14.28515625" style="8" bestFit="1" customWidth="1"/>
    <col min="12756" max="12756" width="13.42578125" style="8" bestFit="1" customWidth="1"/>
    <col min="12757" max="12759" width="14.28515625" style="8" bestFit="1" customWidth="1"/>
    <col min="12760" max="12760" width="10.5703125" style="8" customWidth="1"/>
    <col min="12761" max="12763" width="14.28515625" style="8" bestFit="1" customWidth="1"/>
    <col min="12764" max="12764" width="12.140625" style="8" bestFit="1" customWidth="1"/>
    <col min="12765" max="12769" width="14.28515625" style="8" bestFit="1" customWidth="1"/>
    <col min="12770" max="12770" width="12.140625" style="8" bestFit="1" customWidth="1"/>
    <col min="12771" max="12772" width="14.28515625" style="8" bestFit="1" customWidth="1"/>
    <col min="12773" max="12774" width="13.42578125" style="8" bestFit="1" customWidth="1"/>
    <col min="12775" max="12775" width="14.28515625" style="8" bestFit="1" customWidth="1"/>
    <col min="12776" max="12776" width="12.140625" style="8" bestFit="1" customWidth="1"/>
    <col min="12777" max="12777" width="13.42578125" style="8" bestFit="1" customWidth="1"/>
    <col min="12778" max="12778" width="14.28515625" style="8" bestFit="1" customWidth="1"/>
    <col min="12779" max="12779" width="14.28515625" style="8" customWidth="1"/>
    <col min="12780" max="12780" width="13.5703125" style="8" bestFit="1" customWidth="1"/>
    <col min="12781" max="12781" width="13.5703125" style="8" customWidth="1"/>
    <col min="12782" max="12782" width="14.28515625" style="8" bestFit="1" customWidth="1"/>
    <col min="12783" max="12783" width="13.42578125" style="8" bestFit="1" customWidth="1"/>
    <col min="12784" max="12784" width="14.28515625" style="8" bestFit="1" customWidth="1"/>
    <col min="12785" max="12785" width="13.42578125" style="8" customWidth="1"/>
    <col min="12786" max="12787" width="14.28515625" style="8" bestFit="1" customWidth="1"/>
    <col min="12788" max="12788" width="17" style="8" bestFit="1" customWidth="1"/>
    <col min="12789" max="12792" width="14.28515625" style="8" bestFit="1" customWidth="1"/>
    <col min="12793" max="12793" width="12.140625" style="8" bestFit="1" customWidth="1"/>
    <col min="12794" max="13004" width="11.42578125" style="8"/>
    <col min="13005" max="13005" width="14.5703125" style="8" customWidth="1"/>
    <col min="13006" max="13007" width="15.140625" style="8" bestFit="1" customWidth="1"/>
    <col min="13008" max="13008" width="17" style="8" bestFit="1" customWidth="1"/>
    <col min="13009" max="13011" width="14.28515625" style="8" bestFit="1" customWidth="1"/>
    <col min="13012" max="13012" width="13.42578125" style="8" bestFit="1" customWidth="1"/>
    <col min="13013" max="13015" width="14.28515625" style="8" bestFit="1" customWidth="1"/>
    <col min="13016" max="13016" width="10.5703125" style="8" customWidth="1"/>
    <col min="13017" max="13019" width="14.28515625" style="8" bestFit="1" customWidth="1"/>
    <col min="13020" max="13020" width="12.140625" style="8" bestFit="1" customWidth="1"/>
    <col min="13021" max="13025" width="14.28515625" style="8" bestFit="1" customWidth="1"/>
    <col min="13026" max="13026" width="12.140625" style="8" bestFit="1" customWidth="1"/>
    <col min="13027" max="13028" width="14.28515625" style="8" bestFit="1" customWidth="1"/>
    <col min="13029" max="13030" width="13.42578125" style="8" bestFit="1" customWidth="1"/>
    <col min="13031" max="13031" width="14.28515625" style="8" bestFit="1" customWidth="1"/>
    <col min="13032" max="13032" width="12.140625" style="8" bestFit="1" customWidth="1"/>
    <col min="13033" max="13033" width="13.42578125" style="8" bestFit="1" customWidth="1"/>
    <col min="13034" max="13034" width="14.28515625" style="8" bestFit="1" customWidth="1"/>
    <col min="13035" max="13035" width="14.28515625" style="8" customWidth="1"/>
    <col min="13036" max="13036" width="13.5703125" style="8" bestFit="1" customWidth="1"/>
    <col min="13037" max="13037" width="13.5703125" style="8" customWidth="1"/>
    <col min="13038" max="13038" width="14.28515625" style="8" bestFit="1" customWidth="1"/>
    <col min="13039" max="13039" width="13.42578125" style="8" bestFit="1" customWidth="1"/>
    <col min="13040" max="13040" width="14.28515625" style="8" bestFit="1" customWidth="1"/>
    <col min="13041" max="13041" width="13.42578125" style="8" customWidth="1"/>
    <col min="13042" max="13043" width="14.28515625" style="8" bestFit="1" customWidth="1"/>
    <col min="13044" max="13044" width="17" style="8" bestFit="1" customWidth="1"/>
    <col min="13045" max="13048" width="14.28515625" style="8" bestFit="1" customWidth="1"/>
    <col min="13049" max="13049" width="12.140625" style="8" bestFit="1" customWidth="1"/>
    <col min="13050" max="13260" width="11.42578125" style="8"/>
    <col min="13261" max="13261" width="14.5703125" style="8" customWidth="1"/>
    <col min="13262" max="13263" width="15.140625" style="8" bestFit="1" customWidth="1"/>
    <col min="13264" max="13264" width="17" style="8" bestFit="1" customWidth="1"/>
    <col min="13265" max="13267" width="14.28515625" style="8" bestFit="1" customWidth="1"/>
    <col min="13268" max="13268" width="13.42578125" style="8" bestFit="1" customWidth="1"/>
    <col min="13269" max="13271" width="14.28515625" style="8" bestFit="1" customWidth="1"/>
    <col min="13272" max="13272" width="10.5703125" style="8" customWidth="1"/>
    <col min="13273" max="13275" width="14.28515625" style="8" bestFit="1" customWidth="1"/>
    <col min="13276" max="13276" width="12.140625" style="8" bestFit="1" customWidth="1"/>
    <col min="13277" max="13281" width="14.28515625" style="8" bestFit="1" customWidth="1"/>
    <col min="13282" max="13282" width="12.140625" style="8" bestFit="1" customWidth="1"/>
    <col min="13283" max="13284" width="14.28515625" style="8" bestFit="1" customWidth="1"/>
    <col min="13285" max="13286" width="13.42578125" style="8" bestFit="1" customWidth="1"/>
    <col min="13287" max="13287" width="14.28515625" style="8" bestFit="1" customWidth="1"/>
    <col min="13288" max="13288" width="12.140625" style="8" bestFit="1" customWidth="1"/>
    <col min="13289" max="13289" width="13.42578125" style="8" bestFit="1" customWidth="1"/>
    <col min="13290" max="13290" width="14.28515625" style="8" bestFit="1" customWidth="1"/>
    <col min="13291" max="13291" width="14.28515625" style="8" customWidth="1"/>
    <col min="13292" max="13292" width="13.5703125" style="8" bestFit="1" customWidth="1"/>
    <col min="13293" max="13293" width="13.5703125" style="8" customWidth="1"/>
    <col min="13294" max="13294" width="14.28515625" style="8" bestFit="1" customWidth="1"/>
    <col min="13295" max="13295" width="13.42578125" style="8" bestFit="1" customWidth="1"/>
    <col min="13296" max="13296" width="14.28515625" style="8" bestFit="1" customWidth="1"/>
    <col min="13297" max="13297" width="13.42578125" style="8" customWidth="1"/>
    <col min="13298" max="13299" width="14.28515625" style="8" bestFit="1" customWidth="1"/>
    <col min="13300" max="13300" width="17" style="8" bestFit="1" customWidth="1"/>
    <col min="13301" max="13304" width="14.28515625" style="8" bestFit="1" customWidth="1"/>
    <col min="13305" max="13305" width="12.140625" style="8" bestFit="1" customWidth="1"/>
    <col min="13306" max="13516" width="11.42578125" style="8"/>
    <col min="13517" max="13517" width="14.5703125" style="8" customWidth="1"/>
    <col min="13518" max="13519" width="15.140625" style="8" bestFit="1" customWidth="1"/>
    <col min="13520" max="13520" width="17" style="8" bestFit="1" customWidth="1"/>
    <col min="13521" max="13523" width="14.28515625" style="8" bestFit="1" customWidth="1"/>
    <col min="13524" max="13524" width="13.42578125" style="8" bestFit="1" customWidth="1"/>
    <col min="13525" max="13527" width="14.28515625" style="8" bestFit="1" customWidth="1"/>
    <col min="13528" max="13528" width="10.5703125" style="8" customWidth="1"/>
    <col min="13529" max="13531" width="14.28515625" style="8" bestFit="1" customWidth="1"/>
    <col min="13532" max="13532" width="12.140625" style="8" bestFit="1" customWidth="1"/>
    <col min="13533" max="13537" width="14.28515625" style="8" bestFit="1" customWidth="1"/>
    <col min="13538" max="13538" width="12.140625" style="8" bestFit="1" customWidth="1"/>
    <col min="13539" max="13540" width="14.28515625" style="8" bestFit="1" customWidth="1"/>
    <col min="13541" max="13542" width="13.42578125" style="8" bestFit="1" customWidth="1"/>
    <col min="13543" max="13543" width="14.28515625" style="8" bestFit="1" customWidth="1"/>
    <col min="13544" max="13544" width="12.140625" style="8" bestFit="1" customWidth="1"/>
    <col min="13545" max="13545" width="13.42578125" style="8" bestFit="1" customWidth="1"/>
    <col min="13546" max="13546" width="14.28515625" style="8" bestFit="1" customWidth="1"/>
    <col min="13547" max="13547" width="14.28515625" style="8" customWidth="1"/>
    <col min="13548" max="13548" width="13.5703125" style="8" bestFit="1" customWidth="1"/>
    <col min="13549" max="13549" width="13.5703125" style="8" customWidth="1"/>
    <col min="13550" max="13550" width="14.28515625" style="8" bestFit="1" customWidth="1"/>
    <col min="13551" max="13551" width="13.42578125" style="8" bestFit="1" customWidth="1"/>
    <col min="13552" max="13552" width="14.28515625" style="8" bestFit="1" customWidth="1"/>
    <col min="13553" max="13553" width="13.42578125" style="8" customWidth="1"/>
    <col min="13554" max="13555" width="14.28515625" style="8" bestFit="1" customWidth="1"/>
    <col min="13556" max="13556" width="17" style="8" bestFit="1" customWidth="1"/>
    <col min="13557" max="13560" width="14.28515625" style="8" bestFit="1" customWidth="1"/>
    <col min="13561" max="13561" width="12.140625" style="8" bestFit="1" customWidth="1"/>
    <col min="13562" max="13772" width="11.42578125" style="8"/>
    <col min="13773" max="13773" width="14.5703125" style="8" customWidth="1"/>
    <col min="13774" max="13775" width="15.140625" style="8" bestFit="1" customWidth="1"/>
    <col min="13776" max="13776" width="17" style="8" bestFit="1" customWidth="1"/>
    <col min="13777" max="13779" width="14.28515625" style="8" bestFit="1" customWidth="1"/>
    <col min="13780" max="13780" width="13.42578125" style="8" bestFit="1" customWidth="1"/>
    <col min="13781" max="13783" width="14.28515625" style="8" bestFit="1" customWidth="1"/>
    <col min="13784" max="13784" width="10.5703125" style="8" customWidth="1"/>
    <col min="13785" max="13787" width="14.28515625" style="8" bestFit="1" customWidth="1"/>
    <col min="13788" max="13788" width="12.140625" style="8" bestFit="1" customWidth="1"/>
    <col min="13789" max="13793" width="14.28515625" style="8" bestFit="1" customWidth="1"/>
    <col min="13794" max="13794" width="12.140625" style="8" bestFit="1" customWidth="1"/>
    <col min="13795" max="13796" width="14.28515625" style="8" bestFit="1" customWidth="1"/>
    <col min="13797" max="13798" width="13.42578125" style="8" bestFit="1" customWidth="1"/>
    <col min="13799" max="13799" width="14.28515625" style="8" bestFit="1" customWidth="1"/>
    <col min="13800" max="13800" width="12.140625" style="8" bestFit="1" customWidth="1"/>
    <col min="13801" max="13801" width="13.42578125" style="8" bestFit="1" customWidth="1"/>
    <col min="13802" max="13802" width="14.28515625" style="8" bestFit="1" customWidth="1"/>
    <col min="13803" max="13803" width="14.28515625" style="8" customWidth="1"/>
    <col min="13804" max="13804" width="13.5703125" style="8" bestFit="1" customWidth="1"/>
    <col min="13805" max="13805" width="13.5703125" style="8" customWidth="1"/>
    <col min="13806" max="13806" width="14.28515625" style="8" bestFit="1" customWidth="1"/>
    <col min="13807" max="13807" width="13.42578125" style="8" bestFit="1" customWidth="1"/>
    <col min="13808" max="13808" width="14.28515625" style="8" bestFit="1" customWidth="1"/>
    <col min="13809" max="13809" width="13.42578125" style="8" customWidth="1"/>
    <col min="13810" max="13811" width="14.28515625" style="8" bestFit="1" customWidth="1"/>
    <col min="13812" max="13812" width="17" style="8" bestFit="1" customWidth="1"/>
    <col min="13813" max="13816" width="14.28515625" style="8" bestFit="1" customWidth="1"/>
    <col min="13817" max="13817" width="12.140625" style="8" bestFit="1" customWidth="1"/>
    <col min="13818" max="14028" width="11.42578125" style="8"/>
    <col min="14029" max="14029" width="14.5703125" style="8" customWidth="1"/>
    <col min="14030" max="14031" width="15.140625" style="8" bestFit="1" customWidth="1"/>
    <col min="14032" max="14032" width="17" style="8" bestFit="1" customWidth="1"/>
    <col min="14033" max="14035" width="14.28515625" style="8" bestFit="1" customWidth="1"/>
    <col min="14036" max="14036" width="13.42578125" style="8" bestFit="1" customWidth="1"/>
    <col min="14037" max="14039" width="14.28515625" style="8" bestFit="1" customWidth="1"/>
    <col min="14040" max="14040" width="10.5703125" style="8" customWidth="1"/>
    <col min="14041" max="14043" width="14.28515625" style="8" bestFit="1" customWidth="1"/>
    <col min="14044" max="14044" width="12.140625" style="8" bestFit="1" customWidth="1"/>
    <col min="14045" max="14049" width="14.28515625" style="8" bestFit="1" customWidth="1"/>
    <col min="14050" max="14050" width="12.140625" style="8" bestFit="1" customWidth="1"/>
    <col min="14051" max="14052" width="14.28515625" style="8" bestFit="1" customWidth="1"/>
    <col min="14053" max="14054" width="13.42578125" style="8" bestFit="1" customWidth="1"/>
    <col min="14055" max="14055" width="14.28515625" style="8" bestFit="1" customWidth="1"/>
    <col min="14056" max="14056" width="12.140625" style="8" bestFit="1" customWidth="1"/>
    <col min="14057" max="14057" width="13.42578125" style="8" bestFit="1" customWidth="1"/>
    <col min="14058" max="14058" width="14.28515625" style="8" bestFit="1" customWidth="1"/>
    <col min="14059" max="14059" width="14.28515625" style="8" customWidth="1"/>
    <col min="14060" max="14060" width="13.5703125" style="8" bestFit="1" customWidth="1"/>
    <col min="14061" max="14061" width="13.5703125" style="8" customWidth="1"/>
    <col min="14062" max="14062" width="14.28515625" style="8" bestFit="1" customWidth="1"/>
    <col min="14063" max="14063" width="13.42578125" style="8" bestFit="1" customWidth="1"/>
    <col min="14064" max="14064" width="14.28515625" style="8" bestFit="1" customWidth="1"/>
    <col min="14065" max="14065" width="13.42578125" style="8" customWidth="1"/>
    <col min="14066" max="14067" width="14.28515625" style="8" bestFit="1" customWidth="1"/>
    <col min="14068" max="14068" width="17" style="8" bestFit="1" customWidth="1"/>
    <col min="14069" max="14072" width="14.28515625" style="8" bestFit="1" customWidth="1"/>
    <col min="14073" max="14073" width="12.140625" style="8" bestFit="1" customWidth="1"/>
    <col min="14074" max="14284" width="11.42578125" style="8"/>
    <col min="14285" max="14285" width="14.5703125" style="8" customWidth="1"/>
    <col min="14286" max="14287" width="15.140625" style="8" bestFit="1" customWidth="1"/>
    <col min="14288" max="14288" width="17" style="8" bestFit="1" customWidth="1"/>
    <col min="14289" max="14291" width="14.28515625" style="8" bestFit="1" customWidth="1"/>
    <col min="14292" max="14292" width="13.42578125" style="8" bestFit="1" customWidth="1"/>
    <col min="14293" max="14295" width="14.28515625" style="8" bestFit="1" customWidth="1"/>
    <col min="14296" max="14296" width="10.5703125" style="8" customWidth="1"/>
    <col min="14297" max="14299" width="14.28515625" style="8" bestFit="1" customWidth="1"/>
    <col min="14300" max="14300" width="12.140625" style="8" bestFit="1" customWidth="1"/>
    <col min="14301" max="14305" width="14.28515625" style="8" bestFit="1" customWidth="1"/>
    <col min="14306" max="14306" width="12.140625" style="8" bestFit="1" customWidth="1"/>
    <col min="14307" max="14308" width="14.28515625" style="8" bestFit="1" customWidth="1"/>
    <col min="14309" max="14310" width="13.42578125" style="8" bestFit="1" customWidth="1"/>
    <col min="14311" max="14311" width="14.28515625" style="8" bestFit="1" customWidth="1"/>
    <col min="14312" max="14312" width="12.140625" style="8" bestFit="1" customWidth="1"/>
    <col min="14313" max="14313" width="13.42578125" style="8" bestFit="1" customWidth="1"/>
    <col min="14314" max="14314" width="14.28515625" style="8" bestFit="1" customWidth="1"/>
    <col min="14315" max="14315" width="14.28515625" style="8" customWidth="1"/>
    <col min="14316" max="14316" width="13.5703125" style="8" bestFit="1" customWidth="1"/>
    <col min="14317" max="14317" width="13.5703125" style="8" customWidth="1"/>
    <col min="14318" max="14318" width="14.28515625" style="8" bestFit="1" customWidth="1"/>
    <col min="14319" max="14319" width="13.42578125" style="8" bestFit="1" customWidth="1"/>
    <col min="14320" max="14320" width="14.28515625" style="8" bestFit="1" customWidth="1"/>
    <col min="14321" max="14321" width="13.42578125" style="8" customWidth="1"/>
    <col min="14322" max="14323" width="14.28515625" style="8" bestFit="1" customWidth="1"/>
    <col min="14324" max="14324" width="17" style="8" bestFit="1" customWidth="1"/>
    <col min="14325" max="14328" width="14.28515625" style="8" bestFit="1" customWidth="1"/>
    <col min="14329" max="14329" width="12.140625" style="8" bestFit="1" customWidth="1"/>
    <col min="14330" max="14540" width="11.42578125" style="8"/>
    <col min="14541" max="14541" width="14.5703125" style="8" customWidth="1"/>
    <col min="14542" max="14543" width="15.140625" style="8" bestFit="1" customWidth="1"/>
    <col min="14544" max="14544" width="17" style="8" bestFit="1" customWidth="1"/>
    <col min="14545" max="14547" width="14.28515625" style="8" bestFit="1" customWidth="1"/>
    <col min="14548" max="14548" width="13.42578125" style="8" bestFit="1" customWidth="1"/>
    <col min="14549" max="14551" width="14.28515625" style="8" bestFit="1" customWidth="1"/>
    <col min="14552" max="14552" width="10.5703125" style="8" customWidth="1"/>
    <col min="14553" max="14555" width="14.28515625" style="8" bestFit="1" customWidth="1"/>
    <col min="14556" max="14556" width="12.140625" style="8" bestFit="1" customWidth="1"/>
    <col min="14557" max="14561" width="14.28515625" style="8" bestFit="1" customWidth="1"/>
    <col min="14562" max="14562" width="12.140625" style="8" bestFit="1" customWidth="1"/>
    <col min="14563" max="14564" width="14.28515625" style="8" bestFit="1" customWidth="1"/>
    <col min="14565" max="14566" width="13.42578125" style="8" bestFit="1" customWidth="1"/>
    <col min="14567" max="14567" width="14.28515625" style="8" bestFit="1" customWidth="1"/>
    <col min="14568" max="14568" width="12.140625" style="8" bestFit="1" customWidth="1"/>
    <col min="14569" max="14569" width="13.42578125" style="8" bestFit="1" customWidth="1"/>
    <col min="14570" max="14570" width="14.28515625" style="8" bestFit="1" customWidth="1"/>
    <col min="14571" max="14571" width="14.28515625" style="8" customWidth="1"/>
    <col min="14572" max="14572" width="13.5703125" style="8" bestFit="1" customWidth="1"/>
    <col min="14573" max="14573" width="13.5703125" style="8" customWidth="1"/>
    <col min="14574" max="14574" width="14.28515625" style="8" bestFit="1" customWidth="1"/>
    <col min="14575" max="14575" width="13.42578125" style="8" bestFit="1" customWidth="1"/>
    <col min="14576" max="14576" width="14.28515625" style="8" bestFit="1" customWidth="1"/>
    <col min="14577" max="14577" width="13.42578125" style="8" customWidth="1"/>
    <col min="14578" max="14579" width="14.28515625" style="8" bestFit="1" customWidth="1"/>
    <col min="14580" max="14580" width="17" style="8" bestFit="1" customWidth="1"/>
    <col min="14581" max="14584" width="14.28515625" style="8" bestFit="1" customWidth="1"/>
    <col min="14585" max="14585" width="12.140625" style="8" bestFit="1" customWidth="1"/>
    <col min="14586" max="14796" width="11.42578125" style="8"/>
    <col min="14797" max="14797" width="14.5703125" style="8" customWidth="1"/>
    <col min="14798" max="14799" width="15.140625" style="8" bestFit="1" customWidth="1"/>
    <col min="14800" max="14800" width="17" style="8" bestFit="1" customWidth="1"/>
    <col min="14801" max="14803" width="14.28515625" style="8" bestFit="1" customWidth="1"/>
    <col min="14804" max="14804" width="13.42578125" style="8" bestFit="1" customWidth="1"/>
    <col min="14805" max="14807" width="14.28515625" style="8" bestFit="1" customWidth="1"/>
    <col min="14808" max="14808" width="10.5703125" style="8" customWidth="1"/>
    <col min="14809" max="14811" width="14.28515625" style="8" bestFit="1" customWidth="1"/>
    <col min="14812" max="14812" width="12.140625" style="8" bestFit="1" customWidth="1"/>
    <col min="14813" max="14817" width="14.28515625" style="8" bestFit="1" customWidth="1"/>
    <col min="14818" max="14818" width="12.140625" style="8" bestFit="1" customWidth="1"/>
    <col min="14819" max="14820" width="14.28515625" style="8" bestFit="1" customWidth="1"/>
    <col min="14821" max="14822" width="13.42578125" style="8" bestFit="1" customWidth="1"/>
    <col min="14823" max="14823" width="14.28515625" style="8" bestFit="1" customWidth="1"/>
    <col min="14824" max="14824" width="12.140625" style="8" bestFit="1" customWidth="1"/>
    <col min="14825" max="14825" width="13.42578125" style="8" bestFit="1" customWidth="1"/>
    <col min="14826" max="14826" width="14.28515625" style="8" bestFit="1" customWidth="1"/>
    <col min="14827" max="14827" width="14.28515625" style="8" customWidth="1"/>
    <col min="14828" max="14828" width="13.5703125" style="8" bestFit="1" customWidth="1"/>
    <col min="14829" max="14829" width="13.5703125" style="8" customWidth="1"/>
    <col min="14830" max="14830" width="14.28515625" style="8" bestFit="1" customWidth="1"/>
    <col min="14831" max="14831" width="13.42578125" style="8" bestFit="1" customWidth="1"/>
    <col min="14832" max="14832" width="14.28515625" style="8" bestFit="1" customWidth="1"/>
    <col min="14833" max="14833" width="13.42578125" style="8" customWidth="1"/>
    <col min="14834" max="14835" width="14.28515625" style="8" bestFit="1" customWidth="1"/>
    <col min="14836" max="14836" width="17" style="8" bestFit="1" customWidth="1"/>
    <col min="14837" max="14840" width="14.28515625" style="8" bestFit="1" customWidth="1"/>
    <col min="14841" max="14841" width="12.140625" style="8" bestFit="1" customWidth="1"/>
    <col min="14842" max="15052" width="11.42578125" style="8"/>
    <col min="15053" max="15053" width="14.5703125" style="8" customWidth="1"/>
    <col min="15054" max="15055" width="15.140625" style="8" bestFit="1" customWidth="1"/>
    <col min="15056" max="15056" width="17" style="8" bestFit="1" customWidth="1"/>
    <col min="15057" max="15059" width="14.28515625" style="8" bestFit="1" customWidth="1"/>
    <col min="15060" max="15060" width="13.42578125" style="8" bestFit="1" customWidth="1"/>
    <col min="15061" max="15063" width="14.28515625" style="8" bestFit="1" customWidth="1"/>
    <col min="15064" max="15064" width="10.5703125" style="8" customWidth="1"/>
    <col min="15065" max="15067" width="14.28515625" style="8" bestFit="1" customWidth="1"/>
    <col min="15068" max="15068" width="12.140625" style="8" bestFit="1" customWidth="1"/>
    <col min="15069" max="15073" width="14.28515625" style="8" bestFit="1" customWidth="1"/>
    <col min="15074" max="15074" width="12.140625" style="8" bestFit="1" customWidth="1"/>
    <col min="15075" max="15076" width="14.28515625" style="8" bestFit="1" customWidth="1"/>
    <col min="15077" max="15078" width="13.42578125" style="8" bestFit="1" customWidth="1"/>
    <col min="15079" max="15079" width="14.28515625" style="8" bestFit="1" customWidth="1"/>
    <col min="15080" max="15080" width="12.140625" style="8" bestFit="1" customWidth="1"/>
    <col min="15081" max="15081" width="13.42578125" style="8" bestFit="1" customWidth="1"/>
    <col min="15082" max="15082" width="14.28515625" style="8" bestFit="1" customWidth="1"/>
    <col min="15083" max="15083" width="14.28515625" style="8" customWidth="1"/>
    <col min="15084" max="15084" width="13.5703125" style="8" bestFit="1" customWidth="1"/>
    <col min="15085" max="15085" width="13.5703125" style="8" customWidth="1"/>
    <col min="15086" max="15086" width="14.28515625" style="8" bestFit="1" customWidth="1"/>
    <col min="15087" max="15087" width="13.42578125" style="8" bestFit="1" customWidth="1"/>
    <col min="15088" max="15088" width="14.28515625" style="8" bestFit="1" customWidth="1"/>
    <col min="15089" max="15089" width="13.42578125" style="8" customWidth="1"/>
    <col min="15090" max="15091" width="14.28515625" style="8" bestFit="1" customWidth="1"/>
    <col min="15092" max="15092" width="17" style="8" bestFit="1" customWidth="1"/>
    <col min="15093" max="15096" width="14.28515625" style="8" bestFit="1" customWidth="1"/>
    <col min="15097" max="15097" width="12.140625" style="8" bestFit="1" customWidth="1"/>
    <col min="15098" max="15308" width="11.42578125" style="8"/>
    <col min="15309" max="15309" width="14.5703125" style="8" customWidth="1"/>
    <col min="15310" max="15311" width="15.140625" style="8" bestFit="1" customWidth="1"/>
    <col min="15312" max="15312" width="17" style="8" bestFit="1" customWidth="1"/>
    <col min="15313" max="15315" width="14.28515625" style="8" bestFit="1" customWidth="1"/>
    <col min="15316" max="15316" width="13.42578125" style="8" bestFit="1" customWidth="1"/>
    <col min="15317" max="15319" width="14.28515625" style="8" bestFit="1" customWidth="1"/>
    <col min="15320" max="15320" width="10.5703125" style="8" customWidth="1"/>
    <col min="15321" max="15323" width="14.28515625" style="8" bestFit="1" customWidth="1"/>
    <col min="15324" max="15324" width="12.140625" style="8" bestFit="1" customWidth="1"/>
    <col min="15325" max="15329" width="14.28515625" style="8" bestFit="1" customWidth="1"/>
    <col min="15330" max="15330" width="12.140625" style="8" bestFit="1" customWidth="1"/>
    <col min="15331" max="15332" width="14.28515625" style="8" bestFit="1" customWidth="1"/>
    <col min="15333" max="15334" width="13.42578125" style="8" bestFit="1" customWidth="1"/>
    <col min="15335" max="15335" width="14.28515625" style="8" bestFit="1" customWidth="1"/>
    <col min="15336" max="15336" width="12.140625" style="8" bestFit="1" customWidth="1"/>
    <col min="15337" max="15337" width="13.42578125" style="8" bestFit="1" customWidth="1"/>
    <col min="15338" max="15338" width="14.28515625" style="8" bestFit="1" customWidth="1"/>
    <col min="15339" max="15339" width="14.28515625" style="8" customWidth="1"/>
    <col min="15340" max="15340" width="13.5703125" style="8" bestFit="1" customWidth="1"/>
    <col min="15341" max="15341" width="13.5703125" style="8" customWidth="1"/>
    <col min="15342" max="15342" width="14.28515625" style="8" bestFit="1" customWidth="1"/>
    <col min="15343" max="15343" width="13.42578125" style="8" bestFit="1" customWidth="1"/>
    <col min="15344" max="15344" width="14.28515625" style="8" bestFit="1" customWidth="1"/>
    <col min="15345" max="15345" width="13.42578125" style="8" customWidth="1"/>
    <col min="15346" max="15347" width="14.28515625" style="8" bestFit="1" customWidth="1"/>
    <col min="15348" max="15348" width="17" style="8" bestFit="1" customWidth="1"/>
    <col min="15349" max="15352" width="14.28515625" style="8" bestFit="1" customWidth="1"/>
    <col min="15353" max="15353" width="12.140625" style="8" bestFit="1" customWidth="1"/>
    <col min="15354" max="15564" width="11.42578125" style="8"/>
    <col min="15565" max="15565" width="14.5703125" style="8" customWidth="1"/>
    <col min="15566" max="15567" width="15.140625" style="8" bestFit="1" customWidth="1"/>
    <col min="15568" max="15568" width="17" style="8" bestFit="1" customWidth="1"/>
    <col min="15569" max="15571" width="14.28515625" style="8" bestFit="1" customWidth="1"/>
    <col min="15572" max="15572" width="13.42578125" style="8" bestFit="1" customWidth="1"/>
    <col min="15573" max="15575" width="14.28515625" style="8" bestFit="1" customWidth="1"/>
    <col min="15576" max="15576" width="10.5703125" style="8" customWidth="1"/>
    <col min="15577" max="15579" width="14.28515625" style="8" bestFit="1" customWidth="1"/>
    <col min="15580" max="15580" width="12.140625" style="8" bestFit="1" customWidth="1"/>
    <col min="15581" max="15585" width="14.28515625" style="8" bestFit="1" customWidth="1"/>
    <col min="15586" max="15586" width="12.140625" style="8" bestFit="1" customWidth="1"/>
    <col min="15587" max="15588" width="14.28515625" style="8" bestFit="1" customWidth="1"/>
    <col min="15589" max="15590" width="13.42578125" style="8" bestFit="1" customWidth="1"/>
    <col min="15591" max="15591" width="14.28515625" style="8" bestFit="1" customWidth="1"/>
    <col min="15592" max="15592" width="12.140625" style="8" bestFit="1" customWidth="1"/>
    <col min="15593" max="15593" width="13.42578125" style="8" bestFit="1" customWidth="1"/>
    <col min="15594" max="15594" width="14.28515625" style="8" bestFit="1" customWidth="1"/>
    <col min="15595" max="15595" width="14.28515625" style="8" customWidth="1"/>
    <col min="15596" max="15596" width="13.5703125" style="8" bestFit="1" customWidth="1"/>
    <col min="15597" max="15597" width="13.5703125" style="8" customWidth="1"/>
    <col min="15598" max="15598" width="14.28515625" style="8" bestFit="1" customWidth="1"/>
    <col min="15599" max="15599" width="13.42578125" style="8" bestFit="1" customWidth="1"/>
    <col min="15600" max="15600" width="14.28515625" style="8" bestFit="1" customWidth="1"/>
    <col min="15601" max="15601" width="13.42578125" style="8" customWidth="1"/>
    <col min="15602" max="15603" width="14.28515625" style="8" bestFit="1" customWidth="1"/>
    <col min="15604" max="15604" width="17" style="8" bestFit="1" customWidth="1"/>
    <col min="15605" max="15608" width="14.28515625" style="8" bestFit="1" customWidth="1"/>
    <col min="15609" max="15609" width="12.140625" style="8" bestFit="1" customWidth="1"/>
    <col min="15610" max="15820" width="11.42578125" style="8"/>
    <col min="15821" max="15821" width="14.5703125" style="8" customWidth="1"/>
    <col min="15822" max="15823" width="15.140625" style="8" bestFit="1" customWidth="1"/>
    <col min="15824" max="15824" width="17" style="8" bestFit="1" customWidth="1"/>
    <col min="15825" max="15827" width="14.28515625" style="8" bestFit="1" customWidth="1"/>
    <col min="15828" max="15828" width="13.42578125" style="8" bestFit="1" customWidth="1"/>
    <col min="15829" max="15831" width="14.28515625" style="8" bestFit="1" customWidth="1"/>
    <col min="15832" max="15832" width="10.5703125" style="8" customWidth="1"/>
    <col min="15833" max="15835" width="14.28515625" style="8" bestFit="1" customWidth="1"/>
    <col min="15836" max="15836" width="12.140625" style="8" bestFit="1" customWidth="1"/>
    <col min="15837" max="15841" width="14.28515625" style="8" bestFit="1" customWidth="1"/>
    <col min="15842" max="15842" width="12.140625" style="8" bestFit="1" customWidth="1"/>
    <col min="15843" max="15844" width="14.28515625" style="8" bestFit="1" customWidth="1"/>
    <col min="15845" max="15846" width="13.42578125" style="8" bestFit="1" customWidth="1"/>
    <col min="15847" max="15847" width="14.28515625" style="8" bestFit="1" customWidth="1"/>
    <col min="15848" max="15848" width="12.140625" style="8" bestFit="1" customWidth="1"/>
    <col min="15849" max="15849" width="13.42578125" style="8" bestFit="1" customWidth="1"/>
    <col min="15850" max="15850" width="14.28515625" style="8" bestFit="1" customWidth="1"/>
    <col min="15851" max="15851" width="14.28515625" style="8" customWidth="1"/>
    <col min="15852" max="15852" width="13.5703125" style="8" bestFit="1" customWidth="1"/>
    <col min="15853" max="15853" width="13.5703125" style="8" customWidth="1"/>
    <col min="15854" max="15854" width="14.28515625" style="8" bestFit="1" customWidth="1"/>
    <col min="15855" max="15855" width="13.42578125" style="8" bestFit="1" customWidth="1"/>
    <col min="15856" max="15856" width="14.28515625" style="8" bestFit="1" customWidth="1"/>
    <col min="15857" max="15857" width="13.42578125" style="8" customWidth="1"/>
    <col min="15858" max="15859" width="14.28515625" style="8" bestFit="1" customWidth="1"/>
    <col min="15860" max="15860" width="17" style="8" bestFit="1" customWidth="1"/>
    <col min="15861" max="15864" width="14.28515625" style="8" bestFit="1" customWidth="1"/>
    <col min="15865" max="15865" width="12.140625" style="8" bestFit="1" customWidth="1"/>
    <col min="15866" max="16076" width="11.42578125" style="8"/>
    <col min="16077" max="16077" width="14.5703125" style="8" customWidth="1"/>
    <col min="16078" max="16079" width="15.140625" style="8" bestFit="1" customWidth="1"/>
    <col min="16080" max="16080" width="17" style="8" bestFit="1" customWidth="1"/>
    <col min="16081" max="16083" width="14.28515625" style="8" bestFit="1" customWidth="1"/>
    <col min="16084" max="16084" width="13.42578125" style="8" bestFit="1" customWidth="1"/>
    <col min="16085" max="16087" width="14.28515625" style="8" bestFit="1" customWidth="1"/>
    <col min="16088" max="16088" width="10.5703125" style="8" customWidth="1"/>
    <col min="16089" max="16091" width="14.28515625" style="8" bestFit="1" customWidth="1"/>
    <col min="16092" max="16092" width="12.140625" style="8" bestFit="1" customWidth="1"/>
    <col min="16093" max="16097" width="14.28515625" style="8" bestFit="1" customWidth="1"/>
    <col min="16098" max="16098" width="12.140625" style="8" bestFit="1" customWidth="1"/>
    <col min="16099" max="16100" width="14.28515625" style="8" bestFit="1" customWidth="1"/>
    <col min="16101" max="16102" width="13.42578125" style="8" bestFit="1" customWidth="1"/>
    <col min="16103" max="16103" width="14.28515625" style="8" bestFit="1" customWidth="1"/>
    <col min="16104" max="16104" width="12.140625" style="8" bestFit="1" customWidth="1"/>
    <col min="16105" max="16105" width="13.42578125" style="8" bestFit="1" customWidth="1"/>
    <col min="16106" max="16106" width="14.28515625" style="8" bestFit="1" customWidth="1"/>
    <col min="16107" max="16107" width="14.28515625" style="8" customWidth="1"/>
    <col min="16108" max="16108" width="13.5703125" style="8" bestFit="1" customWidth="1"/>
    <col min="16109" max="16109" width="13.5703125" style="8" customWidth="1"/>
    <col min="16110" max="16110" width="14.28515625" style="8" bestFit="1" customWidth="1"/>
    <col min="16111" max="16111" width="13.42578125" style="8" bestFit="1" customWidth="1"/>
    <col min="16112" max="16112" width="14.28515625" style="8" bestFit="1" customWidth="1"/>
    <col min="16113" max="16113" width="13.42578125" style="8" customWidth="1"/>
    <col min="16114" max="16115" width="14.28515625" style="8" bestFit="1" customWidth="1"/>
    <col min="16116" max="16116" width="17" style="8" bestFit="1" customWidth="1"/>
    <col min="16117" max="16120" width="14.28515625" style="8" bestFit="1" customWidth="1"/>
    <col min="16121" max="16121" width="12.140625" style="8" bestFit="1" customWidth="1"/>
    <col min="16122" max="16384" width="11.42578125" style="8"/>
  </cols>
  <sheetData>
    <row r="1" spans="1:46" ht="13.5">
      <c r="A1" s="193"/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24"/>
      <c r="P1" s="24"/>
      <c r="Q1" s="24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</row>
    <row r="2" spans="1:46" ht="13.5" customHeight="1">
      <c r="A2" s="195" t="s">
        <v>313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24"/>
      <c r="P2" s="24"/>
      <c r="Q2" s="24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</row>
    <row r="3" spans="1:46" ht="13.5">
      <c r="A3" s="194" t="s">
        <v>128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24"/>
      <c r="P3" s="24"/>
      <c r="Q3" s="24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</row>
    <row r="4" spans="1:46">
      <c r="A4" s="28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"/>
      <c r="P4" s="40"/>
      <c r="Q4" s="2"/>
      <c r="AC4" s="12"/>
      <c r="AD4" s="13"/>
      <c r="AE4" s="13"/>
      <c r="AF4" s="13"/>
    </row>
    <row r="5" spans="1:46" s="7" customFormat="1" ht="15" customHeight="1">
      <c r="A5" s="5" t="s">
        <v>18</v>
      </c>
      <c r="B5" s="6" t="s">
        <v>115</v>
      </c>
      <c r="C5" s="6" t="s">
        <v>0</v>
      </c>
      <c r="D5" s="6" t="s">
        <v>63</v>
      </c>
      <c r="E5" s="6" t="s">
        <v>64</v>
      </c>
      <c r="F5" s="6" t="s">
        <v>119</v>
      </c>
      <c r="G5" s="6" t="s">
        <v>120</v>
      </c>
      <c r="H5" s="6" t="s">
        <v>121</v>
      </c>
      <c r="I5" s="6" t="s">
        <v>122</v>
      </c>
      <c r="J5" s="6" t="s">
        <v>123</v>
      </c>
      <c r="K5" s="6" t="s">
        <v>125</v>
      </c>
      <c r="L5" s="6" t="s">
        <v>126</v>
      </c>
      <c r="M5" s="6" t="s">
        <v>127</v>
      </c>
      <c r="N5" s="6" t="s">
        <v>129</v>
      </c>
      <c r="AA5" s="47"/>
      <c r="AB5" s="47"/>
      <c r="AC5" s="47"/>
      <c r="AD5" s="47"/>
    </row>
    <row r="6" spans="1:46" s="7" customFormat="1" ht="15" customHeight="1">
      <c r="A6" s="30" t="s">
        <v>19</v>
      </c>
      <c r="B6" s="147">
        <f>SUM(B7,B53)</f>
        <v>1133802586583.98</v>
      </c>
      <c r="C6" s="147">
        <f>SUM(C7,C53)</f>
        <v>67254052772.080002</v>
      </c>
      <c r="D6" s="147">
        <f t="shared" ref="D6:N6" si="0">SUM(D7,D53)</f>
        <v>75543349727.509995</v>
      </c>
      <c r="E6" s="147">
        <f t="shared" si="0"/>
        <v>78334051400.959991</v>
      </c>
      <c r="F6" s="147">
        <f t="shared" si="0"/>
        <v>100629892840</v>
      </c>
      <c r="G6" s="147">
        <f t="shared" si="0"/>
        <v>73871669774.649994</v>
      </c>
      <c r="H6" s="147">
        <f t="shared" si="0"/>
        <v>113196007301.8</v>
      </c>
      <c r="I6" s="147">
        <f t="shared" si="0"/>
        <v>121988348090.96002</v>
      </c>
      <c r="J6" s="147">
        <f t="shared" si="0"/>
        <v>67006966940.529991</v>
      </c>
      <c r="K6" s="147">
        <f t="shared" si="0"/>
        <v>59849944115.089996</v>
      </c>
      <c r="L6" s="147">
        <f t="shared" si="0"/>
        <v>113918991563.23003</v>
      </c>
      <c r="M6" s="147">
        <f t="shared" si="0"/>
        <v>100455949828.10997</v>
      </c>
      <c r="N6" s="147">
        <f t="shared" si="0"/>
        <v>161753362229.06</v>
      </c>
      <c r="AA6" s="47"/>
      <c r="AB6" s="47"/>
      <c r="AC6" s="47"/>
      <c r="AD6" s="47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</row>
    <row r="7" spans="1:46" s="7" customFormat="1" ht="15" customHeight="1">
      <c r="A7" s="30" t="s">
        <v>20</v>
      </c>
      <c r="B7" s="147">
        <f>SUM(B8,B28)</f>
        <v>973062116979.87</v>
      </c>
      <c r="C7" s="147">
        <f t="shared" ref="C7:N7" si="1">SUM(C8,C28)</f>
        <v>59524510763.830002</v>
      </c>
      <c r="D7" s="147">
        <f t="shared" si="1"/>
        <v>64907417193.30999</v>
      </c>
      <c r="E7" s="147">
        <f t="shared" si="1"/>
        <v>59885517618.059998</v>
      </c>
      <c r="F7" s="147">
        <f t="shared" si="1"/>
        <v>66428305816.709999</v>
      </c>
      <c r="G7" s="147">
        <f t="shared" si="1"/>
        <v>64421188675.309998</v>
      </c>
      <c r="H7" s="147">
        <f t="shared" si="1"/>
        <v>87178229497.470001</v>
      </c>
      <c r="I7" s="147">
        <f t="shared" si="1"/>
        <v>101974253517.97002</v>
      </c>
      <c r="J7" s="147">
        <f t="shared" si="1"/>
        <v>62809205829.079994</v>
      </c>
      <c r="K7" s="147">
        <f t="shared" si="1"/>
        <v>55468619671.419998</v>
      </c>
      <c r="L7" s="147">
        <f t="shared" si="1"/>
        <v>108774728249.82002</v>
      </c>
      <c r="M7" s="147">
        <f t="shared" si="1"/>
        <v>92122525042.349976</v>
      </c>
      <c r="N7" s="147">
        <f t="shared" si="1"/>
        <v>149567615104.54001</v>
      </c>
      <c r="AA7" s="47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</row>
    <row r="8" spans="1:46" s="7" customFormat="1">
      <c r="A8" s="30" t="s">
        <v>21</v>
      </c>
      <c r="B8" s="147">
        <v>862097353541.25</v>
      </c>
      <c r="C8" s="147">
        <v>48506179545.910004</v>
      </c>
      <c r="D8" s="147">
        <v>52319552476.55999</v>
      </c>
      <c r="E8" s="147">
        <v>53121776914.789993</v>
      </c>
      <c r="F8" s="147">
        <v>56930440442.379997</v>
      </c>
      <c r="G8" s="147">
        <v>58179359104.610001</v>
      </c>
      <c r="H8" s="147">
        <v>76377616206.300003</v>
      </c>
      <c r="I8" s="147">
        <v>87773023610.040024</v>
      </c>
      <c r="J8" s="147">
        <v>53664506274.579994</v>
      </c>
      <c r="K8" s="147">
        <v>51004651660.659996</v>
      </c>
      <c r="L8" s="147">
        <v>103526153848.24002</v>
      </c>
      <c r="M8" s="147">
        <v>84461340685.679977</v>
      </c>
      <c r="N8" s="147">
        <v>136232752771.5</v>
      </c>
      <c r="AA8" s="47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</row>
    <row r="9" spans="1:46" s="7" customFormat="1">
      <c r="A9" s="32" t="s">
        <v>22</v>
      </c>
      <c r="B9" s="147">
        <v>314350339622.42999</v>
      </c>
      <c r="C9" s="147">
        <v>22691815931.939999</v>
      </c>
      <c r="D9" s="147">
        <v>25423979507.349998</v>
      </c>
      <c r="E9" s="147">
        <v>25806466342.649994</v>
      </c>
      <c r="F9" s="147">
        <v>21690439158.119999</v>
      </c>
      <c r="G9" s="147">
        <v>24844420852.929996</v>
      </c>
      <c r="H9" s="147">
        <v>25615836451.37999</v>
      </c>
      <c r="I9" s="147">
        <v>29683383802.030022</v>
      </c>
      <c r="J9" s="147">
        <v>23016443937.049995</v>
      </c>
      <c r="K9" s="147">
        <v>21301819499.610001</v>
      </c>
      <c r="L9" s="147">
        <v>21804219926.769993</v>
      </c>
      <c r="M9" s="147">
        <v>32470289128.559994</v>
      </c>
      <c r="N9" s="147">
        <v>40001225084.040001</v>
      </c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</row>
    <row r="10" spans="1:46" ht="15" customHeight="1">
      <c r="A10" s="34" t="s">
        <v>1</v>
      </c>
      <c r="B10" s="150">
        <v>215835980816.51993</v>
      </c>
      <c r="C10" s="134">
        <v>15924440428.93</v>
      </c>
      <c r="D10" s="134">
        <v>16759409545.709999</v>
      </c>
      <c r="E10" s="134">
        <v>17023988343.569998</v>
      </c>
      <c r="F10" s="134">
        <v>16627209943.689997</v>
      </c>
      <c r="G10" s="134">
        <v>17100325362.179998</v>
      </c>
      <c r="H10" s="134">
        <v>17155563043.549995</v>
      </c>
      <c r="I10" s="134">
        <v>17561195585.560005</v>
      </c>
      <c r="J10" s="134">
        <v>16485289978.089996</v>
      </c>
      <c r="K10" s="134">
        <v>16400148802.889994</v>
      </c>
      <c r="L10" s="134">
        <v>16398757314.039993</v>
      </c>
      <c r="M10" s="134">
        <v>24661602347.229992</v>
      </c>
      <c r="N10" s="134">
        <v>23738050121.07999</v>
      </c>
      <c r="O10" s="2"/>
      <c r="P10" s="2"/>
      <c r="Q10" s="2"/>
    </row>
    <row r="11" spans="1:46" ht="15" customHeight="1">
      <c r="A11" s="34" t="s">
        <v>130</v>
      </c>
      <c r="B11" s="150">
        <v>98462345847.300018</v>
      </c>
      <c r="C11" s="134">
        <v>6766768770.0199986</v>
      </c>
      <c r="D11" s="134">
        <v>8661518153.7799969</v>
      </c>
      <c r="E11" s="134">
        <v>8780984737.5599957</v>
      </c>
      <c r="F11" s="134">
        <v>5060605895.1600027</v>
      </c>
      <c r="G11" s="134">
        <v>7742289109.4499969</v>
      </c>
      <c r="H11" s="134">
        <v>8459090858.5199919</v>
      </c>
      <c r="I11" s="134">
        <v>12117773294.000013</v>
      </c>
      <c r="J11" s="134">
        <v>6529125017.6199999</v>
      </c>
      <c r="K11" s="134">
        <v>4883376104.720005</v>
      </c>
      <c r="L11" s="134">
        <v>5404395601.2699995</v>
      </c>
      <c r="M11" s="134">
        <v>7806468248.2200022</v>
      </c>
      <c r="N11" s="134">
        <v>16249950056.980005</v>
      </c>
      <c r="O11" s="2"/>
      <c r="P11" s="2"/>
      <c r="Q11" s="2"/>
    </row>
    <row r="12" spans="1:46" ht="18.75" customHeight="1">
      <c r="A12" s="34" t="s">
        <v>23</v>
      </c>
      <c r="B12" s="150">
        <v>52012958.609999999</v>
      </c>
      <c r="C12" s="134">
        <v>606732.99</v>
      </c>
      <c r="D12" s="134">
        <v>3051807.86</v>
      </c>
      <c r="E12" s="134">
        <v>1493261.52</v>
      </c>
      <c r="F12" s="134">
        <v>2623319.27</v>
      </c>
      <c r="G12" s="134">
        <v>1806381.3000000003</v>
      </c>
      <c r="H12" s="134">
        <v>1182549.31</v>
      </c>
      <c r="I12" s="134">
        <v>4414922.47</v>
      </c>
      <c r="J12" s="134">
        <v>2028941.3399999999</v>
      </c>
      <c r="K12" s="134">
        <v>18294592</v>
      </c>
      <c r="L12" s="134">
        <v>1067011.46</v>
      </c>
      <c r="M12" s="134">
        <v>2218533.11</v>
      </c>
      <c r="N12" s="134">
        <v>13224905.98</v>
      </c>
      <c r="O12" s="2"/>
      <c r="P12" s="2"/>
      <c r="Q12" s="2"/>
    </row>
    <row r="13" spans="1:46" ht="15" customHeight="1">
      <c r="A13" s="34" t="s">
        <v>24</v>
      </c>
      <c r="B13" s="151">
        <v>0</v>
      </c>
      <c r="C13" s="138">
        <v>0</v>
      </c>
      <c r="D13" s="138">
        <v>0</v>
      </c>
      <c r="E13" s="138">
        <v>0</v>
      </c>
      <c r="F13" s="138">
        <v>0</v>
      </c>
      <c r="G13" s="138">
        <v>0</v>
      </c>
      <c r="H13" s="138">
        <v>0</v>
      </c>
      <c r="I13" s="138">
        <v>0</v>
      </c>
      <c r="J13" s="138">
        <v>0</v>
      </c>
      <c r="K13" s="138">
        <v>0</v>
      </c>
      <c r="L13" s="138">
        <v>0</v>
      </c>
      <c r="M13" s="138">
        <v>0</v>
      </c>
      <c r="N13" s="138">
        <v>0</v>
      </c>
      <c r="O13" s="2"/>
      <c r="P13" s="2"/>
      <c r="Q13" s="2"/>
    </row>
    <row r="14" spans="1:46" ht="22.5" customHeight="1">
      <c r="A14" s="34" t="s">
        <v>25</v>
      </c>
      <c r="B14" s="151">
        <v>0</v>
      </c>
      <c r="C14" s="138">
        <v>0</v>
      </c>
      <c r="D14" s="138">
        <v>0</v>
      </c>
      <c r="E14" s="138">
        <v>0</v>
      </c>
      <c r="F14" s="138">
        <v>0</v>
      </c>
      <c r="G14" s="138">
        <v>0</v>
      </c>
      <c r="H14" s="138">
        <v>0</v>
      </c>
      <c r="I14" s="138">
        <v>0</v>
      </c>
      <c r="J14" s="138">
        <v>0</v>
      </c>
      <c r="K14" s="138">
        <v>0</v>
      </c>
      <c r="L14" s="138">
        <v>0</v>
      </c>
      <c r="M14" s="138">
        <v>0</v>
      </c>
      <c r="N14" s="138">
        <v>0</v>
      </c>
      <c r="O14" s="2"/>
      <c r="P14" s="2"/>
      <c r="Q14" s="2"/>
    </row>
    <row r="15" spans="1:46" s="7" customFormat="1" ht="16.5" customHeight="1">
      <c r="A15" s="32" t="s">
        <v>4</v>
      </c>
      <c r="B15" s="137">
        <v>44128936464.119995</v>
      </c>
      <c r="C15" s="137">
        <v>3243950129.4200001</v>
      </c>
      <c r="D15" s="137">
        <v>3303920824.8899999</v>
      </c>
      <c r="E15" s="137">
        <v>3473476625.9700003</v>
      </c>
      <c r="F15" s="137">
        <v>3349967012.7600002</v>
      </c>
      <c r="G15" s="137">
        <v>3355264072</v>
      </c>
      <c r="H15" s="137">
        <v>3348447648.6100001</v>
      </c>
      <c r="I15" s="137">
        <v>3359303149.6600003</v>
      </c>
      <c r="J15" s="137">
        <v>3358737705.9499998</v>
      </c>
      <c r="K15" s="137">
        <v>3448389995.48</v>
      </c>
      <c r="L15" s="137">
        <v>3475080724.27</v>
      </c>
      <c r="M15" s="137">
        <v>6316704460.0900002</v>
      </c>
      <c r="N15" s="137">
        <v>4095694115.0200005</v>
      </c>
    </row>
    <row r="16" spans="1:46" s="7" customFormat="1" ht="15" customHeight="1">
      <c r="A16" s="32" t="s">
        <v>131</v>
      </c>
      <c r="B16" s="136">
        <v>161814383293.02002</v>
      </c>
      <c r="C16" s="136">
        <v>9062366483.5599995</v>
      </c>
      <c r="D16" s="136">
        <v>7664266811.2399988</v>
      </c>
      <c r="E16" s="136">
        <v>8584507321.6800003</v>
      </c>
      <c r="F16" s="136">
        <v>10498937233.090002</v>
      </c>
      <c r="G16" s="136">
        <v>7015201930.1800003</v>
      </c>
      <c r="H16" s="136">
        <v>32697290500.680004</v>
      </c>
      <c r="I16" s="136">
        <v>9907218038.7500019</v>
      </c>
      <c r="J16" s="136">
        <v>11318992302.41</v>
      </c>
      <c r="K16" s="136">
        <v>9147488275.0300007</v>
      </c>
      <c r="L16" s="136">
        <v>6929164989.8400002</v>
      </c>
      <c r="M16" s="136">
        <v>8198484520.9200001</v>
      </c>
      <c r="N16" s="136">
        <v>40790464885.639999</v>
      </c>
    </row>
    <row r="17" spans="1:17" ht="15" customHeight="1">
      <c r="A17" s="34" t="s">
        <v>132</v>
      </c>
      <c r="B17" s="150">
        <v>161814383293.02002</v>
      </c>
      <c r="C17" s="134">
        <v>9062366483.5599995</v>
      </c>
      <c r="D17" s="134">
        <v>7664266811.2399988</v>
      </c>
      <c r="E17" s="134">
        <v>8584507321.6800003</v>
      </c>
      <c r="F17" s="134">
        <v>10498937233.090002</v>
      </c>
      <c r="G17" s="134">
        <v>7015201930.1800003</v>
      </c>
      <c r="H17" s="134">
        <v>32697290500.680004</v>
      </c>
      <c r="I17" s="134">
        <v>9907218038.7500019</v>
      </c>
      <c r="J17" s="134">
        <v>11318992302.41</v>
      </c>
      <c r="K17" s="134">
        <v>9147488275.0300007</v>
      </c>
      <c r="L17" s="134">
        <v>6929164989.8400002</v>
      </c>
      <c r="M17" s="134">
        <v>8198484520.9200001</v>
      </c>
      <c r="N17" s="134">
        <v>40790464885.639999</v>
      </c>
      <c r="O17" s="2"/>
      <c r="P17" s="2"/>
      <c r="Q17" s="2"/>
    </row>
    <row r="18" spans="1:17" ht="15" customHeight="1">
      <c r="A18" s="34" t="s">
        <v>59</v>
      </c>
      <c r="B18" s="150">
        <v>75806105469.520004</v>
      </c>
      <c r="C18" s="134">
        <v>6470856307.2799997</v>
      </c>
      <c r="D18" s="134">
        <v>5032805026.2299995</v>
      </c>
      <c r="E18" s="134">
        <v>2226505492.5499997</v>
      </c>
      <c r="F18" s="134">
        <v>6562207424.7600012</v>
      </c>
      <c r="G18" s="134">
        <v>3379514840.0599999</v>
      </c>
      <c r="H18" s="134">
        <v>10354995344.5</v>
      </c>
      <c r="I18" s="134">
        <v>7343947066.9500008</v>
      </c>
      <c r="J18" s="134">
        <v>8568753316.6000004</v>
      </c>
      <c r="K18" s="134">
        <v>2750835804.23</v>
      </c>
      <c r="L18" s="134">
        <v>4004801096.4699998</v>
      </c>
      <c r="M18" s="134">
        <v>4238486701.3299999</v>
      </c>
      <c r="N18" s="134">
        <v>14872397048.559998</v>
      </c>
      <c r="O18" s="2"/>
      <c r="P18" s="2"/>
      <c r="Q18" s="2"/>
    </row>
    <row r="19" spans="1:17" ht="15" customHeight="1">
      <c r="A19" s="34" t="s">
        <v>60</v>
      </c>
      <c r="B19" s="150">
        <v>84402046125.390015</v>
      </c>
      <c r="C19" s="134">
        <v>2367218586.8099999</v>
      </c>
      <c r="D19" s="134">
        <v>2578735598.4000001</v>
      </c>
      <c r="E19" s="134">
        <v>6275669611.96</v>
      </c>
      <c r="F19" s="134">
        <v>3900761494.96</v>
      </c>
      <c r="G19" s="134">
        <v>3599235388.52</v>
      </c>
      <c r="H19" s="134">
        <v>22101627127.780003</v>
      </c>
      <c r="I19" s="134">
        <v>2557745606.8499999</v>
      </c>
      <c r="J19" s="134">
        <v>2720033752.8400002</v>
      </c>
      <c r="K19" s="134">
        <v>6387153176.6899996</v>
      </c>
      <c r="L19" s="134">
        <v>2599193395.0599999</v>
      </c>
      <c r="M19" s="134">
        <v>3787828940.2399998</v>
      </c>
      <c r="N19" s="134">
        <v>25526843445.280003</v>
      </c>
      <c r="O19" s="2"/>
      <c r="P19" s="2"/>
      <c r="Q19" s="2"/>
    </row>
    <row r="20" spans="1:17" ht="15" customHeight="1">
      <c r="A20" s="34" t="s">
        <v>61</v>
      </c>
      <c r="B20" s="150">
        <v>1606231698.1100004</v>
      </c>
      <c r="C20" s="134">
        <v>224291589.47000003</v>
      </c>
      <c r="D20" s="134">
        <v>52726186.609999999</v>
      </c>
      <c r="E20" s="134">
        <v>82332217.170000002</v>
      </c>
      <c r="F20" s="134">
        <v>35968313.369999997</v>
      </c>
      <c r="G20" s="134">
        <v>36451701.600000001</v>
      </c>
      <c r="H20" s="134">
        <v>240668028.40000001</v>
      </c>
      <c r="I20" s="134">
        <v>5525364.9500000002</v>
      </c>
      <c r="J20" s="134">
        <v>30205232.970000003</v>
      </c>
      <c r="K20" s="134">
        <v>9499294.1100000013</v>
      </c>
      <c r="L20" s="134">
        <v>325170498.31</v>
      </c>
      <c r="M20" s="134">
        <v>172168879.35000002</v>
      </c>
      <c r="N20" s="134">
        <v>391224391.80000001</v>
      </c>
      <c r="O20" s="2"/>
      <c r="P20" s="2"/>
      <c r="Q20" s="2"/>
    </row>
    <row r="21" spans="1:17" s="7" customFormat="1" ht="15" customHeight="1">
      <c r="A21" s="32" t="s">
        <v>62</v>
      </c>
      <c r="B21" s="136">
        <v>223708730.90000001</v>
      </c>
      <c r="C21" s="136">
        <v>0</v>
      </c>
      <c r="D21" s="136">
        <v>0</v>
      </c>
      <c r="E21" s="136">
        <v>95832812.120000005</v>
      </c>
      <c r="F21" s="136">
        <v>0</v>
      </c>
      <c r="G21" s="136">
        <v>0</v>
      </c>
      <c r="H21" s="136">
        <v>15192620.130000001</v>
      </c>
      <c r="I21" s="136">
        <v>0</v>
      </c>
      <c r="J21" s="136">
        <v>0</v>
      </c>
      <c r="K21" s="136">
        <v>0</v>
      </c>
      <c r="L21" s="136">
        <v>0</v>
      </c>
      <c r="M21" s="136">
        <v>0</v>
      </c>
      <c r="N21" s="136">
        <v>112683298.65000001</v>
      </c>
    </row>
    <row r="22" spans="1:17" s="7" customFormat="1" ht="15" customHeight="1">
      <c r="A22" s="32" t="s">
        <v>2</v>
      </c>
      <c r="B22" s="136">
        <v>341333107724.78998</v>
      </c>
      <c r="C22" s="136">
        <v>13450496693.579998</v>
      </c>
      <c r="D22" s="136">
        <v>15926737768.34</v>
      </c>
      <c r="E22" s="136">
        <v>15128846745.699997</v>
      </c>
      <c r="F22" s="136">
        <v>21389085432.269997</v>
      </c>
      <c r="G22" s="136">
        <v>22961719623.439999</v>
      </c>
      <c r="H22" s="136">
        <v>14640506637.979998</v>
      </c>
      <c r="I22" s="136">
        <v>44758823407.760002</v>
      </c>
      <c r="J22" s="136">
        <v>15969167264.429998</v>
      </c>
      <c r="K22" s="136">
        <v>17106196325.799999</v>
      </c>
      <c r="L22" s="136">
        <v>71316820642.620026</v>
      </c>
      <c r="M22" s="136">
        <v>37473902399.23999</v>
      </c>
      <c r="N22" s="136">
        <v>51210804783.630005</v>
      </c>
    </row>
    <row r="23" spans="1:17">
      <c r="A23" s="34" t="s">
        <v>26</v>
      </c>
      <c r="B23" s="150">
        <v>158714593087.55002</v>
      </c>
      <c r="C23" s="134">
        <v>2503765689.7999992</v>
      </c>
      <c r="D23" s="134">
        <v>2836238471.4099998</v>
      </c>
      <c r="E23" s="134">
        <v>2650200360.6299996</v>
      </c>
      <c r="F23" s="134">
        <v>9562534964.7999973</v>
      </c>
      <c r="G23" s="134">
        <v>9913095540.5900021</v>
      </c>
      <c r="H23" s="134">
        <v>1628391819.1499999</v>
      </c>
      <c r="I23" s="134">
        <v>31249036183.220005</v>
      </c>
      <c r="J23" s="134">
        <v>2466372305.7899995</v>
      </c>
      <c r="K23" s="134">
        <v>6517400061.6399994</v>
      </c>
      <c r="L23" s="134">
        <v>53096704934.180008</v>
      </c>
      <c r="M23" s="134">
        <v>18968052332.929996</v>
      </c>
      <c r="N23" s="134">
        <v>17322800423.410004</v>
      </c>
      <c r="O23" s="2"/>
      <c r="P23" s="2"/>
      <c r="Q23" s="2"/>
    </row>
    <row r="24" spans="1:17">
      <c r="A24" s="34" t="s">
        <v>27</v>
      </c>
      <c r="B24" s="150">
        <v>154619353372.45996</v>
      </c>
      <c r="C24" s="134">
        <v>10150919520.359999</v>
      </c>
      <c r="D24" s="134">
        <v>11324393549.76</v>
      </c>
      <c r="E24" s="134">
        <v>10823014717.48</v>
      </c>
      <c r="F24" s="134">
        <v>10872853617.870001</v>
      </c>
      <c r="G24" s="134">
        <v>12054065215.269999</v>
      </c>
      <c r="H24" s="134">
        <v>11745593293.039999</v>
      </c>
      <c r="I24" s="134">
        <v>12334809116.23</v>
      </c>
      <c r="J24" s="134">
        <v>12780936991.82</v>
      </c>
      <c r="K24" s="134">
        <v>9905029808.75</v>
      </c>
      <c r="L24" s="134">
        <v>16503322223.709999</v>
      </c>
      <c r="M24" s="134">
        <v>12304579510.059998</v>
      </c>
      <c r="N24" s="134">
        <v>23819835808.110001</v>
      </c>
      <c r="O24" s="2"/>
      <c r="P24" s="2"/>
      <c r="Q24" s="2"/>
    </row>
    <row r="25" spans="1:17">
      <c r="A25" s="34" t="s">
        <v>28</v>
      </c>
      <c r="B25" s="150">
        <v>15114405416.800001</v>
      </c>
      <c r="C25" s="134">
        <v>8012543.3300000001</v>
      </c>
      <c r="D25" s="134">
        <v>39889406.359999999</v>
      </c>
      <c r="E25" s="134">
        <v>62528467.219999999</v>
      </c>
      <c r="F25" s="134">
        <v>221326240.77000001</v>
      </c>
      <c r="G25" s="134">
        <v>56368406.159999996</v>
      </c>
      <c r="H25" s="134">
        <v>194162244.32000002</v>
      </c>
      <c r="I25" s="134">
        <v>16342464.520000001</v>
      </c>
      <c r="J25" s="134">
        <v>14416662.33</v>
      </c>
      <c r="K25" s="134">
        <v>7825588.9100000001</v>
      </c>
      <c r="L25" s="134">
        <v>641296844.38</v>
      </c>
      <c r="M25" s="134">
        <v>5261257458.7200003</v>
      </c>
      <c r="N25" s="134">
        <v>8590979089.7800007</v>
      </c>
      <c r="O25" s="2"/>
      <c r="P25" s="2"/>
      <c r="Q25" s="2"/>
    </row>
    <row r="26" spans="1:17">
      <c r="A26" s="34" t="s">
        <v>5</v>
      </c>
      <c r="B26" s="150">
        <v>12884755847.980001</v>
      </c>
      <c r="C26" s="134">
        <v>787798940.09000003</v>
      </c>
      <c r="D26" s="134">
        <v>1726216340.8100002</v>
      </c>
      <c r="E26" s="134">
        <v>1593103200.3699999</v>
      </c>
      <c r="F26" s="134">
        <v>732370608.82999992</v>
      </c>
      <c r="G26" s="134">
        <v>938190461.41999996</v>
      </c>
      <c r="H26" s="134">
        <v>1072359281.47</v>
      </c>
      <c r="I26" s="134">
        <v>1158635643.7900002</v>
      </c>
      <c r="J26" s="134">
        <v>707441304.48999989</v>
      </c>
      <c r="K26" s="134">
        <v>675940866.50000012</v>
      </c>
      <c r="L26" s="134">
        <v>1075496640.3500001</v>
      </c>
      <c r="M26" s="134">
        <v>940013097.53000009</v>
      </c>
      <c r="N26" s="134">
        <v>1477189462.3299997</v>
      </c>
      <c r="O26" s="2"/>
      <c r="P26" s="2"/>
      <c r="Q26" s="2"/>
    </row>
    <row r="27" spans="1:17" s="7" customFormat="1">
      <c r="A27" s="32" t="s">
        <v>6</v>
      </c>
      <c r="B27" s="147">
        <v>246877705.99000004</v>
      </c>
      <c r="C27" s="147">
        <v>57550307.409999996</v>
      </c>
      <c r="D27" s="147">
        <v>647564.74</v>
      </c>
      <c r="E27" s="147">
        <v>32647066.670000002</v>
      </c>
      <c r="F27" s="147">
        <v>2011606.14</v>
      </c>
      <c r="G27" s="147">
        <v>2752626.06</v>
      </c>
      <c r="H27" s="147">
        <v>60342347.520000003</v>
      </c>
      <c r="I27" s="147">
        <v>64295211.840000004</v>
      </c>
      <c r="J27" s="147">
        <v>1165064.7399999998</v>
      </c>
      <c r="K27" s="147">
        <v>757564.74</v>
      </c>
      <c r="L27" s="147">
        <v>867564.74</v>
      </c>
      <c r="M27" s="147">
        <v>1960176.87</v>
      </c>
      <c r="N27" s="147">
        <v>21880604.52</v>
      </c>
    </row>
    <row r="28" spans="1:17" s="7" customFormat="1">
      <c r="A28" s="30" t="s">
        <v>29</v>
      </c>
      <c r="B28" s="147">
        <v>110964763438.61998</v>
      </c>
      <c r="C28" s="147">
        <v>11018331217.92</v>
      </c>
      <c r="D28" s="147">
        <v>12587864716.75</v>
      </c>
      <c r="E28" s="147">
        <v>6763740703.2700005</v>
      </c>
      <c r="F28" s="147">
        <v>9497865374.3299999</v>
      </c>
      <c r="G28" s="147">
        <v>6241829570.7000008</v>
      </c>
      <c r="H28" s="147">
        <v>10800613291.170002</v>
      </c>
      <c r="I28" s="147">
        <v>14201229907.929998</v>
      </c>
      <c r="J28" s="147">
        <v>9144699554.5</v>
      </c>
      <c r="K28" s="147">
        <v>4463968010.7600002</v>
      </c>
      <c r="L28" s="147">
        <v>5248574401.5799999</v>
      </c>
      <c r="M28" s="147">
        <v>7661184356.6700001</v>
      </c>
      <c r="N28" s="147">
        <v>13334862333.039999</v>
      </c>
    </row>
    <row r="29" spans="1:17" s="7" customFormat="1">
      <c r="A29" s="32" t="s">
        <v>30</v>
      </c>
      <c r="B29" s="150">
        <v>24538426420.120003</v>
      </c>
      <c r="C29" s="147">
        <v>1472410603.5899999</v>
      </c>
      <c r="D29" s="147">
        <v>3350848618.9299998</v>
      </c>
      <c r="E29" s="147">
        <v>1566973086.6399999</v>
      </c>
      <c r="F29" s="147">
        <v>733084840.72000003</v>
      </c>
      <c r="G29" s="147">
        <v>1108108543.76</v>
      </c>
      <c r="H29" s="147">
        <v>2982063008.1300001</v>
      </c>
      <c r="I29" s="147">
        <v>4213569110.0999999</v>
      </c>
      <c r="J29" s="147">
        <v>3778560798.1399994</v>
      </c>
      <c r="K29" s="147">
        <v>117739682.58000001</v>
      </c>
      <c r="L29" s="147">
        <v>2140951026.6800001</v>
      </c>
      <c r="M29" s="147">
        <v>193912455.29000002</v>
      </c>
      <c r="N29" s="147">
        <v>2880204645.5599995</v>
      </c>
    </row>
    <row r="30" spans="1:17">
      <c r="A30" s="34" t="s">
        <v>7</v>
      </c>
      <c r="B30" s="150">
        <v>21044477653.570004</v>
      </c>
      <c r="C30" s="134">
        <v>1455128865.3499999</v>
      </c>
      <c r="D30" s="134">
        <v>3123190156.5799999</v>
      </c>
      <c r="E30" s="134">
        <v>1383886630.6899998</v>
      </c>
      <c r="F30" s="134">
        <v>566698205.13000011</v>
      </c>
      <c r="G30" s="134">
        <v>913558590.1099999</v>
      </c>
      <c r="H30" s="134">
        <v>2195619222.0999999</v>
      </c>
      <c r="I30" s="134">
        <v>3960911054.9499998</v>
      </c>
      <c r="J30" s="134">
        <v>3398009856.1699996</v>
      </c>
      <c r="K30" s="134">
        <v>32725733.109999999</v>
      </c>
      <c r="L30" s="134">
        <v>2005398815.3500001</v>
      </c>
      <c r="M30" s="134">
        <v>111047745.81</v>
      </c>
      <c r="N30" s="134">
        <v>1898302778.2199998</v>
      </c>
      <c r="O30" s="2"/>
      <c r="P30" s="2"/>
      <c r="Q30" s="2"/>
    </row>
    <row r="31" spans="1:17">
      <c r="A31" s="34" t="s">
        <v>31</v>
      </c>
      <c r="B31" s="150">
        <v>3493948766.5499992</v>
      </c>
      <c r="C31" s="134">
        <v>17281738.240000002</v>
      </c>
      <c r="D31" s="134">
        <v>227658462.34999996</v>
      </c>
      <c r="E31" s="134">
        <v>183086455.95000005</v>
      </c>
      <c r="F31" s="134">
        <v>166386635.58999997</v>
      </c>
      <c r="G31" s="134">
        <v>194549953.65000001</v>
      </c>
      <c r="H31" s="134">
        <v>786443786.02999997</v>
      </c>
      <c r="I31" s="134">
        <v>252658055.15000004</v>
      </c>
      <c r="J31" s="134">
        <v>380550941.96999991</v>
      </c>
      <c r="K31" s="134">
        <v>85013949.470000014</v>
      </c>
      <c r="L31" s="134">
        <v>135552211.33000001</v>
      </c>
      <c r="M31" s="134">
        <v>82864709.480000004</v>
      </c>
      <c r="N31" s="134">
        <v>981901867.33999991</v>
      </c>
      <c r="O31" s="2"/>
      <c r="P31" s="2"/>
      <c r="Q31" s="2"/>
    </row>
    <row r="32" spans="1:17" s="7" customFormat="1">
      <c r="A32" s="32" t="s">
        <v>32</v>
      </c>
      <c r="B32" s="147">
        <v>42188125110.400009</v>
      </c>
      <c r="C32" s="147">
        <v>6380557699.8100004</v>
      </c>
      <c r="D32" s="147">
        <v>5684621932.5299997</v>
      </c>
      <c r="E32" s="147">
        <v>1921558760.0400004</v>
      </c>
      <c r="F32" s="147">
        <v>5639986241.2699995</v>
      </c>
      <c r="G32" s="147">
        <v>2436232183.1300006</v>
      </c>
      <c r="H32" s="147">
        <v>4316204846.1800003</v>
      </c>
      <c r="I32" s="147">
        <v>6019890637.4899988</v>
      </c>
      <c r="J32" s="147">
        <v>2668429309.1999993</v>
      </c>
      <c r="K32" s="147">
        <v>646500819.68000007</v>
      </c>
      <c r="L32" s="147">
        <v>1222967633.1600001</v>
      </c>
      <c r="M32" s="147">
        <v>1197688960.73</v>
      </c>
      <c r="N32" s="147">
        <v>4053486087.1799994</v>
      </c>
    </row>
    <row r="33" spans="1:17">
      <c r="A33" s="34" t="s">
        <v>33</v>
      </c>
      <c r="B33" s="150">
        <v>22077364819.629997</v>
      </c>
      <c r="C33" s="134">
        <v>4270704496.3800001</v>
      </c>
      <c r="D33" s="134">
        <v>3155427099.4299998</v>
      </c>
      <c r="E33" s="134">
        <v>1534032083.1700001</v>
      </c>
      <c r="F33" s="134">
        <v>1887678124.77</v>
      </c>
      <c r="G33" s="134">
        <v>1058982798.8100001</v>
      </c>
      <c r="H33" s="134">
        <v>1588847272.1999998</v>
      </c>
      <c r="I33" s="134">
        <v>3828251091.5600004</v>
      </c>
      <c r="J33" s="134">
        <v>2253436503.3499994</v>
      </c>
      <c r="K33" s="134">
        <v>420397549.11999995</v>
      </c>
      <c r="L33" s="134">
        <v>214148903.15000001</v>
      </c>
      <c r="M33" s="134">
        <v>506693487.87</v>
      </c>
      <c r="N33" s="134">
        <v>1358765409.8199999</v>
      </c>
      <c r="O33" s="2"/>
      <c r="P33" s="2"/>
      <c r="Q33" s="2"/>
    </row>
    <row r="34" spans="1:17">
      <c r="A34" s="34" t="s">
        <v>34</v>
      </c>
      <c r="B34" s="150">
        <v>18969551844.590004</v>
      </c>
      <c r="C34" s="134">
        <v>2097008519.1300004</v>
      </c>
      <c r="D34" s="134">
        <v>2508989264.73</v>
      </c>
      <c r="E34" s="134">
        <v>346371788.84000015</v>
      </c>
      <c r="F34" s="134">
        <v>3721639436.5399995</v>
      </c>
      <c r="G34" s="134">
        <v>1228336501.0500002</v>
      </c>
      <c r="H34" s="134">
        <v>2633918128.29</v>
      </c>
      <c r="I34" s="134">
        <v>2146431249.4899993</v>
      </c>
      <c r="J34" s="134">
        <v>352719138.60999995</v>
      </c>
      <c r="K34" s="134">
        <v>212154996.27000001</v>
      </c>
      <c r="L34" s="134">
        <v>960018780.22000003</v>
      </c>
      <c r="M34" s="134">
        <v>603419043.44000018</v>
      </c>
      <c r="N34" s="134">
        <v>2158544997.9799995</v>
      </c>
      <c r="O34" s="2"/>
      <c r="P34" s="2"/>
      <c r="Q34" s="2"/>
    </row>
    <row r="35" spans="1:17">
      <c r="A35" s="34" t="s">
        <v>35</v>
      </c>
      <c r="B35" s="150">
        <v>375308168.69</v>
      </c>
      <c r="C35" s="134">
        <v>139643.74</v>
      </c>
      <c r="D35" s="134">
        <v>139093.34</v>
      </c>
      <c r="E35" s="134">
        <v>7349679.3799999999</v>
      </c>
      <c r="F35" s="134">
        <v>1468212.44</v>
      </c>
      <c r="G35" s="134">
        <v>139093.34</v>
      </c>
      <c r="H35" s="134">
        <v>3371116.63</v>
      </c>
      <c r="I35" s="134">
        <v>2874867.25</v>
      </c>
      <c r="J35" s="134">
        <v>20731316.75</v>
      </c>
      <c r="K35" s="134">
        <v>160093.32999999999</v>
      </c>
      <c r="L35" s="134">
        <v>19845555.219999999</v>
      </c>
      <c r="M35" s="134">
        <v>325502.94</v>
      </c>
      <c r="N35" s="134">
        <v>318763994.32999998</v>
      </c>
      <c r="O35" s="2"/>
      <c r="P35" s="2"/>
      <c r="Q35" s="2"/>
    </row>
    <row r="36" spans="1:17">
      <c r="A36" s="34" t="s">
        <v>36</v>
      </c>
      <c r="B36" s="151">
        <v>309758994.86000001</v>
      </c>
      <c r="C36" s="138">
        <v>0</v>
      </c>
      <c r="D36" s="138">
        <v>230000</v>
      </c>
      <c r="E36" s="138">
        <v>20031934</v>
      </c>
      <c r="F36" s="138">
        <v>13654516</v>
      </c>
      <c r="G36" s="138">
        <v>57346634.549999997</v>
      </c>
      <c r="H36" s="138">
        <v>25598152</v>
      </c>
      <c r="I36" s="138">
        <v>16440682.32</v>
      </c>
      <c r="J36" s="138">
        <v>3268029.04</v>
      </c>
      <c r="K36" s="138">
        <v>0</v>
      </c>
      <c r="L36" s="138">
        <v>751704</v>
      </c>
      <c r="M36" s="138">
        <v>64532163.109999999</v>
      </c>
      <c r="N36" s="138">
        <v>107905179.84</v>
      </c>
      <c r="O36" s="2"/>
      <c r="P36" s="2"/>
      <c r="Q36" s="2"/>
    </row>
    <row r="37" spans="1:17">
      <c r="A37" s="34" t="s">
        <v>37</v>
      </c>
      <c r="B37" s="150">
        <v>456141282.62999994</v>
      </c>
      <c r="C37" s="134">
        <v>12705040.560000001</v>
      </c>
      <c r="D37" s="134">
        <v>19836475.030000001</v>
      </c>
      <c r="E37" s="134">
        <v>13773274.65</v>
      </c>
      <c r="F37" s="134">
        <v>15545951.52</v>
      </c>
      <c r="G37" s="134">
        <v>91427155.379999995</v>
      </c>
      <c r="H37" s="134">
        <v>64470177.059999995</v>
      </c>
      <c r="I37" s="134">
        <v>25892746.870000001</v>
      </c>
      <c r="J37" s="134">
        <v>38274321.450000003</v>
      </c>
      <c r="K37" s="134">
        <v>13788180.960000001</v>
      </c>
      <c r="L37" s="134">
        <v>28202690.57</v>
      </c>
      <c r="M37" s="134">
        <v>22718763.370000005</v>
      </c>
      <c r="N37" s="134">
        <v>109506505.20999999</v>
      </c>
      <c r="O37" s="2"/>
      <c r="P37" s="2"/>
      <c r="Q37" s="2"/>
    </row>
    <row r="38" spans="1:17" s="7" customFormat="1">
      <c r="A38" s="32" t="s">
        <v>38</v>
      </c>
      <c r="B38" s="137">
        <v>905790</v>
      </c>
      <c r="C38" s="137">
        <v>0</v>
      </c>
      <c r="D38" s="137">
        <v>0</v>
      </c>
      <c r="E38" s="137">
        <v>629410</v>
      </c>
      <c r="F38" s="137">
        <v>0</v>
      </c>
      <c r="G38" s="137">
        <v>276380</v>
      </c>
      <c r="H38" s="137">
        <v>0</v>
      </c>
      <c r="I38" s="137">
        <v>0</v>
      </c>
      <c r="J38" s="137">
        <v>0</v>
      </c>
      <c r="K38" s="137">
        <v>0</v>
      </c>
      <c r="L38" s="137">
        <v>0</v>
      </c>
      <c r="M38" s="137">
        <v>0</v>
      </c>
      <c r="N38" s="137">
        <v>0</v>
      </c>
    </row>
    <row r="39" spans="1:17">
      <c r="A39" s="34" t="s">
        <v>39</v>
      </c>
      <c r="B39" s="151">
        <v>629410</v>
      </c>
      <c r="C39" s="138">
        <v>0</v>
      </c>
      <c r="D39" s="138">
        <v>0</v>
      </c>
      <c r="E39" s="138">
        <v>629410</v>
      </c>
      <c r="F39" s="138">
        <v>0</v>
      </c>
      <c r="G39" s="138">
        <v>0</v>
      </c>
      <c r="H39" s="138">
        <v>0</v>
      </c>
      <c r="I39" s="138">
        <v>0</v>
      </c>
      <c r="J39" s="138">
        <v>0</v>
      </c>
      <c r="K39" s="138">
        <v>0</v>
      </c>
      <c r="L39" s="138">
        <v>0</v>
      </c>
      <c r="M39" s="138">
        <v>0</v>
      </c>
      <c r="N39" s="138">
        <v>0</v>
      </c>
      <c r="O39" s="2"/>
      <c r="P39" s="2"/>
      <c r="Q39" s="2"/>
    </row>
    <row r="40" spans="1:17">
      <c r="A40" s="34" t="s">
        <v>8</v>
      </c>
      <c r="B40" s="151">
        <v>276380</v>
      </c>
      <c r="C40" s="138">
        <v>0</v>
      </c>
      <c r="D40" s="138">
        <v>0</v>
      </c>
      <c r="E40" s="138">
        <v>0</v>
      </c>
      <c r="F40" s="138">
        <v>0</v>
      </c>
      <c r="G40" s="138">
        <v>276380</v>
      </c>
      <c r="H40" s="138">
        <v>0</v>
      </c>
      <c r="I40" s="138">
        <v>0</v>
      </c>
      <c r="J40" s="138">
        <v>0</v>
      </c>
      <c r="K40" s="138">
        <v>0</v>
      </c>
      <c r="L40" s="138">
        <v>0</v>
      </c>
      <c r="M40" s="138">
        <v>0</v>
      </c>
      <c r="N40" s="138">
        <v>0</v>
      </c>
      <c r="O40" s="2"/>
      <c r="P40" s="2"/>
      <c r="Q40" s="2"/>
    </row>
    <row r="41" spans="1:17">
      <c r="A41" s="34" t="s">
        <v>40</v>
      </c>
      <c r="B41" s="151">
        <v>0</v>
      </c>
      <c r="C41" s="138">
        <v>0</v>
      </c>
      <c r="D41" s="138">
        <v>0</v>
      </c>
      <c r="E41" s="138">
        <v>0</v>
      </c>
      <c r="F41" s="138">
        <v>0</v>
      </c>
      <c r="G41" s="138">
        <v>0</v>
      </c>
      <c r="H41" s="138">
        <v>0</v>
      </c>
      <c r="I41" s="138">
        <v>0</v>
      </c>
      <c r="J41" s="138">
        <v>0</v>
      </c>
      <c r="K41" s="138">
        <v>0</v>
      </c>
      <c r="L41" s="138">
        <v>0</v>
      </c>
      <c r="M41" s="138">
        <v>0</v>
      </c>
      <c r="N41" s="138">
        <v>0</v>
      </c>
      <c r="O41" s="2"/>
      <c r="P41" s="2"/>
      <c r="Q41" s="2"/>
    </row>
    <row r="42" spans="1:17" s="7" customFormat="1">
      <c r="A42" s="32" t="s">
        <v>41</v>
      </c>
      <c r="B42" s="137">
        <v>2078840323.7599998</v>
      </c>
      <c r="C42" s="137">
        <v>110010990.44999999</v>
      </c>
      <c r="D42" s="137">
        <v>303635617.24000001</v>
      </c>
      <c r="E42" s="137">
        <v>184827680.72999999</v>
      </c>
      <c r="F42" s="137">
        <v>109968921.43000001</v>
      </c>
      <c r="G42" s="137">
        <v>96613419.530000001</v>
      </c>
      <c r="H42" s="137">
        <v>140614093.43000001</v>
      </c>
      <c r="I42" s="137">
        <v>238385836.60000002</v>
      </c>
      <c r="J42" s="137">
        <v>98922169.849999994</v>
      </c>
      <c r="K42" s="137">
        <v>20455245.859999999</v>
      </c>
      <c r="L42" s="137">
        <v>25065102.669999994</v>
      </c>
      <c r="M42" s="137">
        <v>51684677.149999999</v>
      </c>
      <c r="N42" s="137">
        <v>698656568.81999993</v>
      </c>
    </row>
    <row r="43" spans="1:17">
      <c r="A43" s="34" t="s">
        <v>9</v>
      </c>
      <c r="B43" s="150">
        <v>1265433331.0599999</v>
      </c>
      <c r="C43" s="134">
        <v>97979921.199999988</v>
      </c>
      <c r="D43" s="134">
        <v>210488330.59</v>
      </c>
      <c r="E43" s="134">
        <v>167865100.19999999</v>
      </c>
      <c r="F43" s="134">
        <v>94648120</v>
      </c>
      <c r="G43" s="134">
        <v>79653157.560000002</v>
      </c>
      <c r="H43" s="134">
        <v>94715930</v>
      </c>
      <c r="I43" s="134">
        <v>164177651.40000001</v>
      </c>
      <c r="J43" s="134">
        <v>53364697.100000001</v>
      </c>
      <c r="K43" s="134">
        <v>0</v>
      </c>
      <c r="L43" s="134">
        <v>0</v>
      </c>
      <c r="M43" s="134">
        <v>17434259.399999999</v>
      </c>
      <c r="N43" s="134">
        <v>285106163.61000001</v>
      </c>
      <c r="O43" s="2"/>
      <c r="P43" s="2"/>
      <c r="Q43" s="2"/>
    </row>
    <row r="44" spans="1:17">
      <c r="A44" s="34" t="s">
        <v>42</v>
      </c>
      <c r="B44" s="150">
        <v>813406992.70000005</v>
      </c>
      <c r="C44" s="134">
        <v>12031069.25</v>
      </c>
      <c r="D44" s="134">
        <v>93147286.650000006</v>
      </c>
      <c r="E44" s="134">
        <v>16962580.530000001</v>
      </c>
      <c r="F44" s="134">
        <v>15320801.43</v>
      </c>
      <c r="G44" s="134">
        <v>16960261.969999999</v>
      </c>
      <c r="H44" s="134">
        <v>45898163.43</v>
      </c>
      <c r="I44" s="134">
        <v>74208185.200000003</v>
      </c>
      <c r="J44" s="134">
        <v>45557472.75</v>
      </c>
      <c r="K44" s="134">
        <v>20455245.859999999</v>
      </c>
      <c r="L44" s="134">
        <v>25065102.669999994</v>
      </c>
      <c r="M44" s="134">
        <v>34250417.75</v>
      </c>
      <c r="N44" s="134">
        <v>413550405.20999998</v>
      </c>
      <c r="O44" s="2"/>
      <c r="P44" s="2"/>
      <c r="Q44" s="2"/>
    </row>
    <row r="45" spans="1:17" s="7" customFormat="1">
      <c r="A45" s="32" t="s">
        <v>10</v>
      </c>
      <c r="B45" s="137">
        <v>42158465794.340004</v>
      </c>
      <c r="C45" s="137">
        <v>3055351924.0699997</v>
      </c>
      <c r="D45" s="137">
        <v>3248758548.0500002</v>
      </c>
      <c r="E45" s="137">
        <v>3089751765.8600001</v>
      </c>
      <c r="F45" s="137">
        <v>3014825370.9099998</v>
      </c>
      <c r="G45" s="137">
        <v>2600599044.2800002</v>
      </c>
      <c r="H45" s="137">
        <v>3361731343.4300003</v>
      </c>
      <c r="I45" s="137">
        <v>3729384323.7400002</v>
      </c>
      <c r="J45" s="137">
        <v>2598787277.3100004</v>
      </c>
      <c r="K45" s="137">
        <v>3679272262.6399999</v>
      </c>
      <c r="L45" s="137">
        <v>1859590639.0700002</v>
      </c>
      <c r="M45" s="137">
        <v>6217898263.5</v>
      </c>
      <c r="N45" s="137">
        <v>5702515031.4800005</v>
      </c>
    </row>
    <row r="46" spans="1:17">
      <c r="A46" s="34" t="s">
        <v>43</v>
      </c>
      <c r="B46" s="150">
        <v>959239300.12</v>
      </c>
      <c r="C46" s="134">
        <v>86333996.200000003</v>
      </c>
      <c r="D46" s="134">
        <v>87806370.709999993</v>
      </c>
      <c r="E46" s="134">
        <v>97994139.310000002</v>
      </c>
      <c r="F46" s="134">
        <v>72329076.200000003</v>
      </c>
      <c r="G46" s="134">
        <v>22577666.399999999</v>
      </c>
      <c r="H46" s="134">
        <v>55437292.25</v>
      </c>
      <c r="I46" s="134">
        <v>303485306</v>
      </c>
      <c r="J46" s="134">
        <v>72662191</v>
      </c>
      <c r="K46" s="134">
        <v>774286</v>
      </c>
      <c r="L46" s="134">
        <v>813715.21</v>
      </c>
      <c r="M46" s="134">
        <v>158210145.63</v>
      </c>
      <c r="N46" s="134">
        <v>815115.21</v>
      </c>
      <c r="O46" s="2"/>
      <c r="P46" s="2"/>
      <c r="Q46" s="2"/>
    </row>
    <row r="47" spans="1:17">
      <c r="A47" s="34" t="s">
        <v>11</v>
      </c>
      <c r="B47" s="150">
        <v>39797657151.100006</v>
      </c>
      <c r="C47" s="134">
        <v>2942268365.3699999</v>
      </c>
      <c r="D47" s="134">
        <v>3088151480.1500001</v>
      </c>
      <c r="E47" s="134">
        <v>2680678842.3500004</v>
      </c>
      <c r="F47" s="134">
        <v>2690366958.71</v>
      </c>
      <c r="G47" s="134">
        <v>2484188657.8800001</v>
      </c>
      <c r="H47" s="134">
        <v>3207367042.8000002</v>
      </c>
      <c r="I47" s="134">
        <v>3386288702.7400002</v>
      </c>
      <c r="J47" s="134">
        <v>2519191086.3100004</v>
      </c>
      <c r="K47" s="134">
        <v>3678497976.6399999</v>
      </c>
      <c r="L47" s="134">
        <v>1858776923.8600001</v>
      </c>
      <c r="M47" s="134">
        <v>5920153132.8699999</v>
      </c>
      <c r="N47" s="134">
        <v>5341727981.4200001</v>
      </c>
      <c r="O47" s="2"/>
      <c r="P47" s="2"/>
      <c r="Q47" s="2"/>
    </row>
    <row r="48" spans="1:17">
      <c r="A48" s="34" t="s">
        <v>44</v>
      </c>
      <c r="B48" s="151">
        <v>0</v>
      </c>
      <c r="C48" s="138">
        <v>0</v>
      </c>
      <c r="D48" s="138">
        <v>0</v>
      </c>
      <c r="E48" s="138">
        <v>0</v>
      </c>
      <c r="F48" s="138">
        <v>0</v>
      </c>
      <c r="G48" s="138">
        <v>0</v>
      </c>
      <c r="H48" s="138">
        <v>0</v>
      </c>
      <c r="I48" s="138">
        <v>0</v>
      </c>
      <c r="J48" s="138">
        <v>0</v>
      </c>
      <c r="K48" s="138">
        <v>0</v>
      </c>
      <c r="L48" s="138">
        <v>0</v>
      </c>
      <c r="M48" s="138">
        <v>0</v>
      </c>
      <c r="N48" s="138">
        <v>0</v>
      </c>
      <c r="O48" s="2"/>
      <c r="P48" s="2"/>
      <c r="Q48" s="2"/>
    </row>
    <row r="49" spans="1:17" s="7" customFormat="1">
      <c r="A49" s="32" t="s">
        <v>12</v>
      </c>
      <c r="B49" s="147">
        <v>1401569343.1199999</v>
      </c>
      <c r="C49" s="147">
        <v>26749562.5</v>
      </c>
      <c r="D49" s="147">
        <v>72800697.189999998</v>
      </c>
      <c r="E49" s="147">
        <v>311078784.19999999</v>
      </c>
      <c r="F49" s="147">
        <v>252129336</v>
      </c>
      <c r="G49" s="147">
        <v>93832720</v>
      </c>
      <c r="H49" s="147">
        <v>98927008.379999995</v>
      </c>
      <c r="I49" s="147">
        <v>39610315</v>
      </c>
      <c r="J49" s="147">
        <v>6934000</v>
      </c>
      <c r="K49" s="147">
        <v>0</v>
      </c>
      <c r="L49" s="147">
        <v>0</v>
      </c>
      <c r="M49" s="147">
        <v>139534985</v>
      </c>
      <c r="N49" s="147">
        <v>359971934.85000002</v>
      </c>
    </row>
    <row r="50" spans="1:17">
      <c r="A50" s="34" t="s">
        <v>45</v>
      </c>
      <c r="B50" s="151">
        <v>0</v>
      </c>
      <c r="C50" s="138">
        <v>0</v>
      </c>
      <c r="D50" s="138">
        <v>0</v>
      </c>
      <c r="E50" s="138">
        <v>0</v>
      </c>
      <c r="F50" s="138">
        <v>0</v>
      </c>
      <c r="G50" s="138">
        <v>0</v>
      </c>
      <c r="H50" s="138">
        <v>0</v>
      </c>
      <c r="I50" s="138">
        <v>0</v>
      </c>
      <c r="J50" s="138">
        <v>0</v>
      </c>
      <c r="K50" s="138">
        <v>0</v>
      </c>
      <c r="L50" s="138">
        <v>0</v>
      </c>
      <c r="M50" s="138">
        <v>0</v>
      </c>
      <c r="N50" s="138">
        <v>0</v>
      </c>
      <c r="O50" s="2"/>
      <c r="P50" s="2"/>
      <c r="Q50" s="2"/>
    </row>
    <row r="51" spans="1:17" ht="24">
      <c r="A51" s="34" t="s">
        <v>46</v>
      </c>
      <c r="B51" s="151">
        <v>0</v>
      </c>
      <c r="C51" s="138">
        <v>0</v>
      </c>
      <c r="D51" s="138">
        <v>0</v>
      </c>
      <c r="E51" s="138">
        <v>0</v>
      </c>
      <c r="F51" s="138">
        <v>0</v>
      </c>
      <c r="G51" s="138">
        <v>0</v>
      </c>
      <c r="H51" s="138">
        <v>0</v>
      </c>
      <c r="I51" s="138">
        <v>0</v>
      </c>
      <c r="J51" s="138">
        <v>0</v>
      </c>
      <c r="K51" s="138">
        <v>0</v>
      </c>
      <c r="L51" s="138">
        <v>0</v>
      </c>
      <c r="M51" s="138">
        <v>0</v>
      </c>
      <c r="N51" s="138">
        <v>0</v>
      </c>
      <c r="O51" s="2"/>
      <c r="P51" s="2"/>
      <c r="Q51" s="2"/>
    </row>
    <row r="52" spans="1:17" ht="4.5" customHeight="1">
      <c r="A52" s="34"/>
      <c r="B52" s="150"/>
      <c r="C52" s="134"/>
      <c r="D52" s="134"/>
      <c r="E52" s="134"/>
      <c r="F52" s="134"/>
      <c r="G52" s="134"/>
      <c r="H52" s="134"/>
      <c r="I52" s="134"/>
      <c r="J52" s="134"/>
      <c r="K52" s="134"/>
      <c r="L52" s="134"/>
      <c r="M52" s="134"/>
      <c r="N52" s="134"/>
      <c r="O52" s="2"/>
      <c r="P52" s="2"/>
      <c r="Q52" s="2"/>
    </row>
    <row r="53" spans="1:17" s="7" customFormat="1">
      <c r="A53" s="30" t="s">
        <v>47</v>
      </c>
      <c r="B53" s="147">
        <v>160740469604.10999</v>
      </c>
      <c r="C53" s="147">
        <v>7729542008.25</v>
      </c>
      <c r="D53" s="147">
        <v>10635932534.200001</v>
      </c>
      <c r="E53" s="147">
        <v>18448533782.900002</v>
      </c>
      <c r="F53" s="147">
        <v>34201587023.289997</v>
      </c>
      <c r="G53" s="147">
        <v>9450481099.3400002</v>
      </c>
      <c r="H53" s="147">
        <v>26017777804.330002</v>
      </c>
      <c r="I53" s="147">
        <v>20014094572.990002</v>
      </c>
      <c r="J53" s="147">
        <v>4197761111.4499998</v>
      </c>
      <c r="K53" s="147">
        <v>4381324443.6700001</v>
      </c>
      <c r="L53" s="147">
        <v>5144263313.4099998</v>
      </c>
      <c r="M53" s="147">
        <v>8333424785.7600002</v>
      </c>
      <c r="N53" s="147">
        <v>12185747124.52</v>
      </c>
    </row>
    <row r="54" spans="1:17" s="7" customFormat="1">
      <c r="A54" s="32" t="s">
        <v>48</v>
      </c>
      <c r="B54" s="151">
        <v>10246926422.130001</v>
      </c>
      <c r="C54" s="138">
        <v>0</v>
      </c>
      <c r="D54" s="138">
        <v>416666665</v>
      </c>
      <c r="E54" s="138">
        <v>753277061.36000001</v>
      </c>
      <c r="F54" s="138">
        <v>166666666</v>
      </c>
      <c r="G54" s="138">
        <v>166666666</v>
      </c>
      <c r="H54" s="138">
        <v>166666666</v>
      </c>
      <c r="I54" s="138">
        <v>2666666666</v>
      </c>
      <c r="J54" s="138">
        <v>166666666</v>
      </c>
      <c r="K54" s="138">
        <v>1416666666</v>
      </c>
      <c r="L54" s="138">
        <v>219649367.77000001</v>
      </c>
      <c r="M54" s="138">
        <v>3916666666</v>
      </c>
      <c r="N54" s="138">
        <v>190666666</v>
      </c>
    </row>
    <row r="55" spans="1:17">
      <c r="A55" s="34" t="s">
        <v>49</v>
      </c>
      <c r="B55" s="151">
        <v>10246926422.130001</v>
      </c>
      <c r="C55" s="138">
        <v>0</v>
      </c>
      <c r="D55" s="138">
        <v>416666665</v>
      </c>
      <c r="E55" s="138">
        <v>753277061.36000001</v>
      </c>
      <c r="F55" s="138">
        <v>166666666</v>
      </c>
      <c r="G55" s="138">
        <v>166666666</v>
      </c>
      <c r="H55" s="138">
        <v>166666666</v>
      </c>
      <c r="I55" s="138">
        <v>2666666666</v>
      </c>
      <c r="J55" s="138">
        <v>166666666</v>
      </c>
      <c r="K55" s="138">
        <v>1416666666</v>
      </c>
      <c r="L55" s="138">
        <v>219649367.77000001</v>
      </c>
      <c r="M55" s="138">
        <v>3916666666</v>
      </c>
      <c r="N55" s="138">
        <v>190666666</v>
      </c>
      <c r="O55" s="2"/>
      <c r="P55" s="2"/>
      <c r="Q55" s="2"/>
    </row>
    <row r="56" spans="1:17" ht="24">
      <c r="A56" s="50" t="s">
        <v>50</v>
      </c>
      <c r="B56" s="151">
        <v>10246926422.130001</v>
      </c>
      <c r="C56" s="138">
        <v>0</v>
      </c>
      <c r="D56" s="138">
        <v>416666665</v>
      </c>
      <c r="E56" s="138">
        <v>753277061.36000001</v>
      </c>
      <c r="F56" s="138">
        <v>166666666</v>
      </c>
      <c r="G56" s="138">
        <v>166666666</v>
      </c>
      <c r="H56" s="138">
        <v>166666666</v>
      </c>
      <c r="I56" s="138">
        <v>2666666666</v>
      </c>
      <c r="J56" s="138">
        <v>166666666</v>
      </c>
      <c r="K56" s="138">
        <v>1416666666</v>
      </c>
      <c r="L56" s="138">
        <v>219649367.77000001</v>
      </c>
      <c r="M56" s="138">
        <v>3916666666</v>
      </c>
      <c r="N56" s="138">
        <v>190666666</v>
      </c>
      <c r="O56" s="2"/>
      <c r="P56" s="2"/>
      <c r="Q56" s="2"/>
    </row>
    <row r="57" spans="1:17" ht="24">
      <c r="A57" s="37" t="s">
        <v>15</v>
      </c>
      <c r="B57" s="151">
        <v>9523999992</v>
      </c>
      <c r="C57" s="138">
        <v>0</v>
      </c>
      <c r="D57" s="138">
        <v>416666665</v>
      </c>
      <c r="E57" s="138">
        <v>83333333</v>
      </c>
      <c r="F57" s="138">
        <v>166666666</v>
      </c>
      <c r="G57" s="138">
        <v>166666666</v>
      </c>
      <c r="H57" s="138">
        <v>166666666</v>
      </c>
      <c r="I57" s="138">
        <v>2666666666</v>
      </c>
      <c r="J57" s="138">
        <v>166666666</v>
      </c>
      <c r="K57" s="138">
        <v>1416666666</v>
      </c>
      <c r="L57" s="138">
        <v>166666666</v>
      </c>
      <c r="M57" s="138">
        <v>3916666666</v>
      </c>
      <c r="N57" s="138">
        <v>190666666</v>
      </c>
      <c r="O57" s="2"/>
      <c r="P57" s="2"/>
      <c r="Q57" s="2"/>
    </row>
    <row r="58" spans="1:17" ht="24">
      <c r="A58" s="37" t="s">
        <v>51</v>
      </c>
      <c r="B58" s="151">
        <v>722926430.13</v>
      </c>
      <c r="C58" s="138">
        <v>0</v>
      </c>
      <c r="D58" s="138">
        <v>0</v>
      </c>
      <c r="E58" s="138">
        <v>669943728.36000001</v>
      </c>
      <c r="F58" s="138">
        <v>0</v>
      </c>
      <c r="G58" s="138">
        <v>0</v>
      </c>
      <c r="H58" s="138">
        <v>0</v>
      </c>
      <c r="I58" s="138">
        <v>0</v>
      </c>
      <c r="J58" s="138">
        <v>0</v>
      </c>
      <c r="K58" s="138">
        <v>0</v>
      </c>
      <c r="L58" s="138">
        <v>52982701.770000003</v>
      </c>
      <c r="M58" s="138">
        <v>0</v>
      </c>
      <c r="N58" s="138">
        <v>0</v>
      </c>
      <c r="O58" s="2"/>
      <c r="P58" s="2"/>
      <c r="Q58" s="2"/>
    </row>
    <row r="59" spans="1:17" s="7" customFormat="1">
      <c r="A59" s="32" t="s">
        <v>52</v>
      </c>
      <c r="B59" s="147">
        <v>150493543181.97998</v>
      </c>
      <c r="C59" s="147">
        <v>7729542008.25</v>
      </c>
      <c r="D59" s="147">
        <v>10219265869.200001</v>
      </c>
      <c r="E59" s="147">
        <v>17695256721.540001</v>
      </c>
      <c r="F59" s="147">
        <v>34034920357.289997</v>
      </c>
      <c r="G59" s="147">
        <v>9283814433.3400002</v>
      </c>
      <c r="H59" s="147">
        <v>25851111138.330002</v>
      </c>
      <c r="I59" s="147">
        <v>17347427906.990002</v>
      </c>
      <c r="J59" s="147">
        <v>4031094445.4499998</v>
      </c>
      <c r="K59" s="147">
        <v>2964657777.6699996</v>
      </c>
      <c r="L59" s="147">
        <v>4924613945.6399994</v>
      </c>
      <c r="M59" s="147">
        <v>4416758119.7599993</v>
      </c>
      <c r="N59" s="147">
        <v>11995080458.52</v>
      </c>
    </row>
    <row r="60" spans="1:17">
      <c r="A60" s="34" t="s">
        <v>53</v>
      </c>
      <c r="B60" s="151">
        <v>150217501181.97998</v>
      </c>
      <c r="C60" s="138">
        <v>7729542008.25</v>
      </c>
      <c r="D60" s="138">
        <v>10219265869.200001</v>
      </c>
      <c r="E60" s="138">
        <v>17695256721.540001</v>
      </c>
      <c r="F60" s="138">
        <v>34034920357.289997</v>
      </c>
      <c r="G60" s="138">
        <v>9283814433.3400002</v>
      </c>
      <c r="H60" s="138">
        <v>25851111138.330002</v>
      </c>
      <c r="I60" s="138">
        <v>17347427906.990002</v>
      </c>
      <c r="J60" s="138">
        <v>4031094445.4499998</v>
      </c>
      <c r="K60" s="138">
        <v>2964657777.6699996</v>
      </c>
      <c r="L60" s="138">
        <v>4924613945.6399994</v>
      </c>
      <c r="M60" s="138">
        <v>4416758119.7599993</v>
      </c>
      <c r="N60" s="138">
        <v>11719038458.52</v>
      </c>
      <c r="O60" s="2"/>
      <c r="P60" s="2"/>
      <c r="Q60" s="2"/>
    </row>
    <row r="61" spans="1:17" s="7" customFormat="1">
      <c r="A61" s="48" t="s">
        <v>14</v>
      </c>
      <c r="B61" s="147">
        <v>72767368922.26001</v>
      </c>
      <c r="C61" s="147">
        <v>4140827965.8699999</v>
      </c>
      <c r="D61" s="147">
        <v>7393679900.8599997</v>
      </c>
      <c r="E61" s="147">
        <v>13811894053.280001</v>
      </c>
      <c r="F61" s="147">
        <v>3522776028.5999999</v>
      </c>
      <c r="G61" s="147">
        <v>5957847296.7799997</v>
      </c>
      <c r="H61" s="147">
        <v>12660166508.230001</v>
      </c>
      <c r="I61" s="147">
        <v>13052501595.640001</v>
      </c>
      <c r="J61" s="147">
        <v>1387298871.6800001</v>
      </c>
      <c r="K61" s="147">
        <v>31988538.100000001</v>
      </c>
      <c r="L61" s="147">
        <v>1716704932.5799999</v>
      </c>
      <c r="M61" s="147">
        <v>139254064.66999999</v>
      </c>
      <c r="N61" s="147">
        <v>8952429165.9700012</v>
      </c>
    </row>
    <row r="62" spans="1:17">
      <c r="A62" s="37" t="s">
        <v>16</v>
      </c>
      <c r="B62" s="151">
        <v>10197288169.82</v>
      </c>
      <c r="C62" s="138">
        <v>1501617340.96</v>
      </c>
      <c r="D62" s="138">
        <v>380896291.19</v>
      </c>
      <c r="E62" s="138">
        <v>91761637</v>
      </c>
      <c r="F62" s="138">
        <v>0</v>
      </c>
      <c r="G62" s="138">
        <v>92818016.109999999</v>
      </c>
      <c r="H62" s="138">
        <v>251236445.44</v>
      </c>
      <c r="I62" s="138">
        <v>652047537.77999997</v>
      </c>
      <c r="J62" s="138">
        <v>141518498</v>
      </c>
      <c r="K62" s="138">
        <v>0</v>
      </c>
      <c r="L62" s="138">
        <v>10183333.33</v>
      </c>
      <c r="M62" s="138">
        <v>350000</v>
      </c>
      <c r="N62" s="138">
        <v>7074859070.0100002</v>
      </c>
      <c r="O62" s="2"/>
      <c r="P62" s="2"/>
      <c r="Q62" s="2"/>
    </row>
    <row r="63" spans="1:17">
      <c r="A63" s="37" t="s">
        <v>133</v>
      </c>
      <c r="B63" s="151">
        <v>0</v>
      </c>
      <c r="C63" s="138">
        <v>0</v>
      </c>
      <c r="D63" s="138">
        <v>0</v>
      </c>
      <c r="E63" s="138">
        <v>0</v>
      </c>
      <c r="F63" s="138">
        <v>0</v>
      </c>
      <c r="G63" s="138">
        <v>0</v>
      </c>
      <c r="H63" s="138">
        <v>0</v>
      </c>
      <c r="I63" s="138">
        <v>0</v>
      </c>
      <c r="J63" s="138">
        <v>0</v>
      </c>
      <c r="K63" s="138">
        <v>0</v>
      </c>
      <c r="L63" s="138">
        <v>0</v>
      </c>
      <c r="M63" s="138">
        <v>0</v>
      </c>
      <c r="N63" s="138">
        <v>0</v>
      </c>
      <c r="O63" s="2"/>
      <c r="P63" s="2"/>
      <c r="Q63" s="2"/>
    </row>
    <row r="64" spans="1:17" ht="24">
      <c r="A64" s="37" t="s">
        <v>54</v>
      </c>
      <c r="B64" s="150">
        <v>62570080752.439995</v>
      </c>
      <c r="C64" s="134">
        <v>2639210624.9099998</v>
      </c>
      <c r="D64" s="134">
        <v>7012783609.6700001</v>
      </c>
      <c r="E64" s="134">
        <v>13720132416.280001</v>
      </c>
      <c r="F64" s="134">
        <v>3522776028.5999999</v>
      </c>
      <c r="G64" s="134">
        <v>5865029280.6700001</v>
      </c>
      <c r="H64" s="134">
        <v>12408930062.790001</v>
      </c>
      <c r="I64" s="134">
        <v>12400454057.860001</v>
      </c>
      <c r="J64" s="134">
        <v>1245780373.6800001</v>
      </c>
      <c r="K64" s="134">
        <v>31988538.100000001</v>
      </c>
      <c r="L64" s="134">
        <v>1706521599.25</v>
      </c>
      <c r="M64" s="134">
        <v>138904064.66999999</v>
      </c>
      <c r="N64" s="134">
        <v>1877570095.96</v>
      </c>
      <c r="O64" s="2"/>
      <c r="P64" s="2"/>
      <c r="Q64" s="2"/>
    </row>
    <row r="65" spans="1:17" ht="24">
      <c r="A65" s="37" t="s">
        <v>134</v>
      </c>
      <c r="B65" s="151">
        <v>0</v>
      </c>
      <c r="C65" s="138">
        <v>0</v>
      </c>
      <c r="D65" s="138">
        <v>0</v>
      </c>
      <c r="E65" s="138">
        <v>0</v>
      </c>
      <c r="F65" s="138">
        <v>0</v>
      </c>
      <c r="G65" s="138">
        <v>0</v>
      </c>
      <c r="H65" s="138">
        <v>0</v>
      </c>
      <c r="I65" s="138">
        <v>0</v>
      </c>
      <c r="J65" s="138">
        <v>0</v>
      </c>
      <c r="K65" s="138">
        <v>0</v>
      </c>
      <c r="L65" s="138">
        <v>0</v>
      </c>
      <c r="M65" s="138">
        <v>0</v>
      </c>
      <c r="N65" s="138">
        <v>0</v>
      </c>
      <c r="O65" s="2"/>
      <c r="P65" s="2"/>
      <c r="Q65" s="2"/>
    </row>
    <row r="66" spans="1:17">
      <c r="A66" s="37" t="s">
        <v>135</v>
      </c>
      <c r="B66" s="151">
        <v>0</v>
      </c>
      <c r="C66" s="138">
        <v>0</v>
      </c>
      <c r="D66" s="138">
        <v>0</v>
      </c>
      <c r="E66" s="138">
        <v>0</v>
      </c>
      <c r="F66" s="138">
        <v>0</v>
      </c>
      <c r="G66" s="138">
        <v>0</v>
      </c>
      <c r="H66" s="138">
        <v>0</v>
      </c>
      <c r="I66" s="138">
        <v>0</v>
      </c>
      <c r="J66" s="138">
        <v>0</v>
      </c>
      <c r="K66" s="138">
        <v>0</v>
      </c>
      <c r="L66" s="138">
        <v>0</v>
      </c>
      <c r="M66" s="138">
        <v>0</v>
      </c>
      <c r="N66" s="138">
        <v>0</v>
      </c>
      <c r="O66" s="2"/>
      <c r="P66" s="2"/>
      <c r="Q66" s="2"/>
    </row>
    <row r="67" spans="1:17">
      <c r="A67" s="37" t="s">
        <v>136</v>
      </c>
      <c r="B67" s="151">
        <v>0</v>
      </c>
      <c r="C67" s="138">
        <v>0</v>
      </c>
      <c r="D67" s="138">
        <v>0</v>
      </c>
      <c r="E67" s="138">
        <v>0</v>
      </c>
      <c r="F67" s="138">
        <v>0</v>
      </c>
      <c r="G67" s="138">
        <v>0</v>
      </c>
      <c r="H67" s="138">
        <v>0</v>
      </c>
      <c r="I67" s="138">
        <v>0</v>
      </c>
      <c r="J67" s="138">
        <v>0</v>
      </c>
      <c r="K67" s="138">
        <v>0</v>
      </c>
      <c r="L67" s="138">
        <v>0</v>
      </c>
      <c r="M67" s="138">
        <v>0</v>
      </c>
      <c r="N67" s="138">
        <v>0</v>
      </c>
      <c r="O67" s="2"/>
      <c r="P67" s="2"/>
      <c r="Q67" s="2"/>
    </row>
    <row r="68" spans="1:17" s="7" customFormat="1" ht="24">
      <c r="A68" s="36" t="s">
        <v>55</v>
      </c>
      <c r="B68" s="151">
        <v>38044600000</v>
      </c>
      <c r="C68" s="138">
        <v>0</v>
      </c>
      <c r="D68" s="138">
        <v>0</v>
      </c>
      <c r="E68" s="138">
        <v>0</v>
      </c>
      <c r="F68" s="138">
        <v>0</v>
      </c>
      <c r="G68" s="138">
        <v>27044600000</v>
      </c>
      <c r="H68" s="138">
        <v>0</v>
      </c>
      <c r="I68" s="138">
        <v>11000000000</v>
      </c>
      <c r="J68" s="138">
        <v>0</v>
      </c>
      <c r="K68" s="138">
        <v>0</v>
      </c>
      <c r="L68" s="138">
        <v>0</v>
      </c>
      <c r="M68" s="138">
        <v>0</v>
      </c>
      <c r="N68" s="138">
        <v>0</v>
      </c>
    </row>
    <row r="69" spans="1:17" ht="21.75" customHeight="1">
      <c r="A69" s="37" t="s">
        <v>56</v>
      </c>
      <c r="B69" s="151">
        <v>11000000000</v>
      </c>
      <c r="C69" s="138">
        <v>0</v>
      </c>
      <c r="D69" s="138">
        <v>0</v>
      </c>
      <c r="E69" s="138">
        <v>0</v>
      </c>
      <c r="F69" s="138">
        <v>0</v>
      </c>
      <c r="G69" s="138">
        <v>0</v>
      </c>
      <c r="H69" s="138">
        <v>0</v>
      </c>
      <c r="I69" s="138">
        <v>11000000000</v>
      </c>
      <c r="J69" s="138">
        <v>0</v>
      </c>
      <c r="K69" s="138">
        <v>0</v>
      </c>
      <c r="L69" s="138">
        <v>0</v>
      </c>
      <c r="M69" s="138">
        <v>0</v>
      </c>
      <c r="N69" s="138">
        <v>0</v>
      </c>
      <c r="O69" s="2"/>
      <c r="P69" s="2"/>
      <c r="Q69" s="2"/>
    </row>
    <row r="70" spans="1:17" ht="22.5" customHeight="1">
      <c r="A70" s="37" t="s">
        <v>57</v>
      </c>
      <c r="B70" s="151">
        <v>27044600000</v>
      </c>
      <c r="C70" s="138">
        <v>0</v>
      </c>
      <c r="D70" s="138">
        <v>0</v>
      </c>
      <c r="E70" s="138">
        <v>0</v>
      </c>
      <c r="F70" s="138">
        <v>0</v>
      </c>
      <c r="G70" s="138">
        <v>27044600000</v>
      </c>
      <c r="H70" s="138">
        <v>0</v>
      </c>
      <c r="I70" s="138">
        <v>0</v>
      </c>
      <c r="J70" s="138">
        <v>0</v>
      </c>
      <c r="K70" s="138">
        <v>0</v>
      </c>
      <c r="L70" s="138">
        <v>0</v>
      </c>
      <c r="M70" s="138">
        <v>0</v>
      </c>
      <c r="N70" s="138">
        <v>0</v>
      </c>
      <c r="O70" s="2"/>
      <c r="P70" s="2"/>
      <c r="Q70" s="2"/>
    </row>
    <row r="71" spans="1:17" s="7" customFormat="1" ht="21" customHeight="1">
      <c r="A71" s="36" t="s">
        <v>17</v>
      </c>
      <c r="B71" s="147">
        <v>39405532259.720001</v>
      </c>
      <c r="C71" s="147">
        <v>3588714042.3800001</v>
      </c>
      <c r="D71" s="147">
        <v>2825585968.3400002</v>
      </c>
      <c r="E71" s="147">
        <v>3883362668.2600002</v>
      </c>
      <c r="F71" s="147">
        <v>3467544328.6900001</v>
      </c>
      <c r="G71" s="147">
        <v>3325967136.5599995</v>
      </c>
      <c r="H71" s="147">
        <v>2190944630.0999999</v>
      </c>
      <c r="I71" s="147">
        <v>4294926311.3499999</v>
      </c>
      <c r="J71" s="147">
        <v>2643795573.77</v>
      </c>
      <c r="K71" s="147">
        <v>2932669239.5699997</v>
      </c>
      <c r="L71" s="147">
        <v>3207909013.0599999</v>
      </c>
      <c r="M71" s="147">
        <v>4277504055.0899997</v>
      </c>
      <c r="N71" s="147">
        <v>2766609292.5500002</v>
      </c>
    </row>
    <row r="72" spans="1:17" ht="24">
      <c r="A72" s="37" t="s">
        <v>13</v>
      </c>
      <c r="B72" s="151">
        <v>10429833528.500002</v>
      </c>
      <c r="C72" s="138">
        <v>607470825.99000001</v>
      </c>
      <c r="D72" s="138">
        <v>1345239818.51</v>
      </c>
      <c r="E72" s="138">
        <v>917667788.97000003</v>
      </c>
      <c r="F72" s="138">
        <v>765083860.4000001</v>
      </c>
      <c r="G72" s="138">
        <v>778583357.74000001</v>
      </c>
      <c r="H72" s="138">
        <v>818713240.36000001</v>
      </c>
      <c r="I72" s="138">
        <v>823404521.7700001</v>
      </c>
      <c r="J72" s="138">
        <v>824904786.07000005</v>
      </c>
      <c r="K72" s="138">
        <v>650197864.88999999</v>
      </c>
      <c r="L72" s="138">
        <v>999307852.82999992</v>
      </c>
      <c r="M72" s="138">
        <v>650434776.92999995</v>
      </c>
      <c r="N72" s="138">
        <v>1248824834.0400002</v>
      </c>
      <c r="O72" s="2"/>
      <c r="P72" s="2"/>
      <c r="Q72" s="2"/>
    </row>
    <row r="73" spans="1:17" ht="24">
      <c r="A73" s="37" t="s">
        <v>58</v>
      </c>
      <c r="B73" s="150">
        <v>28975698731.219997</v>
      </c>
      <c r="C73" s="134">
        <v>2981243216.3900003</v>
      </c>
      <c r="D73" s="134">
        <v>1480346149.8299999</v>
      </c>
      <c r="E73" s="134">
        <v>2965694879.29</v>
      </c>
      <c r="F73" s="134">
        <v>2702460468.29</v>
      </c>
      <c r="G73" s="134">
        <v>2547383778.8199997</v>
      </c>
      <c r="H73" s="134">
        <v>1372231389.74</v>
      </c>
      <c r="I73" s="134">
        <v>3471521789.5799999</v>
      </c>
      <c r="J73" s="134">
        <v>1818890787.7</v>
      </c>
      <c r="K73" s="134">
        <v>2282471374.6799998</v>
      </c>
      <c r="L73" s="134">
        <v>2208601160.23</v>
      </c>
      <c r="M73" s="134">
        <v>3627069278.1599998</v>
      </c>
      <c r="N73" s="134">
        <v>1517784458.51</v>
      </c>
      <c r="O73" s="2"/>
      <c r="P73" s="2"/>
      <c r="Q73" s="2"/>
    </row>
    <row r="74" spans="1:17">
      <c r="A74" s="37" t="s">
        <v>137</v>
      </c>
      <c r="B74" s="151">
        <v>0</v>
      </c>
      <c r="C74" s="138">
        <v>0</v>
      </c>
      <c r="D74" s="138">
        <v>0</v>
      </c>
      <c r="E74" s="138">
        <v>0</v>
      </c>
      <c r="F74" s="138">
        <v>0</v>
      </c>
      <c r="G74" s="138">
        <v>0</v>
      </c>
      <c r="H74" s="138">
        <v>0</v>
      </c>
      <c r="I74" s="138">
        <v>0</v>
      </c>
      <c r="J74" s="138">
        <v>0</v>
      </c>
      <c r="K74" s="138">
        <v>0</v>
      </c>
      <c r="L74" s="138">
        <v>0</v>
      </c>
      <c r="M74" s="138">
        <v>0</v>
      </c>
      <c r="N74" s="138">
        <v>0</v>
      </c>
      <c r="O74" s="2"/>
      <c r="P74" s="2"/>
      <c r="Q74" s="2"/>
    </row>
    <row r="75" spans="1:17">
      <c r="A75" s="37" t="s">
        <v>138</v>
      </c>
      <c r="B75" s="151">
        <v>0</v>
      </c>
      <c r="C75" s="138">
        <v>0</v>
      </c>
      <c r="D75" s="138">
        <v>0</v>
      </c>
      <c r="E75" s="138">
        <v>0</v>
      </c>
      <c r="F75" s="138">
        <v>0</v>
      </c>
      <c r="G75" s="138">
        <v>0</v>
      </c>
      <c r="H75" s="138">
        <v>0</v>
      </c>
      <c r="I75" s="138">
        <v>0</v>
      </c>
      <c r="J75" s="138">
        <v>0</v>
      </c>
      <c r="K75" s="138">
        <v>0</v>
      </c>
      <c r="L75" s="138">
        <v>0</v>
      </c>
      <c r="M75" s="138">
        <v>0</v>
      </c>
      <c r="N75" s="138">
        <v>0</v>
      </c>
      <c r="O75" s="2"/>
      <c r="P75" s="2"/>
      <c r="Q75" s="2"/>
    </row>
    <row r="76" spans="1:17">
      <c r="A76" s="37" t="s">
        <v>139</v>
      </c>
      <c r="B76" s="151">
        <v>276042000</v>
      </c>
      <c r="C76" s="138">
        <v>0</v>
      </c>
      <c r="D76" s="138">
        <v>0</v>
      </c>
      <c r="E76" s="138">
        <v>0</v>
      </c>
      <c r="F76" s="138">
        <v>0</v>
      </c>
      <c r="G76" s="138">
        <v>0</v>
      </c>
      <c r="H76" s="138">
        <v>0</v>
      </c>
      <c r="I76" s="138">
        <v>0</v>
      </c>
      <c r="J76" s="138">
        <v>0</v>
      </c>
      <c r="K76" s="138">
        <v>0</v>
      </c>
      <c r="L76" s="138">
        <v>0</v>
      </c>
      <c r="M76" s="138">
        <v>0</v>
      </c>
      <c r="N76" s="138">
        <v>276042000</v>
      </c>
      <c r="O76" s="2"/>
      <c r="P76" s="2"/>
      <c r="Q76" s="2"/>
    </row>
    <row r="77" spans="1:17" s="7" customFormat="1">
      <c r="A77" s="36" t="s">
        <v>140</v>
      </c>
      <c r="B77" s="151">
        <v>276042000</v>
      </c>
      <c r="C77" s="138">
        <v>0</v>
      </c>
      <c r="D77" s="138">
        <v>0</v>
      </c>
      <c r="E77" s="138">
        <v>0</v>
      </c>
      <c r="F77" s="138">
        <v>0</v>
      </c>
      <c r="G77" s="138">
        <v>0</v>
      </c>
      <c r="H77" s="138">
        <v>0</v>
      </c>
      <c r="I77" s="138">
        <v>0</v>
      </c>
      <c r="J77" s="138">
        <v>0</v>
      </c>
      <c r="K77" s="138">
        <v>0</v>
      </c>
      <c r="L77" s="138">
        <v>0</v>
      </c>
      <c r="M77" s="138">
        <v>0</v>
      </c>
      <c r="N77" s="138">
        <v>276042000</v>
      </c>
    </row>
    <row r="78" spans="1:17" s="7" customFormat="1">
      <c r="A78" s="36" t="s">
        <v>141</v>
      </c>
      <c r="B78" s="136">
        <v>276042000</v>
      </c>
      <c r="C78" s="136">
        <v>0</v>
      </c>
      <c r="D78" s="136">
        <v>0</v>
      </c>
      <c r="E78" s="136">
        <v>0</v>
      </c>
      <c r="F78" s="136">
        <v>0</v>
      </c>
      <c r="G78" s="136">
        <v>0</v>
      </c>
      <c r="H78" s="136">
        <v>0</v>
      </c>
      <c r="I78" s="136">
        <v>0</v>
      </c>
      <c r="J78" s="136">
        <v>0</v>
      </c>
      <c r="K78" s="136">
        <v>0</v>
      </c>
      <c r="L78" s="136">
        <v>0</v>
      </c>
      <c r="M78" s="136">
        <v>0</v>
      </c>
      <c r="N78" s="136">
        <v>276042000</v>
      </c>
    </row>
    <row r="79" spans="1:17" s="7" customFormat="1">
      <c r="A79" s="36" t="s">
        <v>142</v>
      </c>
      <c r="B79" s="151">
        <v>0</v>
      </c>
      <c r="C79" s="138">
        <v>0</v>
      </c>
      <c r="D79" s="138">
        <v>0</v>
      </c>
      <c r="E79" s="138">
        <v>0</v>
      </c>
      <c r="F79" s="138">
        <v>0</v>
      </c>
      <c r="G79" s="138">
        <v>0</v>
      </c>
      <c r="H79" s="138">
        <v>0</v>
      </c>
      <c r="I79" s="138">
        <v>0</v>
      </c>
      <c r="J79" s="138">
        <v>0</v>
      </c>
      <c r="K79" s="138">
        <v>0</v>
      </c>
      <c r="L79" s="138">
        <v>0</v>
      </c>
      <c r="M79" s="138">
        <v>0</v>
      </c>
      <c r="N79" s="138">
        <v>0</v>
      </c>
    </row>
    <row r="80" spans="1:17">
      <c r="A80" s="4" t="s">
        <v>143</v>
      </c>
      <c r="B80" s="154">
        <v>0</v>
      </c>
      <c r="C80" s="149">
        <v>0</v>
      </c>
      <c r="D80" s="149">
        <v>0</v>
      </c>
      <c r="E80" s="149">
        <v>0</v>
      </c>
      <c r="F80" s="149">
        <v>0</v>
      </c>
      <c r="G80" s="149">
        <v>0</v>
      </c>
      <c r="H80" s="149">
        <v>0</v>
      </c>
      <c r="I80" s="149">
        <v>0</v>
      </c>
      <c r="J80" s="149">
        <v>0</v>
      </c>
      <c r="K80" s="149">
        <v>0</v>
      </c>
      <c r="L80" s="149">
        <v>0</v>
      </c>
      <c r="M80" s="149">
        <v>0</v>
      </c>
      <c r="N80" s="149">
        <v>0</v>
      </c>
      <c r="O80" s="2"/>
      <c r="P80" s="2"/>
      <c r="Q80" s="2"/>
    </row>
    <row r="81" spans="1:52">
      <c r="A81" s="28" t="s">
        <v>168</v>
      </c>
      <c r="B81" s="41"/>
      <c r="C81" s="138"/>
      <c r="D81" s="53"/>
      <c r="E81" s="41"/>
      <c r="F81" s="41"/>
      <c r="G81" s="41"/>
      <c r="H81" s="41"/>
      <c r="I81" s="41"/>
      <c r="J81" s="41"/>
      <c r="K81" s="40"/>
      <c r="L81" s="40"/>
      <c r="M81" s="40"/>
      <c r="N81" s="40"/>
      <c r="O81" s="40"/>
      <c r="P81" s="40"/>
      <c r="Q81" s="2"/>
      <c r="Y81" s="8" t="s">
        <v>145</v>
      </c>
    </row>
    <row r="82" spans="1:52" ht="12.75" customHeight="1">
      <c r="A82" s="28" t="s">
        <v>3</v>
      </c>
      <c r="B82" s="40"/>
      <c r="C82" s="136"/>
      <c r="D82" s="152"/>
      <c r="E82" s="40"/>
      <c r="F82" s="40"/>
      <c r="G82" s="40"/>
      <c r="H82" s="40"/>
      <c r="I82" s="40"/>
      <c r="J82" s="40"/>
      <c r="K82" s="51"/>
      <c r="L82" s="2"/>
      <c r="M82" s="2"/>
      <c r="N82" s="2"/>
      <c r="O82" s="2"/>
      <c r="P82" s="2"/>
      <c r="Q82" s="2"/>
      <c r="X82" s="8" t="s">
        <v>144</v>
      </c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</row>
    <row r="83" spans="1:52" ht="15" customHeight="1">
      <c r="A83" s="28"/>
      <c r="B83" s="41"/>
      <c r="C83" s="136"/>
      <c r="D83" s="153"/>
      <c r="E83" s="41"/>
      <c r="F83" s="41"/>
      <c r="G83" s="41"/>
      <c r="H83" s="41"/>
      <c r="I83" s="41"/>
      <c r="J83" s="41"/>
      <c r="K83" s="40"/>
      <c r="L83" s="40"/>
      <c r="M83" s="40"/>
      <c r="N83" s="40"/>
      <c r="O83" s="40"/>
      <c r="P83" s="40"/>
      <c r="Q83" s="2"/>
      <c r="AD83" s="13"/>
      <c r="AE83" s="13"/>
      <c r="AF83" s="13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</row>
    <row r="84" spans="1:52">
      <c r="A84" s="2"/>
      <c r="B84" s="35"/>
      <c r="C84" s="138"/>
      <c r="D84" s="35"/>
      <c r="E84" s="35"/>
      <c r="F84" s="35"/>
      <c r="G84" s="35"/>
      <c r="H84" s="35"/>
      <c r="I84" s="35"/>
      <c r="J84" s="35"/>
      <c r="K84" s="2"/>
      <c r="L84" s="2"/>
      <c r="M84" s="2"/>
      <c r="N84" s="2"/>
      <c r="O84" s="2"/>
      <c r="P84" s="2"/>
      <c r="Q84" s="2"/>
    </row>
    <row r="85" spans="1:52">
      <c r="A85" s="2"/>
      <c r="B85" s="2"/>
      <c r="C85" s="138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</row>
    <row r="86" spans="1:52">
      <c r="A86" s="2"/>
      <c r="B86" s="2"/>
      <c r="C86" s="138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</row>
    <row r="87" spans="1:52">
      <c r="A87" s="2"/>
      <c r="B87" s="2"/>
      <c r="C87" s="138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</row>
    <row r="88" spans="1:52">
      <c r="A88" s="2"/>
      <c r="B88" s="2"/>
      <c r="C88" s="138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</row>
    <row r="89" spans="1:52">
      <c r="A89" s="2"/>
      <c r="B89" s="2"/>
      <c r="C89" s="147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</row>
    <row r="90" spans="1:52">
      <c r="A90" s="2"/>
      <c r="B90" s="2"/>
      <c r="C90" s="147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</row>
    <row r="91" spans="1:52">
      <c r="A91" s="2"/>
      <c r="B91" s="2"/>
      <c r="C91" s="138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</row>
    <row r="92" spans="1:52">
      <c r="A92" s="2"/>
      <c r="B92" s="2"/>
      <c r="C92" s="147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</row>
    <row r="93" spans="1:52">
      <c r="A93" s="2"/>
      <c r="B93" s="2"/>
      <c r="C93" s="138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</row>
    <row r="94" spans="1:52">
      <c r="A94" s="2"/>
      <c r="B94" s="2"/>
      <c r="C94" s="138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</row>
    <row r="95" spans="1:52">
      <c r="A95" s="2"/>
      <c r="B95" s="2"/>
      <c r="C95" s="138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</row>
    <row r="96" spans="1:52">
      <c r="A96" s="2"/>
      <c r="B96" s="2"/>
      <c r="C96" s="138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</row>
    <row r="97" spans="1:17">
      <c r="A97" s="2"/>
      <c r="B97" s="2"/>
      <c r="C97" s="139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</row>
    <row r="98" spans="1:17">
      <c r="A98" s="2"/>
      <c r="B98" s="2"/>
      <c r="C98" s="138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</row>
    <row r="99" spans="1:17">
      <c r="A99" s="2"/>
      <c r="B99" s="2"/>
      <c r="C99" s="138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</row>
    <row r="100" spans="1:17">
      <c r="A100" s="2"/>
      <c r="B100" s="2"/>
      <c r="C100" s="139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</row>
    <row r="101" spans="1:17">
      <c r="A101" s="2"/>
      <c r="B101" s="2"/>
      <c r="C101" s="133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</row>
    <row r="102" spans="1:17">
      <c r="A102" s="2"/>
      <c r="B102" s="2"/>
      <c r="C102" s="138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</row>
    <row r="103" spans="1:17">
      <c r="A103" s="2"/>
      <c r="B103" s="2"/>
      <c r="C103" s="148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</row>
    <row r="104" spans="1:17">
      <c r="A104" s="2"/>
      <c r="B104" s="2"/>
      <c r="C104" s="138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</row>
    <row r="105" spans="1:17">
      <c r="A105" s="2"/>
      <c r="B105" s="2"/>
      <c r="C105" s="147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</row>
    <row r="106" spans="1:17">
      <c r="A106" s="2"/>
      <c r="B106" s="2"/>
      <c r="C106" s="147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</row>
    <row r="107" spans="1:17">
      <c r="A107" s="2"/>
      <c r="B107" s="2"/>
      <c r="C107" s="147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</row>
    <row r="108" spans="1:17">
      <c r="A108" s="2"/>
      <c r="B108" s="2"/>
      <c r="C108" s="138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</row>
    <row r="109" spans="1:17">
      <c r="A109" s="2"/>
      <c r="B109" s="2"/>
      <c r="C109" s="147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</row>
    <row r="110" spans="1:17">
      <c r="A110" s="2"/>
      <c r="B110" s="2"/>
      <c r="C110" s="138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</row>
    <row r="111" spans="1:17">
      <c r="A111" s="2"/>
      <c r="B111" s="2"/>
      <c r="C111" s="136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</row>
    <row r="112" spans="1:17">
      <c r="A112" s="2"/>
      <c r="B112" s="2"/>
      <c r="C112" s="136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</row>
    <row r="113" spans="1:17">
      <c r="A113" s="2"/>
      <c r="B113" s="2"/>
      <c r="C113" s="136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</row>
    <row r="114" spans="1:17">
      <c r="A114" s="2"/>
      <c r="B114" s="2"/>
      <c r="C114" s="136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</row>
    <row r="115" spans="1:17">
      <c r="A115" s="2"/>
      <c r="B115" s="2"/>
      <c r="C115" s="147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</row>
    <row r="116" spans="1:17">
      <c r="A116" s="2"/>
      <c r="B116" s="2"/>
      <c r="C116" s="138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</row>
    <row r="117" spans="1:17">
      <c r="A117" s="2"/>
      <c r="B117" s="2"/>
      <c r="C117" s="136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</row>
    <row r="118" spans="1:17">
      <c r="A118" s="2"/>
      <c r="B118" s="2"/>
      <c r="C118" s="138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</row>
    <row r="119" spans="1:17">
      <c r="A119" s="2"/>
      <c r="B119" s="2"/>
      <c r="C119" s="138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</row>
    <row r="120" spans="1:17">
      <c r="A120" s="2"/>
      <c r="B120" s="2"/>
      <c r="C120" s="147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</row>
    <row r="121" spans="1:17">
      <c r="A121" s="2"/>
      <c r="B121" s="2"/>
      <c r="C121" s="139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</row>
    <row r="122" spans="1:17">
      <c r="A122" s="2"/>
      <c r="B122" s="2"/>
      <c r="C122" s="138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</row>
    <row r="123" spans="1:17">
      <c r="A123" s="2"/>
      <c r="B123" s="2"/>
      <c r="C123" s="147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</row>
    <row r="124" spans="1:17">
      <c r="A124" s="2"/>
      <c r="B124" s="2"/>
      <c r="C124" s="138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</row>
    <row r="125" spans="1:17">
      <c r="A125" s="2"/>
      <c r="B125" s="2"/>
      <c r="C125" s="138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</row>
    <row r="126" spans="1:17">
      <c r="A126" s="2"/>
      <c r="B126" s="2"/>
      <c r="C126" s="138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</row>
    <row r="127" spans="1:17">
      <c r="A127" s="2"/>
      <c r="B127" s="2"/>
      <c r="C127" s="138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</row>
    <row r="128" spans="1:17">
      <c r="A128" s="2"/>
      <c r="B128" s="2"/>
      <c r="C128" s="138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</row>
    <row r="129" spans="1:17">
      <c r="A129" s="2"/>
      <c r="B129" s="2"/>
      <c r="C129" s="138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</row>
    <row r="130" spans="1:17">
      <c r="A130" s="2"/>
      <c r="B130" s="2"/>
      <c r="C130" s="138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</row>
    <row r="131" spans="1:17">
      <c r="A131" s="2"/>
      <c r="B131" s="2"/>
      <c r="C131" s="138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</row>
    <row r="132" spans="1:17">
      <c r="A132" s="2"/>
      <c r="B132" s="2"/>
      <c r="C132" s="147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</row>
    <row r="133" spans="1:17">
      <c r="A133" s="2"/>
      <c r="B133" s="2"/>
      <c r="C133" s="138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</row>
    <row r="134" spans="1:17">
      <c r="A134" s="2"/>
      <c r="B134" s="2"/>
      <c r="C134" s="149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</row>
    <row r="135" spans="1:17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</row>
    <row r="136" spans="1:17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</row>
    <row r="137" spans="1:17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</row>
    <row r="138" spans="1:17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</row>
    <row r="139" spans="1:17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</row>
    <row r="140" spans="1:17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</row>
    <row r="141" spans="1:17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</row>
    <row r="142" spans="1:17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</row>
    <row r="143" spans="1:17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</row>
    <row r="144" spans="1:17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</row>
    <row r="145" spans="1:17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</row>
    <row r="146" spans="1:17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</row>
    <row r="147" spans="1:17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</row>
    <row r="148" spans="1:17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</row>
    <row r="149" spans="1:17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</row>
    <row r="150" spans="1:17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</row>
    <row r="151" spans="1:17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</row>
    <row r="152" spans="1:17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</row>
    <row r="153" spans="1:17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</row>
    <row r="154" spans="1:17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</row>
    <row r="155" spans="1:17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</row>
    <row r="156" spans="1:17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</row>
    <row r="157" spans="1:17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</row>
    <row r="158" spans="1:17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</row>
    <row r="159" spans="1:17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</row>
    <row r="160" spans="1:17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</row>
    <row r="161" spans="1:17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</row>
    <row r="162" spans="1:17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</row>
    <row r="163" spans="1:17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</row>
    <row r="164" spans="1:17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</row>
    <row r="165" spans="1:17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</row>
    <row r="166" spans="1:17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</row>
    <row r="167" spans="1:17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</row>
    <row r="168" spans="1:17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</row>
    <row r="169" spans="1:17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</row>
    <row r="170" spans="1:17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</row>
    <row r="171" spans="1:17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</row>
    <row r="172" spans="1:17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</row>
    <row r="173" spans="1:17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</row>
    <row r="174" spans="1:17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</row>
    <row r="175" spans="1:17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</row>
    <row r="176" spans="1:17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</row>
    <row r="177" spans="1:17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</row>
    <row r="178" spans="1:17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</row>
    <row r="179" spans="1:17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</row>
    <row r="180" spans="1:17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</row>
    <row r="181" spans="1:17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</row>
    <row r="182" spans="1:17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</row>
    <row r="183" spans="1:17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</row>
    <row r="184" spans="1:17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</row>
  </sheetData>
  <sheetProtection selectLockedCells="1" selectUnlockedCells="1"/>
  <mergeCells count="3">
    <mergeCell ref="A1:N1"/>
    <mergeCell ref="A2:N2"/>
    <mergeCell ref="A3:N3"/>
  </mergeCells>
  <pageMargins left="0.32013888888888886" right="0.57013888888888886" top="0.49027777777777776" bottom="0.34027777777777779" header="0.51180555555555551" footer="0.51180555555555551"/>
  <pageSetup scale="84" firstPageNumber="0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38"/>
  <sheetViews>
    <sheetView topLeftCell="A43" workbookViewId="0">
      <pane xSplit="1" topLeftCell="B1" activePane="topRight" state="frozen"/>
      <selection pane="topRight" activeCell="B58" sqref="B58"/>
    </sheetView>
  </sheetViews>
  <sheetFormatPr baseColWidth="10" defaultRowHeight="12.75"/>
  <cols>
    <col min="1" max="1" width="56.7109375" style="2" customWidth="1"/>
    <col min="2" max="14" width="15" style="2" customWidth="1"/>
    <col min="15" max="15" width="20.5703125" style="2" customWidth="1"/>
    <col min="16" max="16" width="21.140625" style="2" customWidth="1"/>
    <col min="17" max="21" width="19.7109375" style="2" customWidth="1"/>
    <col min="22" max="22" width="9.140625" style="2" customWidth="1"/>
    <col min="23" max="179" width="11.42578125" style="2"/>
    <col min="180" max="180" width="14.5703125" style="2" customWidth="1"/>
    <col min="181" max="182" width="15.140625" style="2" bestFit="1" customWidth="1"/>
    <col min="183" max="183" width="17" style="2" bestFit="1" customWidth="1"/>
    <col min="184" max="186" width="14.28515625" style="2" bestFit="1" customWidth="1"/>
    <col min="187" max="187" width="13.42578125" style="2" bestFit="1" customWidth="1"/>
    <col min="188" max="190" width="14.28515625" style="2" bestFit="1" customWidth="1"/>
    <col min="191" max="191" width="10.5703125" style="2" customWidth="1"/>
    <col min="192" max="194" width="14.28515625" style="2" bestFit="1" customWidth="1"/>
    <col min="195" max="195" width="12.140625" style="2" bestFit="1" customWidth="1"/>
    <col min="196" max="200" width="14.28515625" style="2" bestFit="1" customWidth="1"/>
    <col min="201" max="201" width="12.140625" style="2" bestFit="1" customWidth="1"/>
    <col min="202" max="203" width="14.28515625" style="2" bestFit="1" customWidth="1"/>
    <col min="204" max="205" width="13.42578125" style="2" bestFit="1" customWidth="1"/>
    <col min="206" max="206" width="14.28515625" style="2" bestFit="1" customWidth="1"/>
    <col min="207" max="207" width="12.140625" style="2" bestFit="1" customWidth="1"/>
    <col min="208" max="208" width="13.42578125" style="2" bestFit="1" customWidth="1"/>
    <col min="209" max="209" width="14.28515625" style="2" bestFit="1" customWidth="1"/>
    <col min="210" max="210" width="14.28515625" style="2" customWidth="1"/>
    <col min="211" max="211" width="13.5703125" style="2" bestFit="1" customWidth="1"/>
    <col min="212" max="212" width="13.5703125" style="2" customWidth="1"/>
    <col min="213" max="213" width="14.28515625" style="2" bestFit="1" customWidth="1"/>
    <col min="214" max="214" width="13.42578125" style="2" bestFit="1" customWidth="1"/>
    <col min="215" max="215" width="14.28515625" style="2" bestFit="1" customWidth="1"/>
    <col min="216" max="216" width="13.42578125" style="2" customWidth="1"/>
    <col min="217" max="218" width="14.28515625" style="2" bestFit="1" customWidth="1"/>
    <col min="219" max="219" width="17" style="2" bestFit="1" customWidth="1"/>
    <col min="220" max="223" width="14.28515625" style="2" bestFit="1" customWidth="1"/>
    <col min="224" max="224" width="12.140625" style="2" bestFit="1" customWidth="1"/>
    <col min="225" max="435" width="11.42578125" style="2"/>
    <col min="436" max="436" width="14.5703125" style="2" customWidth="1"/>
    <col min="437" max="438" width="15.140625" style="2" bestFit="1" customWidth="1"/>
    <col min="439" max="439" width="17" style="2" bestFit="1" customWidth="1"/>
    <col min="440" max="442" width="14.28515625" style="2" bestFit="1" customWidth="1"/>
    <col min="443" max="443" width="13.42578125" style="2" bestFit="1" customWidth="1"/>
    <col min="444" max="446" width="14.28515625" style="2" bestFit="1" customWidth="1"/>
    <col min="447" max="447" width="10.5703125" style="2" customWidth="1"/>
    <col min="448" max="450" width="14.28515625" style="2" bestFit="1" customWidth="1"/>
    <col min="451" max="451" width="12.140625" style="2" bestFit="1" customWidth="1"/>
    <col min="452" max="456" width="14.28515625" style="2" bestFit="1" customWidth="1"/>
    <col min="457" max="457" width="12.140625" style="2" bestFit="1" customWidth="1"/>
    <col min="458" max="459" width="14.28515625" style="2" bestFit="1" customWidth="1"/>
    <col min="460" max="461" width="13.42578125" style="2" bestFit="1" customWidth="1"/>
    <col min="462" max="462" width="14.28515625" style="2" bestFit="1" customWidth="1"/>
    <col min="463" max="463" width="12.140625" style="2" bestFit="1" customWidth="1"/>
    <col min="464" max="464" width="13.42578125" style="2" bestFit="1" customWidth="1"/>
    <col min="465" max="465" width="14.28515625" style="2" bestFit="1" customWidth="1"/>
    <col min="466" max="466" width="14.28515625" style="2" customWidth="1"/>
    <col min="467" max="467" width="13.5703125" style="2" bestFit="1" customWidth="1"/>
    <col min="468" max="468" width="13.5703125" style="2" customWidth="1"/>
    <col min="469" max="469" width="14.28515625" style="2" bestFit="1" customWidth="1"/>
    <col min="470" max="470" width="13.42578125" style="2" bestFit="1" customWidth="1"/>
    <col min="471" max="471" width="14.28515625" style="2" bestFit="1" customWidth="1"/>
    <col min="472" max="472" width="13.42578125" style="2" customWidth="1"/>
    <col min="473" max="474" width="14.28515625" style="2" bestFit="1" customWidth="1"/>
    <col min="475" max="475" width="17" style="2" bestFit="1" customWidth="1"/>
    <col min="476" max="479" width="14.28515625" style="2" bestFit="1" customWidth="1"/>
    <col min="480" max="480" width="12.140625" style="2" bestFit="1" customWidth="1"/>
    <col min="481" max="691" width="11.42578125" style="2"/>
    <col min="692" max="692" width="14.5703125" style="2" customWidth="1"/>
    <col min="693" max="694" width="15.140625" style="2" bestFit="1" customWidth="1"/>
    <col min="695" max="695" width="17" style="2" bestFit="1" customWidth="1"/>
    <col min="696" max="698" width="14.28515625" style="2" bestFit="1" customWidth="1"/>
    <col min="699" max="699" width="13.42578125" style="2" bestFit="1" customWidth="1"/>
    <col min="700" max="702" width="14.28515625" style="2" bestFit="1" customWidth="1"/>
    <col min="703" max="703" width="10.5703125" style="2" customWidth="1"/>
    <col min="704" max="706" width="14.28515625" style="2" bestFit="1" customWidth="1"/>
    <col min="707" max="707" width="12.140625" style="2" bestFit="1" customWidth="1"/>
    <col min="708" max="712" width="14.28515625" style="2" bestFit="1" customWidth="1"/>
    <col min="713" max="713" width="12.140625" style="2" bestFit="1" customWidth="1"/>
    <col min="714" max="715" width="14.28515625" style="2" bestFit="1" customWidth="1"/>
    <col min="716" max="717" width="13.42578125" style="2" bestFit="1" customWidth="1"/>
    <col min="718" max="718" width="14.28515625" style="2" bestFit="1" customWidth="1"/>
    <col min="719" max="719" width="12.140625" style="2" bestFit="1" customWidth="1"/>
    <col min="720" max="720" width="13.42578125" style="2" bestFit="1" customWidth="1"/>
    <col min="721" max="721" width="14.28515625" style="2" bestFit="1" customWidth="1"/>
    <col min="722" max="722" width="14.28515625" style="2" customWidth="1"/>
    <col min="723" max="723" width="13.5703125" style="2" bestFit="1" customWidth="1"/>
    <col min="724" max="724" width="13.5703125" style="2" customWidth="1"/>
    <col min="725" max="725" width="14.28515625" style="2" bestFit="1" customWidth="1"/>
    <col min="726" max="726" width="13.42578125" style="2" bestFit="1" customWidth="1"/>
    <col min="727" max="727" width="14.28515625" style="2" bestFit="1" customWidth="1"/>
    <col min="728" max="728" width="13.42578125" style="2" customWidth="1"/>
    <col min="729" max="730" width="14.28515625" style="2" bestFit="1" customWidth="1"/>
    <col min="731" max="731" width="17" style="2" bestFit="1" customWidth="1"/>
    <col min="732" max="735" width="14.28515625" style="2" bestFit="1" customWidth="1"/>
    <col min="736" max="736" width="12.140625" style="2" bestFit="1" customWidth="1"/>
    <col min="737" max="947" width="11.42578125" style="2"/>
    <col min="948" max="948" width="14.5703125" style="2" customWidth="1"/>
    <col min="949" max="950" width="15.140625" style="2" bestFit="1" customWidth="1"/>
    <col min="951" max="951" width="17" style="2" bestFit="1" customWidth="1"/>
    <col min="952" max="954" width="14.28515625" style="2" bestFit="1" customWidth="1"/>
    <col min="955" max="955" width="13.42578125" style="2" bestFit="1" customWidth="1"/>
    <col min="956" max="958" width="14.28515625" style="2" bestFit="1" customWidth="1"/>
    <col min="959" max="959" width="10.5703125" style="2" customWidth="1"/>
    <col min="960" max="962" width="14.28515625" style="2" bestFit="1" customWidth="1"/>
    <col min="963" max="963" width="12.140625" style="2" bestFit="1" customWidth="1"/>
    <col min="964" max="968" width="14.28515625" style="2" bestFit="1" customWidth="1"/>
    <col min="969" max="969" width="12.140625" style="2" bestFit="1" customWidth="1"/>
    <col min="970" max="971" width="14.28515625" style="2" bestFit="1" customWidth="1"/>
    <col min="972" max="973" width="13.42578125" style="2" bestFit="1" customWidth="1"/>
    <col min="974" max="974" width="14.28515625" style="2" bestFit="1" customWidth="1"/>
    <col min="975" max="975" width="12.140625" style="2" bestFit="1" customWidth="1"/>
    <col min="976" max="976" width="13.42578125" style="2" bestFit="1" customWidth="1"/>
    <col min="977" max="977" width="14.28515625" style="2" bestFit="1" customWidth="1"/>
    <col min="978" max="978" width="14.28515625" style="2" customWidth="1"/>
    <col min="979" max="979" width="13.5703125" style="2" bestFit="1" customWidth="1"/>
    <col min="980" max="980" width="13.5703125" style="2" customWidth="1"/>
    <col min="981" max="981" width="14.28515625" style="2" bestFit="1" customWidth="1"/>
    <col min="982" max="982" width="13.42578125" style="2" bestFit="1" customWidth="1"/>
    <col min="983" max="983" width="14.28515625" style="2" bestFit="1" customWidth="1"/>
    <col min="984" max="984" width="13.42578125" style="2" customWidth="1"/>
    <col min="985" max="986" width="14.28515625" style="2" bestFit="1" customWidth="1"/>
    <col min="987" max="987" width="17" style="2" bestFit="1" customWidth="1"/>
    <col min="988" max="991" width="14.28515625" style="2" bestFit="1" customWidth="1"/>
    <col min="992" max="992" width="12.140625" style="2" bestFit="1" customWidth="1"/>
    <col min="993" max="1203" width="11.42578125" style="2"/>
    <col min="1204" max="1204" width="14.5703125" style="2" customWidth="1"/>
    <col min="1205" max="1206" width="15.140625" style="2" bestFit="1" customWidth="1"/>
    <col min="1207" max="1207" width="17" style="2" bestFit="1" customWidth="1"/>
    <col min="1208" max="1210" width="14.28515625" style="2" bestFit="1" customWidth="1"/>
    <col min="1211" max="1211" width="13.42578125" style="2" bestFit="1" customWidth="1"/>
    <col min="1212" max="1214" width="14.28515625" style="2" bestFit="1" customWidth="1"/>
    <col min="1215" max="1215" width="10.5703125" style="2" customWidth="1"/>
    <col min="1216" max="1218" width="14.28515625" style="2" bestFit="1" customWidth="1"/>
    <col min="1219" max="1219" width="12.140625" style="2" bestFit="1" customWidth="1"/>
    <col min="1220" max="1224" width="14.28515625" style="2" bestFit="1" customWidth="1"/>
    <col min="1225" max="1225" width="12.140625" style="2" bestFit="1" customWidth="1"/>
    <col min="1226" max="1227" width="14.28515625" style="2" bestFit="1" customWidth="1"/>
    <col min="1228" max="1229" width="13.42578125" style="2" bestFit="1" customWidth="1"/>
    <col min="1230" max="1230" width="14.28515625" style="2" bestFit="1" customWidth="1"/>
    <col min="1231" max="1231" width="12.140625" style="2" bestFit="1" customWidth="1"/>
    <col min="1232" max="1232" width="13.42578125" style="2" bestFit="1" customWidth="1"/>
    <col min="1233" max="1233" width="14.28515625" style="2" bestFit="1" customWidth="1"/>
    <col min="1234" max="1234" width="14.28515625" style="2" customWidth="1"/>
    <col min="1235" max="1235" width="13.5703125" style="2" bestFit="1" customWidth="1"/>
    <col min="1236" max="1236" width="13.5703125" style="2" customWidth="1"/>
    <col min="1237" max="1237" width="14.28515625" style="2" bestFit="1" customWidth="1"/>
    <col min="1238" max="1238" width="13.42578125" style="2" bestFit="1" customWidth="1"/>
    <col min="1239" max="1239" width="14.28515625" style="2" bestFit="1" customWidth="1"/>
    <col min="1240" max="1240" width="13.42578125" style="2" customWidth="1"/>
    <col min="1241" max="1242" width="14.28515625" style="2" bestFit="1" customWidth="1"/>
    <col min="1243" max="1243" width="17" style="2" bestFit="1" customWidth="1"/>
    <col min="1244" max="1247" width="14.28515625" style="2" bestFit="1" customWidth="1"/>
    <col min="1248" max="1248" width="12.140625" style="2" bestFit="1" customWidth="1"/>
    <col min="1249" max="1459" width="11.42578125" style="2"/>
    <col min="1460" max="1460" width="14.5703125" style="2" customWidth="1"/>
    <col min="1461" max="1462" width="15.140625" style="2" bestFit="1" customWidth="1"/>
    <col min="1463" max="1463" width="17" style="2" bestFit="1" customWidth="1"/>
    <col min="1464" max="1466" width="14.28515625" style="2" bestFit="1" customWidth="1"/>
    <col min="1467" max="1467" width="13.42578125" style="2" bestFit="1" customWidth="1"/>
    <col min="1468" max="1470" width="14.28515625" style="2" bestFit="1" customWidth="1"/>
    <col min="1471" max="1471" width="10.5703125" style="2" customWidth="1"/>
    <col min="1472" max="1474" width="14.28515625" style="2" bestFit="1" customWidth="1"/>
    <col min="1475" max="1475" width="12.140625" style="2" bestFit="1" customWidth="1"/>
    <col min="1476" max="1480" width="14.28515625" style="2" bestFit="1" customWidth="1"/>
    <col min="1481" max="1481" width="12.140625" style="2" bestFit="1" customWidth="1"/>
    <col min="1482" max="1483" width="14.28515625" style="2" bestFit="1" customWidth="1"/>
    <col min="1484" max="1485" width="13.42578125" style="2" bestFit="1" customWidth="1"/>
    <col min="1486" max="1486" width="14.28515625" style="2" bestFit="1" customWidth="1"/>
    <col min="1487" max="1487" width="12.140625" style="2" bestFit="1" customWidth="1"/>
    <col min="1488" max="1488" width="13.42578125" style="2" bestFit="1" customWidth="1"/>
    <col min="1489" max="1489" width="14.28515625" style="2" bestFit="1" customWidth="1"/>
    <col min="1490" max="1490" width="14.28515625" style="2" customWidth="1"/>
    <col min="1491" max="1491" width="13.5703125" style="2" bestFit="1" customWidth="1"/>
    <col min="1492" max="1492" width="13.5703125" style="2" customWidth="1"/>
    <col min="1493" max="1493" width="14.28515625" style="2" bestFit="1" customWidth="1"/>
    <col min="1494" max="1494" width="13.42578125" style="2" bestFit="1" customWidth="1"/>
    <col min="1495" max="1495" width="14.28515625" style="2" bestFit="1" customWidth="1"/>
    <col min="1496" max="1496" width="13.42578125" style="2" customWidth="1"/>
    <col min="1497" max="1498" width="14.28515625" style="2" bestFit="1" customWidth="1"/>
    <col min="1499" max="1499" width="17" style="2" bestFit="1" customWidth="1"/>
    <col min="1500" max="1503" width="14.28515625" style="2" bestFit="1" customWidth="1"/>
    <col min="1504" max="1504" width="12.140625" style="2" bestFit="1" customWidth="1"/>
    <col min="1505" max="1715" width="11.42578125" style="2"/>
    <col min="1716" max="1716" width="14.5703125" style="2" customWidth="1"/>
    <col min="1717" max="1718" width="15.140625" style="2" bestFit="1" customWidth="1"/>
    <col min="1719" max="1719" width="17" style="2" bestFit="1" customWidth="1"/>
    <col min="1720" max="1722" width="14.28515625" style="2" bestFit="1" customWidth="1"/>
    <col min="1723" max="1723" width="13.42578125" style="2" bestFit="1" customWidth="1"/>
    <col min="1724" max="1726" width="14.28515625" style="2" bestFit="1" customWidth="1"/>
    <col min="1727" max="1727" width="10.5703125" style="2" customWidth="1"/>
    <col min="1728" max="1730" width="14.28515625" style="2" bestFit="1" customWidth="1"/>
    <col min="1731" max="1731" width="12.140625" style="2" bestFit="1" customWidth="1"/>
    <col min="1732" max="1736" width="14.28515625" style="2" bestFit="1" customWidth="1"/>
    <col min="1737" max="1737" width="12.140625" style="2" bestFit="1" customWidth="1"/>
    <col min="1738" max="1739" width="14.28515625" style="2" bestFit="1" customWidth="1"/>
    <col min="1740" max="1741" width="13.42578125" style="2" bestFit="1" customWidth="1"/>
    <col min="1742" max="1742" width="14.28515625" style="2" bestFit="1" customWidth="1"/>
    <col min="1743" max="1743" width="12.140625" style="2" bestFit="1" customWidth="1"/>
    <col min="1744" max="1744" width="13.42578125" style="2" bestFit="1" customWidth="1"/>
    <col min="1745" max="1745" width="14.28515625" style="2" bestFit="1" customWidth="1"/>
    <col min="1746" max="1746" width="14.28515625" style="2" customWidth="1"/>
    <col min="1747" max="1747" width="13.5703125" style="2" bestFit="1" customWidth="1"/>
    <col min="1748" max="1748" width="13.5703125" style="2" customWidth="1"/>
    <col min="1749" max="1749" width="14.28515625" style="2" bestFit="1" customWidth="1"/>
    <col min="1750" max="1750" width="13.42578125" style="2" bestFit="1" customWidth="1"/>
    <col min="1751" max="1751" width="14.28515625" style="2" bestFit="1" customWidth="1"/>
    <col min="1752" max="1752" width="13.42578125" style="2" customWidth="1"/>
    <col min="1753" max="1754" width="14.28515625" style="2" bestFit="1" customWidth="1"/>
    <col min="1755" max="1755" width="17" style="2" bestFit="1" customWidth="1"/>
    <col min="1756" max="1759" width="14.28515625" style="2" bestFit="1" customWidth="1"/>
    <col min="1760" max="1760" width="12.140625" style="2" bestFit="1" customWidth="1"/>
    <col min="1761" max="1971" width="11.42578125" style="2"/>
    <col min="1972" max="1972" width="14.5703125" style="2" customWidth="1"/>
    <col min="1973" max="1974" width="15.140625" style="2" bestFit="1" customWidth="1"/>
    <col min="1975" max="1975" width="17" style="2" bestFit="1" customWidth="1"/>
    <col min="1976" max="1978" width="14.28515625" style="2" bestFit="1" customWidth="1"/>
    <col min="1979" max="1979" width="13.42578125" style="2" bestFit="1" customWidth="1"/>
    <col min="1980" max="1982" width="14.28515625" style="2" bestFit="1" customWidth="1"/>
    <col min="1983" max="1983" width="10.5703125" style="2" customWidth="1"/>
    <col min="1984" max="1986" width="14.28515625" style="2" bestFit="1" customWidth="1"/>
    <col min="1987" max="1987" width="12.140625" style="2" bestFit="1" customWidth="1"/>
    <col min="1988" max="1992" width="14.28515625" style="2" bestFit="1" customWidth="1"/>
    <col min="1993" max="1993" width="12.140625" style="2" bestFit="1" customWidth="1"/>
    <col min="1994" max="1995" width="14.28515625" style="2" bestFit="1" customWidth="1"/>
    <col min="1996" max="1997" width="13.42578125" style="2" bestFit="1" customWidth="1"/>
    <col min="1998" max="1998" width="14.28515625" style="2" bestFit="1" customWidth="1"/>
    <col min="1999" max="1999" width="12.140625" style="2" bestFit="1" customWidth="1"/>
    <col min="2000" max="2000" width="13.42578125" style="2" bestFit="1" customWidth="1"/>
    <col min="2001" max="2001" width="14.28515625" style="2" bestFit="1" customWidth="1"/>
    <col min="2002" max="2002" width="14.28515625" style="2" customWidth="1"/>
    <col min="2003" max="2003" width="13.5703125" style="2" bestFit="1" customWidth="1"/>
    <col min="2004" max="2004" width="13.5703125" style="2" customWidth="1"/>
    <col min="2005" max="2005" width="14.28515625" style="2" bestFit="1" customWidth="1"/>
    <col min="2006" max="2006" width="13.42578125" style="2" bestFit="1" customWidth="1"/>
    <col min="2007" max="2007" width="14.28515625" style="2" bestFit="1" customWidth="1"/>
    <col min="2008" max="2008" width="13.42578125" style="2" customWidth="1"/>
    <col min="2009" max="2010" width="14.28515625" style="2" bestFit="1" customWidth="1"/>
    <col min="2011" max="2011" width="17" style="2" bestFit="1" customWidth="1"/>
    <col min="2012" max="2015" width="14.28515625" style="2" bestFit="1" customWidth="1"/>
    <col min="2016" max="2016" width="12.140625" style="2" bestFit="1" customWidth="1"/>
    <col min="2017" max="2227" width="11.42578125" style="2"/>
    <col min="2228" max="2228" width="14.5703125" style="2" customWidth="1"/>
    <col min="2229" max="2230" width="15.140625" style="2" bestFit="1" customWidth="1"/>
    <col min="2231" max="2231" width="17" style="2" bestFit="1" customWidth="1"/>
    <col min="2232" max="2234" width="14.28515625" style="2" bestFit="1" customWidth="1"/>
    <col min="2235" max="2235" width="13.42578125" style="2" bestFit="1" customWidth="1"/>
    <col min="2236" max="2238" width="14.28515625" style="2" bestFit="1" customWidth="1"/>
    <col min="2239" max="2239" width="10.5703125" style="2" customWidth="1"/>
    <col min="2240" max="2242" width="14.28515625" style="2" bestFit="1" customWidth="1"/>
    <col min="2243" max="2243" width="12.140625" style="2" bestFit="1" customWidth="1"/>
    <col min="2244" max="2248" width="14.28515625" style="2" bestFit="1" customWidth="1"/>
    <col min="2249" max="2249" width="12.140625" style="2" bestFit="1" customWidth="1"/>
    <col min="2250" max="2251" width="14.28515625" style="2" bestFit="1" customWidth="1"/>
    <col min="2252" max="2253" width="13.42578125" style="2" bestFit="1" customWidth="1"/>
    <col min="2254" max="2254" width="14.28515625" style="2" bestFit="1" customWidth="1"/>
    <col min="2255" max="2255" width="12.140625" style="2" bestFit="1" customWidth="1"/>
    <col min="2256" max="2256" width="13.42578125" style="2" bestFit="1" customWidth="1"/>
    <col min="2257" max="2257" width="14.28515625" style="2" bestFit="1" customWidth="1"/>
    <col min="2258" max="2258" width="14.28515625" style="2" customWidth="1"/>
    <col min="2259" max="2259" width="13.5703125" style="2" bestFit="1" customWidth="1"/>
    <col min="2260" max="2260" width="13.5703125" style="2" customWidth="1"/>
    <col min="2261" max="2261" width="14.28515625" style="2" bestFit="1" customWidth="1"/>
    <col min="2262" max="2262" width="13.42578125" style="2" bestFit="1" customWidth="1"/>
    <col min="2263" max="2263" width="14.28515625" style="2" bestFit="1" customWidth="1"/>
    <col min="2264" max="2264" width="13.42578125" style="2" customWidth="1"/>
    <col min="2265" max="2266" width="14.28515625" style="2" bestFit="1" customWidth="1"/>
    <col min="2267" max="2267" width="17" style="2" bestFit="1" customWidth="1"/>
    <col min="2268" max="2271" width="14.28515625" style="2" bestFit="1" customWidth="1"/>
    <col min="2272" max="2272" width="12.140625" style="2" bestFit="1" customWidth="1"/>
    <col min="2273" max="2483" width="11.42578125" style="2"/>
    <col min="2484" max="2484" width="14.5703125" style="2" customWidth="1"/>
    <col min="2485" max="2486" width="15.140625" style="2" bestFit="1" customWidth="1"/>
    <col min="2487" max="2487" width="17" style="2" bestFit="1" customWidth="1"/>
    <col min="2488" max="2490" width="14.28515625" style="2" bestFit="1" customWidth="1"/>
    <col min="2491" max="2491" width="13.42578125" style="2" bestFit="1" customWidth="1"/>
    <col min="2492" max="2494" width="14.28515625" style="2" bestFit="1" customWidth="1"/>
    <col min="2495" max="2495" width="10.5703125" style="2" customWidth="1"/>
    <col min="2496" max="2498" width="14.28515625" style="2" bestFit="1" customWidth="1"/>
    <col min="2499" max="2499" width="12.140625" style="2" bestFit="1" customWidth="1"/>
    <col min="2500" max="2504" width="14.28515625" style="2" bestFit="1" customWidth="1"/>
    <col min="2505" max="2505" width="12.140625" style="2" bestFit="1" customWidth="1"/>
    <col min="2506" max="2507" width="14.28515625" style="2" bestFit="1" customWidth="1"/>
    <col min="2508" max="2509" width="13.42578125" style="2" bestFit="1" customWidth="1"/>
    <col min="2510" max="2510" width="14.28515625" style="2" bestFit="1" customWidth="1"/>
    <col min="2511" max="2511" width="12.140625" style="2" bestFit="1" customWidth="1"/>
    <col min="2512" max="2512" width="13.42578125" style="2" bestFit="1" customWidth="1"/>
    <col min="2513" max="2513" width="14.28515625" style="2" bestFit="1" customWidth="1"/>
    <col min="2514" max="2514" width="14.28515625" style="2" customWidth="1"/>
    <col min="2515" max="2515" width="13.5703125" style="2" bestFit="1" customWidth="1"/>
    <col min="2516" max="2516" width="13.5703125" style="2" customWidth="1"/>
    <col min="2517" max="2517" width="14.28515625" style="2" bestFit="1" customWidth="1"/>
    <col min="2518" max="2518" width="13.42578125" style="2" bestFit="1" customWidth="1"/>
    <col min="2519" max="2519" width="14.28515625" style="2" bestFit="1" customWidth="1"/>
    <col min="2520" max="2520" width="13.42578125" style="2" customWidth="1"/>
    <col min="2521" max="2522" width="14.28515625" style="2" bestFit="1" customWidth="1"/>
    <col min="2523" max="2523" width="17" style="2" bestFit="1" customWidth="1"/>
    <col min="2524" max="2527" width="14.28515625" style="2" bestFit="1" customWidth="1"/>
    <col min="2528" max="2528" width="12.140625" style="2" bestFit="1" customWidth="1"/>
    <col min="2529" max="2739" width="11.42578125" style="2"/>
    <col min="2740" max="2740" width="14.5703125" style="2" customWidth="1"/>
    <col min="2741" max="2742" width="15.140625" style="2" bestFit="1" customWidth="1"/>
    <col min="2743" max="2743" width="17" style="2" bestFit="1" customWidth="1"/>
    <col min="2744" max="2746" width="14.28515625" style="2" bestFit="1" customWidth="1"/>
    <col min="2747" max="2747" width="13.42578125" style="2" bestFit="1" customWidth="1"/>
    <col min="2748" max="2750" width="14.28515625" style="2" bestFit="1" customWidth="1"/>
    <col min="2751" max="2751" width="10.5703125" style="2" customWidth="1"/>
    <col min="2752" max="2754" width="14.28515625" style="2" bestFit="1" customWidth="1"/>
    <col min="2755" max="2755" width="12.140625" style="2" bestFit="1" customWidth="1"/>
    <col min="2756" max="2760" width="14.28515625" style="2" bestFit="1" customWidth="1"/>
    <col min="2761" max="2761" width="12.140625" style="2" bestFit="1" customWidth="1"/>
    <col min="2762" max="2763" width="14.28515625" style="2" bestFit="1" customWidth="1"/>
    <col min="2764" max="2765" width="13.42578125" style="2" bestFit="1" customWidth="1"/>
    <col min="2766" max="2766" width="14.28515625" style="2" bestFit="1" customWidth="1"/>
    <col min="2767" max="2767" width="12.140625" style="2" bestFit="1" customWidth="1"/>
    <col min="2768" max="2768" width="13.42578125" style="2" bestFit="1" customWidth="1"/>
    <col min="2769" max="2769" width="14.28515625" style="2" bestFit="1" customWidth="1"/>
    <col min="2770" max="2770" width="14.28515625" style="2" customWidth="1"/>
    <col min="2771" max="2771" width="13.5703125" style="2" bestFit="1" customWidth="1"/>
    <col min="2772" max="2772" width="13.5703125" style="2" customWidth="1"/>
    <col min="2773" max="2773" width="14.28515625" style="2" bestFit="1" customWidth="1"/>
    <col min="2774" max="2774" width="13.42578125" style="2" bestFit="1" customWidth="1"/>
    <col min="2775" max="2775" width="14.28515625" style="2" bestFit="1" customWidth="1"/>
    <col min="2776" max="2776" width="13.42578125" style="2" customWidth="1"/>
    <col min="2777" max="2778" width="14.28515625" style="2" bestFit="1" customWidth="1"/>
    <col min="2779" max="2779" width="17" style="2" bestFit="1" customWidth="1"/>
    <col min="2780" max="2783" width="14.28515625" style="2" bestFit="1" customWidth="1"/>
    <col min="2784" max="2784" width="12.140625" style="2" bestFit="1" customWidth="1"/>
    <col min="2785" max="2995" width="11.42578125" style="2"/>
    <col min="2996" max="2996" width="14.5703125" style="2" customWidth="1"/>
    <col min="2997" max="2998" width="15.140625" style="2" bestFit="1" customWidth="1"/>
    <col min="2999" max="2999" width="17" style="2" bestFit="1" customWidth="1"/>
    <col min="3000" max="3002" width="14.28515625" style="2" bestFit="1" customWidth="1"/>
    <col min="3003" max="3003" width="13.42578125" style="2" bestFit="1" customWidth="1"/>
    <col min="3004" max="3006" width="14.28515625" style="2" bestFit="1" customWidth="1"/>
    <col min="3007" max="3007" width="10.5703125" style="2" customWidth="1"/>
    <col min="3008" max="3010" width="14.28515625" style="2" bestFit="1" customWidth="1"/>
    <col min="3011" max="3011" width="12.140625" style="2" bestFit="1" customWidth="1"/>
    <col min="3012" max="3016" width="14.28515625" style="2" bestFit="1" customWidth="1"/>
    <col min="3017" max="3017" width="12.140625" style="2" bestFit="1" customWidth="1"/>
    <col min="3018" max="3019" width="14.28515625" style="2" bestFit="1" customWidth="1"/>
    <col min="3020" max="3021" width="13.42578125" style="2" bestFit="1" customWidth="1"/>
    <col min="3022" max="3022" width="14.28515625" style="2" bestFit="1" customWidth="1"/>
    <col min="3023" max="3023" width="12.140625" style="2" bestFit="1" customWidth="1"/>
    <col min="3024" max="3024" width="13.42578125" style="2" bestFit="1" customWidth="1"/>
    <col min="3025" max="3025" width="14.28515625" style="2" bestFit="1" customWidth="1"/>
    <col min="3026" max="3026" width="14.28515625" style="2" customWidth="1"/>
    <col min="3027" max="3027" width="13.5703125" style="2" bestFit="1" customWidth="1"/>
    <col min="3028" max="3028" width="13.5703125" style="2" customWidth="1"/>
    <col min="3029" max="3029" width="14.28515625" style="2" bestFit="1" customWidth="1"/>
    <col min="3030" max="3030" width="13.42578125" style="2" bestFit="1" customWidth="1"/>
    <col min="3031" max="3031" width="14.28515625" style="2" bestFit="1" customWidth="1"/>
    <col min="3032" max="3032" width="13.42578125" style="2" customWidth="1"/>
    <col min="3033" max="3034" width="14.28515625" style="2" bestFit="1" customWidth="1"/>
    <col min="3035" max="3035" width="17" style="2" bestFit="1" customWidth="1"/>
    <col min="3036" max="3039" width="14.28515625" style="2" bestFit="1" customWidth="1"/>
    <col min="3040" max="3040" width="12.140625" style="2" bestFit="1" customWidth="1"/>
    <col min="3041" max="3251" width="11.42578125" style="2"/>
    <col min="3252" max="3252" width="14.5703125" style="2" customWidth="1"/>
    <col min="3253" max="3254" width="15.140625" style="2" bestFit="1" customWidth="1"/>
    <col min="3255" max="3255" width="17" style="2" bestFit="1" customWidth="1"/>
    <col min="3256" max="3258" width="14.28515625" style="2" bestFit="1" customWidth="1"/>
    <col min="3259" max="3259" width="13.42578125" style="2" bestFit="1" customWidth="1"/>
    <col min="3260" max="3262" width="14.28515625" style="2" bestFit="1" customWidth="1"/>
    <col min="3263" max="3263" width="10.5703125" style="2" customWidth="1"/>
    <col min="3264" max="3266" width="14.28515625" style="2" bestFit="1" customWidth="1"/>
    <col min="3267" max="3267" width="12.140625" style="2" bestFit="1" customWidth="1"/>
    <col min="3268" max="3272" width="14.28515625" style="2" bestFit="1" customWidth="1"/>
    <col min="3273" max="3273" width="12.140625" style="2" bestFit="1" customWidth="1"/>
    <col min="3274" max="3275" width="14.28515625" style="2" bestFit="1" customWidth="1"/>
    <col min="3276" max="3277" width="13.42578125" style="2" bestFit="1" customWidth="1"/>
    <col min="3278" max="3278" width="14.28515625" style="2" bestFit="1" customWidth="1"/>
    <col min="3279" max="3279" width="12.140625" style="2" bestFit="1" customWidth="1"/>
    <col min="3280" max="3280" width="13.42578125" style="2" bestFit="1" customWidth="1"/>
    <col min="3281" max="3281" width="14.28515625" style="2" bestFit="1" customWidth="1"/>
    <col min="3282" max="3282" width="14.28515625" style="2" customWidth="1"/>
    <col min="3283" max="3283" width="13.5703125" style="2" bestFit="1" customWidth="1"/>
    <col min="3284" max="3284" width="13.5703125" style="2" customWidth="1"/>
    <col min="3285" max="3285" width="14.28515625" style="2" bestFit="1" customWidth="1"/>
    <col min="3286" max="3286" width="13.42578125" style="2" bestFit="1" customWidth="1"/>
    <col min="3287" max="3287" width="14.28515625" style="2" bestFit="1" customWidth="1"/>
    <col min="3288" max="3288" width="13.42578125" style="2" customWidth="1"/>
    <col min="3289" max="3290" width="14.28515625" style="2" bestFit="1" customWidth="1"/>
    <col min="3291" max="3291" width="17" style="2" bestFit="1" customWidth="1"/>
    <col min="3292" max="3295" width="14.28515625" style="2" bestFit="1" customWidth="1"/>
    <col min="3296" max="3296" width="12.140625" style="2" bestFit="1" customWidth="1"/>
    <col min="3297" max="3507" width="11.42578125" style="2"/>
    <col min="3508" max="3508" width="14.5703125" style="2" customWidth="1"/>
    <col min="3509" max="3510" width="15.140625" style="2" bestFit="1" customWidth="1"/>
    <col min="3511" max="3511" width="17" style="2" bestFit="1" customWidth="1"/>
    <col min="3512" max="3514" width="14.28515625" style="2" bestFit="1" customWidth="1"/>
    <col min="3515" max="3515" width="13.42578125" style="2" bestFit="1" customWidth="1"/>
    <col min="3516" max="3518" width="14.28515625" style="2" bestFit="1" customWidth="1"/>
    <col min="3519" max="3519" width="10.5703125" style="2" customWidth="1"/>
    <col min="3520" max="3522" width="14.28515625" style="2" bestFit="1" customWidth="1"/>
    <col min="3523" max="3523" width="12.140625" style="2" bestFit="1" customWidth="1"/>
    <col min="3524" max="3528" width="14.28515625" style="2" bestFit="1" customWidth="1"/>
    <col min="3529" max="3529" width="12.140625" style="2" bestFit="1" customWidth="1"/>
    <col min="3530" max="3531" width="14.28515625" style="2" bestFit="1" customWidth="1"/>
    <col min="3532" max="3533" width="13.42578125" style="2" bestFit="1" customWidth="1"/>
    <col min="3534" max="3534" width="14.28515625" style="2" bestFit="1" customWidth="1"/>
    <col min="3535" max="3535" width="12.140625" style="2" bestFit="1" customWidth="1"/>
    <col min="3536" max="3536" width="13.42578125" style="2" bestFit="1" customWidth="1"/>
    <col min="3537" max="3537" width="14.28515625" style="2" bestFit="1" customWidth="1"/>
    <col min="3538" max="3538" width="14.28515625" style="2" customWidth="1"/>
    <col min="3539" max="3539" width="13.5703125" style="2" bestFit="1" customWidth="1"/>
    <col min="3540" max="3540" width="13.5703125" style="2" customWidth="1"/>
    <col min="3541" max="3541" width="14.28515625" style="2" bestFit="1" customWidth="1"/>
    <col min="3542" max="3542" width="13.42578125" style="2" bestFit="1" customWidth="1"/>
    <col min="3543" max="3543" width="14.28515625" style="2" bestFit="1" customWidth="1"/>
    <col min="3544" max="3544" width="13.42578125" style="2" customWidth="1"/>
    <col min="3545" max="3546" width="14.28515625" style="2" bestFit="1" customWidth="1"/>
    <col min="3547" max="3547" width="17" style="2" bestFit="1" customWidth="1"/>
    <col min="3548" max="3551" width="14.28515625" style="2" bestFit="1" customWidth="1"/>
    <col min="3552" max="3552" width="12.140625" style="2" bestFit="1" customWidth="1"/>
    <col min="3553" max="3763" width="11.42578125" style="2"/>
    <col min="3764" max="3764" width="14.5703125" style="2" customWidth="1"/>
    <col min="3765" max="3766" width="15.140625" style="2" bestFit="1" customWidth="1"/>
    <col min="3767" max="3767" width="17" style="2" bestFit="1" customWidth="1"/>
    <col min="3768" max="3770" width="14.28515625" style="2" bestFit="1" customWidth="1"/>
    <col min="3771" max="3771" width="13.42578125" style="2" bestFit="1" customWidth="1"/>
    <col min="3772" max="3774" width="14.28515625" style="2" bestFit="1" customWidth="1"/>
    <col min="3775" max="3775" width="10.5703125" style="2" customWidth="1"/>
    <col min="3776" max="3778" width="14.28515625" style="2" bestFit="1" customWidth="1"/>
    <col min="3779" max="3779" width="12.140625" style="2" bestFit="1" customWidth="1"/>
    <col min="3780" max="3784" width="14.28515625" style="2" bestFit="1" customWidth="1"/>
    <col min="3785" max="3785" width="12.140625" style="2" bestFit="1" customWidth="1"/>
    <col min="3786" max="3787" width="14.28515625" style="2" bestFit="1" customWidth="1"/>
    <col min="3788" max="3789" width="13.42578125" style="2" bestFit="1" customWidth="1"/>
    <col min="3790" max="3790" width="14.28515625" style="2" bestFit="1" customWidth="1"/>
    <col min="3791" max="3791" width="12.140625" style="2" bestFit="1" customWidth="1"/>
    <col min="3792" max="3792" width="13.42578125" style="2" bestFit="1" customWidth="1"/>
    <col min="3793" max="3793" width="14.28515625" style="2" bestFit="1" customWidth="1"/>
    <col min="3794" max="3794" width="14.28515625" style="2" customWidth="1"/>
    <col min="3795" max="3795" width="13.5703125" style="2" bestFit="1" customWidth="1"/>
    <col min="3796" max="3796" width="13.5703125" style="2" customWidth="1"/>
    <col min="3797" max="3797" width="14.28515625" style="2" bestFit="1" customWidth="1"/>
    <col min="3798" max="3798" width="13.42578125" style="2" bestFit="1" customWidth="1"/>
    <col min="3799" max="3799" width="14.28515625" style="2" bestFit="1" customWidth="1"/>
    <col min="3800" max="3800" width="13.42578125" style="2" customWidth="1"/>
    <col min="3801" max="3802" width="14.28515625" style="2" bestFit="1" customWidth="1"/>
    <col min="3803" max="3803" width="17" style="2" bestFit="1" customWidth="1"/>
    <col min="3804" max="3807" width="14.28515625" style="2" bestFit="1" customWidth="1"/>
    <col min="3808" max="3808" width="12.140625" style="2" bestFit="1" customWidth="1"/>
    <col min="3809" max="4019" width="11.42578125" style="2"/>
    <col min="4020" max="4020" width="14.5703125" style="2" customWidth="1"/>
    <col min="4021" max="4022" width="15.140625" style="2" bestFit="1" customWidth="1"/>
    <col min="4023" max="4023" width="17" style="2" bestFit="1" customWidth="1"/>
    <col min="4024" max="4026" width="14.28515625" style="2" bestFit="1" customWidth="1"/>
    <col min="4027" max="4027" width="13.42578125" style="2" bestFit="1" customWidth="1"/>
    <col min="4028" max="4030" width="14.28515625" style="2" bestFit="1" customWidth="1"/>
    <col min="4031" max="4031" width="10.5703125" style="2" customWidth="1"/>
    <col min="4032" max="4034" width="14.28515625" style="2" bestFit="1" customWidth="1"/>
    <col min="4035" max="4035" width="12.140625" style="2" bestFit="1" customWidth="1"/>
    <col min="4036" max="4040" width="14.28515625" style="2" bestFit="1" customWidth="1"/>
    <col min="4041" max="4041" width="12.140625" style="2" bestFit="1" customWidth="1"/>
    <col min="4042" max="4043" width="14.28515625" style="2" bestFit="1" customWidth="1"/>
    <col min="4044" max="4045" width="13.42578125" style="2" bestFit="1" customWidth="1"/>
    <col min="4046" max="4046" width="14.28515625" style="2" bestFit="1" customWidth="1"/>
    <col min="4047" max="4047" width="12.140625" style="2" bestFit="1" customWidth="1"/>
    <col min="4048" max="4048" width="13.42578125" style="2" bestFit="1" customWidth="1"/>
    <col min="4049" max="4049" width="14.28515625" style="2" bestFit="1" customWidth="1"/>
    <col min="4050" max="4050" width="14.28515625" style="2" customWidth="1"/>
    <col min="4051" max="4051" width="13.5703125" style="2" bestFit="1" customWidth="1"/>
    <col min="4052" max="4052" width="13.5703125" style="2" customWidth="1"/>
    <col min="4053" max="4053" width="14.28515625" style="2" bestFit="1" customWidth="1"/>
    <col min="4054" max="4054" width="13.42578125" style="2" bestFit="1" customWidth="1"/>
    <col min="4055" max="4055" width="14.28515625" style="2" bestFit="1" customWidth="1"/>
    <col min="4056" max="4056" width="13.42578125" style="2" customWidth="1"/>
    <col min="4057" max="4058" width="14.28515625" style="2" bestFit="1" customWidth="1"/>
    <col min="4059" max="4059" width="17" style="2" bestFit="1" customWidth="1"/>
    <col min="4060" max="4063" width="14.28515625" style="2" bestFit="1" customWidth="1"/>
    <col min="4064" max="4064" width="12.140625" style="2" bestFit="1" customWidth="1"/>
    <col min="4065" max="4275" width="11.42578125" style="2"/>
    <col min="4276" max="4276" width="14.5703125" style="2" customWidth="1"/>
    <col min="4277" max="4278" width="15.140625" style="2" bestFit="1" customWidth="1"/>
    <col min="4279" max="4279" width="17" style="2" bestFit="1" customWidth="1"/>
    <col min="4280" max="4282" width="14.28515625" style="2" bestFit="1" customWidth="1"/>
    <col min="4283" max="4283" width="13.42578125" style="2" bestFit="1" customWidth="1"/>
    <col min="4284" max="4286" width="14.28515625" style="2" bestFit="1" customWidth="1"/>
    <col min="4287" max="4287" width="10.5703125" style="2" customWidth="1"/>
    <col min="4288" max="4290" width="14.28515625" style="2" bestFit="1" customWidth="1"/>
    <col min="4291" max="4291" width="12.140625" style="2" bestFit="1" customWidth="1"/>
    <col min="4292" max="4296" width="14.28515625" style="2" bestFit="1" customWidth="1"/>
    <col min="4297" max="4297" width="12.140625" style="2" bestFit="1" customWidth="1"/>
    <col min="4298" max="4299" width="14.28515625" style="2" bestFit="1" customWidth="1"/>
    <col min="4300" max="4301" width="13.42578125" style="2" bestFit="1" customWidth="1"/>
    <col min="4302" max="4302" width="14.28515625" style="2" bestFit="1" customWidth="1"/>
    <col min="4303" max="4303" width="12.140625" style="2" bestFit="1" customWidth="1"/>
    <col min="4304" max="4304" width="13.42578125" style="2" bestFit="1" customWidth="1"/>
    <col min="4305" max="4305" width="14.28515625" style="2" bestFit="1" customWidth="1"/>
    <col min="4306" max="4306" width="14.28515625" style="2" customWidth="1"/>
    <col min="4307" max="4307" width="13.5703125" style="2" bestFit="1" customWidth="1"/>
    <col min="4308" max="4308" width="13.5703125" style="2" customWidth="1"/>
    <col min="4309" max="4309" width="14.28515625" style="2" bestFit="1" customWidth="1"/>
    <col min="4310" max="4310" width="13.42578125" style="2" bestFit="1" customWidth="1"/>
    <col min="4311" max="4311" width="14.28515625" style="2" bestFit="1" customWidth="1"/>
    <col min="4312" max="4312" width="13.42578125" style="2" customWidth="1"/>
    <col min="4313" max="4314" width="14.28515625" style="2" bestFit="1" customWidth="1"/>
    <col min="4315" max="4315" width="17" style="2" bestFit="1" customWidth="1"/>
    <col min="4316" max="4319" width="14.28515625" style="2" bestFit="1" customWidth="1"/>
    <col min="4320" max="4320" width="12.140625" style="2" bestFit="1" customWidth="1"/>
    <col min="4321" max="4531" width="11.42578125" style="2"/>
    <col min="4532" max="4532" width="14.5703125" style="2" customWidth="1"/>
    <col min="4533" max="4534" width="15.140625" style="2" bestFit="1" customWidth="1"/>
    <col min="4535" max="4535" width="17" style="2" bestFit="1" customWidth="1"/>
    <col min="4536" max="4538" width="14.28515625" style="2" bestFit="1" customWidth="1"/>
    <col min="4539" max="4539" width="13.42578125" style="2" bestFit="1" customWidth="1"/>
    <col min="4540" max="4542" width="14.28515625" style="2" bestFit="1" customWidth="1"/>
    <col min="4543" max="4543" width="10.5703125" style="2" customWidth="1"/>
    <col min="4544" max="4546" width="14.28515625" style="2" bestFit="1" customWidth="1"/>
    <col min="4547" max="4547" width="12.140625" style="2" bestFit="1" customWidth="1"/>
    <col min="4548" max="4552" width="14.28515625" style="2" bestFit="1" customWidth="1"/>
    <col min="4553" max="4553" width="12.140625" style="2" bestFit="1" customWidth="1"/>
    <col min="4554" max="4555" width="14.28515625" style="2" bestFit="1" customWidth="1"/>
    <col min="4556" max="4557" width="13.42578125" style="2" bestFit="1" customWidth="1"/>
    <col min="4558" max="4558" width="14.28515625" style="2" bestFit="1" customWidth="1"/>
    <col min="4559" max="4559" width="12.140625" style="2" bestFit="1" customWidth="1"/>
    <col min="4560" max="4560" width="13.42578125" style="2" bestFit="1" customWidth="1"/>
    <col min="4561" max="4561" width="14.28515625" style="2" bestFit="1" customWidth="1"/>
    <col min="4562" max="4562" width="14.28515625" style="2" customWidth="1"/>
    <col min="4563" max="4563" width="13.5703125" style="2" bestFit="1" customWidth="1"/>
    <col min="4564" max="4564" width="13.5703125" style="2" customWidth="1"/>
    <col min="4565" max="4565" width="14.28515625" style="2" bestFit="1" customWidth="1"/>
    <col min="4566" max="4566" width="13.42578125" style="2" bestFit="1" customWidth="1"/>
    <col min="4567" max="4567" width="14.28515625" style="2" bestFit="1" customWidth="1"/>
    <col min="4568" max="4568" width="13.42578125" style="2" customWidth="1"/>
    <col min="4569" max="4570" width="14.28515625" style="2" bestFit="1" customWidth="1"/>
    <col min="4571" max="4571" width="17" style="2" bestFit="1" customWidth="1"/>
    <col min="4572" max="4575" width="14.28515625" style="2" bestFit="1" customWidth="1"/>
    <col min="4576" max="4576" width="12.140625" style="2" bestFit="1" customWidth="1"/>
    <col min="4577" max="4787" width="11.42578125" style="2"/>
    <col min="4788" max="4788" width="14.5703125" style="2" customWidth="1"/>
    <col min="4789" max="4790" width="15.140625" style="2" bestFit="1" customWidth="1"/>
    <col min="4791" max="4791" width="17" style="2" bestFit="1" customWidth="1"/>
    <col min="4792" max="4794" width="14.28515625" style="2" bestFit="1" customWidth="1"/>
    <col min="4795" max="4795" width="13.42578125" style="2" bestFit="1" customWidth="1"/>
    <col min="4796" max="4798" width="14.28515625" style="2" bestFit="1" customWidth="1"/>
    <col min="4799" max="4799" width="10.5703125" style="2" customWidth="1"/>
    <col min="4800" max="4802" width="14.28515625" style="2" bestFit="1" customWidth="1"/>
    <col min="4803" max="4803" width="12.140625" style="2" bestFit="1" customWidth="1"/>
    <col min="4804" max="4808" width="14.28515625" style="2" bestFit="1" customWidth="1"/>
    <col min="4809" max="4809" width="12.140625" style="2" bestFit="1" customWidth="1"/>
    <col min="4810" max="4811" width="14.28515625" style="2" bestFit="1" customWidth="1"/>
    <col min="4812" max="4813" width="13.42578125" style="2" bestFit="1" customWidth="1"/>
    <col min="4814" max="4814" width="14.28515625" style="2" bestFit="1" customWidth="1"/>
    <col min="4815" max="4815" width="12.140625" style="2" bestFit="1" customWidth="1"/>
    <col min="4816" max="4816" width="13.42578125" style="2" bestFit="1" customWidth="1"/>
    <col min="4817" max="4817" width="14.28515625" style="2" bestFit="1" customWidth="1"/>
    <col min="4818" max="4818" width="14.28515625" style="2" customWidth="1"/>
    <col min="4819" max="4819" width="13.5703125" style="2" bestFit="1" customWidth="1"/>
    <col min="4820" max="4820" width="13.5703125" style="2" customWidth="1"/>
    <col min="4821" max="4821" width="14.28515625" style="2" bestFit="1" customWidth="1"/>
    <col min="4822" max="4822" width="13.42578125" style="2" bestFit="1" customWidth="1"/>
    <col min="4823" max="4823" width="14.28515625" style="2" bestFit="1" customWidth="1"/>
    <col min="4824" max="4824" width="13.42578125" style="2" customWidth="1"/>
    <col min="4825" max="4826" width="14.28515625" style="2" bestFit="1" customWidth="1"/>
    <col min="4827" max="4827" width="17" style="2" bestFit="1" customWidth="1"/>
    <col min="4828" max="4831" width="14.28515625" style="2" bestFit="1" customWidth="1"/>
    <col min="4832" max="4832" width="12.140625" style="2" bestFit="1" customWidth="1"/>
    <col min="4833" max="5043" width="11.42578125" style="2"/>
    <col min="5044" max="5044" width="14.5703125" style="2" customWidth="1"/>
    <col min="5045" max="5046" width="15.140625" style="2" bestFit="1" customWidth="1"/>
    <col min="5047" max="5047" width="17" style="2" bestFit="1" customWidth="1"/>
    <col min="5048" max="5050" width="14.28515625" style="2" bestFit="1" customWidth="1"/>
    <col min="5051" max="5051" width="13.42578125" style="2" bestFit="1" customWidth="1"/>
    <col min="5052" max="5054" width="14.28515625" style="2" bestFit="1" customWidth="1"/>
    <col min="5055" max="5055" width="10.5703125" style="2" customWidth="1"/>
    <col min="5056" max="5058" width="14.28515625" style="2" bestFit="1" customWidth="1"/>
    <col min="5059" max="5059" width="12.140625" style="2" bestFit="1" customWidth="1"/>
    <col min="5060" max="5064" width="14.28515625" style="2" bestFit="1" customWidth="1"/>
    <col min="5065" max="5065" width="12.140625" style="2" bestFit="1" customWidth="1"/>
    <col min="5066" max="5067" width="14.28515625" style="2" bestFit="1" customWidth="1"/>
    <col min="5068" max="5069" width="13.42578125" style="2" bestFit="1" customWidth="1"/>
    <col min="5070" max="5070" width="14.28515625" style="2" bestFit="1" customWidth="1"/>
    <col min="5071" max="5071" width="12.140625" style="2" bestFit="1" customWidth="1"/>
    <col min="5072" max="5072" width="13.42578125" style="2" bestFit="1" customWidth="1"/>
    <col min="5073" max="5073" width="14.28515625" style="2" bestFit="1" customWidth="1"/>
    <col min="5074" max="5074" width="14.28515625" style="2" customWidth="1"/>
    <col min="5075" max="5075" width="13.5703125" style="2" bestFit="1" customWidth="1"/>
    <col min="5076" max="5076" width="13.5703125" style="2" customWidth="1"/>
    <col min="5077" max="5077" width="14.28515625" style="2" bestFit="1" customWidth="1"/>
    <col min="5078" max="5078" width="13.42578125" style="2" bestFit="1" customWidth="1"/>
    <col min="5079" max="5079" width="14.28515625" style="2" bestFit="1" customWidth="1"/>
    <col min="5080" max="5080" width="13.42578125" style="2" customWidth="1"/>
    <col min="5081" max="5082" width="14.28515625" style="2" bestFit="1" customWidth="1"/>
    <col min="5083" max="5083" width="17" style="2" bestFit="1" customWidth="1"/>
    <col min="5084" max="5087" width="14.28515625" style="2" bestFit="1" customWidth="1"/>
    <col min="5088" max="5088" width="12.140625" style="2" bestFit="1" customWidth="1"/>
    <col min="5089" max="5299" width="11.42578125" style="2"/>
    <col min="5300" max="5300" width="14.5703125" style="2" customWidth="1"/>
    <col min="5301" max="5302" width="15.140625" style="2" bestFit="1" customWidth="1"/>
    <col min="5303" max="5303" width="17" style="2" bestFit="1" customWidth="1"/>
    <col min="5304" max="5306" width="14.28515625" style="2" bestFit="1" customWidth="1"/>
    <col min="5307" max="5307" width="13.42578125" style="2" bestFit="1" customWidth="1"/>
    <col min="5308" max="5310" width="14.28515625" style="2" bestFit="1" customWidth="1"/>
    <col min="5311" max="5311" width="10.5703125" style="2" customWidth="1"/>
    <col min="5312" max="5314" width="14.28515625" style="2" bestFit="1" customWidth="1"/>
    <col min="5315" max="5315" width="12.140625" style="2" bestFit="1" customWidth="1"/>
    <col min="5316" max="5320" width="14.28515625" style="2" bestFit="1" customWidth="1"/>
    <col min="5321" max="5321" width="12.140625" style="2" bestFit="1" customWidth="1"/>
    <col min="5322" max="5323" width="14.28515625" style="2" bestFit="1" customWidth="1"/>
    <col min="5324" max="5325" width="13.42578125" style="2" bestFit="1" customWidth="1"/>
    <col min="5326" max="5326" width="14.28515625" style="2" bestFit="1" customWidth="1"/>
    <col min="5327" max="5327" width="12.140625" style="2" bestFit="1" customWidth="1"/>
    <col min="5328" max="5328" width="13.42578125" style="2" bestFit="1" customWidth="1"/>
    <col min="5329" max="5329" width="14.28515625" style="2" bestFit="1" customWidth="1"/>
    <col min="5330" max="5330" width="14.28515625" style="2" customWidth="1"/>
    <col min="5331" max="5331" width="13.5703125" style="2" bestFit="1" customWidth="1"/>
    <col min="5332" max="5332" width="13.5703125" style="2" customWidth="1"/>
    <col min="5333" max="5333" width="14.28515625" style="2" bestFit="1" customWidth="1"/>
    <col min="5334" max="5334" width="13.42578125" style="2" bestFit="1" customWidth="1"/>
    <col min="5335" max="5335" width="14.28515625" style="2" bestFit="1" customWidth="1"/>
    <col min="5336" max="5336" width="13.42578125" style="2" customWidth="1"/>
    <col min="5337" max="5338" width="14.28515625" style="2" bestFit="1" customWidth="1"/>
    <col min="5339" max="5339" width="17" style="2" bestFit="1" customWidth="1"/>
    <col min="5340" max="5343" width="14.28515625" style="2" bestFit="1" customWidth="1"/>
    <col min="5344" max="5344" width="12.140625" style="2" bestFit="1" customWidth="1"/>
    <col min="5345" max="5555" width="11.42578125" style="2"/>
    <col min="5556" max="5556" width="14.5703125" style="2" customWidth="1"/>
    <col min="5557" max="5558" width="15.140625" style="2" bestFit="1" customWidth="1"/>
    <col min="5559" max="5559" width="17" style="2" bestFit="1" customWidth="1"/>
    <col min="5560" max="5562" width="14.28515625" style="2" bestFit="1" customWidth="1"/>
    <col min="5563" max="5563" width="13.42578125" style="2" bestFit="1" customWidth="1"/>
    <col min="5564" max="5566" width="14.28515625" style="2" bestFit="1" customWidth="1"/>
    <col min="5567" max="5567" width="10.5703125" style="2" customWidth="1"/>
    <col min="5568" max="5570" width="14.28515625" style="2" bestFit="1" customWidth="1"/>
    <col min="5571" max="5571" width="12.140625" style="2" bestFit="1" customWidth="1"/>
    <col min="5572" max="5576" width="14.28515625" style="2" bestFit="1" customWidth="1"/>
    <col min="5577" max="5577" width="12.140625" style="2" bestFit="1" customWidth="1"/>
    <col min="5578" max="5579" width="14.28515625" style="2" bestFit="1" customWidth="1"/>
    <col min="5580" max="5581" width="13.42578125" style="2" bestFit="1" customWidth="1"/>
    <col min="5582" max="5582" width="14.28515625" style="2" bestFit="1" customWidth="1"/>
    <col min="5583" max="5583" width="12.140625" style="2" bestFit="1" customWidth="1"/>
    <col min="5584" max="5584" width="13.42578125" style="2" bestFit="1" customWidth="1"/>
    <col min="5585" max="5585" width="14.28515625" style="2" bestFit="1" customWidth="1"/>
    <col min="5586" max="5586" width="14.28515625" style="2" customWidth="1"/>
    <col min="5587" max="5587" width="13.5703125" style="2" bestFit="1" customWidth="1"/>
    <col min="5588" max="5588" width="13.5703125" style="2" customWidth="1"/>
    <col min="5589" max="5589" width="14.28515625" style="2" bestFit="1" customWidth="1"/>
    <col min="5590" max="5590" width="13.42578125" style="2" bestFit="1" customWidth="1"/>
    <col min="5591" max="5591" width="14.28515625" style="2" bestFit="1" customWidth="1"/>
    <col min="5592" max="5592" width="13.42578125" style="2" customWidth="1"/>
    <col min="5593" max="5594" width="14.28515625" style="2" bestFit="1" customWidth="1"/>
    <col min="5595" max="5595" width="17" style="2" bestFit="1" customWidth="1"/>
    <col min="5596" max="5599" width="14.28515625" style="2" bestFit="1" customWidth="1"/>
    <col min="5600" max="5600" width="12.140625" style="2" bestFit="1" customWidth="1"/>
    <col min="5601" max="5811" width="11.42578125" style="2"/>
    <col min="5812" max="5812" width="14.5703125" style="2" customWidth="1"/>
    <col min="5813" max="5814" width="15.140625" style="2" bestFit="1" customWidth="1"/>
    <col min="5815" max="5815" width="17" style="2" bestFit="1" customWidth="1"/>
    <col min="5816" max="5818" width="14.28515625" style="2" bestFit="1" customWidth="1"/>
    <col min="5819" max="5819" width="13.42578125" style="2" bestFit="1" customWidth="1"/>
    <col min="5820" max="5822" width="14.28515625" style="2" bestFit="1" customWidth="1"/>
    <col min="5823" max="5823" width="10.5703125" style="2" customWidth="1"/>
    <col min="5824" max="5826" width="14.28515625" style="2" bestFit="1" customWidth="1"/>
    <col min="5827" max="5827" width="12.140625" style="2" bestFit="1" customWidth="1"/>
    <col min="5828" max="5832" width="14.28515625" style="2" bestFit="1" customWidth="1"/>
    <col min="5833" max="5833" width="12.140625" style="2" bestFit="1" customWidth="1"/>
    <col min="5834" max="5835" width="14.28515625" style="2" bestFit="1" customWidth="1"/>
    <col min="5836" max="5837" width="13.42578125" style="2" bestFit="1" customWidth="1"/>
    <col min="5838" max="5838" width="14.28515625" style="2" bestFit="1" customWidth="1"/>
    <col min="5839" max="5839" width="12.140625" style="2" bestFit="1" customWidth="1"/>
    <col min="5840" max="5840" width="13.42578125" style="2" bestFit="1" customWidth="1"/>
    <col min="5841" max="5841" width="14.28515625" style="2" bestFit="1" customWidth="1"/>
    <col min="5842" max="5842" width="14.28515625" style="2" customWidth="1"/>
    <col min="5843" max="5843" width="13.5703125" style="2" bestFit="1" customWidth="1"/>
    <col min="5844" max="5844" width="13.5703125" style="2" customWidth="1"/>
    <col min="5845" max="5845" width="14.28515625" style="2" bestFit="1" customWidth="1"/>
    <col min="5846" max="5846" width="13.42578125" style="2" bestFit="1" customWidth="1"/>
    <col min="5847" max="5847" width="14.28515625" style="2" bestFit="1" customWidth="1"/>
    <col min="5848" max="5848" width="13.42578125" style="2" customWidth="1"/>
    <col min="5849" max="5850" width="14.28515625" style="2" bestFit="1" customWidth="1"/>
    <col min="5851" max="5851" width="17" style="2" bestFit="1" customWidth="1"/>
    <col min="5852" max="5855" width="14.28515625" style="2" bestFit="1" customWidth="1"/>
    <col min="5856" max="5856" width="12.140625" style="2" bestFit="1" customWidth="1"/>
    <col min="5857" max="6067" width="11.42578125" style="2"/>
    <col min="6068" max="6068" width="14.5703125" style="2" customWidth="1"/>
    <col min="6069" max="6070" width="15.140625" style="2" bestFit="1" customWidth="1"/>
    <col min="6071" max="6071" width="17" style="2" bestFit="1" customWidth="1"/>
    <col min="6072" max="6074" width="14.28515625" style="2" bestFit="1" customWidth="1"/>
    <col min="6075" max="6075" width="13.42578125" style="2" bestFit="1" customWidth="1"/>
    <col min="6076" max="6078" width="14.28515625" style="2" bestFit="1" customWidth="1"/>
    <col min="6079" max="6079" width="10.5703125" style="2" customWidth="1"/>
    <col min="6080" max="6082" width="14.28515625" style="2" bestFit="1" customWidth="1"/>
    <col min="6083" max="6083" width="12.140625" style="2" bestFit="1" customWidth="1"/>
    <col min="6084" max="6088" width="14.28515625" style="2" bestFit="1" customWidth="1"/>
    <col min="6089" max="6089" width="12.140625" style="2" bestFit="1" customWidth="1"/>
    <col min="6090" max="6091" width="14.28515625" style="2" bestFit="1" customWidth="1"/>
    <col min="6092" max="6093" width="13.42578125" style="2" bestFit="1" customWidth="1"/>
    <col min="6094" max="6094" width="14.28515625" style="2" bestFit="1" customWidth="1"/>
    <col min="6095" max="6095" width="12.140625" style="2" bestFit="1" customWidth="1"/>
    <col min="6096" max="6096" width="13.42578125" style="2" bestFit="1" customWidth="1"/>
    <col min="6097" max="6097" width="14.28515625" style="2" bestFit="1" customWidth="1"/>
    <col min="6098" max="6098" width="14.28515625" style="2" customWidth="1"/>
    <col min="6099" max="6099" width="13.5703125" style="2" bestFit="1" customWidth="1"/>
    <col min="6100" max="6100" width="13.5703125" style="2" customWidth="1"/>
    <col min="6101" max="6101" width="14.28515625" style="2" bestFit="1" customWidth="1"/>
    <col min="6102" max="6102" width="13.42578125" style="2" bestFit="1" customWidth="1"/>
    <col min="6103" max="6103" width="14.28515625" style="2" bestFit="1" customWidth="1"/>
    <col min="6104" max="6104" width="13.42578125" style="2" customWidth="1"/>
    <col min="6105" max="6106" width="14.28515625" style="2" bestFit="1" customWidth="1"/>
    <col min="6107" max="6107" width="17" style="2" bestFit="1" customWidth="1"/>
    <col min="6108" max="6111" width="14.28515625" style="2" bestFit="1" customWidth="1"/>
    <col min="6112" max="6112" width="12.140625" style="2" bestFit="1" customWidth="1"/>
    <col min="6113" max="6323" width="11.42578125" style="2"/>
    <col min="6324" max="6324" width="14.5703125" style="2" customWidth="1"/>
    <col min="6325" max="6326" width="15.140625" style="2" bestFit="1" customWidth="1"/>
    <col min="6327" max="6327" width="17" style="2" bestFit="1" customWidth="1"/>
    <col min="6328" max="6330" width="14.28515625" style="2" bestFit="1" customWidth="1"/>
    <col min="6331" max="6331" width="13.42578125" style="2" bestFit="1" customWidth="1"/>
    <col min="6332" max="6334" width="14.28515625" style="2" bestFit="1" customWidth="1"/>
    <col min="6335" max="6335" width="10.5703125" style="2" customWidth="1"/>
    <col min="6336" max="6338" width="14.28515625" style="2" bestFit="1" customWidth="1"/>
    <col min="6339" max="6339" width="12.140625" style="2" bestFit="1" customWidth="1"/>
    <col min="6340" max="6344" width="14.28515625" style="2" bestFit="1" customWidth="1"/>
    <col min="6345" max="6345" width="12.140625" style="2" bestFit="1" customWidth="1"/>
    <col min="6346" max="6347" width="14.28515625" style="2" bestFit="1" customWidth="1"/>
    <col min="6348" max="6349" width="13.42578125" style="2" bestFit="1" customWidth="1"/>
    <col min="6350" max="6350" width="14.28515625" style="2" bestFit="1" customWidth="1"/>
    <col min="6351" max="6351" width="12.140625" style="2" bestFit="1" customWidth="1"/>
    <col min="6352" max="6352" width="13.42578125" style="2" bestFit="1" customWidth="1"/>
    <col min="6353" max="6353" width="14.28515625" style="2" bestFit="1" customWidth="1"/>
    <col min="6354" max="6354" width="14.28515625" style="2" customWidth="1"/>
    <col min="6355" max="6355" width="13.5703125" style="2" bestFit="1" customWidth="1"/>
    <col min="6356" max="6356" width="13.5703125" style="2" customWidth="1"/>
    <col min="6357" max="6357" width="14.28515625" style="2" bestFit="1" customWidth="1"/>
    <col min="6358" max="6358" width="13.42578125" style="2" bestFit="1" customWidth="1"/>
    <col min="6359" max="6359" width="14.28515625" style="2" bestFit="1" customWidth="1"/>
    <col min="6360" max="6360" width="13.42578125" style="2" customWidth="1"/>
    <col min="6361" max="6362" width="14.28515625" style="2" bestFit="1" customWidth="1"/>
    <col min="6363" max="6363" width="17" style="2" bestFit="1" customWidth="1"/>
    <col min="6364" max="6367" width="14.28515625" style="2" bestFit="1" customWidth="1"/>
    <col min="6368" max="6368" width="12.140625" style="2" bestFit="1" customWidth="1"/>
    <col min="6369" max="6579" width="11.42578125" style="2"/>
    <col min="6580" max="6580" width="14.5703125" style="2" customWidth="1"/>
    <col min="6581" max="6582" width="15.140625" style="2" bestFit="1" customWidth="1"/>
    <col min="6583" max="6583" width="17" style="2" bestFit="1" customWidth="1"/>
    <col min="6584" max="6586" width="14.28515625" style="2" bestFit="1" customWidth="1"/>
    <col min="6587" max="6587" width="13.42578125" style="2" bestFit="1" customWidth="1"/>
    <col min="6588" max="6590" width="14.28515625" style="2" bestFit="1" customWidth="1"/>
    <col min="6591" max="6591" width="10.5703125" style="2" customWidth="1"/>
    <col min="6592" max="6594" width="14.28515625" style="2" bestFit="1" customWidth="1"/>
    <col min="6595" max="6595" width="12.140625" style="2" bestFit="1" customWidth="1"/>
    <col min="6596" max="6600" width="14.28515625" style="2" bestFit="1" customWidth="1"/>
    <col min="6601" max="6601" width="12.140625" style="2" bestFit="1" customWidth="1"/>
    <col min="6602" max="6603" width="14.28515625" style="2" bestFit="1" customWidth="1"/>
    <col min="6604" max="6605" width="13.42578125" style="2" bestFit="1" customWidth="1"/>
    <col min="6606" max="6606" width="14.28515625" style="2" bestFit="1" customWidth="1"/>
    <col min="6607" max="6607" width="12.140625" style="2" bestFit="1" customWidth="1"/>
    <col min="6608" max="6608" width="13.42578125" style="2" bestFit="1" customWidth="1"/>
    <col min="6609" max="6609" width="14.28515625" style="2" bestFit="1" customWidth="1"/>
    <col min="6610" max="6610" width="14.28515625" style="2" customWidth="1"/>
    <col min="6611" max="6611" width="13.5703125" style="2" bestFit="1" customWidth="1"/>
    <col min="6612" max="6612" width="13.5703125" style="2" customWidth="1"/>
    <col min="6613" max="6613" width="14.28515625" style="2" bestFit="1" customWidth="1"/>
    <col min="6614" max="6614" width="13.42578125" style="2" bestFit="1" customWidth="1"/>
    <col min="6615" max="6615" width="14.28515625" style="2" bestFit="1" customWidth="1"/>
    <col min="6616" max="6616" width="13.42578125" style="2" customWidth="1"/>
    <col min="6617" max="6618" width="14.28515625" style="2" bestFit="1" customWidth="1"/>
    <col min="6619" max="6619" width="17" style="2" bestFit="1" customWidth="1"/>
    <col min="6620" max="6623" width="14.28515625" style="2" bestFit="1" customWidth="1"/>
    <col min="6624" max="6624" width="12.140625" style="2" bestFit="1" customWidth="1"/>
    <col min="6625" max="6835" width="11.42578125" style="2"/>
    <col min="6836" max="6836" width="14.5703125" style="2" customWidth="1"/>
    <col min="6837" max="6838" width="15.140625" style="2" bestFit="1" customWidth="1"/>
    <col min="6839" max="6839" width="17" style="2" bestFit="1" customWidth="1"/>
    <col min="6840" max="6842" width="14.28515625" style="2" bestFit="1" customWidth="1"/>
    <col min="6843" max="6843" width="13.42578125" style="2" bestFit="1" customWidth="1"/>
    <col min="6844" max="6846" width="14.28515625" style="2" bestFit="1" customWidth="1"/>
    <col min="6847" max="6847" width="10.5703125" style="2" customWidth="1"/>
    <col min="6848" max="6850" width="14.28515625" style="2" bestFit="1" customWidth="1"/>
    <col min="6851" max="6851" width="12.140625" style="2" bestFit="1" customWidth="1"/>
    <col min="6852" max="6856" width="14.28515625" style="2" bestFit="1" customWidth="1"/>
    <col min="6857" max="6857" width="12.140625" style="2" bestFit="1" customWidth="1"/>
    <col min="6858" max="6859" width="14.28515625" style="2" bestFit="1" customWidth="1"/>
    <col min="6860" max="6861" width="13.42578125" style="2" bestFit="1" customWidth="1"/>
    <col min="6862" max="6862" width="14.28515625" style="2" bestFit="1" customWidth="1"/>
    <col min="6863" max="6863" width="12.140625" style="2" bestFit="1" customWidth="1"/>
    <col min="6864" max="6864" width="13.42578125" style="2" bestFit="1" customWidth="1"/>
    <col min="6865" max="6865" width="14.28515625" style="2" bestFit="1" customWidth="1"/>
    <col min="6866" max="6866" width="14.28515625" style="2" customWidth="1"/>
    <col min="6867" max="6867" width="13.5703125" style="2" bestFit="1" customWidth="1"/>
    <col min="6868" max="6868" width="13.5703125" style="2" customWidth="1"/>
    <col min="6869" max="6869" width="14.28515625" style="2" bestFit="1" customWidth="1"/>
    <col min="6870" max="6870" width="13.42578125" style="2" bestFit="1" customWidth="1"/>
    <col min="6871" max="6871" width="14.28515625" style="2" bestFit="1" customWidth="1"/>
    <col min="6872" max="6872" width="13.42578125" style="2" customWidth="1"/>
    <col min="6873" max="6874" width="14.28515625" style="2" bestFit="1" customWidth="1"/>
    <col min="6875" max="6875" width="17" style="2" bestFit="1" customWidth="1"/>
    <col min="6876" max="6879" width="14.28515625" style="2" bestFit="1" customWidth="1"/>
    <col min="6880" max="6880" width="12.140625" style="2" bestFit="1" customWidth="1"/>
    <col min="6881" max="7091" width="11.42578125" style="2"/>
    <col min="7092" max="7092" width="14.5703125" style="2" customWidth="1"/>
    <col min="7093" max="7094" width="15.140625" style="2" bestFit="1" customWidth="1"/>
    <col min="7095" max="7095" width="17" style="2" bestFit="1" customWidth="1"/>
    <col min="7096" max="7098" width="14.28515625" style="2" bestFit="1" customWidth="1"/>
    <col min="7099" max="7099" width="13.42578125" style="2" bestFit="1" customWidth="1"/>
    <col min="7100" max="7102" width="14.28515625" style="2" bestFit="1" customWidth="1"/>
    <col min="7103" max="7103" width="10.5703125" style="2" customWidth="1"/>
    <col min="7104" max="7106" width="14.28515625" style="2" bestFit="1" customWidth="1"/>
    <col min="7107" max="7107" width="12.140625" style="2" bestFit="1" customWidth="1"/>
    <col min="7108" max="7112" width="14.28515625" style="2" bestFit="1" customWidth="1"/>
    <col min="7113" max="7113" width="12.140625" style="2" bestFit="1" customWidth="1"/>
    <col min="7114" max="7115" width="14.28515625" style="2" bestFit="1" customWidth="1"/>
    <col min="7116" max="7117" width="13.42578125" style="2" bestFit="1" customWidth="1"/>
    <col min="7118" max="7118" width="14.28515625" style="2" bestFit="1" customWidth="1"/>
    <col min="7119" max="7119" width="12.140625" style="2" bestFit="1" customWidth="1"/>
    <col min="7120" max="7120" width="13.42578125" style="2" bestFit="1" customWidth="1"/>
    <col min="7121" max="7121" width="14.28515625" style="2" bestFit="1" customWidth="1"/>
    <col min="7122" max="7122" width="14.28515625" style="2" customWidth="1"/>
    <col min="7123" max="7123" width="13.5703125" style="2" bestFit="1" customWidth="1"/>
    <col min="7124" max="7124" width="13.5703125" style="2" customWidth="1"/>
    <col min="7125" max="7125" width="14.28515625" style="2" bestFit="1" customWidth="1"/>
    <col min="7126" max="7126" width="13.42578125" style="2" bestFit="1" customWidth="1"/>
    <col min="7127" max="7127" width="14.28515625" style="2" bestFit="1" customWidth="1"/>
    <col min="7128" max="7128" width="13.42578125" style="2" customWidth="1"/>
    <col min="7129" max="7130" width="14.28515625" style="2" bestFit="1" customWidth="1"/>
    <col min="7131" max="7131" width="17" style="2" bestFit="1" customWidth="1"/>
    <col min="7132" max="7135" width="14.28515625" style="2" bestFit="1" customWidth="1"/>
    <col min="7136" max="7136" width="12.140625" style="2" bestFit="1" customWidth="1"/>
    <col min="7137" max="7347" width="11.42578125" style="2"/>
    <col min="7348" max="7348" width="14.5703125" style="2" customWidth="1"/>
    <col min="7349" max="7350" width="15.140625" style="2" bestFit="1" customWidth="1"/>
    <col min="7351" max="7351" width="17" style="2" bestFit="1" customWidth="1"/>
    <col min="7352" max="7354" width="14.28515625" style="2" bestFit="1" customWidth="1"/>
    <col min="7355" max="7355" width="13.42578125" style="2" bestFit="1" customWidth="1"/>
    <col min="7356" max="7358" width="14.28515625" style="2" bestFit="1" customWidth="1"/>
    <col min="7359" max="7359" width="10.5703125" style="2" customWidth="1"/>
    <col min="7360" max="7362" width="14.28515625" style="2" bestFit="1" customWidth="1"/>
    <col min="7363" max="7363" width="12.140625" style="2" bestFit="1" customWidth="1"/>
    <col min="7364" max="7368" width="14.28515625" style="2" bestFit="1" customWidth="1"/>
    <col min="7369" max="7369" width="12.140625" style="2" bestFit="1" customWidth="1"/>
    <col min="7370" max="7371" width="14.28515625" style="2" bestFit="1" customWidth="1"/>
    <col min="7372" max="7373" width="13.42578125" style="2" bestFit="1" customWidth="1"/>
    <col min="7374" max="7374" width="14.28515625" style="2" bestFit="1" customWidth="1"/>
    <col min="7375" max="7375" width="12.140625" style="2" bestFit="1" customWidth="1"/>
    <col min="7376" max="7376" width="13.42578125" style="2" bestFit="1" customWidth="1"/>
    <col min="7377" max="7377" width="14.28515625" style="2" bestFit="1" customWidth="1"/>
    <col min="7378" max="7378" width="14.28515625" style="2" customWidth="1"/>
    <col min="7379" max="7379" width="13.5703125" style="2" bestFit="1" customWidth="1"/>
    <col min="7380" max="7380" width="13.5703125" style="2" customWidth="1"/>
    <col min="7381" max="7381" width="14.28515625" style="2" bestFit="1" customWidth="1"/>
    <col min="7382" max="7382" width="13.42578125" style="2" bestFit="1" customWidth="1"/>
    <col min="7383" max="7383" width="14.28515625" style="2" bestFit="1" customWidth="1"/>
    <col min="7384" max="7384" width="13.42578125" style="2" customWidth="1"/>
    <col min="7385" max="7386" width="14.28515625" style="2" bestFit="1" customWidth="1"/>
    <col min="7387" max="7387" width="17" style="2" bestFit="1" customWidth="1"/>
    <col min="7388" max="7391" width="14.28515625" style="2" bestFit="1" customWidth="1"/>
    <col min="7392" max="7392" width="12.140625" style="2" bestFit="1" customWidth="1"/>
    <col min="7393" max="7603" width="11.42578125" style="2"/>
    <col min="7604" max="7604" width="14.5703125" style="2" customWidth="1"/>
    <col min="7605" max="7606" width="15.140625" style="2" bestFit="1" customWidth="1"/>
    <col min="7607" max="7607" width="17" style="2" bestFit="1" customWidth="1"/>
    <col min="7608" max="7610" width="14.28515625" style="2" bestFit="1" customWidth="1"/>
    <col min="7611" max="7611" width="13.42578125" style="2" bestFit="1" customWidth="1"/>
    <col min="7612" max="7614" width="14.28515625" style="2" bestFit="1" customWidth="1"/>
    <col min="7615" max="7615" width="10.5703125" style="2" customWidth="1"/>
    <col min="7616" max="7618" width="14.28515625" style="2" bestFit="1" customWidth="1"/>
    <col min="7619" max="7619" width="12.140625" style="2" bestFit="1" customWidth="1"/>
    <col min="7620" max="7624" width="14.28515625" style="2" bestFit="1" customWidth="1"/>
    <col min="7625" max="7625" width="12.140625" style="2" bestFit="1" customWidth="1"/>
    <col min="7626" max="7627" width="14.28515625" style="2" bestFit="1" customWidth="1"/>
    <col min="7628" max="7629" width="13.42578125" style="2" bestFit="1" customWidth="1"/>
    <col min="7630" max="7630" width="14.28515625" style="2" bestFit="1" customWidth="1"/>
    <col min="7631" max="7631" width="12.140625" style="2" bestFit="1" customWidth="1"/>
    <col min="7632" max="7632" width="13.42578125" style="2" bestFit="1" customWidth="1"/>
    <col min="7633" max="7633" width="14.28515625" style="2" bestFit="1" customWidth="1"/>
    <col min="7634" max="7634" width="14.28515625" style="2" customWidth="1"/>
    <col min="7635" max="7635" width="13.5703125" style="2" bestFit="1" customWidth="1"/>
    <col min="7636" max="7636" width="13.5703125" style="2" customWidth="1"/>
    <col min="7637" max="7637" width="14.28515625" style="2" bestFit="1" customWidth="1"/>
    <col min="7638" max="7638" width="13.42578125" style="2" bestFit="1" customWidth="1"/>
    <col min="7639" max="7639" width="14.28515625" style="2" bestFit="1" customWidth="1"/>
    <col min="7640" max="7640" width="13.42578125" style="2" customWidth="1"/>
    <col min="7641" max="7642" width="14.28515625" style="2" bestFit="1" customWidth="1"/>
    <col min="7643" max="7643" width="17" style="2" bestFit="1" customWidth="1"/>
    <col min="7644" max="7647" width="14.28515625" style="2" bestFit="1" customWidth="1"/>
    <col min="7648" max="7648" width="12.140625" style="2" bestFit="1" customWidth="1"/>
    <col min="7649" max="7859" width="11.42578125" style="2"/>
    <col min="7860" max="7860" width="14.5703125" style="2" customWidth="1"/>
    <col min="7861" max="7862" width="15.140625" style="2" bestFit="1" customWidth="1"/>
    <col min="7863" max="7863" width="17" style="2" bestFit="1" customWidth="1"/>
    <col min="7864" max="7866" width="14.28515625" style="2" bestFit="1" customWidth="1"/>
    <col min="7867" max="7867" width="13.42578125" style="2" bestFit="1" customWidth="1"/>
    <col min="7868" max="7870" width="14.28515625" style="2" bestFit="1" customWidth="1"/>
    <col min="7871" max="7871" width="10.5703125" style="2" customWidth="1"/>
    <col min="7872" max="7874" width="14.28515625" style="2" bestFit="1" customWidth="1"/>
    <col min="7875" max="7875" width="12.140625" style="2" bestFit="1" customWidth="1"/>
    <col min="7876" max="7880" width="14.28515625" style="2" bestFit="1" customWidth="1"/>
    <col min="7881" max="7881" width="12.140625" style="2" bestFit="1" customWidth="1"/>
    <col min="7882" max="7883" width="14.28515625" style="2" bestFit="1" customWidth="1"/>
    <col min="7884" max="7885" width="13.42578125" style="2" bestFit="1" customWidth="1"/>
    <col min="7886" max="7886" width="14.28515625" style="2" bestFit="1" customWidth="1"/>
    <col min="7887" max="7887" width="12.140625" style="2" bestFit="1" customWidth="1"/>
    <col min="7888" max="7888" width="13.42578125" style="2" bestFit="1" customWidth="1"/>
    <col min="7889" max="7889" width="14.28515625" style="2" bestFit="1" customWidth="1"/>
    <col min="7890" max="7890" width="14.28515625" style="2" customWidth="1"/>
    <col min="7891" max="7891" width="13.5703125" style="2" bestFit="1" customWidth="1"/>
    <col min="7892" max="7892" width="13.5703125" style="2" customWidth="1"/>
    <col min="7893" max="7893" width="14.28515625" style="2" bestFit="1" customWidth="1"/>
    <col min="7894" max="7894" width="13.42578125" style="2" bestFit="1" customWidth="1"/>
    <col min="7895" max="7895" width="14.28515625" style="2" bestFit="1" customWidth="1"/>
    <col min="7896" max="7896" width="13.42578125" style="2" customWidth="1"/>
    <col min="7897" max="7898" width="14.28515625" style="2" bestFit="1" customWidth="1"/>
    <col min="7899" max="7899" width="17" style="2" bestFit="1" customWidth="1"/>
    <col min="7900" max="7903" width="14.28515625" style="2" bestFit="1" customWidth="1"/>
    <col min="7904" max="7904" width="12.140625" style="2" bestFit="1" customWidth="1"/>
    <col min="7905" max="8115" width="11.42578125" style="2"/>
    <col min="8116" max="8116" width="14.5703125" style="2" customWidth="1"/>
    <col min="8117" max="8118" width="15.140625" style="2" bestFit="1" customWidth="1"/>
    <col min="8119" max="8119" width="17" style="2" bestFit="1" customWidth="1"/>
    <col min="8120" max="8122" width="14.28515625" style="2" bestFit="1" customWidth="1"/>
    <col min="8123" max="8123" width="13.42578125" style="2" bestFit="1" customWidth="1"/>
    <col min="8124" max="8126" width="14.28515625" style="2" bestFit="1" customWidth="1"/>
    <col min="8127" max="8127" width="10.5703125" style="2" customWidth="1"/>
    <col min="8128" max="8130" width="14.28515625" style="2" bestFit="1" customWidth="1"/>
    <col min="8131" max="8131" width="12.140625" style="2" bestFit="1" customWidth="1"/>
    <col min="8132" max="8136" width="14.28515625" style="2" bestFit="1" customWidth="1"/>
    <col min="8137" max="8137" width="12.140625" style="2" bestFit="1" customWidth="1"/>
    <col min="8138" max="8139" width="14.28515625" style="2" bestFit="1" customWidth="1"/>
    <col min="8140" max="8141" width="13.42578125" style="2" bestFit="1" customWidth="1"/>
    <col min="8142" max="8142" width="14.28515625" style="2" bestFit="1" customWidth="1"/>
    <col min="8143" max="8143" width="12.140625" style="2" bestFit="1" customWidth="1"/>
    <col min="8144" max="8144" width="13.42578125" style="2" bestFit="1" customWidth="1"/>
    <col min="8145" max="8145" width="14.28515625" style="2" bestFit="1" customWidth="1"/>
    <col min="8146" max="8146" width="14.28515625" style="2" customWidth="1"/>
    <col min="8147" max="8147" width="13.5703125" style="2" bestFit="1" customWidth="1"/>
    <col min="8148" max="8148" width="13.5703125" style="2" customWidth="1"/>
    <col min="8149" max="8149" width="14.28515625" style="2" bestFit="1" customWidth="1"/>
    <col min="8150" max="8150" width="13.42578125" style="2" bestFit="1" customWidth="1"/>
    <col min="8151" max="8151" width="14.28515625" style="2" bestFit="1" customWidth="1"/>
    <col min="8152" max="8152" width="13.42578125" style="2" customWidth="1"/>
    <col min="8153" max="8154" width="14.28515625" style="2" bestFit="1" customWidth="1"/>
    <col min="8155" max="8155" width="17" style="2" bestFit="1" customWidth="1"/>
    <col min="8156" max="8159" width="14.28515625" style="2" bestFit="1" customWidth="1"/>
    <col min="8160" max="8160" width="12.140625" style="2" bestFit="1" customWidth="1"/>
    <col min="8161" max="8371" width="11.42578125" style="2"/>
    <col min="8372" max="8372" width="14.5703125" style="2" customWidth="1"/>
    <col min="8373" max="8374" width="15.140625" style="2" bestFit="1" customWidth="1"/>
    <col min="8375" max="8375" width="17" style="2" bestFit="1" customWidth="1"/>
    <col min="8376" max="8378" width="14.28515625" style="2" bestFit="1" customWidth="1"/>
    <col min="8379" max="8379" width="13.42578125" style="2" bestFit="1" customWidth="1"/>
    <col min="8380" max="8382" width="14.28515625" style="2" bestFit="1" customWidth="1"/>
    <col min="8383" max="8383" width="10.5703125" style="2" customWidth="1"/>
    <col min="8384" max="8386" width="14.28515625" style="2" bestFit="1" customWidth="1"/>
    <col min="8387" max="8387" width="12.140625" style="2" bestFit="1" customWidth="1"/>
    <col min="8388" max="8392" width="14.28515625" style="2" bestFit="1" customWidth="1"/>
    <col min="8393" max="8393" width="12.140625" style="2" bestFit="1" customWidth="1"/>
    <col min="8394" max="8395" width="14.28515625" style="2" bestFit="1" customWidth="1"/>
    <col min="8396" max="8397" width="13.42578125" style="2" bestFit="1" customWidth="1"/>
    <col min="8398" max="8398" width="14.28515625" style="2" bestFit="1" customWidth="1"/>
    <col min="8399" max="8399" width="12.140625" style="2" bestFit="1" customWidth="1"/>
    <col min="8400" max="8400" width="13.42578125" style="2" bestFit="1" customWidth="1"/>
    <col min="8401" max="8401" width="14.28515625" style="2" bestFit="1" customWidth="1"/>
    <col min="8402" max="8402" width="14.28515625" style="2" customWidth="1"/>
    <col min="8403" max="8403" width="13.5703125" style="2" bestFit="1" customWidth="1"/>
    <col min="8404" max="8404" width="13.5703125" style="2" customWidth="1"/>
    <col min="8405" max="8405" width="14.28515625" style="2" bestFit="1" customWidth="1"/>
    <col min="8406" max="8406" width="13.42578125" style="2" bestFit="1" customWidth="1"/>
    <col min="8407" max="8407" width="14.28515625" style="2" bestFit="1" customWidth="1"/>
    <col min="8408" max="8408" width="13.42578125" style="2" customWidth="1"/>
    <col min="8409" max="8410" width="14.28515625" style="2" bestFit="1" customWidth="1"/>
    <col min="8411" max="8411" width="17" style="2" bestFit="1" customWidth="1"/>
    <col min="8412" max="8415" width="14.28515625" style="2" bestFit="1" customWidth="1"/>
    <col min="8416" max="8416" width="12.140625" style="2" bestFit="1" customWidth="1"/>
    <col min="8417" max="8627" width="11.42578125" style="2"/>
    <col min="8628" max="8628" width="14.5703125" style="2" customWidth="1"/>
    <col min="8629" max="8630" width="15.140625" style="2" bestFit="1" customWidth="1"/>
    <col min="8631" max="8631" width="17" style="2" bestFit="1" customWidth="1"/>
    <col min="8632" max="8634" width="14.28515625" style="2" bestFit="1" customWidth="1"/>
    <col min="8635" max="8635" width="13.42578125" style="2" bestFit="1" customWidth="1"/>
    <col min="8636" max="8638" width="14.28515625" style="2" bestFit="1" customWidth="1"/>
    <col min="8639" max="8639" width="10.5703125" style="2" customWidth="1"/>
    <col min="8640" max="8642" width="14.28515625" style="2" bestFit="1" customWidth="1"/>
    <col min="8643" max="8643" width="12.140625" style="2" bestFit="1" customWidth="1"/>
    <col min="8644" max="8648" width="14.28515625" style="2" bestFit="1" customWidth="1"/>
    <col min="8649" max="8649" width="12.140625" style="2" bestFit="1" customWidth="1"/>
    <col min="8650" max="8651" width="14.28515625" style="2" bestFit="1" customWidth="1"/>
    <col min="8652" max="8653" width="13.42578125" style="2" bestFit="1" customWidth="1"/>
    <col min="8654" max="8654" width="14.28515625" style="2" bestFit="1" customWidth="1"/>
    <col min="8655" max="8655" width="12.140625" style="2" bestFit="1" customWidth="1"/>
    <col min="8656" max="8656" width="13.42578125" style="2" bestFit="1" customWidth="1"/>
    <col min="8657" max="8657" width="14.28515625" style="2" bestFit="1" customWidth="1"/>
    <col min="8658" max="8658" width="14.28515625" style="2" customWidth="1"/>
    <col min="8659" max="8659" width="13.5703125" style="2" bestFit="1" customWidth="1"/>
    <col min="8660" max="8660" width="13.5703125" style="2" customWidth="1"/>
    <col min="8661" max="8661" width="14.28515625" style="2" bestFit="1" customWidth="1"/>
    <col min="8662" max="8662" width="13.42578125" style="2" bestFit="1" customWidth="1"/>
    <col min="8663" max="8663" width="14.28515625" style="2" bestFit="1" customWidth="1"/>
    <col min="8664" max="8664" width="13.42578125" style="2" customWidth="1"/>
    <col min="8665" max="8666" width="14.28515625" style="2" bestFit="1" customWidth="1"/>
    <col min="8667" max="8667" width="17" style="2" bestFit="1" customWidth="1"/>
    <col min="8668" max="8671" width="14.28515625" style="2" bestFit="1" customWidth="1"/>
    <col min="8672" max="8672" width="12.140625" style="2" bestFit="1" customWidth="1"/>
    <col min="8673" max="8883" width="11.42578125" style="2"/>
    <col min="8884" max="8884" width="14.5703125" style="2" customWidth="1"/>
    <col min="8885" max="8886" width="15.140625" style="2" bestFit="1" customWidth="1"/>
    <col min="8887" max="8887" width="17" style="2" bestFit="1" customWidth="1"/>
    <col min="8888" max="8890" width="14.28515625" style="2" bestFit="1" customWidth="1"/>
    <col min="8891" max="8891" width="13.42578125" style="2" bestFit="1" customWidth="1"/>
    <col min="8892" max="8894" width="14.28515625" style="2" bestFit="1" customWidth="1"/>
    <col min="8895" max="8895" width="10.5703125" style="2" customWidth="1"/>
    <col min="8896" max="8898" width="14.28515625" style="2" bestFit="1" customWidth="1"/>
    <col min="8899" max="8899" width="12.140625" style="2" bestFit="1" customWidth="1"/>
    <col min="8900" max="8904" width="14.28515625" style="2" bestFit="1" customWidth="1"/>
    <col min="8905" max="8905" width="12.140625" style="2" bestFit="1" customWidth="1"/>
    <col min="8906" max="8907" width="14.28515625" style="2" bestFit="1" customWidth="1"/>
    <col min="8908" max="8909" width="13.42578125" style="2" bestFit="1" customWidth="1"/>
    <col min="8910" max="8910" width="14.28515625" style="2" bestFit="1" customWidth="1"/>
    <col min="8911" max="8911" width="12.140625" style="2" bestFit="1" customWidth="1"/>
    <col min="8912" max="8912" width="13.42578125" style="2" bestFit="1" customWidth="1"/>
    <col min="8913" max="8913" width="14.28515625" style="2" bestFit="1" customWidth="1"/>
    <col min="8914" max="8914" width="14.28515625" style="2" customWidth="1"/>
    <col min="8915" max="8915" width="13.5703125" style="2" bestFit="1" customWidth="1"/>
    <col min="8916" max="8916" width="13.5703125" style="2" customWidth="1"/>
    <col min="8917" max="8917" width="14.28515625" style="2" bestFit="1" customWidth="1"/>
    <col min="8918" max="8918" width="13.42578125" style="2" bestFit="1" customWidth="1"/>
    <col min="8919" max="8919" width="14.28515625" style="2" bestFit="1" customWidth="1"/>
    <col min="8920" max="8920" width="13.42578125" style="2" customWidth="1"/>
    <col min="8921" max="8922" width="14.28515625" style="2" bestFit="1" customWidth="1"/>
    <col min="8923" max="8923" width="17" style="2" bestFit="1" customWidth="1"/>
    <col min="8924" max="8927" width="14.28515625" style="2" bestFit="1" customWidth="1"/>
    <col min="8928" max="8928" width="12.140625" style="2" bestFit="1" customWidth="1"/>
    <col min="8929" max="9139" width="11.42578125" style="2"/>
    <col min="9140" max="9140" width="14.5703125" style="2" customWidth="1"/>
    <col min="9141" max="9142" width="15.140625" style="2" bestFit="1" customWidth="1"/>
    <col min="9143" max="9143" width="17" style="2" bestFit="1" customWidth="1"/>
    <col min="9144" max="9146" width="14.28515625" style="2" bestFit="1" customWidth="1"/>
    <col min="9147" max="9147" width="13.42578125" style="2" bestFit="1" customWidth="1"/>
    <col min="9148" max="9150" width="14.28515625" style="2" bestFit="1" customWidth="1"/>
    <col min="9151" max="9151" width="10.5703125" style="2" customWidth="1"/>
    <col min="9152" max="9154" width="14.28515625" style="2" bestFit="1" customWidth="1"/>
    <col min="9155" max="9155" width="12.140625" style="2" bestFit="1" customWidth="1"/>
    <col min="9156" max="9160" width="14.28515625" style="2" bestFit="1" customWidth="1"/>
    <col min="9161" max="9161" width="12.140625" style="2" bestFit="1" customWidth="1"/>
    <col min="9162" max="9163" width="14.28515625" style="2" bestFit="1" customWidth="1"/>
    <col min="9164" max="9165" width="13.42578125" style="2" bestFit="1" customWidth="1"/>
    <col min="9166" max="9166" width="14.28515625" style="2" bestFit="1" customWidth="1"/>
    <col min="9167" max="9167" width="12.140625" style="2" bestFit="1" customWidth="1"/>
    <col min="9168" max="9168" width="13.42578125" style="2" bestFit="1" customWidth="1"/>
    <col min="9169" max="9169" width="14.28515625" style="2" bestFit="1" customWidth="1"/>
    <col min="9170" max="9170" width="14.28515625" style="2" customWidth="1"/>
    <col min="9171" max="9171" width="13.5703125" style="2" bestFit="1" customWidth="1"/>
    <col min="9172" max="9172" width="13.5703125" style="2" customWidth="1"/>
    <col min="9173" max="9173" width="14.28515625" style="2" bestFit="1" customWidth="1"/>
    <col min="9174" max="9174" width="13.42578125" style="2" bestFit="1" customWidth="1"/>
    <col min="9175" max="9175" width="14.28515625" style="2" bestFit="1" customWidth="1"/>
    <col min="9176" max="9176" width="13.42578125" style="2" customWidth="1"/>
    <col min="9177" max="9178" width="14.28515625" style="2" bestFit="1" customWidth="1"/>
    <col min="9179" max="9179" width="17" style="2" bestFit="1" customWidth="1"/>
    <col min="9180" max="9183" width="14.28515625" style="2" bestFit="1" customWidth="1"/>
    <col min="9184" max="9184" width="12.140625" style="2" bestFit="1" customWidth="1"/>
    <col min="9185" max="9395" width="11.42578125" style="2"/>
    <col min="9396" max="9396" width="14.5703125" style="2" customWidth="1"/>
    <col min="9397" max="9398" width="15.140625" style="2" bestFit="1" customWidth="1"/>
    <col min="9399" max="9399" width="17" style="2" bestFit="1" customWidth="1"/>
    <col min="9400" max="9402" width="14.28515625" style="2" bestFit="1" customWidth="1"/>
    <col min="9403" max="9403" width="13.42578125" style="2" bestFit="1" customWidth="1"/>
    <col min="9404" max="9406" width="14.28515625" style="2" bestFit="1" customWidth="1"/>
    <col min="9407" max="9407" width="10.5703125" style="2" customWidth="1"/>
    <col min="9408" max="9410" width="14.28515625" style="2" bestFit="1" customWidth="1"/>
    <col min="9411" max="9411" width="12.140625" style="2" bestFit="1" customWidth="1"/>
    <col min="9412" max="9416" width="14.28515625" style="2" bestFit="1" customWidth="1"/>
    <col min="9417" max="9417" width="12.140625" style="2" bestFit="1" customWidth="1"/>
    <col min="9418" max="9419" width="14.28515625" style="2" bestFit="1" customWidth="1"/>
    <col min="9420" max="9421" width="13.42578125" style="2" bestFit="1" customWidth="1"/>
    <col min="9422" max="9422" width="14.28515625" style="2" bestFit="1" customWidth="1"/>
    <col min="9423" max="9423" width="12.140625" style="2" bestFit="1" customWidth="1"/>
    <col min="9424" max="9424" width="13.42578125" style="2" bestFit="1" customWidth="1"/>
    <col min="9425" max="9425" width="14.28515625" style="2" bestFit="1" customWidth="1"/>
    <col min="9426" max="9426" width="14.28515625" style="2" customWidth="1"/>
    <col min="9427" max="9427" width="13.5703125" style="2" bestFit="1" customWidth="1"/>
    <col min="9428" max="9428" width="13.5703125" style="2" customWidth="1"/>
    <col min="9429" max="9429" width="14.28515625" style="2" bestFit="1" customWidth="1"/>
    <col min="9430" max="9430" width="13.42578125" style="2" bestFit="1" customWidth="1"/>
    <col min="9431" max="9431" width="14.28515625" style="2" bestFit="1" customWidth="1"/>
    <col min="9432" max="9432" width="13.42578125" style="2" customWidth="1"/>
    <col min="9433" max="9434" width="14.28515625" style="2" bestFit="1" customWidth="1"/>
    <col min="9435" max="9435" width="17" style="2" bestFit="1" customWidth="1"/>
    <col min="9436" max="9439" width="14.28515625" style="2" bestFit="1" customWidth="1"/>
    <col min="9440" max="9440" width="12.140625" style="2" bestFit="1" customWidth="1"/>
    <col min="9441" max="9651" width="11.42578125" style="2"/>
    <col min="9652" max="9652" width="14.5703125" style="2" customWidth="1"/>
    <col min="9653" max="9654" width="15.140625" style="2" bestFit="1" customWidth="1"/>
    <col min="9655" max="9655" width="17" style="2" bestFit="1" customWidth="1"/>
    <col min="9656" max="9658" width="14.28515625" style="2" bestFit="1" customWidth="1"/>
    <col min="9659" max="9659" width="13.42578125" style="2" bestFit="1" customWidth="1"/>
    <col min="9660" max="9662" width="14.28515625" style="2" bestFit="1" customWidth="1"/>
    <col min="9663" max="9663" width="10.5703125" style="2" customWidth="1"/>
    <col min="9664" max="9666" width="14.28515625" style="2" bestFit="1" customWidth="1"/>
    <col min="9667" max="9667" width="12.140625" style="2" bestFit="1" customWidth="1"/>
    <col min="9668" max="9672" width="14.28515625" style="2" bestFit="1" customWidth="1"/>
    <col min="9673" max="9673" width="12.140625" style="2" bestFit="1" customWidth="1"/>
    <col min="9674" max="9675" width="14.28515625" style="2" bestFit="1" customWidth="1"/>
    <col min="9676" max="9677" width="13.42578125" style="2" bestFit="1" customWidth="1"/>
    <col min="9678" max="9678" width="14.28515625" style="2" bestFit="1" customWidth="1"/>
    <col min="9679" max="9679" width="12.140625" style="2" bestFit="1" customWidth="1"/>
    <col min="9680" max="9680" width="13.42578125" style="2" bestFit="1" customWidth="1"/>
    <col min="9681" max="9681" width="14.28515625" style="2" bestFit="1" customWidth="1"/>
    <col min="9682" max="9682" width="14.28515625" style="2" customWidth="1"/>
    <col min="9683" max="9683" width="13.5703125" style="2" bestFit="1" customWidth="1"/>
    <col min="9684" max="9684" width="13.5703125" style="2" customWidth="1"/>
    <col min="9685" max="9685" width="14.28515625" style="2" bestFit="1" customWidth="1"/>
    <col min="9686" max="9686" width="13.42578125" style="2" bestFit="1" customWidth="1"/>
    <col min="9687" max="9687" width="14.28515625" style="2" bestFit="1" customWidth="1"/>
    <col min="9688" max="9688" width="13.42578125" style="2" customWidth="1"/>
    <col min="9689" max="9690" width="14.28515625" style="2" bestFit="1" customWidth="1"/>
    <col min="9691" max="9691" width="17" style="2" bestFit="1" customWidth="1"/>
    <col min="9692" max="9695" width="14.28515625" style="2" bestFit="1" customWidth="1"/>
    <col min="9696" max="9696" width="12.140625" style="2" bestFit="1" customWidth="1"/>
    <col min="9697" max="9907" width="11.42578125" style="2"/>
    <col min="9908" max="9908" width="14.5703125" style="2" customWidth="1"/>
    <col min="9909" max="9910" width="15.140625" style="2" bestFit="1" customWidth="1"/>
    <col min="9911" max="9911" width="17" style="2" bestFit="1" customWidth="1"/>
    <col min="9912" max="9914" width="14.28515625" style="2" bestFit="1" customWidth="1"/>
    <col min="9915" max="9915" width="13.42578125" style="2" bestFit="1" customWidth="1"/>
    <col min="9916" max="9918" width="14.28515625" style="2" bestFit="1" customWidth="1"/>
    <col min="9919" max="9919" width="10.5703125" style="2" customWidth="1"/>
    <col min="9920" max="9922" width="14.28515625" style="2" bestFit="1" customWidth="1"/>
    <col min="9923" max="9923" width="12.140625" style="2" bestFit="1" customWidth="1"/>
    <col min="9924" max="9928" width="14.28515625" style="2" bestFit="1" customWidth="1"/>
    <col min="9929" max="9929" width="12.140625" style="2" bestFit="1" customWidth="1"/>
    <col min="9930" max="9931" width="14.28515625" style="2" bestFit="1" customWidth="1"/>
    <col min="9932" max="9933" width="13.42578125" style="2" bestFit="1" customWidth="1"/>
    <col min="9934" max="9934" width="14.28515625" style="2" bestFit="1" customWidth="1"/>
    <col min="9935" max="9935" width="12.140625" style="2" bestFit="1" customWidth="1"/>
    <col min="9936" max="9936" width="13.42578125" style="2" bestFit="1" customWidth="1"/>
    <col min="9937" max="9937" width="14.28515625" style="2" bestFit="1" customWidth="1"/>
    <col min="9938" max="9938" width="14.28515625" style="2" customWidth="1"/>
    <col min="9939" max="9939" width="13.5703125" style="2" bestFit="1" customWidth="1"/>
    <col min="9940" max="9940" width="13.5703125" style="2" customWidth="1"/>
    <col min="9941" max="9941" width="14.28515625" style="2" bestFit="1" customWidth="1"/>
    <col min="9942" max="9942" width="13.42578125" style="2" bestFit="1" customWidth="1"/>
    <col min="9943" max="9943" width="14.28515625" style="2" bestFit="1" customWidth="1"/>
    <col min="9944" max="9944" width="13.42578125" style="2" customWidth="1"/>
    <col min="9945" max="9946" width="14.28515625" style="2" bestFit="1" customWidth="1"/>
    <col min="9947" max="9947" width="17" style="2" bestFit="1" customWidth="1"/>
    <col min="9948" max="9951" width="14.28515625" style="2" bestFit="1" customWidth="1"/>
    <col min="9952" max="9952" width="12.140625" style="2" bestFit="1" customWidth="1"/>
    <col min="9953" max="10163" width="11.42578125" style="2"/>
    <col min="10164" max="10164" width="14.5703125" style="2" customWidth="1"/>
    <col min="10165" max="10166" width="15.140625" style="2" bestFit="1" customWidth="1"/>
    <col min="10167" max="10167" width="17" style="2" bestFit="1" customWidth="1"/>
    <col min="10168" max="10170" width="14.28515625" style="2" bestFit="1" customWidth="1"/>
    <col min="10171" max="10171" width="13.42578125" style="2" bestFit="1" customWidth="1"/>
    <col min="10172" max="10174" width="14.28515625" style="2" bestFit="1" customWidth="1"/>
    <col min="10175" max="10175" width="10.5703125" style="2" customWidth="1"/>
    <col min="10176" max="10178" width="14.28515625" style="2" bestFit="1" customWidth="1"/>
    <col min="10179" max="10179" width="12.140625" style="2" bestFit="1" customWidth="1"/>
    <col min="10180" max="10184" width="14.28515625" style="2" bestFit="1" customWidth="1"/>
    <col min="10185" max="10185" width="12.140625" style="2" bestFit="1" customWidth="1"/>
    <col min="10186" max="10187" width="14.28515625" style="2" bestFit="1" customWidth="1"/>
    <col min="10188" max="10189" width="13.42578125" style="2" bestFit="1" customWidth="1"/>
    <col min="10190" max="10190" width="14.28515625" style="2" bestFit="1" customWidth="1"/>
    <col min="10191" max="10191" width="12.140625" style="2" bestFit="1" customWidth="1"/>
    <col min="10192" max="10192" width="13.42578125" style="2" bestFit="1" customWidth="1"/>
    <col min="10193" max="10193" width="14.28515625" style="2" bestFit="1" customWidth="1"/>
    <col min="10194" max="10194" width="14.28515625" style="2" customWidth="1"/>
    <col min="10195" max="10195" width="13.5703125" style="2" bestFit="1" customWidth="1"/>
    <col min="10196" max="10196" width="13.5703125" style="2" customWidth="1"/>
    <col min="10197" max="10197" width="14.28515625" style="2" bestFit="1" customWidth="1"/>
    <col min="10198" max="10198" width="13.42578125" style="2" bestFit="1" customWidth="1"/>
    <col min="10199" max="10199" width="14.28515625" style="2" bestFit="1" customWidth="1"/>
    <col min="10200" max="10200" width="13.42578125" style="2" customWidth="1"/>
    <col min="10201" max="10202" width="14.28515625" style="2" bestFit="1" customWidth="1"/>
    <col min="10203" max="10203" width="17" style="2" bestFit="1" customWidth="1"/>
    <col min="10204" max="10207" width="14.28515625" style="2" bestFit="1" customWidth="1"/>
    <col min="10208" max="10208" width="12.140625" style="2" bestFit="1" customWidth="1"/>
    <col min="10209" max="10419" width="11.42578125" style="2"/>
    <col min="10420" max="10420" width="14.5703125" style="2" customWidth="1"/>
    <col min="10421" max="10422" width="15.140625" style="2" bestFit="1" customWidth="1"/>
    <col min="10423" max="10423" width="17" style="2" bestFit="1" customWidth="1"/>
    <col min="10424" max="10426" width="14.28515625" style="2" bestFit="1" customWidth="1"/>
    <col min="10427" max="10427" width="13.42578125" style="2" bestFit="1" customWidth="1"/>
    <col min="10428" max="10430" width="14.28515625" style="2" bestFit="1" customWidth="1"/>
    <col min="10431" max="10431" width="10.5703125" style="2" customWidth="1"/>
    <col min="10432" max="10434" width="14.28515625" style="2" bestFit="1" customWidth="1"/>
    <col min="10435" max="10435" width="12.140625" style="2" bestFit="1" customWidth="1"/>
    <col min="10436" max="10440" width="14.28515625" style="2" bestFit="1" customWidth="1"/>
    <col min="10441" max="10441" width="12.140625" style="2" bestFit="1" customWidth="1"/>
    <col min="10442" max="10443" width="14.28515625" style="2" bestFit="1" customWidth="1"/>
    <col min="10444" max="10445" width="13.42578125" style="2" bestFit="1" customWidth="1"/>
    <col min="10446" max="10446" width="14.28515625" style="2" bestFit="1" customWidth="1"/>
    <col min="10447" max="10447" width="12.140625" style="2" bestFit="1" customWidth="1"/>
    <col min="10448" max="10448" width="13.42578125" style="2" bestFit="1" customWidth="1"/>
    <col min="10449" max="10449" width="14.28515625" style="2" bestFit="1" customWidth="1"/>
    <col min="10450" max="10450" width="14.28515625" style="2" customWidth="1"/>
    <col min="10451" max="10451" width="13.5703125" style="2" bestFit="1" customWidth="1"/>
    <col min="10452" max="10452" width="13.5703125" style="2" customWidth="1"/>
    <col min="10453" max="10453" width="14.28515625" style="2" bestFit="1" customWidth="1"/>
    <col min="10454" max="10454" width="13.42578125" style="2" bestFit="1" customWidth="1"/>
    <col min="10455" max="10455" width="14.28515625" style="2" bestFit="1" customWidth="1"/>
    <col min="10456" max="10456" width="13.42578125" style="2" customWidth="1"/>
    <col min="10457" max="10458" width="14.28515625" style="2" bestFit="1" customWidth="1"/>
    <col min="10459" max="10459" width="17" style="2" bestFit="1" customWidth="1"/>
    <col min="10460" max="10463" width="14.28515625" style="2" bestFit="1" customWidth="1"/>
    <col min="10464" max="10464" width="12.140625" style="2" bestFit="1" customWidth="1"/>
    <col min="10465" max="10675" width="11.42578125" style="2"/>
    <col min="10676" max="10676" width="14.5703125" style="2" customWidth="1"/>
    <col min="10677" max="10678" width="15.140625" style="2" bestFit="1" customWidth="1"/>
    <col min="10679" max="10679" width="17" style="2" bestFit="1" customWidth="1"/>
    <col min="10680" max="10682" width="14.28515625" style="2" bestFit="1" customWidth="1"/>
    <col min="10683" max="10683" width="13.42578125" style="2" bestFit="1" customWidth="1"/>
    <col min="10684" max="10686" width="14.28515625" style="2" bestFit="1" customWidth="1"/>
    <col min="10687" max="10687" width="10.5703125" style="2" customWidth="1"/>
    <col min="10688" max="10690" width="14.28515625" style="2" bestFit="1" customWidth="1"/>
    <col min="10691" max="10691" width="12.140625" style="2" bestFit="1" customWidth="1"/>
    <col min="10692" max="10696" width="14.28515625" style="2" bestFit="1" customWidth="1"/>
    <col min="10697" max="10697" width="12.140625" style="2" bestFit="1" customWidth="1"/>
    <col min="10698" max="10699" width="14.28515625" style="2" bestFit="1" customWidth="1"/>
    <col min="10700" max="10701" width="13.42578125" style="2" bestFit="1" customWidth="1"/>
    <col min="10702" max="10702" width="14.28515625" style="2" bestFit="1" customWidth="1"/>
    <col min="10703" max="10703" width="12.140625" style="2" bestFit="1" customWidth="1"/>
    <col min="10704" max="10704" width="13.42578125" style="2" bestFit="1" customWidth="1"/>
    <col min="10705" max="10705" width="14.28515625" style="2" bestFit="1" customWidth="1"/>
    <col min="10706" max="10706" width="14.28515625" style="2" customWidth="1"/>
    <col min="10707" max="10707" width="13.5703125" style="2" bestFit="1" customWidth="1"/>
    <col min="10708" max="10708" width="13.5703125" style="2" customWidth="1"/>
    <col min="10709" max="10709" width="14.28515625" style="2" bestFit="1" customWidth="1"/>
    <col min="10710" max="10710" width="13.42578125" style="2" bestFit="1" customWidth="1"/>
    <col min="10711" max="10711" width="14.28515625" style="2" bestFit="1" customWidth="1"/>
    <col min="10712" max="10712" width="13.42578125" style="2" customWidth="1"/>
    <col min="10713" max="10714" width="14.28515625" style="2" bestFit="1" customWidth="1"/>
    <col min="10715" max="10715" width="17" style="2" bestFit="1" customWidth="1"/>
    <col min="10716" max="10719" width="14.28515625" style="2" bestFit="1" customWidth="1"/>
    <col min="10720" max="10720" width="12.140625" style="2" bestFit="1" customWidth="1"/>
    <col min="10721" max="10931" width="11.42578125" style="2"/>
    <col min="10932" max="10932" width="14.5703125" style="2" customWidth="1"/>
    <col min="10933" max="10934" width="15.140625" style="2" bestFit="1" customWidth="1"/>
    <col min="10935" max="10935" width="17" style="2" bestFit="1" customWidth="1"/>
    <col min="10936" max="10938" width="14.28515625" style="2" bestFit="1" customWidth="1"/>
    <col min="10939" max="10939" width="13.42578125" style="2" bestFit="1" customWidth="1"/>
    <col min="10940" max="10942" width="14.28515625" style="2" bestFit="1" customWidth="1"/>
    <col min="10943" max="10943" width="10.5703125" style="2" customWidth="1"/>
    <col min="10944" max="10946" width="14.28515625" style="2" bestFit="1" customWidth="1"/>
    <col min="10947" max="10947" width="12.140625" style="2" bestFit="1" customWidth="1"/>
    <col min="10948" max="10952" width="14.28515625" style="2" bestFit="1" customWidth="1"/>
    <col min="10953" max="10953" width="12.140625" style="2" bestFit="1" customWidth="1"/>
    <col min="10954" max="10955" width="14.28515625" style="2" bestFit="1" customWidth="1"/>
    <col min="10956" max="10957" width="13.42578125" style="2" bestFit="1" customWidth="1"/>
    <col min="10958" max="10958" width="14.28515625" style="2" bestFit="1" customWidth="1"/>
    <col min="10959" max="10959" width="12.140625" style="2" bestFit="1" customWidth="1"/>
    <col min="10960" max="10960" width="13.42578125" style="2" bestFit="1" customWidth="1"/>
    <col min="10961" max="10961" width="14.28515625" style="2" bestFit="1" customWidth="1"/>
    <col min="10962" max="10962" width="14.28515625" style="2" customWidth="1"/>
    <col min="10963" max="10963" width="13.5703125" style="2" bestFit="1" customWidth="1"/>
    <col min="10964" max="10964" width="13.5703125" style="2" customWidth="1"/>
    <col min="10965" max="10965" width="14.28515625" style="2" bestFit="1" customWidth="1"/>
    <col min="10966" max="10966" width="13.42578125" style="2" bestFit="1" customWidth="1"/>
    <col min="10967" max="10967" width="14.28515625" style="2" bestFit="1" customWidth="1"/>
    <col min="10968" max="10968" width="13.42578125" style="2" customWidth="1"/>
    <col min="10969" max="10970" width="14.28515625" style="2" bestFit="1" customWidth="1"/>
    <col min="10971" max="10971" width="17" style="2" bestFit="1" customWidth="1"/>
    <col min="10972" max="10975" width="14.28515625" style="2" bestFit="1" customWidth="1"/>
    <col min="10976" max="10976" width="12.140625" style="2" bestFit="1" customWidth="1"/>
    <col min="10977" max="11187" width="11.42578125" style="2"/>
    <col min="11188" max="11188" width="14.5703125" style="2" customWidth="1"/>
    <col min="11189" max="11190" width="15.140625" style="2" bestFit="1" customWidth="1"/>
    <col min="11191" max="11191" width="17" style="2" bestFit="1" customWidth="1"/>
    <col min="11192" max="11194" width="14.28515625" style="2" bestFit="1" customWidth="1"/>
    <col min="11195" max="11195" width="13.42578125" style="2" bestFit="1" customWidth="1"/>
    <col min="11196" max="11198" width="14.28515625" style="2" bestFit="1" customWidth="1"/>
    <col min="11199" max="11199" width="10.5703125" style="2" customWidth="1"/>
    <col min="11200" max="11202" width="14.28515625" style="2" bestFit="1" customWidth="1"/>
    <col min="11203" max="11203" width="12.140625" style="2" bestFit="1" customWidth="1"/>
    <col min="11204" max="11208" width="14.28515625" style="2" bestFit="1" customWidth="1"/>
    <col min="11209" max="11209" width="12.140625" style="2" bestFit="1" customWidth="1"/>
    <col min="11210" max="11211" width="14.28515625" style="2" bestFit="1" customWidth="1"/>
    <col min="11212" max="11213" width="13.42578125" style="2" bestFit="1" customWidth="1"/>
    <col min="11214" max="11214" width="14.28515625" style="2" bestFit="1" customWidth="1"/>
    <col min="11215" max="11215" width="12.140625" style="2" bestFit="1" customWidth="1"/>
    <col min="11216" max="11216" width="13.42578125" style="2" bestFit="1" customWidth="1"/>
    <col min="11217" max="11217" width="14.28515625" style="2" bestFit="1" customWidth="1"/>
    <col min="11218" max="11218" width="14.28515625" style="2" customWidth="1"/>
    <col min="11219" max="11219" width="13.5703125" style="2" bestFit="1" customWidth="1"/>
    <col min="11220" max="11220" width="13.5703125" style="2" customWidth="1"/>
    <col min="11221" max="11221" width="14.28515625" style="2" bestFit="1" customWidth="1"/>
    <col min="11222" max="11222" width="13.42578125" style="2" bestFit="1" customWidth="1"/>
    <col min="11223" max="11223" width="14.28515625" style="2" bestFit="1" customWidth="1"/>
    <col min="11224" max="11224" width="13.42578125" style="2" customWidth="1"/>
    <col min="11225" max="11226" width="14.28515625" style="2" bestFit="1" customWidth="1"/>
    <col min="11227" max="11227" width="17" style="2" bestFit="1" customWidth="1"/>
    <col min="11228" max="11231" width="14.28515625" style="2" bestFit="1" customWidth="1"/>
    <col min="11232" max="11232" width="12.140625" style="2" bestFit="1" customWidth="1"/>
    <col min="11233" max="11443" width="11.42578125" style="2"/>
    <col min="11444" max="11444" width="14.5703125" style="2" customWidth="1"/>
    <col min="11445" max="11446" width="15.140625" style="2" bestFit="1" customWidth="1"/>
    <col min="11447" max="11447" width="17" style="2" bestFit="1" customWidth="1"/>
    <col min="11448" max="11450" width="14.28515625" style="2" bestFit="1" customWidth="1"/>
    <col min="11451" max="11451" width="13.42578125" style="2" bestFit="1" customWidth="1"/>
    <col min="11452" max="11454" width="14.28515625" style="2" bestFit="1" customWidth="1"/>
    <col min="11455" max="11455" width="10.5703125" style="2" customWidth="1"/>
    <col min="11456" max="11458" width="14.28515625" style="2" bestFit="1" customWidth="1"/>
    <col min="11459" max="11459" width="12.140625" style="2" bestFit="1" customWidth="1"/>
    <col min="11460" max="11464" width="14.28515625" style="2" bestFit="1" customWidth="1"/>
    <col min="11465" max="11465" width="12.140625" style="2" bestFit="1" customWidth="1"/>
    <col min="11466" max="11467" width="14.28515625" style="2" bestFit="1" customWidth="1"/>
    <col min="11468" max="11469" width="13.42578125" style="2" bestFit="1" customWidth="1"/>
    <col min="11470" max="11470" width="14.28515625" style="2" bestFit="1" customWidth="1"/>
    <col min="11471" max="11471" width="12.140625" style="2" bestFit="1" customWidth="1"/>
    <col min="11472" max="11472" width="13.42578125" style="2" bestFit="1" customWidth="1"/>
    <col min="11473" max="11473" width="14.28515625" style="2" bestFit="1" customWidth="1"/>
    <col min="11474" max="11474" width="14.28515625" style="2" customWidth="1"/>
    <col min="11475" max="11475" width="13.5703125" style="2" bestFit="1" customWidth="1"/>
    <col min="11476" max="11476" width="13.5703125" style="2" customWidth="1"/>
    <col min="11477" max="11477" width="14.28515625" style="2" bestFit="1" customWidth="1"/>
    <col min="11478" max="11478" width="13.42578125" style="2" bestFit="1" customWidth="1"/>
    <col min="11479" max="11479" width="14.28515625" style="2" bestFit="1" customWidth="1"/>
    <col min="11480" max="11480" width="13.42578125" style="2" customWidth="1"/>
    <col min="11481" max="11482" width="14.28515625" style="2" bestFit="1" customWidth="1"/>
    <col min="11483" max="11483" width="17" style="2" bestFit="1" customWidth="1"/>
    <col min="11484" max="11487" width="14.28515625" style="2" bestFit="1" customWidth="1"/>
    <col min="11488" max="11488" width="12.140625" style="2" bestFit="1" customWidth="1"/>
    <col min="11489" max="11699" width="11.42578125" style="2"/>
    <col min="11700" max="11700" width="14.5703125" style="2" customWidth="1"/>
    <col min="11701" max="11702" width="15.140625" style="2" bestFit="1" customWidth="1"/>
    <col min="11703" max="11703" width="17" style="2" bestFit="1" customWidth="1"/>
    <col min="11704" max="11706" width="14.28515625" style="2" bestFit="1" customWidth="1"/>
    <col min="11707" max="11707" width="13.42578125" style="2" bestFit="1" customWidth="1"/>
    <col min="11708" max="11710" width="14.28515625" style="2" bestFit="1" customWidth="1"/>
    <col min="11711" max="11711" width="10.5703125" style="2" customWidth="1"/>
    <col min="11712" max="11714" width="14.28515625" style="2" bestFit="1" customWidth="1"/>
    <col min="11715" max="11715" width="12.140625" style="2" bestFit="1" customWidth="1"/>
    <col min="11716" max="11720" width="14.28515625" style="2" bestFit="1" customWidth="1"/>
    <col min="11721" max="11721" width="12.140625" style="2" bestFit="1" customWidth="1"/>
    <col min="11722" max="11723" width="14.28515625" style="2" bestFit="1" customWidth="1"/>
    <col min="11724" max="11725" width="13.42578125" style="2" bestFit="1" customWidth="1"/>
    <col min="11726" max="11726" width="14.28515625" style="2" bestFit="1" customWidth="1"/>
    <col min="11727" max="11727" width="12.140625" style="2" bestFit="1" customWidth="1"/>
    <col min="11728" max="11728" width="13.42578125" style="2" bestFit="1" customWidth="1"/>
    <col min="11729" max="11729" width="14.28515625" style="2" bestFit="1" customWidth="1"/>
    <col min="11730" max="11730" width="14.28515625" style="2" customWidth="1"/>
    <col min="11731" max="11731" width="13.5703125" style="2" bestFit="1" customWidth="1"/>
    <col min="11732" max="11732" width="13.5703125" style="2" customWidth="1"/>
    <col min="11733" max="11733" width="14.28515625" style="2" bestFit="1" customWidth="1"/>
    <col min="11734" max="11734" width="13.42578125" style="2" bestFit="1" customWidth="1"/>
    <col min="11735" max="11735" width="14.28515625" style="2" bestFit="1" customWidth="1"/>
    <col min="11736" max="11736" width="13.42578125" style="2" customWidth="1"/>
    <col min="11737" max="11738" width="14.28515625" style="2" bestFit="1" customWidth="1"/>
    <col min="11739" max="11739" width="17" style="2" bestFit="1" customWidth="1"/>
    <col min="11740" max="11743" width="14.28515625" style="2" bestFit="1" customWidth="1"/>
    <col min="11744" max="11744" width="12.140625" style="2" bestFit="1" customWidth="1"/>
    <col min="11745" max="11955" width="11.42578125" style="2"/>
    <col min="11956" max="11956" width="14.5703125" style="2" customWidth="1"/>
    <col min="11957" max="11958" width="15.140625" style="2" bestFit="1" customWidth="1"/>
    <col min="11959" max="11959" width="17" style="2" bestFit="1" customWidth="1"/>
    <col min="11960" max="11962" width="14.28515625" style="2" bestFit="1" customWidth="1"/>
    <col min="11963" max="11963" width="13.42578125" style="2" bestFit="1" customWidth="1"/>
    <col min="11964" max="11966" width="14.28515625" style="2" bestFit="1" customWidth="1"/>
    <col min="11967" max="11967" width="10.5703125" style="2" customWidth="1"/>
    <col min="11968" max="11970" width="14.28515625" style="2" bestFit="1" customWidth="1"/>
    <col min="11971" max="11971" width="12.140625" style="2" bestFit="1" customWidth="1"/>
    <col min="11972" max="11976" width="14.28515625" style="2" bestFit="1" customWidth="1"/>
    <col min="11977" max="11977" width="12.140625" style="2" bestFit="1" customWidth="1"/>
    <col min="11978" max="11979" width="14.28515625" style="2" bestFit="1" customWidth="1"/>
    <col min="11980" max="11981" width="13.42578125" style="2" bestFit="1" customWidth="1"/>
    <col min="11982" max="11982" width="14.28515625" style="2" bestFit="1" customWidth="1"/>
    <col min="11983" max="11983" width="12.140625" style="2" bestFit="1" customWidth="1"/>
    <col min="11984" max="11984" width="13.42578125" style="2" bestFit="1" customWidth="1"/>
    <col min="11985" max="11985" width="14.28515625" style="2" bestFit="1" customWidth="1"/>
    <col min="11986" max="11986" width="14.28515625" style="2" customWidth="1"/>
    <col min="11987" max="11987" width="13.5703125" style="2" bestFit="1" customWidth="1"/>
    <col min="11988" max="11988" width="13.5703125" style="2" customWidth="1"/>
    <col min="11989" max="11989" width="14.28515625" style="2" bestFit="1" customWidth="1"/>
    <col min="11990" max="11990" width="13.42578125" style="2" bestFit="1" customWidth="1"/>
    <col min="11991" max="11991" width="14.28515625" style="2" bestFit="1" customWidth="1"/>
    <col min="11992" max="11992" width="13.42578125" style="2" customWidth="1"/>
    <col min="11993" max="11994" width="14.28515625" style="2" bestFit="1" customWidth="1"/>
    <col min="11995" max="11995" width="17" style="2" bestFit="1" customWidth="1"/>
    <col min="11996" max="11999" width="14.28515625" style="2" bestFit="1" customWidth="1"/>
    <col min="12000" max="12000" width="12.140625" style="2" bestFit="1" customWidth="1"/>
    <col min="12001" max="12211" width="11.42578125" style="2"/>
    <col min="12212" max="12212" width="14.5703125" style="2" customWidth="1"/>
    <col min="12213" max="12214" width="15.140625" style="2" bestFit="1" customWidth="1"/>
    <col min="12215" max="12215" width="17" style="2" bestFit="1" customWidth="1"/>
    <col min="12216" max="12218" width="14.28515625" style="2" bestFit="1" customWidth="1"/>
    <col min="12219" max="12219" width="13.42578125" style="2" bestFit="1" customWidth="1"/>
    <col min="12220" max="12222" width="14.28515625" style="2" bestFit="1" customWidth="1"/>
    <col min="12223" max="12223" width="10.5703125" style="2" customWidth="1"/>
    <col min="12224" max="12226" width="14.28515625" style="2" bestFit="1" customWidth="1"/>
    <col min="12227" max="12227" width="12.140625" style="2" bestFit="1" customWidth="1"/>
    <col min="12228" max="12232" width="14.28515625" style="2" bestFit="1" customWidth="1"/>
    <col min="12233" max="12233" width="12.140625" style="2" bestFit="1" customWidth="1"/>
    <col min="12234" max="12235" width="14.28515625" style="2" bestFit="1" customWidth="1"/>
    <col min="12236" max="12237" width="13.42578125" style="2" bestFit="1" customWidth="1"/>
    <col min="12238" max="12238" width="14.28515625" style="2" bestFit="1" customWidth="1"/>
    <col min="12239" max="12239" width="12.140625" style="2" bestFit="1" customWidth="1"/>
    <col min="12240" max="12240" width="13.42578125" style="2" bestFit="1" customWidth="1"/>
    <col min="12241" max="12241" width="14.28515625" style="2" bestFit="1" customWidth="1"/>
    <col min="12242" max="12242" width="14.28515625" style="2" customWidth="1"/>
    <col min="12243" max="12243" width="13.5703125" style="2" bestFit="1" customWidth="1"/>
    <col min="12244" max="12244" width="13.5703125" style="2" customWidth="1"/>
    <col min="12245" max="12245" width="14.28515625" style="2" bestFit="1" customWidth="1"/>
    <col min="12246" max="12246" width="13.42578125" style="2" bestFit="1" customWidth="1"/>
    <col min="12247" max="12247" width="14.28515625" style="2" bestFit="1" customWidth="1"/>
    <col min="12248" max="12248" width="13.42578125" style="2" customWidth="1"/>
    <col min="12249" max="12250" width="14.28515625" style="2" bestFit="1" customWidth="1"/>
    <col min="12251" max="12251" width="17" style="2" bestFit="1" customWidth="1"/>
    <col min="12252" max="12255" width="14.28515625" style="2" bestFit="1" customWidth="1"/>
    <col min="12256" max="12256" width="12.140625" style="2" bestFit="1" customWidth="1"/>
    <col min="12257" max="12467" width="11.42578125" style="2"/>
    <col min="12468" max="12468" width="14.5703125" style="2" customWidth="1"/>
    <col min="12469" max="12470" width="15.140625" style="2" bestFit="1" customWidth="1"/>
    <col min="12471" max="12471" width="17" style="2" bestFit="1" customWidth="1"/>
    <col min="12472" max="12474" width="14.28515625" style="2" bestFit="1" customWidth="1"/>
    <col min="12475" max="12475" width="13.42578125" style="2" bestFit="1" customWidth="1"/>
    <col min="12476" max="12478" width="14.28515625" style="2" bestFit="1" customWidth="1"/>
    <col min="12479" max="12479" width="10.5703125" style="2" customWidth="1"/>
    <col min="12480" max="12482" width="14.28515625" style="2" bestFit="1" customWidth="1"/>
    <col min="12483" max="12483" width="12.140625" style="2" bestFit="1" customWidth="1"/>
    <col min="12484" max="12488" width="14.28515625" style="2" bestFit="1" customWidth="1"/>
    <col min="12489" max="12489" width="12.140625" style="2" bestFit="1" customWidth="1"/>
    <col min="12490" max="12491" width="14.28515625" style="2" bestFit="1" customWidth="1"/>
    <col min="12492" max="12493" width="13.42578125" style="2" bestFit="1" customWidth="1"/>
    <col min="12494" max="12494" width="14.28515625" style="2" bestFit="1" customWidth="1"/>
    <col min="12495" max="12495" width="12.140625" style="2" bestFit="1" customWidth="1"/>
    <col min="12496" max="12496" width="13.42578125" style="2" bestFit="1" customWidth="1"/>
    <col min="12497" max="12497" width="14.28515625" style="2" bestFit="1" customWidth="1"/>
    <col min="12498" max="12498" width="14.28515625" style="2" customWidth="1"/>
    <col min="12499" max="12499" width="13.5703125" style="2" bestFit="1" customWidth="1"/>
    <col min="12500" max="12500" width="13.5703125" style="2" customWidth="1"/>
    <col min="12501" max="12501" width="14.28515625" style="2" bestFit="1" customWidth="1"/>
    <col min="12502" max="12502" width="13.42578125" style="2" bestFit="1" customWidth="1"/>
    <col min="12503" max="12503" width="14.28515625" style="2" bestFit="1" customWidth="1"/>
    <col min="12504" max="12504" width="13.42578125" style="2" customWidth="1"/>
    <col min="12505" max="12506" width="14.28515625" style="2" bestFit="1" customWidth="1"/>
    <col min="12507" max="12507" width="17" style="2" bestFit="1" customWidth="1"/>
    <col min="12508" max="12511" width="14.28515625" style="2" bestFit="1" customWidth="1"/>
    <col min="12512" max="12512" width="12.140625" style="2" bestFit="1" customWidth="1"/>
    <col min="12513" max="12723" width="11.42578125" style="2"/>
    <col min="12724" max="12724" width="14.5703125" style="2" customWidth="1"/>
    <col min="12725" max="12726" width="15.140625" style="2" bestFit="1" customWidth="1"/>
    <col min="12727" max="12727" width="17" style="2" bestFit="1" customWidth="1"/>
    <col min="12728" max="12730" width="14.28515625" style="2" bestFit="1" customWidth="1"/>
    <col min="12731" max="12731" width="13.42578125" style="2" bestFit="1" customWidth="1"/>
    <col min="12732" max="12734" width="14.28515625" style="2" bestFit="1" customWidth="1"/>
    <col min="12735" max="12735" width="10.5703125" style="2" customWidth="1"/>
    <col min="12736" max="12738" width="14.28515625" style="2" bestFit="1" customWidth="1"/>
    <col min="12739" max="12739" width="12.140625" style="2" bestFit="1" customWidth="1"/>
    <col min="12740" max="12744" width="14.28515625" style="2" bestFit="1" customWidth="1"/>
    <col min="12745" max="12745" width="12.140625" style="2" bestFit="1" customWidth="1"/>
    <col min="12746" max="12747" width="14.28515625" style="2" bestFit="1" customWidth="1"/>
    <col min="12748" max="12749" width="13.42578125" style="2" bestFit="1" customWidth="1"/>
    <col min="12750" max="12750" width="14.28515625" style="2" bestFit="1" customWidth="1"/>
    <col min="12751" max="12751" width="12.140625" style="2" bestFit="1" customWidth="1"/>
    <col min="12752" max="12752" width="13.42578125" style="2" bestFit="1" customWidth="1"/>
    <col min="12753" max="12753" width="14.28515625" style="2" bestFit="1" customWidth="1"/>
    <col min="12754" max="12754" width="14.28515625" style="2" customWidth="1"/>
    <col min="12755" max="12755" width="13.5703125" style="2" bestFit="1" customWidth="1"/>
    <col min="12756" max="12756" width="13.5703125" style="2" customWidth="1"/>
    <col min="12757" max="12757" width="14.28515625" style="2" bestFit="1" customWidth="1"/>
    <col min="12758" max="12758" width="13.42578125" style="2" bestFit="1" customWidth="1"/>
    <col min="12759" max="12759" width="14.28515625" style="2" bestFit="1" customWidth="1"/>
    <col min="12760" max="12760" width="13.42578125" style="2" customWidth="1"/>
    <col min="12761" max="12762" width="14.28515625" style="2" bestFit="1" customWidth="1"/>
    <col min="12763" max="12763" width="17" style="2" bestFit="1" customWidth="1"/>
    <col min="12764" max="12767" width="14.28515625" style="2" bestFit="1" customWidth="1"/>
    <col min="12768" max="12768" width="12.140625" style="2" bestFit="1" customWidth="1"/>
    <col min="12769" max="12979" width="11.42578125" style="2"/>
    <col min="12980" max="12980" width="14.5703125" style="2" customWidth="1"/>
    <col min="12981" max="12982" width="15.140625" style="2" bestFit="1" customWidth="1"/>
    <col min="12983" max="12983" width="17" style="2" bestFit="1" customWidth="1"/>
    <col min="12984" max="12986" width="14.28515625" style="2" bestFit="1" customWidth="1"/>
    <col min="12987" max="12987" width="13.42578125" style="2" bestFit="1" customWidth="1"/>
    <col min="12988" max="12990" width="14.28515625" style="2" bestFit="1" customWidth="1"/>
    <col min="12991" max="12991" width="10.5703125" style="2" customWidth="1"/>
    <col min="12992" max="12994" width="14.28515625" style="2" bestFit="1" customWidth="1"/>
    <col min="12995" max="12995" width="12.140625" style="2" bestFit="1" customWidth="1"/>
    <col min="12996" max="13000" width="14.28515625" style="2" bestFit="1" customWidth="1"/>
    <col min="13001" max="13001" width="12.140625" style="2" bestFit="1" customWidth="1"/>
    <col min="13002" max="13003" width="14.28515625" style="2" bestFit="1" customWidth="1"/>
    <col min="13004" max="13005" width="13.42578125" style="2" bestFit="1" customWidth="1"/>
    <col min="13006" max="13006" width="14.28515625" style="2" bestFit="1" customWidth="1"/>
    <col min="13007" max="13007" width="12.140625" style="2" bestFit="1" customWidth="1"/>
    <col min="13008" max="13008" width="13.42578125" style="2" bestFit="1" customWidth="1"/>
    <col min="13009" max="13009" width="14.28515625" style="2" bestFit="1" customWidth="1"/>
    <col min="13010" max="13010" width="14.28515625" style="2" customWidth="1"/>
    <col min="13011" max="13011" width="13.5703125" style="2" bestFit="1" customWidth="1"/>
    <col min="13012" max="13012" width="13.5703125" style="2" customWidth="1"/>
    <col min="13013" max="13013" width="14.28515625" style="2" bestFit="1" customWidth="1"/>
    <col min="13014" max="13014" width="13.42578125" style="2" bestFit="1" customWidth="1"/>
    <col min="13015" max="13015" width="14.28515625" style="2" bestFit="1" customWidth="1"/>
    <col min="13016" max="13016" width="13.42578125" style="2" customWidth="1"/>
    <col min="13017" max="13018" width="14.28515625" style="2" bestFit="1" customWidth="1"/>
    <col min="13019" max="13019" width="17" style="2" bestFit="1" customWidth="1"/>
    <col min="13020" max="13023" width="14.28515625" style="2" bestFit="1" customWidth="1"/>
    <col min="13024" max="13024" width="12.140625" style="2" bestFit="1" customWidth="1"/>
    <col min="13025" max="13235" width="11.42578125" style="2"/>
    <col min="13236" max="13236" width="14.5703125" style="2" customWidth="1"/>
    <col min="13237" max="13238" width="15.140625" style="2" bestFit="1" customWidth="1"/>
    <col min="13239" max="13239" width="17" style="2" bestFit="1" customWidth="1"/>
    <col min="13240" max="13242" width="14.28515625" style="2" bestFit="1" customWidth="1"/>
    <col min="13243" max="13243" width="13.42578125" style="2" bestFit="1" customWidth="1"/>
    <col min="13244" max="13246" width="14.28515625" style="2" bestFit="1" customWidth="1"/>
    <col min="13247" max="13247" width="10.5703125" style="2" customWidth="1"/>
    <col min="13248" max="13250" width="14.28515625" style="2" bestFit="1" customWidth="1"/>
    <col min="13251" max="13251" width="12.140625" style="2" bestFit="1" customWidth="1"/>
    <col min="13252" max="13256" width="14.28515625" style="2" bestFit="1" customWidth="1"/>
    <col min="13257" max="13257" width="12.140625" style="2" bestFit="1" customWidth="1"/>
    <col min="13258" max="13259" width="14.28515625" style="2" bestFit="1" customWidth="1"/>
    <col min="13260" max="13261" width="13.42578125" style="2" bestFit="1" customWidth="1"/>
    <col min="13262" max="13262" width="14.28515625" style="2" bestFit="1" customWidth="1"/>
    <col min="13263" max="13263" width="12.140625" style="2" bestFit="1" customWidth="1"/>
    <col min="13264" max="13264" width="13.42578125" style="2" bestFit="1" customWidth="1"/>
    <col min="13265" max="13265" width="14.28515625" style="2" bestFit="1" customWidth="1"/>
    <col min="13266" max="13266" width="14.28515625" style="2" customWidth="1"/>
    <col min="13267" max="13267" width="13.5703125" style="2" bestFit="1" customWidth="1"/>
    <col min="13268" max="13268" width="13.5703125" style="2" customWidth="1"/>
    <col min="13269" max="13269" width="14.28515625" style="2" bestFit="1" customWidth="1"/>
    <col min="13270" max="13270" width="13.42578125" style="2" bestFit="1" customWidth="1"/>
    <col min="13271" max="13271" width="14.28515625" style="2" bestFit="1" customWidth="1"/>
    <col min="13272" max="13272" width="13.42578125" style="2" customWidth="1"/>
    <col min="13273" max="13274" width="14.28515625" style="2" bestFit="1" customWidth="1"/>
    <col min="13275" max="13275" width="17" style="2" bestFit="1" customWidth="1"/>
    <col min="13276" max="13279" width="14.28515625" style="2" bestFit="1" customWidth="1"/>
    <col min="13280" max="13280" width="12.140625" style="2" bestFit="1" customWidth="1"/>
    <col min="13281" max="13491" width="11.42578125" style="2"/>
    <col min="13492" max="13492" width="14.5703125" style="2" customWidth="1"/>
    <col min="13493" max="13494" width="15.140625" style="2" bestFit="1" customWidth="1"/>
    <col min="13495" max="13495" width="17" style="2" bestFit="1" customWidth="1"/>
    <col min="13496" max="13498" width="14.28515625" style="2" bestFit="1" customWidth="1"/>
    <col min="13499" max="13499" width="13.42578125" style="2" bestFit="1" customWidth="1"/>
    <col min="13500" max="13502" width="14.28515625" style="2" bestFit="1" customWidth="1"/>
    <col min="13503" max="13503" width="10.5703125" style="2" customWidth="1"/>
    <col min="13504" max="13506" width="14.28515625" style="2" bestFit="1" customWidth="1"/>
    <col min="13507" max="13507" width="12.140625" style="2" bestFit="1" customWidth="1"/>
    <col min="13508" max="13512" width="14.28515625" style="2" bestFit="1" customWidth="1"/>
    <col min="13513" max="13513" width="12.140625" style="2" bestFit="1" customWidth="1"/>
    <col min="13514" max="13515" width="14.28515625" style="2" bestFit="1" customWidth="1"/>
    <col min="13516" max="13517" width="13.42578125" style="2" bestFit="1" customWidth="1"/>
    <col min="13518" max="13518" width="14.28515625" style="2" bestFit="1" customWidth="1"/>
    <col min="13519" max="13519" width="12.140625" style="2" bestFit="1" customWidth="1"/>
    <col min="13520" max="13520" width="13.42578125" style="2" bestFit="1" customWidth="1"/>
    <col min="13521" max="13521" width="14.28515625" style="2" bestFit="1" customWidth="1"/>
    <col min="13522" max="13522" width="14.28515625" style="2" customWidth="1"/>
    <col min="13523" max="13523" width="13.5703125" style="2" bestFit="1" customWidth="1"/>
    <col min="13524" max="13524" width="13.5703125" style="2" customWidth="1"/>
    <col min="13525" max="13525" width="14.28515625" style="2" bestFit="1" customWidth="1"/>
    <col min="13526" max="13526" width="13.42578125" style="2" bestFit="1" customWidth="1"/>
    <col min="13527" max="13527" width="14.28515625" style="2" bestFit="1" customWidth="1"/>
    <col min="13528" max="13528" width="13.42578125" style="2" customWidth="1"/>
    <col min="13529" max="13530" width="14.28515625" style="2" bestFit="1" customWidth="1"/>
    <col min="13531" max="13531" width="17" style="2" bestFit="1" customWidth="1"/>
    <col min="13532" max="13535" width="14.28515625" style="2" bestFit="1" customWidth="1"/>
    <col min="13536" max="13536" width="12.140625" style="2" bestFit="1" customWidth="1"/>
    <col min="13537" max="13747" width="11.42578125" style="2"/>
    <col min="13748" max="13748" width="14.5703125" style="2" customWidth="1"/>
    <col min="13749" max="13750" width="15.140625" style="2" bestFit="1" customWidth="1"/>
    <col min="13751" max="13751" width="17" style="2" bestFit="1" customWidth="1"/>
    <col min="13752" max="13754" width="14.28515625" style="2" bestFit="1" customWidth="1"/>
    <col min="13755" max="13755" width="13.42578125" style="2" bestFit="1" customWidth="1"/>
    <col min="13756" max="13758" width="14.28515625" style="2" bestFit="1" customWidth="1"/>
    <col min="13759" max="13759" width="10.5703125" style="2" customWidth="1"/>
    <col min="13760" max="13762" width="14.28515625" style="2" bestFit="1" customWidth="1"/>
    <col min="13763" max="13763" width="12.140625" style="2" bestFit="1" customWidth="1"/>
    <col min="13764" max="13768" width="14.28515625" style="2" bestFit="1" customWidth="1"/>
    <col min="13769" max="13769" width="12.140625" style="2" bestFit="1" customWidth="1"/>
    <col min="13770" max="13771" width="14.28515625" style="2" bestFit="1" customWidth="1"/>
    <col min="13772" max="13773" width="13.42578125" style="2" bestFit="1" customWidth="1"/>
    <col min="13774" max="13774" width="14.28515625" style="2" bestFit="1" customWidth="1"/>
    <col min="13775" max="13775" width="12.140625" style="2" bestFit="1" customWidth="1"/>
    <col min="13776" max="13776" width="13.42578125" style="2" bestFit="1" customWidth="1"/>
    <col min="13777" max="13777" width="14.28515625" style="2" bestFit="1" customWidth="1"/>
    <col min="13778" max="13778" width="14.28515625" style="2" customWidth="1"/>
    <col min="13779" max="13779" width="13.5703125" style="2" bestFit="1" customWidth="1"/>
    <col min="13780" max="13780" width="13.5703125" style="2" customWidth="1"/>
    <col min="13781" max="13781" width="14.28515625" style="2" bestFit="1" customWidth="1"/>
    <col min="13782" max="13782" width="13.42578125" style="2" bestFit="1" customWidth="1"/>
    <col min="13783" max="13783" width="14.28515625" style="2" bestFit="1" customWidth="1"/>
    <col min="13784" max="13784" width="13.42578125" style="2" customWidth="1"/>
    <col min="13785" max="13786" width="14.28515625" style="2" bestFit="1" customWidth="1"/>
    <col min="13787" max="13787" width="17" style="2" bestFit="1" customWidth="1"/>
    <col min="13788" max="13791" width="14.28515625" style="2" bestFit="1" customWidth="1"/>
    <col min="13792" max="13792" width="12.140625" style="2" bestFit="1" customWidth="1"/>
    <col min="13793" max="14003" width="11.42578125" style="2"/>
    <col min="14004" max="14004" width="14.5703125" style="2" customWidth="1"/>
    <col min="14005" max="14006" width="15.140625" style="2" bestFit="1" customWidth="1"/>
    <col min="14007" max="14007" width="17" style="2" bestFit="1" customWidth="1"/>
    <col min="14008" max="14010" width="14.28515625" style="2" bestFit="1" customWidth="1"/>
    <col min="14011" max="14011" width="13.42578125" style="2" bestFit="1" customWidth="1"/>
    <col min="14012" max="14014" width="14.28515625" style="2" bestFit="1" customWidth="1"/>
    <col min="14015" max="14015" width="10.5703125" style="2" customWidth="1"/>
    <col min="14016" max="14018" width="14.28515625" style="2" bestFit="1" customWidth="1"/>
    <col min="14019" max="14019" width="12.140625" style="2" bestFit="1" customWidth="1"/>
    <col min="14020" max="14024" width="14.28515625" style="2" bestFit="1" customWidth="1"/>
    <col min="14025" max="14025" width="12.140625" style="2" bestFit="1" customWidth="1"/>
    <col min="14026" max="14027" width="14.28515625" style="2" bestFit="1" customWidth="1"/>
    <col min="14028" max="14029" width="13.42578125" style="2" bestFit="1" customWidth="1"/>
    <col min="14030" max="14030" width="14.28515625" style="2" bestFit="1" customWidth="1"/>
    <col min="14031" max="14031" width="12.140625" style="2" bestFit="1" customWidth="1"/>
    <col min="14032" max="14032" width="13.42578125" style="2" bestFit="1" customWidth="1"/>
    <col min="14033" max="14033" width="14.28515625" style="2" bestFit="1" customWidth="1"/>
    <col min="14034" max="14034" width="14.28515625" style="2" customWidth="1"/>
    <col min="14035" max="14035" width="13.5703125" style="2" bestFit="1" customWidth="1"/>
    <col min="14036" max="14036" width="13.5703125" style="2" customWidth="1"/>
    <col min="14037" max="14037" width="14.28515625" style="2" bestFit="1" customWidth="1"/>
    <col min="14038" max="14038" width="13.42578125" style="2" bestFit="1" customWidth="1"/>
    <col min="14039" max="14039" width="14.28515625" style="2" bestFit="1" customWidth="1"/>
    <col min="14040" max="14040" width="13.42578125" style="2" customWidth="1"/>
    <col min="14041" max="14042" width="14.28515625" style="2" bestFit="1" customWidth="1"/>
    <col min="14043" max="14043" width="17" style="2" bestFit="1" customWidth="1"/>
    <col min="14044" max="14047" width="14.28515625" style="2" bestFit="1" customWidth="1"/>
    <col min="14048" max="14048" width="12.140625" style="2" bestFit="1" customWidth="1"/>
    <col min="14049" max="14259" width="11.42578125" style="2"/>
    <col min="14260" max="14260" width="14.5703125" style="2" customWidth="1"/>
    <col min="14261" max="14262" width="15.140625" style="2" bestFit="1" customWidth="1"/>
    <col min="14263" max="14263" width="17" style="2" bestFit="1" customWidth="1"/>
    <col min="14264" max="14266" width="14.28515625" style="2" bestFit="1" customWidth="1"/>
    <col min="14267" max="14267" width="13.42578125" style="2" bestFit="1" customWidth="1"/>
    <col min="14268" max="14270" width="14.28515625" style="2" bestFit="1" customWidth="1"/>
    <col min="14271" max="14271" width="10.5703125" style="2" customWidth="1"/>
    <col min="14272" max="14274" width="14.28515625" style="2" bestFit="1" customWidth="1"/>
    <col min="14275" max="14275" width="12.140625" style="2" bestFit="1" customWidth="1"/>
    <col min="14276" max="14280" width="14.28515625" style="2" bestFit="1" customWidth="1"/>
    <col min="14281" max="14281" width="12.140625" style="2" bestFit="1" customWidth="1"/>
    <col min="14282" max="14283" width="14.28515625" style="2" bestFit="1" customWidth="1"/>
    <col min="14284" max="14285" width="13.42578125" style="2" bestFit="1" customWidth="1"/>
    <col min="14286" max="14286" width="14.28515625" style="2" bestFit="1" customWidth="1"/>
    <col min="14287" max="14287" width="12.140625" style="2" bestFit="1" customWidth="1"/>
    <col min="14288" max="14288" width="13.42578125" style="2" bestFit="1" customWidth="1"/>
    <col min="14289" max="14289" width="14.28515625" style="2" bestFit="1" customWidth="1"/>
    <col min="14290" max="14290" width="14.28515625" style="2" customWidth="1"/>
    <col min="14291" max="14291" width="13.5703125" style="2" bestFit="1" customWidth="1"/>
    <col min="14292" max="14292" width="13.5703125" style="2" customWidth="1"/>
    <col min="14293" max="14293" width="14.28515625" style="2" bestFit="1" customWidth="1"/>
    <col min="14294" max="14294" width="13.42578125" style="2" bestFit="1" customWidth="1"/>
    <col min="14295" max="14295" width="14.28515625" style="2" bestFit="1" customWidth="1"/>
    <col min="14296" max="14296" width="13.42578125" style="2" customWidth="1"/>
    <col min="14297" max="14298" width="14.28515625" style="2" bestFit="1" customWidth="1"/>
    <col min="14299" max="14299" width="17" style="2" bestFit="1" customWidth="1"/>
    <col min="14300" max="14303" width="14.28515625" style="2" bestFit="1" customWidth="1"/>
    <col min="14304" max="14304" width="12.140625" style="2" bestFit="1" customWidth="1"/>
    <col min="14305" max="14515" width="11.42578125" style="2"/>
    <col min="14516" max="14516" width="14.5703125" style="2" customWidth="1"/>
    <col min="14517" max="14518" width="15.140625" style="2" bestFit="1" customWidth="1"/>
    <col min="14519" max="14519" width="17" style="2" bestFit="1" customWidth="1"/>
    <col min="14520" max="14522" width="14.28515625" style="2" bestFit="1" customWidth="1"/>
    <col min="14523" max="14523" width="13.42578125" style="2" bestFit="1" customWidth="1"/>
    <col min="14524" max="14526" width="14.28515625" style="2" bestFit="1" customWidth="1"/>
    <col min="14527" max="14527" width="10.5703125" style="2" customWidth="1"/>
    <col min="14528" max="14530" width="14.28515625" style="2" bestFit="1" customWidth="1"/>
    <col min="14531" max="14531" width="12.140625" style="2" bestFit="1" customWidth="1"/>
    <col min="14532" max="14536" width="14.28515625" style="2" bestFit="1" customWidth="1"/>
    <col min="14537" max="14537" width="12.140625" style="2" bestFit="1" customWidth="1"/>
    <col min="14538" max="14539" width="14.28515625" style="2" bestFit="1" customWidth="1"/>
    <col min="14540" max="14541" width="13.42578125" style="2" bestFit="1" customWidth="1"/>
    <col min="14542" max="14542" width="14.28515625" style="2" bestFit="1" customWidth="1"/>
    <col min="14543" max="14543" width="12.140625" style="2" bestFit="1" customWidth="1"/>
    <col min="14544" max="14544" width="13.42578125" style="2" bestFit="1" customWidth="1"/>
    <col min="14545" max="14545" width="14.28515625" style="2" bestFit="1" customWidth="1"/>
    <col min="14546" max="14546" width="14.28515625" style="2" customWidth="1"/>
    <col min="14547" max="14547" width="13.5703125" style="2" bestFit="1" customWidth="1"/>
    <col min="14548" max="14548" width="13.5703125" style="2" customWidth="1"/>
    <col min="14549" max="14549" width="14.28515625" style="2" bestFit="1" customWidth="1"/>
    <col min="14550" max="14550" width="13.42578125" style="2" bestFit="1" customWidth="1"/>
    <col min="14551" max="14551" width="14.28515625" style="2" bestFit="1" customWidth="1"/>
    <col min="14552" max="14552" width="13.42578125" style="2" customWidth="1"/>
    <col min="14553" max="14554" width="14.28515625" style="2" bestFit="1" customWidth="1"/>
    <col min="14555" max="14555" width="17" style="2" bestFit="1" customWidth="1"/>
    <col min="14556" max="14559" width="14.28515625" style="2" bestFit="1" customWidth="1"/>
    <col min="14560" max="14560" width="12.140625" style="2" bestFit="1" customWidth="1"/>
    <col min="14561" max="14771" width="11.42578125" style="2"/>
    <col min="14772" max="14772" width="14.5703125" style="2" customWidth="1"/>
    <col min="14773" max="14774" width="15.140625" style="2" bestFit="1" customWidth="1"/>
    <col min="14775" max="14775" width="17" style="2" bestFit="1" customWidth="1"/>
    <col min="14776" max="14778" width="14.28515625" style="2" bestFit="1" customWidth="1"/>
    <col min="14779" max="14779" width="13.42578125" style="2" bestFit="1" customWidth="1"/>
    <col min="14780" max="14782" width="14.28515625" style="2" bestFit="1" customWidth="1"/>
    <col min="14783" max="14783" width="10.5703125" style="2" customWidth="1"/>
    <col min="14784" max="14786" width="14.28515625" style="2" bestFit="1" customWidth="1"/>
    <col min="14787" max="14787" width="12.140625" style="2" bestFit="1" customWidth="1"/>
    <col min="14788" max="14792" width="14.28515625" style="2" bestFit="1" customWidth="1"/>
    <col min="14793" max="14793" width="12.140625" style="2" bestFit="1" customWidth="1"/>
    <col min="14794" max="14795" width="14.28515625" style="2" bestFit="1" customWidth="1"/>
    <col min="14796" max="14797" width="13.42578125" style="2" bestFit="1" customWidth="1"/>
    <col min="14798" max="14798" width="14.28515625" style="2" bestFit="1" customWidth="1"/>
    <col min="14799" max="14799" width="12.140625" style="2" bestFit="1" customWidth="1"/>
    <col min="14800" max="14800" width="13.42578125" style="2" bestFit="1" customWidth="1"/>
    <col min="14801" max="14801" width="14.28515625" style="2" bestFit="1" customWidth="1"/>
    <col min="14802" max="14802" width="14.28515625" style="2" customWidth="1"/>
    <col min="14803" max="14803" width="13.5703125" style="2" bestFit="1" customWidth="1"/>
    <col min="14804" max="14804" width="13.5703125" style="2" customWidth="1"/>
    <col min="14805" max="14805" width="14.28515625" style="2" bestFit="1" customWidth="1"/>
    <col min="14806" max="14806" width="13.42578125" style="2" bestFit="1" customWidth="1"/>
    <col min="14807" max="14807" width="14.28515625" style="2" bestFit="1" customWidth="1"/>
    <col min="14808" max="14808" width="13.42578125" style="2" customWidth="1"/>
    <col min="14809" max="14810" width="14.28515625" style="2" bestFit="1" customWidth="1"/>
    <col min="14811" max="14811" width="17" style="2" bestFit="1" customWidth="1"/>
    <col min="14812" max="14815" width="14.28515625" style="2" bestFit="1" customWidth="1"/>
    <col min="14816" max="14816" width="12.140625" style="2" bestFit="1" customWidth="1"/>
    <col min="14817" max="15027" width="11.42578125" style="2"/>
    <col min="15028" max="15028" width="14.5703125" style="2" customWidth="1"/>
    <col min="15029" max="15030" width="15.140625" style="2" bestFit="1" customWidth="1"/>
    <col min="15031" max="15031" width="17" style="2" bestFit="1" customWidth="1"/>
    <col min="15032" max="15034" width="14.28515625" style="2" bestFit="1" customWidth="1"/>
    <col min="15035" max="15035" width="13.42578125" style="2" bestFit="1" customWidth="1"/>
    <col min="15036" max="15038" width="14.28515625" style="2" bestFit="1" customWidth="1"/>
    <col min="15039" max="15039" width="10.5703125" style="2" customWidth="1"/>
    <col min="15040" max="15042" width="14.28515625" style="2" bestFit="1" customWidth="1"/>
    <col min="15043" max="15043" width="12.140625" style="2" bestFit="1" customWidth="1"/>
    <col min="15044" max="15048" width="14.28515625" style="2" bestFit="1" customWidth="1"/>
    <col min="15049" max="15049" width="12.140625" style="2" bestFit="1" customWidth="1"/>
    <col min="15050" max="15051" width="14.28515625" style="2" bestFit="1" customWidth="1"/>
    <col min="15052" max="15053" width="13.42578125" style="2" bestFit="1" customWidth="1"/>
    <col min="15054" max="15054" width="14.28515625" style="2" bestFit="1" customWidth="1"/>
    <col min="15055" max="15055" width="12.140625" style="2" bestFit="1" customWidth="1"/>
    <col min="15056" max="15056" width="13.42578125" style="2" bestFit="1" customWidth="1"/>
    <col min="15057" max="15057" width="14.28515625" style="2" bestFit="1" customWidth="1"/>
    <col min="15058" max="15058" width="14.28515625" style="2" customWidth="1"/>
    <col min="15059" max="15059" width="13.5703125" style="2" bestFit="1" customWidth="1"/>
    <col min="15060" max="15060" width="13.5703125" style="2" customWidth="1"/>
    <col min="15061" max="15061" width="14.28515625" style="2" bestFit="1" customWidth="1"/>
    <col min="15062" max="15062" width="13.42578125" style="2" bestFit="1" customWidth="1"/>
    <col min="15063" max="15063" width="14.28515625" style="2" bestFit="1" customWidth="1"/>
    <col min="15064" max="15064" width="13.42578125" style="2" customWidth="1"/>
    <col min="15065" max="15066" width="14.28515625" style="2" bestFit="1" customWidth="1"/>
    <col min="15067" max="15067" width="17" style="2" bestFit="1" customWidth="1"/>
    <col min="15068" max="15071" width="14.28515625" style="2" bestFit="1" customWidth="1"/>
    <col min="15072" max="15072" width="12.140625" style="2" bestFit="1" customWidth="1"/>
    <col min="15073" max="15283" width="11.42578125" style="2"/>
    <col min="15284" max="15284" width="14.5703125" style="2" customWidth="1"/>
    <col min="15285" max="15286" width="15.140625" style="2" bestFit="1" customWidth="1"/>
    <col min="15287" max="15287" width="17" style="2" bestFit="1" customWidth="1"/>
    <col min="15288" max="15290" width="14.28515625" style="2" bestFit="1" customWidth="1"/>
    <col min="15291" max="15291" width="13.42578125" style="2" bestFit="1" customWidth="1"/>
    <col min="15292" max="15294" width="14.28515625" style="2" bestFit="1" customWidth="1"/>
    <col min="15295" max="15295" width="10.5703125" style="2" customWidth="1"/>
    <col min="15296" max="15298" width="14.28515625" style="2" bestFit="1" customWidth="1"/>
    <col min="15299" max="15299" width="12.140625" style="2" bestFit="1" customWidth="1"/>
    <col min="15300" max="15304" width="14.28515625" style="2" bestFit="1" customWidth="1"/>
    <col min="15305" max="15305" width="12.140625" style="2" bestFit="1" customWidth="1"/>
    <col min="15306" max="15307" width="14.28515625" style="2" bestFit="1" customWidth="1"/>
    <col min="15308" max="15309" width="13.42578125" style="2" bestFit="1" customWidth="1"/>
    <col min="15310" max="15310" width="14.28515625" style="2" bestFit="1" customWidth="1"/>
    <col min="15311" max="15311" width="12.140625" style="2" bestFit="1" customWidth="1"/>
    <col min="15312" max="15312" width="13.42578125" style="2" bestFit="1" customWidth="1"/>
    <col min="15313" max="15313" width="14.28515625" style="2" bestFit="1" customWidth="1"/>
    <col min="15314" max="15314" width="14.28515625" style="2" customWidth="1"/>
    <col min="15315" max="15315" width="13.5703125" style="2" bestFit="1" customWidth="1"/>
    <col min="15316" max="15316" width="13.5703125" style="2" customWidth="1"/>
    <col min="15317" max="15317" width="14.28515625" style="2" bestFit="1" customWidth="1"/>
    <col min="15318" max="15318" width="13.42578125" style="2" bestFit="1" customWidth="1"/>
    <col min="15319" max="15319" width="14.28515625" style="2" bestFit="1" customWidth="1"/>
    <col min="15320" max="15320" width="13.42578125" style="2" customWidth="1"/>
    <col min="15321" max="15322" width="14.28515625" style="2" bestFit="1" customWidth="1"/>
    <col min="15323" max="15323" width="17" style="2" bestFit="1" customWidth="1"/>
    <col min="15324" max="15327" width="14.28515625" style="2" bestFit="1" customWidth="1"/>
    <col min="15328" max="15328" width="12.140625" style="2" bestFit="1" customWidth="1"/>
    <col min="15329" max="15539" width="11.42578125" style="2"/>
    <col min="15540" max="15540" width="14.5703125" style="2" customWidth="1"/>
    <col min="15541" max="15542" width="15.140625" style="2" bestFit="1" customWidth="1"/>
    <col min="15543" max="15543" width="17" style="2" bestFit="1" customWidth="1"/>
    <col min="15544" max="15546" width="14.28515625" style="2" bestFit="1" customWidth="1"/>
    <col min="15547" max="15547" width="13.42578125" style="2" bestFit="1" customWidth="1"/>
    <col min="15548" max="15550" width="14.28515625" style="2" bestFit="1" customWidth="1"/>
    <col min="15551" max="15551" width="10.5703125" style="2" customWidth="1"/>
    <col min="15552" max="15554" width="14.28515625" style="2" bestFit="1" customWidth="1"/>
    <col min="15555" max="15555" width="12.140625" style="2" bestFit="1" customWidth="1"/>
    <col min="15556" max="15560" width="14.28515625" style="2" bestFit="1" customWidth="1"/>
    <col min="15561" max="15561" width="12.140625" style="2" bestFit="1" customWidth="1"/>
    <col min="15562" max="15563" width="14.28515625" style="2" bestFit="1" customWidth="1"/>
    <col min="15564" max="15565" width="13.42578125" style="2" bestFit="1" customWidth="1"/>
    <col min="15566" max="15566" width="14.28515625" style="2" bestFit="1" customWidth="1"/>
    <col min="15567" max="15567" width="12.140625" style="2" bestFit="1" customWidth="1"/>
    <col min="15568" max="15568" width="13.42578125" style="2" bestFit="1" customWidth="1"/>
    <col min="15569" max="15569" width="14.28515625" style="2" bestFit="1" customWidth="1"/>
    <col min="15570" max="15570" width="14.28515625" style="2" customWidth="1"/>
    <col min="15571" max="15571" width="13.5703125" style="2" bestFit="1" customWidth="1"/>
    <col min="15572" max="15572" width="13.5703125" style="2" customWidth="1"/>
    <col min="15573" max="15573" width="14.28515625" style="2" bestFit="1" customWidth="1"/>
    <col min="15574" max="15574" width="13.42578125" style="2" bestFit="1" customWidth="1"/>
    <col min="15575" max="15575" width="14.28515625" style="2" bestFit="1" customWidth="1"/>
    <col min="15576" max="15576" width="13.42578125" style="2" customWidth="1"/>
    <col min="15577" max="15578" width="14.28515625" style="2" bestFit="1" customWidth="1"/>
    <col min="15579" max="15579" width="17" style="2" bestFit="1" customWidth="1"/>
    <col min="15580" max="15583" width="14.28515625" style="2" bestFit="1" customWidth="1"/>
    <col min="15584" max="15584" width="12.140625" style="2" bestFit="1" customWidth="1"/>
    <col min="15585" max="15795" width="11.42578125" style="2"/>
    <col min="15796" max="15796" width="14.5703125" style="2" customWidth="1"/>
    <col min="15797" max="15798" width="15.140625" style="2" bestFit="1" customWidth="1"/>
    <col min="15799" max="15799" width="17" style="2" bestFit="1" customWidth="1"/>
    <col min="15800" max="15802" width="14.28515625" style="2" bestFit="1" customWidth="1"/>
    <col min="15803" max="15803" width="13.42578125" style="2" bestFit="1" customWidth="1"/>
    <col min="15804" max="15806" width="14.28515625" style="2" bestFit="1" customWidth="1"/>
    <col min="15807" max="15807" width="10.5703125" style="2" customWidth="1"/>
    <col min="15808" max="15810" width="14.28515625" style="2" bestFit="1" customWidth="1"/>
    <col min="15811" max="15811" width="12.140625" style="2" bestFit="1" customWidth="1"/>
    <col min="15812" max="15816" width="14.28515625" style="2" bestFit="1" customWidth="1"/>
    <col min="15817" max="15817" width="12.140625" style="2" bestFit="1" customWidth="1"/>
    <col min="15818" max="15819" width="14.28515625" style="2" bestFit="1" customWidth="1"/>
    <col min="15820" max="15821" width="13.42578125" style="2" bestFit="1" customWidth="1"/>
    <col min="15822" max="15822" width="14.28515625" style="2" bestFit="1" customWidth="1"/>
    <col min="15823" max="15823" width="12.140625" style="2" bestFit="1" customWidth="1"/>
    <col min="15824" max="15824" width="13.42578125" style="2" bestFit="1" customWidth="1"/>
    <col min="15825" max="15825" width="14.28515625" style="2" bestFit="1" customWidth="1"/>
    <col min="15826" max="15826" width="14.28515625" style="2" customWidth="1"/>
    <col min="15827" max="15827" width="13.5703125" style="2" bestFit="1" customWidth="1"/>
    <col min="15828" max="15828" width="13.5703125" style="2" customWidth="1"/>
    <col min="15829" max="15829" width="14.28515625" style="2" bestFit="1" customWidth="1"/>
    <col min="15830" max="15830" width="13.42578125" style="2" bestFit="1" customWidth="1"/>
    <col min="15831" max="15831" width="14.28515625" style="2" bestFit="1" customWidth="1"/>
    <col min="15832" max="15832" width="13.42578125" style="2" customWidth="1"/>
    <col min="15833" max="15834" width="14.28515625" style="2" bestFit="1" customWidth="1"/>
    <col min="15835" max="15835" width="17" style="2" bestFit="1" customWidth="1"/>
    <col min="15836" max="15839" width="14.28515625" style="2" bestFit="1" customWidth="1"/>
    <col min="15840" max="15840" width="12.140625" style="2" bestFit="1" customWidth="1"/>
    <col min="15841" max="16051" width="11.42578125" style="2"/>
    <col min="16052" max="16052" width="14.5703125" style="2" customWidth="1"/>
    <col min="16053" max="16054" width="15.140625" style="2" bestFit="1" customWidth="1"/>
    <col min="16055" max="16055" width="17" style="2" bestFit="1" customWidth="1"/>
    <col min="16056" max="16058" width="14.28515625" style="2" bestFit="1" customWidth="1"/>
    <col min="16059" max="16059" width="13.42578125" style="2" bestFit="1" customWidth="1"/>
    <col min="16060" max="16062" width="14.28515625" style="2" bestFit="1" customWidth="1"/>
    <col min="16063" max="16063" width="10.5703125" style="2" customWidth="1"/>
    <col min="16064" max="16066" width="14.28515625" style="2" bestFit="1" customWidth="1"/>
    <col min="16067" max="16067" width="12.140625" style="2" bestFit="1" customWidth="1"/>
    <col min="16068" max="16072" width="14.28515625" style="2" bestFit="1" customWidth="1"/>
    <col min="16073" max="16073" width="12.140625" style="2" bestFit="1" customWidth="1"/>
    <col min="16074" max="16075" width="14.28515625" style="2" bestFit="1" customWidth="1"/>
    <col min="16076" max="16077" width="13.42578125" style="2" bestFit="1" customWidth="1"/>
    <col min="16078" max="16078" width="14.28515625" style="2" bestFit="1" customWidth="1"/>
    <col min="16079" max="16079" width="12.140625" style="2" bestFit="1" customWidth="1"/>
    <col min="16080" max="16080" width="13.42578125" style="2" bestFit="1" customWidth="1"/>
    <col min="16081" max="16081" width="14.28515625" style="2" bestFit="1" customWidth="1"/>
    <col min="16082" max="16082" width="14.28515625" style="2" customWidth="1"/>
    <col min="16083" max="16083" width="13.5703125" style="2" bestFit="1" customWidth="1"/>
    <col min="16084" max="16084" width="13.5703125" style="2" customWidth="1"/>
    <col min="16085" max="16085" width="14.28515625" style="2" bestFit="1" customWidth="1"/>
    <col min="16086" max="16086" width="13.42578125" style="2" bestFit="1" customWidth="1"/>
    <col min="16087" max="16087" width="14.28515625" style="2" bestFit="1" customWidth="1"/>
    <col min="16088" max="16088" width="13.42578125" style="2" customWidth="1"/>
    <col min="16089" max="16090" width="14.28515625" style="2" bestFit="1" customWidth="1"/>
    <col min="16091" max="16091" width="17" style="2" bestFit="1" customWidth="1"/>
    <col min="16092" max="16095" width="14.28515625" style="2" bestFit="1" customWidth="1"/>
    <col min="16096" max="16096" width="12.140625" style="2" bestFit="1" customWidth="1"/>
    <col min="16097" max="16384" width="11.42578125" style="2"/>
  </cols>
  <sheetData>
    <row r="1" spans="1:21">
      <c r="A1" s="23"/>
      <c r="B1" s="24"/>
      <c r="C1" s="23"/>
      <c r="D1" s="23"/>
      <c r="E1" s="23"/>
      <c r="F1" s="23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</row>
    <row r="2" spans="1:21" ht="13.5" customHeight="1">
      <c r="A2" s="42" t="s">
        <v>167</v>
      </c>
      <c r="B2" s="24"/>
      <c r="C2" s="25"/>
      <c r="D2" s="25"/>
      <c r="E2" s="25"/>
      <c r="F2" s="25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3" spans="1:21">
      <c r="A3" s="26" t="s">
        <v>124</v>
      </c>
      <c r="B3" s="24"/>
      <c r="C3" s="27" t="s">
        <v>150</v>
      </c>
      <c r="D3" s="27"/>
      <c r="E3" s="27"/>
      <c r="F3" s="27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</row>
    <row r="4" spans="1:21">
      <c r="A4" s="28"/>
      <c r="B4" s="29"/>
      <c r="C4" s="29"/>
      <c r="D4" s="29"/>
      <c r="E4" s="29"/>
      <c r="G4" s="29"/>
      <c r="H4" s="29"/>
      <c r="I4" s="29"/>
      <c r="L4" s="29"/>
      <c r="M4" s="29"/>
      <c r="N4" s="29"/>
    </row>
    <row r="5" spans="1:21" s="7" customFormat="1" ht="15" customHeight="1">
      <c r="A5" s="5" t="s">
        <v>18</v>
      </c>
      <c r="B5" s="6" t="s">
        <v>115</v>
      </c>
      <c r="C5" s="6" t="s">
        <v>0</v>
      </c>
      <c r="D5" s="6" t="s">
        <v>63</v>
      </c>
      <c r="E5" s="6" t="s">
        <v>64</v>
      </c>
      <c r="F5" s="6" t="s">
        <v>119</v>
      </c>
      <c r="G5" s="6" t="s">
        <v>120</v>
      </c>
      <c r="H5" s="6" t="s">
        <v>121</v>
      </c>
      <c r="I5" s="6" t="s">
        <v>122</v>
      </c>
      <c r="J5" s="6" t="s">
        <v>123</v>
      </c>
      <c r="K5" s="6" t="s">
        <v>125</v>
      </c>
      <c r="L5" s="6" t="s">
        <v>126</v>
      </c>
      <c r="M5" s="6" t="s">
        <v>127</v>
      </c>
      <c r="N5" s="6" t="s">
        <v>129</v>
      </c>
    </row>
    <row r="6" spans="1:21" s="7" customFormat="1" ht="15" customHeight="1">
      <c r="A6" s="30" t="s">
        <v>19</v>
      </c>
      <c r="B6" s="147">
        <f>SUM(B7,B106)</f>
        <v>1094745988915.8099</v>
      </c>
      <c r="C6" s="147">
        <f t="shared" ref="C6:N6" si="0">SUM(C7,C106)</f>
        <v>53104821116.770004</v>
      </c>
      <c r="D6" s="147">
        <f t="shared" si="0"/>
        <v>69772228883.26001</v>
      </c>
      <c r="E6" s="147">
        <f t="shared" si="0"/>
        <v>71666495484.799988</v>
      </c>
      <c r="F6" s="147">
        <f t="shared" si="0"/>
        <v>77428780964.970001</v>
      </c>
      <c r="G6" s="147">
        <f t="shared" si="0"/>
        <v>83532342173.380005</v>
      </c>
      <c r="H6" s="147">
        <f t="shared" si="0"/>
        <v>111402038354.42</v>
      </c>
      <c r="I6" s="147">
        <f t="shared" si="0"/>
        <v>69393399006.720001</v>
      </c>
      <c r="J6" s="147">
        <f t="shared" si="0"/>
        <v>78725019027.940002</v>
      </c>
      <c r="K6" s="147">
        <f t="shared" si="0"/>
        <v>89880721940.699997</v>
      </c>
      <c r="L6" s="147">
        <f t="shared" si="0"/>
        <v>72350206288.119995</v>
      </c>
      <c r="M6" s="147">
        <f t="shared" si="0"/>
        <v>112605538819.86002</v>
      </c>
      <c r="N6" s="147">
        <f t="shared" si="0"/>
        <v>204884396854.87</v>
      </c>
      <c r="O6" s="31"/>
      <c r="P6" s="31"/>
      <c r="Q6" s="43"/>
      <c r="R6" s="43"/>
      <c r="S6" s="43"/>
      <c r="T6" s="43"/>
    </row>
    <row r="7" spans="1:21" s="7" customFormat="1" ht="15" customHeight="1">
      <c r="A7" s="30" t="s">
        <v>20</v>
      </c>
      <c r="B7" s="147">
        <f>SUM(B8,B48)</f>
        <v>985407500140.29993</v>
      </c>
      <c r="C7" s="147">
        <f>SUM(C8,C48)</f>
        <v>49326996846.510002</v>
      </c>
      <c r="D7" s="147">
        <f>SUM(D8,D48)</f>
        <v>66779504112.980003</v>
      </c>
      <c r="E7" s="147">
        <f>SUM(E8,E48)</f>
        <v>67044151441.439995</v>
      </c>
      <c r="F7" s="147">
        <f t="shared" ref="F7:N7" si="1">SUM(F8,F48)</f>
        <v>68130841831.349998</v>
      </c>
      <c r="G7" s="147">
        <f t="shared" si="1"/>
        <v>61985088322.900002</v>
      </c>
      <c r="H7" s="147">
        <f t="shared" si="1"/>
        <v>91701329929.009995</v>
      </c>
      <c r="I7" s="147">
        <f t="shared" si="1"/>
        <v>64426257890.779999</v>
      </c>
      <c r="J7" s="147">
        <f t="shared" si="1"/>
        <v>68292697599.770004</v>
      </c>
      <c r="K7" s="147">
        <f t="shared" si="1"/>
        <v>79745998630.229996</v>
      </c>
      <c r="L7" s="147">
        <f t="shared" si="1"/>
        <v>68049673370.029999</v>
      </c>
      <c r="M7" s="147">
        <f t="shared" si="1"/>
        <v>107849264249.14001</v>
      </c>
      <c r="N7" s="147">
        <f t="shared" si="1"/>
        <v>192075695916.16</v>
      </c>
      <c r="O7" s="43"/>
      <c r="P7" s="43"/>
      <c r="Q7" s="43"/>
      <c r="R7" s="43"/>
      <c r="S7" s="43"/>
      <c r="T7" s="43"/>
    </row>
    <row r="8" spans="1:21" s="7" customFormat="1">
      <c r="A8" s="30" t="s">
        <v>21</v>
      </c>
      <c r="B8" s="147">
        <v>861921760789.90991</v>
      </c>
      <c r="C8" s="147">
        <v>48488430361.740005</v>
      </c>
      <c r="D8" s="147">
        <v>64485953691.43</v>
      </c>
      <c r="E8" s="147">
        <v>59107589657.569992</v>
      </c>
      <c r="F8" s="147">
        <v>62656723348.489998</v>
      </c>
      <c r="G8" s="147">
        <v>57134675156.82</v>
      </c>
      <c r="H8" s="147">
        <v>84694399162.25</v>
      </c>
      <c r="I8" s="147">
        <v>60080266648.190002</v>
      </c>
      <c r="J8" s="147">
        <v>62807929268.020004</v>
      </c>
      <c r="K8" s="147">
        <v>70783608315.679993</v>
      </c>
      <c r="L8" s="147">
        <v>59084631088.389999</v>
      </c>
      <c r="M8" s="147">
        <v>91996433552.070007</v>
      </c>
      <c r="N8" s="147">
        <v>140601120539.26001</v>
      </c>
      <c r="O8" s="43"/>
      <c r="P8" s="43"/>
      <c r="Q8" s="43"/>
      <c r="R8" s="43"/>
      <c r="S8" s="43"/>
      <c r="T8" s="43"/>
    </row>
    <row r="9" spans="1:21" s="7" customFormat="1">
      <c r="A9" s="32" t="s">
        <v>22</v>
      </c>
      <c r="B9" s="147">
        <v>345863023965.06</v>
      </c>
      <c r="C9" s="147">
        <v>17404932534.450001</v>
      </c>
      <c r="D9" s="147">
        <v>26480836498.93</v>
      </c>
      <c r="E9" s="147">
        <v>25944349857.619999</v>
      </c>
      <c r="F9" s="147">
        <v>31631635321.259998</v>
      </c>
      <c r="G9" s="147">
        <v>24138681345.939999</v>
      </c>
      <c r="H9" s="147">
        <v>23740374022.350002</v>
      </c>
      <c r="I9" s="147">
        <v>29240943094.380001</v>
      </c>
      <c r="J9" s="147">
        <v>27715952021.200001</v>
      </c>
      <c r="K9" s="147">
        <v>28803744423.32</v>
      </c>
      <c r="L9" s="147">
        <v>25975960157.48</v>
      </c>
      <c r="M9" s="147">
        <v>38096507949.510002</v>
      </c>
      <c r="N9" s="147">
        <v>46689106738.619995</v>
      </c>
      <c r="O9" s="43"/>
      <c r="P9" s="43"/>
      <c r="Q9" s="43"/>
      <c r="R9" s="43"/>
      <c r="S9" s="43"/>
      <c r="T9" s="43"/>
    </row>
    <row r="10" spans="1:21" s="7" customFormat="1" ht="15" customHeight="1">
      <c r="A10" s="33" t="s">
        <v>1</v>
      </c>
      <c r="B10" s="147">
        <v>236208109061.53998</v>
      </c>
      <c r="C10" s="147">
        <v>15303365569.040001</v>
      </c>
      <c r="D10" s="147">
        <v>17331602082.299999</v>
      </c>
      <c r="E10" s="147">
        <v>17507772085.689999</v>
      </c>
      <c r="F10" s="147">
        <v>17299360539.98</v>
      </c>
      <c r="G10" s="147">
        <v>17212124367.23</v>
      </c>
      <c r="H10" s="147">
        <v>17276593224.130001</v>
      </c>
      <c r="I10" s="147">
        <v>17857309825.790001</v>
      </c>
      <c r="J10" s="147">
        <v>18437812416.130001</v>
      </c>
      <c r="K10" s="147">
        <v>18812378766.880001</v>
      </c>
      <c r="L10" s="147">
        <v>19206983043.799999</v>
      </c>
      <c r="M10" s="147">
        <v>31176371004.400002</v>
      </c>
      <c r="N10" s="147">
        <v>28786436136.169998</v>
      </c>
    </row>
    <row r="11" spans="1:21" ht="15" customHeight="1">
      <c r="A11" s="34" t="s">
        <v>66</v>
      </c>
      <c r="B11" s="150">
        <v>211423753541.47003</v>
      </c>
      <c r="C11" s="134">
        <v>13453422151.66</v>
      </c>
      <c r="D11" s="134">
        <v>15291493870.65</v>
      </c>
      <c r="E11" s="134">
        <v>15477738457.129999</v>
      </c>
      <c r="F11" s="134">
        <v>15322897329.5</v>
      </c>
      <c r="G11" s="134">
        <v>15202575748.700001</v>
      </c>
      <c r="H11" s="134">
        <v>15282175389.73</v>
      </c>
      <c r="I11" s="134">
        <v>15820248365.35</v>
      </c>
      <c r="J11" s="134">
        <v>16340247947.719999</v>
      </c>
      <c r="K11" s="134">
        <v>16671044013.92</v>
      </c>
      <c r="L11" s="134">
        <v>17059900428.040001</v>
      </c>
      <c r="M11" s="134">
        <v>29000564585.93</v>
      </c>
      <c r="N11" s="134">
        <v>26501445253.139999</v>
      </c>
    </row>
    <row r="12" spans="1:21" ht="15" customHeight="1">
      <c r="A12" s="34" t="s">
        <v>67</v>
      </c>
      <c r="B12" s="150">
        <v>24784355520.07</v>
      </c>
      <c r="C12" s="134">
        <v>1849943417.3800001</v>
      </c>
      <c r="D12" s="134">
        <v>2040108211.6500001</v>
      </c>
      <c r="E12" s="134">
        <v>2030033628.5599999</v>
      </c>
      <c r="F12" s="134">
        <v>1976463210.48</v>
      </c>
      <c r="G12" s="134">
        <v>2009548618.53</v>
      </c>
      <c r="H12" s="134">
        <v>1994417834.4000001</v>
      </c>
      <c r="I12" s="134">
        <v>2037061460.4400001</v>
      </c>
      <c r="J12" s="134">
        <v>2097564468.4100001</v>
      </c>
      <c r="K12" s="134">
        <v>2141334752.96</v>
      </c>
      <c r="L12" s="134">
        <v>2147082615.76</v>
      </c>
      <c r="M12" s="134">
        <v>2175806418.4699998</v>
      </c>
      <c r="N12" s="134">
        <v>2284990883.0300002</v>
      </c>
    </row>
    <row r="13" spans="1:21" s="7" customFormat="1" ht="15" customHeight="1">
      <c r="A13" s="30" t="s">
        <v>69</v>
      </c>
      <c r="B13" s="151">
        <v>109498292901.2</v>
      </c>
      <c r="C13" s="138">
        <v>2096760392.99</v>
      </c>
      <c r="D13" s="138">
        <v>9144445428.8799992</v>
      </c>
      <c r="E13" s="138">
        <v>8431299971.5600004</v>
      </c>
      <c r="F13" s="138">
        <v>14326191199.59</v>
      </c>
      <c r="G13" s="138">
        <v>6916475143.4499998</v>
      </c>
      <c r="H13" s="138">
        <v>6450856609.8100004</v>
      </c>
      <c r="I13" s="138">
        <v>11377106988.549999</v>
      </c>
      <c r="J13" s="138">
        <v>9272124884.3799992</v>
      </c>
      <c r="K13" s="138">
        <v>9974634840.4699993</v>
      </c>
      <c r="L13" s="138">
        <v>6763682398.1300001</v>
      </c>
      <c r="M13" s="138">
        <v>6913150081.1899996</v>
      </c>
      <c r="N13" s="138">
        <v>17831564962.200001</v>
      </c>
    </row>
    <row r="14" spans="1:21" ht="15" customHeight="1">
      <c r="A14" s="34" t="s">
        <v>68</v>
      </c>
      <c r="B14" s="151">
        <v>109498292901.2</v>
      </c>
      <c r="C14" s="138">
        <v>2096760392.99</v>
      </c>
      <c r="D14" s="138">
        <v>9144445428.8799992</v>
      </c>
      <c r="E14" s="138">
        <v>8431299971.5600004</v>
      </c>
      <c r="F14" s="138">
        <v>14326191199.59</v>
      </c>
      <c r="G14" s="138">
        <v>6916475143.4499998</v>
      </c>
      <c r="H14" s="138">
        <v>6450856609.8100004</v>
      </c>
      <c r="I14" s="138">
        <v>11377106988.549999</v>
      </c>
      <c r="J14" s="138">
        <v>9272124884.3799992</v>
      </c>
      <c r="K14" s="138">
        <v>9974634840.4699993</v>
      </c>
      <c r="L14" s="138">
        <v>6763682398.1300001</v>
      </c>
      <c r="M14" s="138">
        <v>6913150081.1899996</v>
      </c>
      <c r="N14" s="138">
        <v>17831564962.200001</v>
      </c>
    </row>
    <row r="15" spans="1:21" s="7" customFormat="1" ht="22.5" customHeight="1">
      <c r="A15" s="36" t="s">
        <v>23</v>
      </c>
      <c r="B15" s="137">
        <v>156622002.31999999</v>
      </c>
      <c r="C15" s="137">
        <v>4806572.42</v>
      </c>
      <c r="D15" s="137">
        <v>4788987.75</v>
      </c>
      <c r="E15" s="137">
        <v>5277800.37</v>
      </c>
      <c r="F15" s="137">
        <v>6083581.6900000004</v>
      </c>
      <c r="G15" s="137">
        <v>10081835.26</v>
      </c>
      <c r="H15" s="137">
        <v>12924188.41</v>
      </c>
      <c r="I15" s="137">
        <v>6526280.04</v>
      </c>
      <c r="J15" s="137">
        <v>6014720.6900000004</v>
      </c>
      <c r="K15" s="137">
        <v>16730815.970000001</v>
      </c>
      <c r="L15" s="137">
        <v>5294715.55</v>
      </c>
      <c r="M15" s="137">
        <v>6986863.9199999999</v>
      </c>
      <c r="N15" s="137">
        <v>71105640.25</v>
      </c>
    </row>
    <row r="16" spans="1:21" s="7" customFormat="1" ht="15" customHeight="1">
      <c r="A16" s="33" t="s">
        <v>24</v>
      </c>
      <c r="B16" s="151">
        <v>0</v>
      </c>
      <c r="C16" s="138">
        <v>0</v>
      </c>
      <c r="D16" s="138">
        <v>0</v>
      </c>
      <c r="E16" s="138">
        <v>0</v>
      </c>
      <c r="F16" s="138">
        <v>0</v>
      </c>
      <c r="G16" s="138">
        <v>0</v>
      </c>
      <c r="H16" s="138">
        <v>0</v>
      </c>
      <c r="I16" s="138">
        <v>0</v>
      </c>
      <c r="J16" s="138">
        <v>0</v>
      </c>
      <c r="K16" s="138">
        <v>0</v>
      </c>
      <c r="L16" s="138">
        <v>0</v>
      </c>
      <c r="M16" s="138">
        <v>0</v>
      </c>
      <c r="N16" s="138">
        <v>0</v>
      </c>
    </row>
    <row r="17" spans="1:14" s="7" customFormat="1" ht="22.5" customHeight="1">
      <c r="A17" s="33" t="s">
        <v>25</v>
      </c>
      <c r="B17" s="151">
        <v>0</v>
      </c>
      <c r="C17" s="138">
        <v>0</v>
      </c>
      <c r="D17" s="138">
        <v>0</v>
      </c>
      <c r="E17" s="138">
        <v>0</v>
      </c>
      <c r="F17" s="138">
        <v>0</v>
      </c>
      <c r="G17" s="138">
        <v>0</v>
      </c>
      <c r="H17" s="138">
        <v>0</v>
      </c>
      <c r="I17" s="138">
        <v>0</v>
      </c>
      <c r="J17" s="138">
        <v>0</v>
      </c>
      <c r="K17" s="138">
        <v>0</v>
      </c>
      <c r="L17" s="138">
        <v>0</v>
      </c>
      <c r="M17" s="138">
        <v>0</v>
      </c>
      <c r="N17" s="138">
        <v>0</v>
      </c>
    </row>
    <row r="18" spans="1:14" s="7" customFormat="1" ht="16.5" customHeight="1">
      <c r="A18" s="32" t="s">
        <v>4</v>
      </c>
      <c r="B18" s="136">
        <v>47276494324.830002</v>
      </c>
      <c r="C18" s="136">
        <v>3514087794.27</v>
      </c>
      <c r="D18" s="136">
        <v>3559251909.21</v>
      </c>
      <c r="E18" s="136">
        <v>3538432308.5700002</v>
      </c>
      <c r="F18" s="136">
        <v>3524868692.9899998</v>
      </c>
      <c r="G18" s="136">
        <v>3629970711.9099998</v>
      </c>
      <c r="H18" s="136">
        <v>3529452303.2199998</v>
      </c>
      <c r="I18" s="136">
        <v>3683470713.8899999</v>
      </c>
      <c r="J18" s="136">
        <v>3650730114.5599999</v>
      </c>
      <c r="K18" s="136">
        <v>3693105481.8600001</v>
      </c>
      <c r="L18" s="136">
        <v>3714462526.6700001</v>
      </c>
      <c r="M18" s="136">
        <v>5329427369.0500002</v>
      </c>
      <c r="N18" s="136">
        <v>5909234398.6300001</v>
      </c>
    </row>
    <row r="19" spans="1:14" s="7" customFormat="1" ht="16.5" customHeight="1">
      <c r="A19" s="32" t="s">
        <v>65</v>
      </c>
      <c r="B19" s="136">
        <v>156205809813.51999</v>
      </c>
      <c r="C19" s="136">
        <v>12279854553.459999</v>
      </c>
      <c r="D19" s="136">
        <v>13510005493.08</v>
      </c>
      <c r="E19" s="136">
        <v>8930114365.7000008</v>
      </c>
      <c r="F19" s="136">
        <v>5630603993.1099997</v>
      </c>
      <c r="G19" s="136">
        <v>10676625866.84</v>
      </c>
      <c r="H19" s="136">
        <v>37356568932.400002</v>
      </c>
      <c r="I19" s="136">
        <v>11476705856.780001</v>
      </c>
      <c r="J19" s="136">
        <v>8709193786.4200001</v>
      </c>
      <c r="K19" s="136">
        <v>12326859508.799999</v>
      </c>
      <c r="L19" s="136">
        <v>4364672120.6400003</v>
      </c>
      <c r="M19" s="136">
        <v>14112934917.42</v>
      </c>
      <c r="N19" s="136">
        <v>16831670418.870001</v>
      </c>
    </row>
    <row r="20" spans="1:14" s="7" customFormat="1" ht="15" customHeight="1">
      <c r="A20" s="32" t="s">
        <v>70</v>
      </c>
      <c r="B20" s="136">
        <v>156205809813.51999</v>
      </c>
      <c r="C20" s="136">
        <v>12279854553.459999</v>
      </c>
      <c r="D20" s="136">
        <v>13510005493.08</v>
      </c>
      <c r="E20" s="136">
        <v>8930114365.7000008</v>
      </c>
      <c r="F20" s="136">
        <v>5630603993.1099997</v>
      </c>
      <c r="G20" s="136">
        <v>10676625866.84</v>
      </c>
      <c r="H20" s="136">
        <v>37356568932.400002</v>
      </c>
      <c r="I20" s="136">
        <v>11476705856.780001</v>
      </c>
      <c r="J20" s="136">
        <v>8709193786.4200001</v>
      </c>
      <c r="K20" s="136">
        <v>12326859508.799999</v>
      </c>
      <c r="L20" s="136">
        <v>4364672120.6400003</v>
      </c>
      <c r="M20" s="136">
        <v>14112934917.42</v>
      </c>
      <c r="N20" s="136">
        <v>16831670418.870001</v>
      </c>
    </row>
    <row r="21" spans="1:14" ht="15" customHeight="1">
      <c r="A21" s="34" t="s">
        <v>59</v>
      </c>
      <c r="B21" s="150">
        <v>76140259292.109985</v>
      </c>
      <c r="C21" s="134">
        <v>8413523027.6800003</v>
      </c>
      <c r="D21" s="134">
        <v>6434871459.21</v>
      </c>
      <c r="E21" s="134">
        <v>2787630909.1300001</v>
      </c>
      <c r="F21" s="134">
        <v>3887153870.2600002</v>
      </c>
      <c r="G21" s="134">
        <v>7234320715.46</v>
      </c>
      <c r="H21" s="134">
        <v>8273716739.1599998</v>
      </c>
      <c r="I21" s="134">
        <v>9091931795.6900005</v>
      </c>
      <c r="J21" s="134">
        <v>5929805764.1000004</v>
      </c>
      <c r="K21" s="134">
        <v>2133193589.46</v>
      </c>
      <c r="L21" s="134">
        <v>2894211159.9499998</v>
      </c>
      <c r="M21" s="134">
        <v>10732465836.190001</v>
      </c>
      <c r="N21" s="134">
        <v>8327434425.8199997</v>
      </c>
    </row>
    <row r="22" spans="1:14" ht="15" customHeight="1">
      <c r="A22" s="34" t="s">
        <v>60</v>
      </c>
      <c r="B22" s="150">
        <v>78842354304.420013</v>
      </c>
      <c r="C22" s="134">
        <v>3770686066.6100001</v>
      </c>
      <c r="D22" s="134">
        <v>6893196373.0500002</v>
      </c>
      <c r="E22" s="134">
        <v>6074511526.0699997</v>
      </c>
      <c r="F22" s="134">
        <v>1646096223.7</v>
      </c>
      <c r="G22" s="134">
        <v>3398675603.29</v>
      </c>
      <c r="H22" s="134">
        <v>28563141446.110001</v>
      </c>
      <c r="I22" s="134">
        <v>2377957559.5100002</v>
      </c>
      <c r="J22" s="134">
        <v>2719255345.3200002</v>
      </c>
      <c r="K22" s="134">
        <v>10183199801.309999</v>
      </c>
      <c r="L22" s="134">
        <v>1422728234.98</v>
      </c>
      <c r="M22" s="134">
        <v>3339127940.5100002</v>
      </c>
      <c r="N22" s="134">
        <v>8453778183.96</v>
      </c>
    </row>
    <row r="23" spans="1:14" ht="15" customHeight="1">
      <c r="A23" s="34" t="s">
        <v>61</v>
      </c>
      <c r="B23" s="150">
        <v>1223196216.99</v>
      </c>
      <c r="C23" s="134">
        <v>95645459.170000002</v>
      </c>
      <c r="D23" s="134">
        <v>181937660.81999999</v>
      </c>
      <c r="E23" s="134">
        <v>67971930.5</v>
      </c>
      <c r="F23" s="134">
        <v>97353899.150000006</v>
      </c>
      <c r="G23" s="134">
        <v>43629548.090000004</v>
      </c>
      <c r="H23" s="134">
        <v>519710747.13</v>
      </c>
      <c r="I23" s="134">
        <v>6816501.5800000001</v>
      </c>
      <c r="J23" s="134">
        <v>60132677</v>
      </c>
      <c r="K23" s="134">
        <v>10466118.029999999</v>
      </c>
      <c r="L23" s="134">
        <v>47732725.710000001</v>
      </c>
      <c r="M23" s="134">
        <v>41341140.719999999</v>
      </c>
      <c r="N23" s="134">
        <v>50457809.090000004</v>
      </c>
    </row>
    <row r="24" spans="1:14" s="7" customFormat="1" ht="15" customHeight="1">
      <c r="A24" s="32" t="s">
        <v>62</v>
      </c>
      <c r="B24" s="151">
        <v>15091273540.01</v>
      </c>
      <c r="C24" s="138">
        <v>0</v>
      </c>
      <c r="D24" s="138">
        <v>0</v>
      </c>
      <c r="E24" s="138">
        <v>229146564.72000003</v>
      </c>
      <c r="F24" s="138">
        <v>29147480.920000002</v>
      </c>
      <c r="G24" s="138">
        <v>501221846.98999995</v>
      </c>
      <c r="H24" s="138">
        <v>523556666.06</v>
      </c>
      <c r="I24" s="138">
        <v>8164755.75</v>
      </c>
      <c r="J24" s="138">
        <v>1445721267.79</v>
      </c>
      <c r="K24" s="138">
        <v>761451147.99000001</v>
      </c>
      <c r="L24" s="138">
        <v>782976516.04999995</v>
      </c>
      <c r="M24" s="138">
        <v>4136767221.8400002</v>
      </c>
      <c r="N24" s="138">
        <v>6673120071.8999996</v>
      </c>
    </row>
    <row r="25" spans="1:14" ht="15" customHeight="1">
      <c r="A25" s="34" t="s">
        <v>71</v>
      </c>
      <c r="B25" s="151">
        <v>12728820845.48</v>
      </c>
      <c r="C25" s="138">
        <v>0</v>
      </c>
      <c r="D25" s="138">
        <v>0</v>
      </c>
      <c r="E25" s="138">
        <v>229146564.72000003</v>
      </c>
      <c r="F25" s="138">
        <v>29147480.920000002</v>
      </c>
      <c r="G25" s="138">
        <v>501221846.98999995</v>
      </c>
      <c r="H25" s="138">
        <v>523556666.06</v>
      </c>
      <c r="I25" s="138">
        <v>8164755.75</v>
      </c>
      <c r="J25" s="138">
        <v>627696237.29999995</v>
      </c>
      <c r="K25" s="138">
        <v>0</v>
      </c>
      <c r="L25" s="138">
        <v>0</v>
      </c>
      <c r="M25" s="138">
        <v>4136767221.8400002</v>
      </c>
      <c r="N25" s="138">
        <v>6673120071.8999996</v>
      </c>
    </row>
    <row r="26" spans="1:14" ht="15" customHeight="1">
      <c r="A26" s="34" t="s">
        <v>116</v>
      </c>
      <c r="B26" s="151">
        <v>2362452694.5299997</v>
      </c>
      <c r="C26" s="138">
        <v>0</v>
      </c>
      <c r="D26" s="138">
        <v>0</v>
      </c>
      <c r="E26" s="138">
        <v>0</v>
      </c>
      <c r="F26" s="138">
        <v>0</v>
      </c>
      <c r="G26" s="138">
        <v>0</v>
      </c>
      <c r="H26" s="138">
        <v>0</v>
      </c>
      <c r="I26" s="138">
        <v>0</v>
      </c>
      <c r="J26" s="138">
        <v>818025030.49000001</v>
      </c>
      <c r="K26" s="138">
        <v>761451147.99000001</v>
      </c>
      <c r="L26" s="138">
        <v>782976516.04999995</v>
      </c>
      <c r="M26" s="138">
        <v>0</v>
      </c>
      <c r="N26" s="138">
        <v>0</v>
      </c>
    </row>
    <row r="27" spans="1:14" ht="15" customHeight="1">
      <c r="A27" s="34" t="s">
        <v>117</v>
      </c>
      <c r="B27" s="151">
        <v>2362452694.5299997</v>
      </c>
      <c r="C27" s="138">
        <v>0</v>
      </c>
      <c r="D27" s="138">
        <v>0</v>
      </c>
      <c r="E27" s="138">
        <v>0</v>
      </c>
      <c r="F27" s="138">
        <v>0</v>
      </c>
      <c r="G27" s="138">
        <v>0</v>
      </c>
      <c r="H27" s="138">
        <v>0</v>
      </c>
      <c r="I27" s="138">
        <v>0</v>
      </c>
      <c r="J27" s="138">
        <v>818025030.49000001</v>
      </c>
      <c r="K27" s="138">
        <v>761451147.99000001</v>
      </c>
      <c r="L27" s="138">
        <v>782976516.04999995</v>
      </c>
      <c r="M27" s="138">
        <v>0</v>
      </c>
      <c r="N27" s="138">
        <v>0</v>
      </c>
    </row>
    <row r="28" spans="1:14" s="7" customFormat="1" ht="15" customHeight="1">
      <c r="A28" s="32" t="s">
        <v>2</v>
      </c>
      <c r="B28" s="147">
        <v>296059053644.00995</v>
      </c>
      <c r="C28" s="147">
        <v>15271057379.650003</v>
      </c>
      <c r="D28" s="147">
        <v>20917361690.299995</v>
      </c>
      <c r="E28" s="147">
        <v>20446775679.029991</v>
      </c>
      <c r="F28" s="147">
        <v>21821452760.299995</v>
      </c>
      <c r="G28" s="147">
        <v>18169144129.529999</v>
      </c>
      <c r="H28" s="147">
        <v>19525666703.990002</v>
      </c>
      <c r="I28" s="147">
        <v>15652162127.479996</v>
      </c>
      <c r="J28" s="147">
        <v>20667052278.140003</v>
      </c>
      <c r="K28" s="147">
        <v>25178967273.799995</v>
      </c>
      <c r="L28" s="147">
        <v>23827275367.639988</v>
      </c>
      <c r="M28" s="147">
        <v>30299752314.979992</v>
      </c>
      <c r="N28" s="147">
        <v>64282385939.170013</v>
      </c>
    </row>
    <row r="29" spans="1:14" s="7" customFormat="1">
      <c r="A29" s="32" t="s">
        <v>26</v>
      </c>
      <c r="B29" s="147">
        <v>83206541443.880005</v>
      </c>
      <c r="C29" s="147">
        <v>5820750402.3000002</v>
      </c>
      <c r="D29" s="147">
        <v>5204125822.9099998</v>
      </c>
      <c r="E29" s="147">
        <v>4549433618.039999</v>
      </c>
      <c r="F29" s="147">
        <v>5051874894.7999992</v>
      </c>
      <c r="G29" s="147">
        <v>3512953668.7199993</v>
      </c>
      <c r="H29" s="147">
        <v>3682221840.2200003</v>
      </c>
      <c r="I29" s="147">
        <v>890269573.51000047</v>
      </c>
      <c r="J29" s="147">
        <v>3858405204.6800003</v>
      </c>
      <c r="K29" s="147">
        <v>5519062507.3299999</v>
      </c>
      <c r="L29" s="147">
        <v>4689791500.6999969</v>
      </c>
      <c r="M29" s="147">
        <v>7006887367.4000006</v>
      </c>
      <c r="N29" s="147">
        <v>33420765043.270012</v>
      </c>
    </row>
    <row r="30" spans="1:14">
      <c r="A30" s="34" t="s">
        <v>72</v>
      </c>
      <c r="B30" s="150">
        <v>44999353729.009995</v>
      </c>
      <c r="C30" s="134">
        <v>5755667294.6599998</v>
      </c>
      <c r="D30" s="134">
        <v>4827526875.8400002</v>
      </c>
      <c r="E30" s="134">
        <v>3858154260.0700002</v>
      </c>
      <c r="F30" s="134">
        <v>3835455814.5599999</v>
      </c>
      <c r="G30" s="134">
        <v>2972757847.3499999</v>
      </c>
      <c r="H30" s="134">
        <v>2992458689.6599998</v>
      </c>
      <c r="I30" s="134">
        <v>296905601.56999999</v>
      </c>
      <c r="J30" s="134">
        <v>2949227011.7599998</v>
      </c>
      <c r="K30" s="134">
        <v>4709178909.6900005</v>
      </c>
      <c r="L30" s="134">
        <v>2929716340.8399997</v>
      </c>
      <c r="M30" s="134">
        <v>5673283485.0900002</v>
      </c>
      <c r="N30" s="134">
        <v>4199021597.9199996</v>
      </c>
    </row>
    <row r="31" spans="1:14">
      <c r="A31" s="34" t="s">
        <v>73</v>
      </c>
      <c r="B31" s="150">
        <v>6098339108.7300014</v>
      </c>
      <c r="C31" s="134">
        <v>48266319.490000002</v>
      </c>
      <c r="D31" s="134">
        <v>250883066.37000006</v>
      </c>
      <c r="E31" s="134">
        <v>351177705.93999994</v>
      </c>
      <c r="F31" s="134">
        <v>894686477.82999992</v>
      </c>
      <c r="G31" s="134">
        <v>358364108.8300001</v>
      </c>
      <c r="H31" s="134">
        <v>386877708.5399999</v>
      </c>
      <c r="I31" s="134">
        <v>282923539.38999999</v>
      </c>
      <c r="J31" s="134">
        <v>380859482.93000001</v>
      </c>
      <c r="K31" s="134">
        <v>585472977.30000019</v>
      </c>
      <c r="L31" s="134">
        <v>570243555.09000003</v>
      </c>
      <c r="M31" s="134">
        <v>626097784.30999994</v>
      </c>
      <c r="N31" s="134">
        <v>1362486382.7100005</v>
      </c>
    </row>
    <row r="32" spans="1:14">
      <c r="A32" s="34" t="s">
        <v>74</v>
      </c>
      <c r="B32" s="150">
        <v>28548294491.590004</v>
      </c>
      <c r="C32" s="134">
        <v>198778</v>
      </c>
      <c r="D32" s="134">
        <v>58142143.340000004</v>
      </c>
      <c r="E32" s="134">
        <v>29847452.670000002</v>
      </c>
      <c r="F32" s="134">
        <v>29751988.670000002</v>
      </c>
      <c r="G32" s="134">
        <v>29983220.670000002</v>
      </c>
      <c r="H32" s="134">
        <v>75122337.989999995</v>
      </c>
      <c r="I32" s="134">
        <v>103272524.66</v>
      </c>
      <c r="J32" s="134">
        <v>130362750.5</v>
      </c>
      <c r="K32" s="134">
        <v>198779</v>
      </c>
      <c r="L32" s="134">
        <v>740273726.62</v>
      </c>
      <c r="M32" s="134">
        <v>78080061.670000002</v>
      </c>
      <c r="N32" s="134">
        <v>27273060727.800003</v>
      </c>
    </row>
    <row r="33" spans="1:14">
      <c r="A33" s="34" t="s">
        <v>75</v>
      </c>
      <c r="B33" s="150">
        <v>3560554114.5499992</v>
      </c>
      <c r="C33" s="134">
        <v>16618010.15</v>
      </c>
      <c r="D33" s="134">
        <v>67573737.360000014</v>
      </c>
      <c r="E33" s="134">
        <v>310254199.36000007</v>
      </c>
      <c r="F33" s="134">
        <v>291980613.74000001</v>
      </c>
      <c r="G33" s="134">
        <v>151848491.87000003</v>
      </c>
      <c r="H33" s="134">
        <v>227763104.02999997</v>
      </c>
      <c r="I33" s="134">
        <v>207167907.88999993</v>
      </c>
      <c r="J33" s="134">
        <v>397955959.48999983</v>
      </c>
      <c r="K33" s="134">
        <v>224211841.33999997</v>
      </c>
      <c r="L33" s="134">
        <v>449557878.14999986</v>
      </c>
      <c r="M33" s="134">
        <v>629426036.33000004</v>
      </c>
      <c r="N33" s="134">
        <v>586196334.83999979</v>
      </c>
    </row>
    <row r="34" spans="1:14" s="7" customFormat="1">
      <c r="A34" s="32" t="s">
        <v>27</v>
      </c>
      <c r="B34" s="147">
        <v>191976194345.98996</v>
      </c>
      <c r="C34" s="147">
        <v>8860526634.3899994</v>
      </c>
      <c r="D34" s="147">
        <v>14812219254.679998</v>
      </c>
      <c r="E34" s="147">
        <v>14653138186.359995</v>
      </c>
      <c r="F34" s="147">
        <v>15287394217.389996</v>
      </c>
      <c r="G34" s="147">
        <v>12539645435.76</v>
      </c>
      <c r="H34" s="147">
        <v>13782337030.16</v>
      </c>
      <c r="I34" s="147">
        <v>13333585973.299995</v>
      </c>
      <c r="J34" s="147">
        <v>15811963650.540005</v>
      </c>
      <c r="K34" s="147">
        <v>16843795664.079998</v>
      </c>
      <c r="L34" s="147">
        <v>17686116247.119991</v>
      </c>
      <c r="M34" s="147">
        <v>21658584268.049992</v>
      </c>
      <c r="N34" s="147">
        <v>26706887784.159992</v>
      </c>
    </row>
    <row r="35" spans="1:14">
      <c r="A35" s="34" t="s">
        <v>76</v>
      </c>
      <c r="B35" s="150">
        <v>134290803429.82999</v>
      </c>
      <c r="C35" s="134">
        <v>8497488244.3999996</v>
      </c>
      <c r="D35" s="134">
        <v>9087471081.1299992</v>
      </c>
      <c r="E35" s="134">
        <v>10589209058.849995</v>
      </c>
      <c r="F35" s="134">
        <v>9539371629.5900002</v>
      </c>
      <c r="G35" s="134">
        <v>9026659144.2100029</v>
      </c>
      <c r="H35" s="134">
        <v>10300656114.450001</v>
      </c>
      <c r="I35" s="134">
        <v>10617578064.089998</v>
      </c>
      <c r="J35" s="134">
        <v>10786593529.000004</v>
      </c>
      <c r="K35" s="134">
        <v>10628112801.689999</v>
      </c>
      <c r="L35" s="134">
        <v>11561830674.579994</v>
      </c>
      <c r="M35" s="134">
        <v>14288392308.24</v>
      </c>
      <c r="N35" s="134">
        <v>19367440779.599991</v>
      </c>
    </row>
    <row r="36" spans="1:14">
      <c r="A36" s="34" t="s">
        <v>77</v>
      </c>
      <c r="B36" s="151">
        <v>98231198869.940002</v>
      </c>
      <c r="C36" s="138">
        <v>6008941648.0699997</v>
      </c>
      <c r="D36" s="138">
        <v>6535346082.1599998</v>
      </c>
      <c r="E36" s="138">
        <v>8095975037.6100035</v>
      </c>
      <c r="F36" s="138">
        <v>7066954694.1899996</v>
      </c>
      <c r="G36" s="138">
        <v>6426198875.0200005</v>
      </c>
      <c r="H36" s="138">
        <v>7808072093.2099981</v>
      </c>
      <c r="I36" s="138">
        <v>7487318104.2999992</v>
      </c>
      <c r="J36" s="138">
        <v>7972528991.9900026</v>
      </c>
      <c r="K36" s="138">
        <v>7812881904.4000006</v>
      </c>
      <c r="L36" s="138">
        <v>9046020368.1700001</v>
      </c>
      <c r="M36" s="138">
        <v>9792573568.6100025</v>
      </c>
      <c r="N36" s="138">
        <v>14178387502.209999</v>
      </c>
    </row>
    <row r="37" spans="1:14">
      <c r="A37" s="34" t="s">
        <v>78</v>
      </c>
      <c r="B37" s="150">
        <v>13268520314.92</v>
      </c>
      <c r="C37" s="134">
        <v>1017265314</v>
      </c>
      <c r="D37" s="134">
        <v>1080843716.6399999</v>
      </c>
      <c r="E37" s="134">
        <v>1021952738.91</v>
      </c>
      <c r="F37" s="134">
        <v>1001135653.0699999</v>
      </c>
      <c r="G37" s="134">
        <v>1129178987.1900001</v>
      </c>
      <c r="H37" s="134">
        <v>1021302738.91</v>
      </c>
      <c r="I37" s="134">
        <v>1075860221.46</v>
      </c>
      <c r="J37" s="134">
        <v>1049505294.6799999</v>
      </c>
      <c r="K37" s="134">
        <v>1049089110.49</v>
      </c>
      <c r="L37" s="134">
        <v>1044529024.0799999</v>
      </c>
      <c r="M37" s="134">
        <v>1712460025.4300003</v>
      </c>
      <c r="N37" s="134">
        <v>1065397490.0599999</v>
      </c>
    </row>
    <row r="38" spans="1:14">
      <c r="A38" s="34" t="s">
        <v>79</v>
      </c>
      <c r="B38" s="151">
        <v>22791084244.970001</v>
      </c>
      <c r="C38" s="138">
        <v>1471281282.3299999</v>
      </c>
      <c r="D38" s="138">
        <v>1471281282.3299999</v>
      </c>
      <c r="E38" s="138">
        <v>1471281282.3299999</v>
      </c>
      <c r="F38" s="138">
        <v>1471281282.3299999</v>
      </c>
      <c r="G38" s="138">
        <v>1471281282</v>
      </c>
      <c r="H38" s="138">
        <v>1471281282.3299999</v>
      </c>
      <c r="I38" s="138">
        <v>2054399738.3299999</v>
      </c>
      <c r="J38" s="138">
        <v>1764559242.3299999</v>
      </c>
      <c r="K38" s="138">
        <v>1766141786.8</v>
      </c>
      <c r="L38" s="138">
        <v>1471281282.3299999</v>
      </c>
      <c r="M38" s="138">
        <v>2783358714.1999998</v>
      </c>
      <c r="N38" s="138">
        <v>4123655787.3299999</v>
      </c>
    </row>
    <row r="39" spans="1:14" ht="24">
      <c r="A39" s="34" t="s">
        <v>80</v>
      </c>
      <c r="B39" s="151">
        <v>56436721803.07</v>
      </c>
      <c r="C39" s="138">
        <v>309412276.67999995</v>
      </c>
      <c r="D39" s="138">
        <v>5580755297.2399998</v>
      </c>
      <c r="E39" s="138">
        <v>4009761014.2000008</v>
      </c>
      <c r="F39" s="138">
        <v>5712467214.420001</v>
      </c>
      <c r="G39" s="138">
        <v>3441064346.6899996</v>
      </c>
      <c r="H39" s="138">
        <v>3446316647.48</v>
      </c>
      <c r="I39" s="138">
        <v>2642081779.9000001</v>
      </c>
      <c r="J39" s="138">
        <v>4971202008.2300005</v>
      </c>
      <c r="K39" s="138">
        <v>6161514749.0800009</v>
      </c>
      <c r="L39" s="138">
        <v>5839875475.2300005</v>
      </c>
      <c r="M39" s="138">
        <v>7274330995.1800003</v>
      </c>
      <c r="N39" s="138">
        <v>7047939998.7399988</v>
      </c>
    </row>
    <row r="40" spans="1:14" ht="24">
      <c r="A40" s="34" t="s">
        <v>81</v>
      </c>
      <c r="B40" s="151">
        <v>1248669113.0900002</v>
      </c>
      <c r="C40" s="138">
        <v>53626113.309999995</v>
      </c>
      <c r="D40" s="138">
        <v>143992876.31</v>
      </c>
      <c r="E40" s="138">
        <v>54168113.310000002</v>
      </c>
      <c r="F40" s="138">
        <v>35555373.380000003</v>
      </c>
      <c r="G40" s="138">
        <v>71921944.859999999</v>
      </c>
      <c r="H40" s="138">
        <v>35364268.230000004</v>
      </c>
      <c r="I40" s="138">
        <v>73926129.310000002</v>
      </c>
      <c r="J40" s="138">
        <v>54168113.310000002</v>
      </c>
      <c r="K40" s="138">
        <v>54168113.309999995</v>
      </c>
      <c r="L40" s="138">
        <v>284410097.31</v>
      </c>
      <c r="M40" s="138">
        <v>95860964.629999995</v>
      </c>
      <c r="N40" s="138">
        <v>291507005.81999999</v>
      </c>
    </row>
    <row r="41" spans="1:14">
      <c r="A41" s="34" t="s">
        <v>82</v>
      </c>
      <c r="B41" s="151">
        <v>742910218.08999991</v>
      </c>
      <c r="C41" s="138">
        <v>49721582.670000002</v>
      </c>
      <c r="D41" s="138">
        <v>140088345.67000002</v>
      </c>
      <c r="E41" s="138">
        <v>50263582.670000002</v>
      </c>
      <c r="F41" s="138">
        <v>31650842.740000002</v>
      </c>
      <c r="G41" s="138">
        <v>68017414.219999999</v>
      </c>
      <c r="H41" s="138">
        <v>31459737.59</v>
      </c>
      <c r="I41" s="138">
        <v>70021598.670000002</v>
      </c>
      <c r="J41" s="138">
        <v>50263582.670000002</v>
      </c>
      <c r="K41" s="138">
        <v>50263582.670000002</v>
      </c>
      <c r="L41" s="138">
        <v>30505566.670000002</v>
      </c>
      <c r="M41" s="138">
        <v>88051906.670000002</v>
      </c>
      <c r="N41" s="138">
        <v>82602475.180000007</v>
      </c>
    </row>
    <row r="42" spans="1:14">
      <c r="A42" s="34" t="s">
        <v>83</v>
      </c>
      <c r="B42" s="147">
        <v>505758894.99999994</v>
      </c>
      <c r="C42" s="147">
        <v>3904530.64</v>
      </c>
      <c r="D42" s="147">
        <v>3904530.64</v>
      </c>
      <c r="E42" s="147">
        <v>3904530.64</v>
      </c>
      <c r="F42" s="147">
        <v>3904530.64</v>
      </c>
      <c r="G42" s="147">
        <v>3904530.64</v>
      </c>
      <c r="H42" s="147">
        <v>3904530.64</v>
      </c>
      <c r="I42" s="147">
        <v>3904530.64</v>
      </c>
      <c r="J42" s="147">
        <v>3904530.64</v>
      </c>
      <c r="K42" s="147">
        <v>3904530.64</v>
      </c>
      <c r="L42" s="147">
        <v>253904530.63999999</v>
      </c>
      <c r="M42" s="147">
        <v>7809057.96</v>
      </c>
      <c r="N42" s="147">
        <v>208904530.63999999</v>
      </c>
    </row>
    <row r="43" spans="1:14" s="7" customFormat="1">
      <c r="A43" s="32" t="s">
        <v>28</v>
      </c>
      <c r="B43" s="147">
        <v>1363324674.4300001</v>
      </c>
      <c r="C43" s="147">
        <v>25031976.25</v>
      </c>
      <c r="D43" s="147">
        <v>31817006.170000002</v>
      </c>
      <c r="E43" s="147">
        <v>109506753.19000001</v>
      </c>
      <c r="F43" s="147">
        <v>135307057.58999997</v>
      </c>
      <c r="G43" s="147">
        <v>31554338.91</v>
      </c>
      <c r="H43" s="147">
        <v>78198198.969999999</v>
      </c>
      <c r="I43" s="147">
        <v>17842869.350000001</v>
      </c>
      <c r="J43" s="147">
        <v>42576920.229999997</v>
      </c>
      <c r="K43" s="147">
        <v>406204438.30999994</v>
      </c>
      <c r="L43" s="147">
        <v>22409757.039999999</v>
      </c>
      <c r="M43" s="147">
        <v>252976203.43999997</v>
      </c>
      <c r="N43" s="147">
        <v>209899154.98000002</v>
      </c>
    </row>
    <row r="44" spans="1:14">
      <c r="A44" s="34" t="s">
        <v>84</v>
      </c>
      <c r="B44" s="150">
        <v>1120268809.9299998</v>
      </c>
      <c r="C44" s="134">
        <v>25031142.920000002</v>
      </c>
      <c r="D44" s="134">
        <v>31816172.84</v>
      </c>
      <c r="E44" s="134">
        <v>109505919.86000001</v>
      </c>
      <c r="F44" s="134">
        <v>135306224.25999996</v>
      </c>
      <c r="G44" s="134">
        <v>31553505.580000002</v>
      </c>
      <c r="H44" s="134">
        <v>78197365.639999986</v>
      </c>
      <c r="I44" s="134">
        <v>17842036.02</v>
      </c>
      <c r="J44" s="134">
        <v>42576086.899999999</v>
      </c>
      <c r="K44" s="134">
        <v>406203604.97999996</v>
      </c>
      <c r="L44" s="134">
        <v>22408923.710000001</v>
      </c>
      <c r="M44" s="134">
        <v>9929505.5899999999</v>
      </c>
      <c r="N44" s="134">
        <v>209898321.63</v>
      </c>
    </row>
    <row r="45" spans="1:14">
      <c r="A45" s="34" t="s">
        <v>85</v>
      </c>
      <c r="B45" s="150">
        <v>243055864.5</v>
      </c>
      <c r="C45" s="134">
        <v>833.33</v>
      </c>
      <c r="D45" s="134">
        <v>833.33</v>
      </c>
      <c r="E45" s="134">
        <v>833.33</v>
      </c>
      <c r="F45" s="134">
        <v>833.33</v>
      </c>
      <c r="G45" s="134">
        <v>833.33</v>
      </c>
      <c r="H45" s="134">
        <v>833.33</v>
      </c>
      <c r="I45" s="134">
        <v>833.33</v>
      </c>
      <c r="J45" s="134">
        <v>833.33</v>
      </c>
      <c r="K45" s="134">
        <v>833.33</v>
      </c>
      <c r="L45" s="134">
        <v>833.33</v>
      </c>
      <c r="M45" s="134">
        <v>243046697.84999999</v>
      </c>
      <c r="N45" s="134">
        <v>833.35</v>
      </c>
    </row>
    <row r="46" spans="1:14" s="7" customFormat="1">
      <c r="A46" s="32" t="s">
        <v>5</v>
      </c>
      <c r="B46" s="147">
        <v>19512993179.709999</v>
      </c>
      <c r="C46" s="147">
        <v>564748366.71000016</v>
      </c>
      <c r="D46" s="147">
        <v>869199606.54000032</v>
      </c>
      <c r="E46" s="147">
        <v>1134697121.4400001</v>
      </c>
      <c r="F46" s="147">
        <v>1346876590.52</v>
      </c>
      <c r="G46" s="147">
        <v>2084990686.1400001</v>
      </c>
      <c r="H46" s="147">
        <v>1982909634.6400008</v>
      </c>
      <c r="I46" s="147">
        <v>1410463711.3200002</v>
      </c>
      <c r="J46" s="147">
        <v>954106502.69000006</v>
      </c>
      <c r="K46" s="147">
        <v>2409904664.0799994</v>
      </c>
      <c r="L46" s="147">
        <v>1428957862.7799997</v>
      </c>
      <c r="M46" s="147">
        <v>1381304476.0899999</v>
      </c>
      <c r="N46" s="147">
        <v>3944833956.7599983</v>
      </c>
    </row>
    <row r="47" spans="1:14" s="7" customFormat="1">
      <c r="A47" s="32" t="s">
        <v>6</v>
      </c>
      <c r="B47" s="147">
        <v>1426105502.4799998</v>
      </c>
      <c r="C47" s="147">
        <v>18498099.909999996</v>
      </c>
      <c r="D47" s="147">
        <v>18498099.909999996</v>
      </c>
      <c r="E47" s="147">
        <v>18770881.929999996</v>
      </c>
      <c r="F47" s="147">
        <v>19015099.909999996</v>
      </c>
      <c r="G47" s="147">
        <v>19031255.609999999</v>
      </c>
      <c r="H47" s="147">
        <v>18780534.229999997</v>
      </c>
      <c r="I47" s="147">
        <v>18820099.909999996</v>
      </c>
      <c r="J47" s="147">
        <v>619279799.90999997</v>
      </c>
      <c r="K47" s="147">
        <v>19480479.910000011</v>
      </c>
      <c r="L47" s="147">
        <v>419284399.90999997</v>
      </c>
      <c r="M47" s="147">
        <v>21043779.269999996</v>
      </c>
      <c r="N47" s="147">
        <v>215602972.06999999</v>
      </c>
    </row>
    <row r="48" spans="1:14" s="7" customFormat="1">
      <c r="A48" s="30" t="s">
        <v>29</v>
      </c>
      <c r="B48" s="147">
        <v>123485739350.38998</v>
      </c>
      <c r="C48" s="147">
        <v>838566484.76999998</v>
      </c>
      <c r="D48" s="147">
        <v>2293550421.5500002</v>
      </c>
      <c r="E48" s="147">
        <v>7936561783.8700008</v>
      </c>
      <c r="F48" s="147">
        <v>5474118482.8600006</v>
      </c>
      <c r="G48" s="147">
        <v>4850413166.0799999</v>
      </c>
      <c r="H48" s="147">
        <v>7006930766.7600002</v>
      </c>
      <c r="I48" s="147">
        <v>4345991242.5900002</v>
      </c>
      <c r="J48" s="147">
        <v>5484768331.75</v>
      </c>
      <c r="K48" s="147">
        <v>8962390314.5499992</v>
      </c>
      <c r="L48" s="147">
        <v>8965042281.6399994</v>
      </c>
      <c r="M48" s="147">
        <v>15852830697.07</v>
      </c>
      <c r="N48" s="147">
        <v>51474575376.899994</v>
      </c>
    </row>
    <row r="49" spans="1:14" s="7" customFormat="1">
      <c r="A49" s="32" t="s">
        <v>30</v>
      </c>
      <c r="B49" s="147">
        <v>21811183805.41</v>
      </c>
      <c r="C49" s="147">
        <v>2001262.47</v>
      </c>
      <c r="D49" s="147">
        <v>529767125.32999998</v>
      </c>
      <c r="E49" s="147">
        <v>725083657.74000001</v>
      </c>
      <c r="F49" s="147">
        <v>1044955972.28</v>
      </c>
      <c r="G49" s="147">
        <v>426642658.10000002</v>
      </c>
      <c r="H49" s="147">
        <v>1647120418.8499999</v>
      </c>
      <c r="I49" s="147">
        <v>1356509641.8699999</v>
      </c>
      <c r="J49" s="147">
        <v>1808306283.3499999</v>
      </c>
      <c r="K49" s="147">
        <v>2964249646.6900001</v>
      </c>
      <c r="L49" s="147">
        <v>1917301126.5</v>
      </c>
      <c r="M49" s="147">
        <v>1581436976.02</v>
      </c>
      <c r="N49" s="147">
        <v>7807809036.21</v>
      </c>
    </row>
    <row r="50" spans="1:14" s="7" customFormat="1">
      <c r="A50" s="32" t="s">
        <v>7</v>
      </c>
      <c r="B50" s="151">
        <v>18669322539.43</v>
      </c>
      <c r="C50" s="138">
        <v>0</v>
      </c>
      <c r="D50" s="138">
        <v>478457560.22000003</v>
      </c>
      <c r="E50" s="138">
        <v>580939714.38999999</v>
      </c>
      <c r="F50" s="138">
        <v>968656847.58000004</v>
      </c>
      <c r="G50" s="138">
        <v>320181986.98000002</v>
      </c>
      <c r="H50" s="138">
        <v>1529712689.9300001</v>
      </c>
      <c r="I50" s="138">
        <v>1152947154.49</v>
      </c>
      <c r="J50" s="138">
        <v>1588648152.4300001</v>
      </c>
      <c r="K50" s="138">
        <v>2746179971.0999999</v>
      </c>
      <c r="L50" s="138">
        <v>1625633335.5899999</v>
      </c>
      <c r="M50" s="138">
        <v>1239989034.0799999</v>
      </c>
      <c r="N50" s="138">
        <v>6437976092.6400003</v>
      </c>
    </row>
    <row r="51" spans="1:14" s="7" customFormat="1">
      <c r="A51" s="32" t="s">
        <v>31</v>
      </c>
      <c r="B51" s="147">
        <v>3141861265.98</v>
      </c>
      <c r="C51" s="147">
        <v>2001262.47</v>
      </c>
      <c r="D51" s="147">
        <v>51309565.109999999</v>
      </c>
      <c r="E51" s="147">
        <v>144143943.34999999</v>
      </c>
      <c r="F51" s="147">
        <v>76299124.700000003</v>
      </c>
      <c r="G51" s="147">
        <v>106460671.12</v>
      </c>
      <c r="H51" s="147">
        <v>117407728.92</v>
      </c>
      <c r="I51" s="147">
        <v>203562487.38</v>
      </c>
      <c r="J51" s="147">
        <v>219658130.91999999</v>
      </c>
      <c r="K51" s="147">
        <v>218069675.59</v>
      </c>
      <c r="L51" s="147">
        <v>291667790.91000003</v>
      </c>
      <c r="M51" s="147">
        <v>341447941.94</v>
      </c>
      <c r="N51" s="147">
        <v>1369832943.5699999</v>
      </c>
    </row>
    <row r="52" spans="1:14">
      <c r="A52" s="34" t="s">
        <v>86</v>
      </c>
      <c r="B52" s="150">
        <v>921920745.65999997</v>
      </c>
      <c r="C52" s="134">
        <v>1551262.47</v>
      </c>
      <c r="D52" s="134">
        <v>44681938.210000001</v>
      </c>
      <c r="E52" s="134">
        <v>52499827.020000003</v>
      </c>
      <c r="F52" s="134">
        <v>34435967.189999998</v>
      </c>
      <c r="G52" s="134">
        <v>63301389.539999999</v>
      </c>
      <c r="H52" s="134">
        <v>55661679.93</v>
      </c>
      <c r="I52" s="134">
        <v>63369193.890000001</v>
      </c>
      <c r="J52" s="134">
        <v>101005475.59</v>
      </c>
      <c r="K52" s="134">
        <v>94881900.409999996</v>
      </c>
      <c r="L52" s="134">
        <v>53323588.219999999</v>
      </c>
      <c r="M52" s="134">
        <v>135713658.91999999</v>
      </c>
      <c r="N52" s="134">
        <v>221494864.27000001</v>
      </c>
    </row>
    <row r="53" spans="1:14">
      <c r="A53" s="34" t="s">
        <v>87</v>
      </c>
      <c r="B53" s="150">
        <v>890092373.19000018</v>
      </c>
      <c r="C53" s="134">
        <v>1369000</v>
      </c>
      <c r="D53" s="134">
        <v>43426580.93</v>
      </c>
      <c r="E53" s="134">
        <v>50309640.469999999</v>
      </c>
      <c r="F53" s="134">
        <v>33141431.620000001</v>
      </c>
      <c r="G53" s="134">
        <v>61281515.020000003</v>
      </c>
      <c r="H53" s="134">
        <v>54186823.799999997</v>
      </c>
      <c r="I53" s="134">
        <v>61482743.920000002</v>
      </c>
      <c r="J53" s="134">
        <v>99875857.129999995</v>
      </c>
      <c r="K53" s="134">
        <v>90257541.819999993</v>
      </c>
      <c r="L53" s="134">
        <v>51159988.579999998</v>
      </c>
      <c r="M53" s="134">
        <v>128877987.81</v>
      </c>
      <c r="N53" s="134">
        <v>214723262.09</v>
      </c>
    </row>
    <row r="54" spans="1:14" ht="24">
      <c r="A54" s="34" t="s">
        <v>88</v>
      </c>
      <c r="B54" s="151">
        <v>31828372.469999999</v>
      </c>
      <c r="C54" s="138">
        <v>182262.47</v>
      </c>
      <c r="D54" s="138">
        <v>1255357.28</v>
      </c>
      <c r="E54" s="138">
        <v>2190186.5499999998</v>
      </c>
      <c r="F54" s="138">
        <v>1294535.57</v>
      </c>
      <c r="G54" s="138">
        <v>2019874.52</v>
      </c>
      <c r="H54" s="138">
        <v>1474856.13</v>
      </c>
      <c r="I54" s="138">
        <v>1886449.97</v>
      </c>
      <c r="J54" s="138">
        <v>1129618.46</v>
      </c>
      <c r="K54" s="138">
        <v>4624358.59</v>
      </c>
      <c r="L54" s="138">
        <v>2163599.64</v>
      </c>
      <c r="M54" s="138">
        <v>6835671.1100000003</v>
      </c>
      <c r="N54" s="138">
        <v>6771602.1799999997</v>
      </c>
    </row>
    <row r="55" spans="1:14" ht="24">
      <c r="A55" s="34" t="s">
        <v>89</v>
      </c>
      <c r="B55" s="151">
        <v>2191137161.4200001</v>
      </c>
      <c r="C55" s="138">
        <v>450000</v>
      </c>
      <c r="D55" s="138">
        <v>6627626.9000000004</v>
      </c>
      <c r="E55" s="138">
        <v>90964950.430000007</v>
      </c>
      <c r="F55" s="138">
        <v>41410660.960000001</v>
      </c>
      <c r="G55" s="138">
        <v>41039555.939999998</v>
      </c>
      <c r="H55" s="138">
        <v>58973136.18</v>
      </c>
      <c r="I55" s="138">
        <v>137900269</v>
      </c>
      <c r="J55" s="138">
        <v>117510040.94</v>
      </c>
      <c r="K55" s="138">
        <v>121393176.48</v>
      </c>
      <c r="L55" s="138">
        <v>237287162.22</v>
      </c>
      <c r="M55" s="138">
        <v>202379750.28999999</v>
      </c>
      <c r="N55" s="138">
        <v>1135200832.0799999</v>
      </c>
    </row>
    <row r="56" spans="1:14" ht="24">
      <c r="A56" s="34" t="s">
        <v>23</v>
      </c>
      <c r="B56" s="151">
        <v>28803358.900000002</v>
      </c>
      <c r="C56" s="138">
        <v>0</v>
      </c>
      <c r="D56" s="138">
        <v>0</v>
      </c>
      <c r="E56" s="138">
        <v>679165.9</v>
      </c>
      <c r="F56" s="138">
        <v>452496.55</v>
      </c>
      <c r="G56" s="138">
        <v>2119725.64</v>
      </c>
      <c r="H56" s="138">
        <v>2772912.81</v>
      </c>
      <c r="I56" s="138">
        <v>2293024.4900000002</v>
      </c>
      <c r="J56" s="138">
        <v>1142614.3899999999</v>
      </c>
      <c r="K56" s="138">
        <v>1794598.7</v>
      </c>
      <c r="L56" s="138">
        <v>1057040.47</v>
      </c>
      <c r="M56" s="138">
        <v>3354532.73</v>
      </c>
      <c r="N56" s="138">
        <v>13137247.220000001</v>
      </c>
    </row>
    <row r="57" spans="1:14" s="7" customFormat="1">
      <c r="A57" s="32" t="s">
        <v>32</v>
      </c>
      <c r="B57" s="147">
        <v>30759514270.299999</v>
      </c>
      <c r="C57" s="147">
        <v>178472710.13999999</v>
      </c>
      <c r="D57" s="147">
        <v>112568407.26000001</v>
      </c>
      <c r="E57" s="147">
        <v>2491849644.8200002</v>
      </c>
      <c r="F57" s="147">
        <v>2289217884.8499999</v>
      </c>
      <c r="G57" s="147">
        <v>746120384.64999998</v>
      </c>
      <c r="H57" s="147">
        <v>1778447720.8699999</v>
      </c>
      <c r="I57" s="147">
        <v>1404166987.1700001</v>
      </c>
      <c r="J57" s="147">
        <v>1064899833.36</v>
      </c>
      <c r="K57" s="147">
        <v>2223932163.9899998</v>
      </c>
      <c r="L57" s="147">
        <v>2434016034.5500002</v>
      </c>
      <c r="M57" s="147">
        <v>4681714178.2299995</v>
      </c>
      <c r="N57" s="147">
        <v>11354108320.41</v>
      </c>
    </row>
    <row r="58" spans="1:14" s="7" customFormat="1">
      <c r="A58" s="32" t="s">
        <v>33</v>
      </c>
      <c r="B58" s="147">
        <v>12405742751.57</v>
      </c>
      <c r="C58" s="147">
        <v>100383654.25</v>
      </c>
      <c r="D58" s="147">
        <v>31033181.989999998</v>
      </c>
      <c r="E58" s="147">
        <v>486502158.13999999</v>
      </c>
      <c r="F58" s="147">
        <v>686224691.42999995</v>
      </c>
      <c r="G58" s="147">
        <v>451069713.77999997</v>
      </c>
      <c r="H58" s="147">
        <v>713337773.58000004</v>
      </c>
      <c r="I58" s="147">
        <v>534252004.64999998</v>
      </c>
      <c r="J58" s="147">
        <v>355465851.16000003</v>
      </c>
      <c r="K58" s="147">
        <v>809302622.73000002</v>
      </c>
      <c r="L58" s="147">
        <v>635753104.97000003</v>
      </c>
      <c r="M58" s="147">
        <v>2832288394.23</v>
      </c>
      <c r="N58" s="147">
        <v>4770129600.6599998</v>
      </c>
    </row>
    <row r="59" spans="1:14">
      <c r="A59" s="34" t="s">
        <v>90</v>
      </c>
      <c r="B59" s="151">
        <v>324788029.82000005</v>
      </c>
      <c r="C59" s="138">
        <v>0</v>
      </c>
      <c r="D59" s="138">
        <v>0</v>
      </c>
      <c r="E59" s="138">
        <v>26956406</v>
      </c>
      <c r="F59" s="138">
        <v>70764219.719999999</v>
      </c>
      <c r="G59" s="138">
        <v>5872338</v>
      </c>
      <c r="H59" s="138">
        <v>18061363.949999999</v>
      </c>
      <c r="I59" s="138">
        <v>17771578.420000002</v>
      </c>
      <c r="J59" s="138">
        <v>20798259.75</v>
      </c>
      <c r="K59" s="138">
        <v>1546222.8</v>
      </c>
      <c r="L59" s="138">
        <v>16342640.59</v>
      </c>
      <c r="M59" s="138">
        <v>12879717.5</v>
      </c>
      <c r="N59" s="138">
        <v>133795283.09</v>
      </c>
    </row>
    <row r="60" spans="1:14">
      <c r="A60" s="34" t="s">
        <v>91</v>
      </c>
      <c r="B60" s="151">
        <v>8634868130.2600002</v>
      </c>
      <c r="C60" s="138">
        <v>100383654.25</v>
      </c>
      <c r="D60" s="138">
        <v>29072646.420000002</v>
      </c>
      <c r="E60" s="138">
        <v>282537567.83999997</v>
      </c>
      <c r="F60" s="138">
        <v>580099077.85000002</v>
      </c>
      <c r="G60" s="138">
        <v>344754357.26999998</v>
      </c>
      <c r="H60" s="138">
        <v>512476790.11000001</v>
      </c>
      <c r="I60" s="138">
        <v>309149893.69999999</v>
      </c>
      <c r="J60" s="138">
        <v>308583212.57999998</v>
      </c>
      <c r="K60" s="138">
        <v>707203472.40999997</v>
      </c>
      <c r="L60" s="138">
        <v>456848384.19999999</v>
      </c>
      <c r="M60" s="138">
        <v>1604868906.48</v>
      </c>
      <c r="N60" s="138">
        <v>3398890167.1500001</v>
      </c>
    </row>
    <row r="61" spans="1:14">
      <c r="A61" s="34" t="s">
        <v>92</v>
      </c>
      <c r="B61" s="151">
        <v>3434414893.23</v>
      </c>
      <c r="C61" s="138">
        <v>0</v>
      </c>
      <c r="D61" s="138">
        <v>0</v>
      </c>
      <c r="E61" s="138">
        <v>176778567.97999999</v>
      </c>
      <c r="F61" s="138">
        <v>35342388.969999999</v>
      </c>
      <c r="G61" s="138">
        <v>100000000</v>
      </c>
      <c r="H61" s="138">
        <v>180218840.06</v>
      </c>
      <c r="I61" s="138">
        <v>206135000</v>
      </c>
      <c r="J61" s="138">
        <v>24129851.84</v>
      </c>
      <c r="K61" s="138">
        <v>99738229.930000007</v>
      </c>
      <c r="L61" s="138">
        <v>162191682.90000001</v>
      </c>
      <c r="M61" s="138">
        <v>1214285954.3599999</v>
      </c>
      <c r="N61" s="138">
        <v>1235594377.1900001</v>
      </c>
    </row>
    <row r="62" spans="1:14">
      <c r="A62" s="34" t="s">
        <v>93</v>
      </c>
      <c r="B62" s="151">
        <v>0</v>
      </c>
      <c r="C62" s="138">
        <v>0</v>
      </c>
      <c r="D62" s="138">
        <v>0</v>
      </c>
      <c r="E62" s="138">
        <v>0</v>
      </c>
      <c r="F62" s="138">
        <v>0</v>
      </c>
      <c r="G62" s="138"/>
      <c r="H62" s="138"/>
      <c r="I62" s="138">
        <v>0</v>
      </c>
      <c r="J62" s="138"/>
      <c r="K62" s="138"/>
      <c r="L62" s="138"/>
      <c r="M62" s="138">
        <v>0</v>
      </c>
      <c r="N62" s="138"/>
    </row>
    <row r="63" spans="1:14">
      <c r="A63" s="34" t="s">
        <v>94</v>
      </c>
      <c r="B63" s="151">
        <v>11671698.260000002</v>
      </c>
      <c r="C63" s="138">
        <v>0</v>
      </c>
      <c r="D63" s="138">
        <v>1960535.57</v>
      </c>
      <c r="E63" s="138">
        <v>229616.32</v>
      </c>
      <c r="F63" s="138">
        <v>19004.89</v>
      </c>
      <c r="G63" s="138">
        <v>443018.51</v>
      </c>
      <c r="H63" s="138">
        <v>2580779.46</v>
      </c>
      <c r="I63" s="138">
        <v>1195532.53</v>
      </c>
      <c r="J63" s="138">
        <v>1954526.99</v>
      </c>
      <c r="K63" s="138">
        <v>814697.59</v>
      </c>
      <c r="L63" s="138">
        <v>370397.28</v>
      </c>
      <c r="M63" s="138">
        <v>253815.89</v>
      </c>
      <c r="N63" s="138">
        <v>1849773.23</v>
      </c>
    </row>
    <row r="64" spans="1:14" s="7" customFormat="1">
      <c r="A64" s="32" t="s">
        <v>34</v>
      </c>
      <c r="B64" s="147">
        <v>16934916934.720001</v>
      </c>
      <c r="C64" s="147">
        <v>66505883.729999997</v>
      </c>
      <c r="D64" s="147">
        <v>69320345.170000002</v>
      </c>
      <c r="E64" s="147">
        <v>1970722363.03</v>
      </c>
      <c r="F64" s="147">
        <v>1537964915.96</v>
      </c>
      <c r="G64" s="147">
        <v>267261791.19</v>
      </c>
      <c r="H64" s="147">
        <v>1051440948.74</v>
      </c>
      <c r="I64" s="147">
        <v>837406572.09000003</v>
      </c>
      <c r="J64" s="147">
        <v>666273114.74000001</v>
      </c>
      <c r="K64" s="147">
        <v>1315673560.9200001</v>
      </c>
      <c r="L64" s="147">
        <v>1355763267.1900001</v>
      </c>
      <c r="M64" s="147">
        <v>1760863207.78</v>
      </c>
      <c r="N64" s="147">
        <v>6035720964.1800003</v>
      </c>
    </row>
    <row r="65" spans="1:14">
      <c r="A65" s="34" t="s">
        <v>95</v>
      </c>
      <c r="B65" s="151">
        <v>4620553101.7200003</v>
      </c>
      <c r="C65" s="138">
        <v>16809875.75</v>
      </c>
      <c r="D65" s="138">
        <v>16809875.75</v>
      </c>
      <c r="E65" s="138">
        <v>17605937.960000001</v>
      </c>
      <c r="F65" s="138">
        <v>23859265.300000001</v>
      </c>
      <c r="G65" s="138">
        <v>26920797.739999998</v>
      </c>
      <c r="H65" s="138">
        <v>65313190.350000001</v>
      </c>
      <c r="I65" s="138">
        <v>23020065.059999999</v>
      </c>
      <c r="J65" s="138">
        <v>167582381.58000001</v>
      </c>
      <c r="K65" s="138">
        <v>300957165.55000001</v>
      </c>
      <c r="L65" s="138">
        <v>330115910.73000002</v>
      </c>
      <c r="M65" s="138">
        <v>716493627.22000003</v>
      </c>
      <c r="N65" s="138">
        <v>2915065008.73</v>
      </c>
    </row>
    <row r="66" spans="1:14">
      <c r="A66" s="34" t="s">
        <v>96</v>
      </c>
      <c r="B66" s="151">
        <v>1263639683.97</v>
      </c>
      <c r="C66" s="138">
        <v>11953323.720000001</v>
      </c>
      <c r="D66" s="138">
        <v>12282325.51</v>
      </c>
      <c r="E66" s="138">
        <v>30321954.16</v>
      </c>
      <c r="F66" s="138">
        <v>25688623.739999998</v>
      </c>
      <c r="G66" s="138">
        <v>40570991.310000002</v>
      </c>
      <c r="H66" s="138">
        <v>54591087.869999997</v>
      </c>
      <c r="I66" s="138">
        <v>41409395.229999997</v>
      </c>
      <c r="J66" s="138">
        <v>59109496.630000003</v>
      </c>
      <c r="K66" s="138">
        <v>124915158.88</v>
      </c>
      <c r="L66" s="138">
        <v>124697220.81</v>
      </c>
      <c r="M66" s="138">
        <v>179245920.59999999</v>
      </c>
      <c r="N66" s="138">
        <v>558854185.50999999</v>
      </c>
    </row>
    <row r="67" spans="1:14">
      <c r="A67" s="34" t="s">
        <v>97</v>
      </c>
      <c r="B67" s="151">
        <v>11050724149.029999</v>
      </c>
      <c r="C67" s="138">
        <v>37742684.259999998</v>
      </c>
      <c r="D67" s="138">
        <v>40228143.909999996</v>
      </c>
      <c r="E67" s="138">
        <v>1922794470.9100001</v>
      </c>
      <c r="F67" s="138">
        <v>1488417026.9200001</v>
      </c>
      <c r="G67" s="138">
        <v>199770002.13999999</v>
      </c>
      <c r="H67" s="138">
        <v>931536670.51999998</v>
      </c>
      <c r="I67" s="138">
        <v>772977111.79999995</v>
      </c>
      <c r="J67" s="138">
        <v>439581236.52999997</v>
      </c>
      <c r="K67" s="138">
        <v>889801236.49000001</v>
      </c>
      <c r="L67" s="138">
        <v>900950135.64999998</v>
      </c>
      <c r="M67" s="138">
        <v>865123659.96000004</v>
      </c>
      <c r="N67" s="138">
        <v>2561801769.9400001</v>
      </c>
    </row>
    <row r="68" spans="1:14" s="7" customFormat="1">
      <c r="A68" s="32" t="s">
        <v>35</v>
      </c>
      <c r="B68" s="147">
        <v>367823431.06</v>
      </c>
      <c r="C68" s="147">
        <v>531831.75</v>
      </c>
      <c r="D68" s="147">
        <v>537121.75</v>
      </c>
      <c r="E68" s="147">
        <v>1552214.75</v>
      </c>
      <c r="F68" s="147">
        <v>10481929.859999999</v>
      </c>
      <c r="G68" s="147">
        <v>5685990.4699999997</v>
      </c>
      <c r="H68" s="147">
        <v>3573742.18</v>
      </c>
      <c r="I68" s="147">
        <v>1268619.53</v>
      </c>
      <c r="J68" s="147">
        <v>7190510.2599999998</v>
      </c>
      <c r="K68" s="147">
        <v>6553342.5199999996</v>
      </c>
      <c r="L68" s="147">
        <v>57881893.649999999</v>
      </c>
      <c r="M68" s="147">
        <v>2984189.22</v>
      </c>
      <c r="N68" s="147">
        <v>269582045.12</v>
      </c>
    </row>
    <row r="69" spans="1:14">
      <c r="A69" s="32" t="s">
        <v>36</v>
      </c>
      <c r="B69" s="151">
        <v>646252360.48000002</v>
      </c>
      <c r="C69" s="138">
        <v>0</v>
      </c>
      <c r="D69" s="138">
        <v>0</v>
      </c>
      <c r="E69" s="138">
        <v>15481590.699999999</v>
      </c>
      <c r="F69" s="138">
        <v>39260705.399999999</v>
      </c>
      <c r="G69" s="138">
        <v>10056000</v>
      </c>
      <c r="H69" s="138">
        <v>3022667</v>
      </c>
      <c r="I69" s="138">
        <v>18669377.879999999</v>
      </c>
      <c r="J69" s="138">
        <v>28634176.449999999</v>
      </c>
      <c r="K69" s="138">
        <v>78310186.5</v>
      </c>
      <c r="L69" s="138">
        <v>264253872.5</v>
      </c>
      <c r="M69" s="138">
        <v>66326801.259999998</v>
      </c>
      <c r="N69" s="138">
        <v>122236982.79000001</v>
      </c>
    </row>
    <row r="70" spans="1:14">
      <c r="A70" s="34" t="s">
        <v>98</v>
      </c>
      <c r="B70" s="136">
        <v>4529800</v>
      </c>
      <c r="C70" s="136">
        <v>0</v>
      </c>
      <c r="D70" s="136">
        <v>0</v>
      </c>
      <c r="E70" s="136">
        <v>0</v>
      </c>
      <c r="F70" s="136">
        <v>0</v>
      </c>
      <c r="G70" s="136">
        <v>0</v>
      </c>
      <c r="H70" s="136">
        <v>0</v>
      </c>
      <c r="I70" s="136">
        <v>129800</v>
      </c>
      <c r="J70" s="136">
        <v>0</v>
      </c>
      <c r="K70" s="136">
        <v>0</v>
      </c>
      <c r="L70" s="136">
        <v>595000</v>
      </c>
      <c r="M70" s="136">
        <v>655279.76</v>
      </c>
      <c r="N70" s="136">
        <v>3149720.24</v>
      </c>
    </row>
    <row r="71" spans="1:14" ht="24">
      <c r="A71" s="34" t="s">
        <v>99</v>
      </c>
      <c r="B71" s="151">
        <v>641722560.48000002</v>
      </c>
      <c r="C71" s="138">
        <v>0</v>
      </c>
      <c r="D71" s="138">
        <v>0</v>
      </c>
      <c r="E71" s="138">
        <v>15481590.699999999</v>
      </c>
      <c r="F71" s="138">
        <v>39260705.399999999</v>
      </c>
      <c r="G71" s="138">
        <v>10056000</v>
      </c>
      <c r="H71" s="138">
        <v>3022667</v>
      </c>
      <c r="I71" s="138">
        <v>18539577.879999999</v>
      </c>
      <c r="J71" s="138">
        <v>28634176.449999999</v>
      </c>
      <c r="K71" s="138">
        <v>78310186.5</v>
      </c>
      <c r="L71" s="138">
        <v>263658872.5</v>
      </c>
      <c r="M71" s="138">
        <v>65671521.5</v>
      </c>
      <c r="N71" s="138">
        <v>119087262.55</v>
      </c>
    </row>
    <row r="72" spans="1:14" s="7" customFormat="1">
      <c r="A72" s="32" t="s">
        <v>37</v>
      </c>
      <c r="B72" s="147">
        <v>404778792.47000003</v>
      </c>
      <c r="C72" s="147">
        <v>11051340.41</v>
      </c>
      <c r="D72" s="147">
        <v>11677758.35</v>
      </c>
      <c r="E72" s="147">
        <v>17591318.199999999</v>
      </c>
      <c r="F72" s="147">
        <v>15285642.199999999</v>
      </c>
      <c r="G72" s="147">
        <v>12046889.210000001</v>
      </c>
      <c r="H72" s="147">
        <v>7072589.3700000001</v>
      </c>
      <c r="I72" s="147">
        <v>12570413.02</v>
      </c>
      <c r="J72" s="147">
        <v>7336180.75</v>
      </c>
      <c r="K72" s="147">
        <v>14092451.32</v>
      </c>
      <c r="L72" s="147">
        <v>120363896.23999999</v>
      </c>
      <c r="M72" s="147">
        <v>19251585.739999998</v>
      </c>
      <c r="N72" s="147">
        <v>156438727.66</v>
      </c>
    </row>
    <row r="73" spans="1:14">
      <c r="A73" s="34" t="s">
        <v>100</v>
      </c>
      <c r="B73" s="151">
        <v>0</v>
      </c>
      <c r="C73" s="138">
        <v>0</v>
      </c>
      <c r="D73" s="138">
        <v>0</v>
      </c>
      <c r="E73" s="138">
        <v>0</v>
      </c>
      <c r="F73" s="138">
        <v>0</v>
      </c>
      <c r="G73" s="138">
        <v>0</v>
      </c>
      <c r="H73" s="138">
        <v>0</v>
      </c>
      <c r="I73" s="138">
        <v>0</v>
      </c>
      <c r="J73" s="138">
        <v>0</v>
      </c>
      <c r="K73" s="138">
        <v>0</v>
      </c>
      <c r="L73" s="138">
        <v>0</v>
      </c>
      <c r="M73" s="138">
        <v>0</v>
      </c>
      <c r="N73" s="138">
        <v>0</v>
      </c>
    </row>
    <row r="74" spans="1:14">
      <c r="A74" s="34" t="s">
        <v>118</v>
      </c>
      <c r="B74" s="151">
        <v>120000</v>
      </c>
      <c r="C74" s="138">
        <v>0</v>
      </c>
      <c r="D74" s="138">
        <v>0</v>
      </c>
      <c r="E74" s="138">
        <v>0</v>
      </c>
      <c r="F74" s="138">
        <v>0</v>
      </c>
      <c r="G74" s="138">
        <v>0</v>
      </c>
      <c r="H74" s="138">
        <v>120000</v>
      </c>
      <c r="I74" s="138">
        <v>0</v>
      </c>
      <c r="J74" s="138">
        <v>0</v>
      </c>
      <c r="K74" s="138">
        <v>0</v>
      </c>
      <c r="L74" s="138">
        <v>0</v>
      </c>
      <c r="M74" s="138">
        <v>0</v>
      </c>
      <c r="N74" s="138">
        <v>0</v>
      </c>
    </row>
    <row r="75" spans="1:14">
      <c r="A75" s="34" t="s">
        <v>101</v>
      </c>
      <c r="B75" s="151">
        <v>404658792.47000003</v>
      </c>
      <c r="C75" s="138">
        <v>11051340.41</v>
      </c>
      <c r="D75" s="138">
        <v>11677758.35</v>
      </c>
      <c r="E75" s="138">
        <v>17591318.199999999</v>
      </c>
      <c r="F75" s="138">
        <v>15285642.199999999</v>
      </c>
      <c r="G75" s="138">
        <v>12046889.210000001</v>
      </c>
      <c r="H75" s="138">
        <v>6952589.3700000001</v>
      </c>
      <c r="I75" s="138">
        <v>12570413.02</v>
      </c>
      <c r="J75" s="138">
        <v>7336180.75</v>
      </c>
      <c r="K75" s="138">
        <v>14092451.32</v>
      </c>
      <c r="L75" s="138">
        <v>120363896.23999999</v>
      </c>
      <c r="M75" s="138">
        <v>19251585.739999998</v>
      </c>
      <c r="N75" s="138">
        <v>156438727.66</v>
      </c>
    </row>
    <row r="76" spans="1:14">
      <c r="A76" s="34" t="s">
        <v>102</v>
      </c>
      <c r="B76" s="151">
        <v>404459136.47000003</v>
      </c>
      <c r="C76" s="138">
        <v>11051340.41</v>
      </c>
      <c r="D76" s="138">
        <v>11677758.35</v>
      </c>
      <c r="E76" s="138">
        <v>17591318.199999999</v>
      </c>
      <c r="F76" s="138">
        <v>15285642.199999999</v>
      </c>
      <c r="G76" s="138">
        <v>11847233.210000001</v>
      </c>
      <c r="H76" s="138">
        <v>6952589.3700000001</v>
      </c>
      <c r="I76" s="138">
        <v>12570413.02</v>
      </c>
      <c r="J76" s="138">
        <v>7336180.75</v>
      </c>
      <c r="K76" s="138">
        <v>14092451.32</v>
      </c>
      <c r="L76" s="138">
        <v>120363896.23999999</v>
      </c>
      <c r="M76" s="138">
        <v>19251585.739999998</v>
      </c>
      <c r="N76" s="138">
        <v>156438727.66</v>
      </c>
    </row>
    <row r="77" spans="1:14">
      <c r="A77" s="34" t="s">
        <v>103</v>
      </c>
      <c r="B77" s="151">
        <v>199656</v>
      </c>
      <c r="C77" s="138">
        <v>0</v>
      </c>
      <c r="D77" s="138">
        <v>0</v>
      </c>
      <c r="E77" s="138">
        <v>0</v>
      </c>
      <c r="F77" s="138">
        <v>0</v>
      </c>
      <c r="G77" s="138">
        <v>199656</v>
      </c>
      <c r="H77" s="138">
        <v>0</v>
      </c>
      <c r="I77" s="138">
        <v>0</v>
      </c>
      <c r="J77" s="138">
        <v>0</v>
      </c>
      <c r="K77" s="138">
        <v>0</v>
      </c>
      <c r="L77" s="138">
        <v>0</v>
      </c>
      <c r="M77" s="138">
        <v>0</v>
      </c>
      <c r="N77" s="138">
        <v>0</v>
      </c>
    </row>
    <row r="78" spans="1:14">
      <c r="A78" s="34" t="s">
        <v>104</v>
      </c>
      <c r="B78" s="136">
        <v>0</v>
      </c>
      <c r="C78" s="136">
        <v>0</v>
      </c>
      <c r="D78" s="136">
        <v>0</v>
      </c>
      <c r="E78" s="136">
        <v>0</v>
      </c>
      <c r="F78" s="136">
        <v>0</v>
      </c>
      <c r="G78" s="136">
        <v>0</v>
      </c>
      <c r="H78" s="136">
        <v>0</v>
      </c>
      <c r="I78" s="136">
        <v>0</v>
      </c>
      <c r="J78" s="136">
        <v>0</v>
      </c>
      <c r="K78" s="136">
        <v>0</v>
      </c>
      <c r="L78" s="136">
        <v>0</v>
      </c>
      <c r="M78" s="136">
        <v>0</v>
      </c>
      <c r="N78" s="136">
        <v>0</v>
      </c>
    </row>
    <row r="79" spans="1:14" ht="24">
      <c r="A79" s="34" t="s">
        <v>105</v>
      </c>
      <c r="B79" s="151">
        <v>0</v>
      </c>
      <c r="C79" s="138">
        <v>0</v>
      </c>
      <c r="D79" s="138">
        <v>0</v>
      </c>
      <c r="E79" s="138">
        <v>0</v>
      </c>
      <c r="F79" s="138">
        <v>0</v>
      </c>
      <c r="G79" s="138">
        <v>0</v>
      </c>
      <c r="H79" s="138">
        <v>0</v>
      </c>
      <c r="I79" s="138">
        <v>0</v>
      </c>
      <c r="J79" s="138">
        <v>0</v>
      </c>
      <c r="K79" s="138">
        <v>0</v>
      </c>
      <c r="L79" s="138">
        <v>0</v>
      </c>
      <c r="M79" s="138">
        <v>0</v>
      </c>
      <c r="N79" s="138">
        <v>0</v>
      </c>
    </row>
    <row r="80" spans="1:14" s="7" customFormat="1">
      <c r="A80" s="32" t="s">
        <v>38</v>
      </c>
      <c r="B80" s="151">
        <v>6170329.7999999998</v>
      </c>
      <c r="C80" s="138">
        <v>0</v>
      </c>
      <c r="D80" s="138">
        <v>0</v>
      </c>
      <c r="E80" s="138">
        <v>0</v>
      </c>
      <c r="F80" s="138">
        <v>0</v>
      </c>
      <c r="G80" s="138">
        <v>0</v>
      </c>
      <c r="H80" s="138">
        <v>0</v>
      </c>
      <c r="I80" s="138">
        <v>0</v>
      </c>
      <c r="J80" s="138">
        <v>0</v>
      </c>
      <c r="K80" s="138">
        <v>40454</v>
      </c>
      <c r="L80" s="138">
        <v>0</v>
      </c>
      <c r="M80" s="138">
        <v>2172026</v>
      </c>
      <c r="N80" s="138">
        <v>3957849.8</v>
      </c>
    </row>
    <row r="81" spans="1:14">
      <c r="A81" s="32" t="s">
        <v>39</v>
      </c>
      <c r="B81" s="155">
        <v>3957849.8</v>
      </c>
      <c r="C81" s="155">
        <v>0</v>
      </c>
      <c r="D81" s="155">
        <v>0</v>
      </c>
      <c r="E81" s="155">
        <v>0</v>
      </c>
      <c r="F81" s="155">
        <v>0</v>
      </c>
      <c r="G81" s="155">
        <v>0</v>
      </c>
      <c r="H81" s="155">
        <v>0</v>
      </c>
      <c r="I81" s="155">
        <v>0</v>
      </c>
      <c r="J81" s="155">
        <v>0</v>
      </c>
      <c r="K81" s="155">
        <v>0</v>
      </c>
      <c r="L81" s="155">
        <v>0</v>
      </c>
      <c r="M81" s="155">
        <v>0</v>
      </c>
      <c r="N81" s="155">
        <v>3957849.8</v>
      </c>
    </row>
    <row r="82" spans="1:14">
      <c r="A82" s="32" t="s">
        <v>8</v>
      </c>
      <c r="B82" s="44">
        <v>0</v>
      </c>
      <c r="C82" s="44">
        <v>0</v>
      </c>
      <c r="D82" s="44">
        <v>0</v>
      </c>
      <c r="E82" s="44">
        <v>0</v>
      </c>
      <c r="F82" s="44">
        <v>0</v>
      </c>
      <c r="G82" s="44">
        <v>0</v>
      </c>
      <c r="H82" s="44">
        <v>0</v>
      </c>
      <c r="I82" s="44">
        <v>0</v>
      </c>
      <c r="J82" s="44">
        <v>0</v>
      </c>
      <c r="K82" s="44">
        <v>0</v>
      </c>
      <c r="L82" s="44">
        <v>0</v>
      </c>
      <c r="M82" s="44">
        <v>0</v>
      </c>
      <c r="N82" s="44">
        <v>0</v>
      </c>
    </row>
    <row r="83" spans="1:14">
      <c r="A83" s="32" t="s">
        <v>40</v>
      </c>
      <c r="B83" s="44">
        <v>2212480</v>
      </c>
      <c r="C83" s="44">
        <v>0</v>
      </c>
      <c r="D83" s="44">
        <v>0</v>
      </c>
      <c r="E83" s="44">
        <v>0</v>
      </c>
      <c r="F83" s="44">
        <v>0</v>
      </c>
      <c r="G83" s="44">
        <v>0</v>
      </c>
      <c r="H83" s="44">
        <v>0</v>
      </c>
      <c r="I83" s="44">
        <v>0</v>
      </c>
      <c r="J83" s="44">
        <v>0</v>
      </c>
      <c r="K83" s="44">
        <v>40454</v>
      </c>
      <c r="L83" s="44">
        <v>0</v>
      </c>
      <c r="M83" s="44">
        <v>2172026</v>
      </c>
      <c r="N83" s="44">
        <v>0</v>
      </c>
    </row>
    <row r="84" spans="1:14" s="7" customFormat="1">
      <c r="A84" s="32" t="s">
        <v>41</v>
      </c>
      <c r="B84" s="44">
        <v>1455525821.97</v>
      </c>
      <c r="C84" s="44">
        <v>312053.15999999997</v>
      </c>
      <c r="D84" s="44">
        <v>1781015.66</v>
      </c>
      <c r="E84" s="44">
        <v>50982769.170000002</v>
      </c>
      <c r="F84" s="44">
        <v>4291400.0599999996</v>
      </c>
      <c r="G84" s="44">
        <v>22498767.449999999</v>
      </c>
      <c r="H84" s="44">
        <v>340740691.38999999</v>
      </c>
      <c r="I84" s="44">
        <v>81682579.129999995</v>
      </c>
      <c r="J84" s="44">
        <v>75270386.700000003</v>
      </c>
      <c r="K84" s="44">
        <v>49336732.939999998</v>
      </c>
      <c r="L84" s="44">
        <v>23142346.120000001</v>
      </c>
      <c r="M84" s="44">
        <v>400153194.52999997</v>
      </c>
      <c r="N84" s="44">
        <v>405333885.66000003</v>
      </c>
    </row>
    <row r="85" spans="1:14" s="7" customFormat="1">
      <c r="A85" s="32" t="s">
        <v>9</v>
      </c>
      <c r="B85" s="44">
        <v>901410833.42999995</v>
      </c>
      <c r="C85" s="44">
        <v>0</v>
      </c>
      <c r="D85" s="44">
        <v>0</v>
      </c>
      <c r="E85" s="44">
        <v>45626374.229999997</v>
      </c>
      <c r="F85" s="44">
        <v>433952</v>
      </c>
      <c r="G85" s="44">
        <v>16568762.699999999</v>
      </c>
      <c r="H85" s="44">
        <v>24012099</v>
      </c>
      <c r="I85" s="44">
        <v>75144088</v>
      </c>
      <c r="J85" s="44">
        <v>56687351.399999999</v>
      </c>
      <c r="K85" s="44">
        <v>45599654.859999999</v>
      </c>
      <c r="L85" s="44">
        <v>13598574</v>
      </c>
      <c r="M85" s="44">
        <v>385659126.87</v>
      </c>
      <c r="N85" s="44">
        <v>238080850.37</v>
      </c>
    </row>
    <row r="86" spans="1:14">
      <c r="A86" s="34" t="s">
        <v>106</v>
      </c>
      <c r="B86" s="44">
        <v>901410833.42999995</v>
      </c>
      <c r="C86" s="44">
        <v>0</v>
      </c>
      <c r="D86" s="44">
        <v>0</v>
      </c>
      <c r="E86" s="44">
        <v>45626374.229999997</v>
      </c>
      <c r="F86" s="44">
        <v>433952</v>
      </c>
      <c r="G86" s="44">
        <v>16568762.699999999</v>
      </c>
      <c r="H86" s="44">
        <v>24012099</v>
      </c>
      <c r="I86" s="44">
        <v>75144088</v>
      </c>
      <c r="J86" s="44">
        <v>56687351.399999999</v>
      </c>
      <c r="K86" s="44">
        <v>45599654.859999999</v>
      </c>
      <c r="L86" s="44">
        <v>13598574</v>
      </c>
      <c r="M86" s="44">
        <v>385659126.87</v>
      </c>
      <c r="N86" s="44">
        <v>238080850.37</v>
      </c>
    </row>
    <row r="87" spans="1:14" s="7" customFormat="1">
      <c r="A87" s="32" t="s">
        <v>42</v>
      </c>
      <c r="B87" s="44">
        <v>554114988.53999996</v>
      </c>
      <c r="C87" s="44">
        <v>312053.15999999997</v>
      </c>
      <c r="D87" s="44">
        <v>1781015.66</v>
      </c>
      <c r="E87" s="44">
        <v>5356394.9400000004</v>
      </c>
      <c r="F87" s="44">
        <v>3857448.06</v>
      </c>
      <c r="G87" s="44">
        <v>5930004.75</v>
      </c>
      <c r="H87" s="44">
        <v>316728592.38999999</v>
      </c>
      <c r="I87" s="44">
        <v>6538491.1299999999</v>
      </c>
      <c r="J87" s="44">
        <v>18583035.300000001</v>
      </c>
      <c r="K87" s="44">
        <v>3737078.08</v>
      </c>
      <c r="L87" s="44">
        <v>9543772.1199999992</v>
      </c>
      <c r="M87" s="44">
        <v>14494067.66</v>
      </c>
      <c r="N87" s="44">
        <v>167253035.28999999</v>
      </c>
    </row>
    <row r="88" spans="1:14">
      <c r="A88" s="34" t="s">
        <v>108</v>
      </c>
      <c r="B88" s="44">
        <v>0</v>
      </c>
      <c r="C88" s="45">
        <v>0</v>
      </c>
      <c r="D88" s="45">
        <v>0</v>
      </c>
      <c r="E88" s="45">
        <v>0</v>
      </c>
      <c r="F88" s="45">
        <v>0</v>
      </c>
      <c r="G88" s="45"/>
      <c r="H88" s="45"/>
      <c r="I88" s="45">
        <v>0</v>
      </c>
      <c r="J88" s="45">
        <v>0</v>
      </c>
      <c r="K88" s="45"/>
      <c r="L88" s="45"/>
      <c r="M88" s="45"/>
      <c r="N88" s="45"/>
    </row>
    <row r="89" spans="1:14">
      <c r="A89" s="34" t="s">
        <v>107</v>
      </c>
      <c r="B89" s="44">
        <v>554114988.53999996</v>
      </c>
      <c r="C89" s="45">
        <v>312053.15999999997</v>
      </c>
      <c r="D89" s="45">
        <v>1781015.66</v>
      </c>
      <c r="E89" s="45">
        <v>5356394.9400000004</v>
      </c>
      <c r="F89" s="45">
        <v>3857448.06</v>
      </c>
      <c r="G89" s="45">
        <v>5930004.75</v>
      </c>
      <c r="H89" s="45">
        <v>316728592.38999999</v>
      </c>
      <c r="I89" s="45">
        <v>6538491.1299999999</v>
      </c>
      <c r="J89" s="45">
        <v>18583035.300000001</v>
      </c>
      <c r="K89" s="45">
        <v>3737078.08</v>
      </c>
      <c r="L89" s="45">
        <v>9543772.1199999992</v>
      </c>
      <c r="M89" s="45">
        <v>14494067.66</v>
      </c>
      <c r="N89" s="45">
        <v>167253035.28999999</v>
      </c>
    </row>
    <row r="90" spans="1:14">
      <c r="A90" s="34" t="s">
        <v>109</v>
      </c>
      <c r="B90" s="44">
        <v>0</v>
      </c>
      <c r="C90" s="45">
        <v>0</v>
      </c>
      <c r="D90" s="45">
        <v>0</v>
      </c>
      <c r="E90" s="45">
        <v>0</v>
      </c>
      <c r="F90" s="45">
        <v>0</v>
      </c>
      <c r="G90" s="45"/>
      <c r="H90" s="45"/>
      <c r="I90" s="45"/>
      <c r="J90" s="45"/>
      <c r="K90" s="45"/>
      <c r="L90" s="45"/>
      <c r="M90" s="45"/>
      <c r="N90" s="45">
        <v>0</v>
      </c>
    </row>
    <row r="91" spans="1:14" s="7" customFormat="1">
      <c r="A91" s="32" t="s">
        <v>10</v>
      </c>
      <c r="B91" s="147">
        <v>69453345122.910004</v>
      </c>
      <c r="C91" s="147">
        <v>657780459</v>
      </c>
      <c r="D91" s="147">
        <v>1649433873.3</v>
      </c>
      <c r="E91" s="147">
        <v>4668645712.1400003</v>
      </c>
      <c r="F91" s="147">
        <v>2135653225.6700001</v>
      </c>
      <c r="G91" s="147">
        <v>3655151355.8800001</v>
      </c>
      <c r="H91" s="147">
        <v>3240621935.6500001</v>
      </c>
      <c r="I91" s="147">
        <v>1503632034.4200001</v>
      </c>
      <c r="J91" s="147">
        <v>2536291828.3400002</v>
      </c>
      <c r="K91" s="147">
        <v>3724831316.9299998</v>
      </c>
      <c r="L91" s="147">
        <v>4590582774.4700003</v>
      </c>
      <c r="M91" s="147">
        <v>9187354322.2900009</v>
      </c>
      <c r="N91" s="147">
        <v>31903366284.82</v>
      </c>
    </row>
    <row r="92" spans="1:14" s="7" customFormat="1">
      <c r="A92" s="32" t="s">
        <v>43</v>
      </c>
      <c r="B92" s="151">
        <v>1626778983.48</v>
      </c>
      <c r="C92" s="138">
        <v>0</v>
      </c>
      <c r="D92" s="138">
        <v>1594574.81</v>
      </c>
      <c r="E92" s="138">
        <v>187450447.59999999</v>
      </c>
      <c r="F92" s="138">
        <v>40066686.560000002</v>
      </c>
      <c r="G92" s="138">
        <v>228176001.59999999</v>
      </c>
      <c r="H92" s="138">
        <v>116974305.06</v>
      </c>
      <c r="I92" s="138">
        <v>12208312.109999999</v>
      </c>
      <c r="J92" s="138">
        <v>226145589.72</v>
      </c>
      <c r="K92" s="138">
        <v>22773359.600000001</v>
      </c>
      <c r="L92" s="138">
        <v>120093102.48999999</v>
      </c>
      <c r="M92" s="138">
        <v>52192147.060000002</v>
      </c>
      <c r="N92" s="138">
        <v>619104456.87</v>
      </c>
    </row>
    <row r="93" spans="1:14" ht="24">
      <c r="A93" s="34" t="s">
        <v>110</v>
      </c>
      <c r="B93" s="151">
        <v>1626778983.48</v>
      </c>
      <c r="C93" s="138">
        <v>0</v>
      </c>
      <c r="D93" s="138">
        <v>1594574.81</v>
      </c>
      <c r="E93" s="138">
        <v>187450447.59999999</v>
      </c>
      <c r="F93" s="138">
        <v>40066686.560000002</v>
      </c>
      <c r="G93" s="138">
        <v>228176001.59999999</v>
      </c>
      <c r="H93" s="138">
        <v>116974305.06</v>
      </c>
      <c r="I93" s="138">
        <v>12208312.109999999</v>
      </c>
      <c r="J93" s="138">
        <v>226145589.72</v>
      </c>
      <c r="K93" s="138">
        <v>22773359.600000001</v>
      </c>
      <c r="L93" s="138">
        <v>120093102.48999999</v>
      </c>
      <c r="M93" s="138">
        <v>52192147.060000002</v>
      </c>
      <c r="N93" s="138">
        <v>619104456.87</v>
      </c>
    </row>
    <row r="94" spans="1:14" s="7" customFormat="1">
      <c r="A94" s="32" t="s">
        <v>11</v>
      </c>
      <c r="B94" s="151">
        <v>64924837976.790001</v>
      </c>
      <c r="C94" s="138">
        <v>657780459</v>
      </c>
      <c r="D94" s="138">
        <v>1621850870.74</v>
      </c>
      <c r="E94" s="138">
        <v>2731472991.2199998</v>
      </c>
      <c r="F94" s="138">
        <v>1767965587.0899999</v>
      </c>
      <c r="G94" s="138">
        <v>3316673927.6300001</v>
      </c>
      <c r="H94" s="138">
        <v>3123647630.5900002</v>
      </c>
      <c r="I94" s="138">
        <v>1489347292.6099999</v>
      </c>
      <c r="J94" s="138">
        <v>2310146238.6199999</v>
      </c>
      <c r="K94" s="138">
        <v>3639936037.3299999</v>
      </c>
      <c r="L94" s="138">
        <v>4470489671.9799995</v>
      </c>
      <c r="M94" s="138">
        <v>9135162175.2299995</v>
      </c>
      <c r="N94" s="138">
        <v>30660365094.75</v>
      </c>
    </row>
    <row r="95" spans="1:14">
      <c r="A95" s="34" t="s">
        <v>111</v>
      </c>
      <c r="B95" s="151">
        <v>21252122887.480003</v>
      </c>
      <c r="C95" s="138">
        <v>657780459</v>
      </c>
      <c r="D95" s="138">
        <v>954857504.07000005</v>
      </c>
      <c r="E95" s="138">
        <v>833058545.33000004</v>
      </c>
      <c r="F95" s="138">
        <v>1323194442.6400001</v>
      </c>
      <c r="G95" s="138">
        <v>1056303988.75</v>
      </c>
      <c r="H95" s="138">
        <v>1458741142.25</v>
      </c>
      <c r="I95" s="138">
        <v>896556022.58000004</v>
      </c>
      <c r="J95" s="138">
        <v>935165349.29999995</v>
      </c>
      <c r="K95" s="138">
        <v>2204330619.6199999</v>
      </c>
      <c r="L95" s="138">
        <v>1581397026.5899999</v>
      </c>
      <c r="M95" s="138">
        <v>2651779048.52</v>
      </c>
      <c r="N95" s="138">
        <v>6698958738.8299999</v>
      </c>
    </row>
    <row r="96" spans="1:14">
      <c r="A96" s="34" t="s">
        <v>112</v>
      </c>
      <c r="B96" s="151">
        <v>10817614715.82</v>
      </c>
      <c r="C96" s="138">
        <v>0</v>
      </c>
      <c r="D96" s="138">
        <v>212535445.06999999</v>
      </c>
      <c r="E96" s="138">
        <v>172528588.33000001</v>
      </c>
      <c r="F96" s="138">
        <v>695853819.63999999</v>
      </c>
      <c r="G96" s="138">
        <v>293009628.56999999</v>
      </c>
      <c r="H96" s="138">
        <v>793557562.98000002</v>
      </c>
      <c r="I96" s="138">
        <v>197676935.25999999</v>
      </c>
      <c r="J96" s="138">
        <v>168811124.99000001</v>
      </c>
      <c r="K96" s="138">
        <v>1249795189.25</v>
      </c>
      <c r="L96" s="138">
        <v>869120921.78999996</v>
      </c>
      <c r="M96" s="138">
        <v>1617818159.49</v>
      </c>
      <c r="N96" s="138">
        <v>4546907340.4499998</v>
      </c>
    </row>
    <row r="97" spans="1:14">
      <c r="A97" s="34" t="s">
        <v>113</v>
      </c>
      <c r="B97" s="151">
        <v>10434508171.66</v>
      </c>
      <c r="C97" s="138">
        <v>657780459</v>
      </c>
      <c r="D97" s="138">
        <v>742322059</v>
      </c>
      <c r="E97" s="138">
        <v>660529957</v>
      </c>
      <c r="F97" s="138">
        <v>627340623</v>
      </c>
      <c r="G97" s="138">
        <v>763294360.17999995</v>
      </c>
      <c r="H97" s="138">
        <v>665183579.26999998</v>
      </c>
      <c r="I97" s="138">
        <v>698879087.32000005</v>
      </c>
      <c r="J97" s="138">
        <v>766354224.30999994</v>
      </c>
      <c r="K97" s="138">
        <v>954535430.37</v>
      </c>
      <c r="L97" s="138">
        <v>712276104.79999995</v>
      </c>
      <c r="M97" s="138">
        <v>1033960889.03</v>
      </c>
      <c r="N97" s="138">
        <v>2152051398.3800001</v>
      </c>
    </row>
    <row r="98" spans="1:14" ht="24">
      <c r="A98" s="34" t="s">
        <v>114</v>
      </c>
      <c r="B98" s="151">
        <v>43672715089.309998</v>
      </c>
      <c r="C98" s="138">
        <v>0</v>
      </c>
      <c r="D98" s="138">
        <v>666993366.66999996</v>
      </c>
      <c r="E98" s="138">
        <v>1898414445.8900001</v>
      </c>
      <c r="F98" s="138">
        <v>444771144.44999999</v>
      </c>
      <c r="G98" s="138">
        <v>2260369938.8800001</v>
      </c>
      <c r="H98" s="138">
        <v>1664906488.3399999</v>
      </c>
      <c r="I98" s="138">
        <v>592791270.02999997</v>
      </c>
      <c r="J98" s="138">
        <v>1374980889.3199999</v>
      </c>
      <c r="K98" s="138">
        <v>1435605417.71</v>
      </c>
      <c r="L98" s="138">
        <v>2889092645.3899999</v>
      </c>
      <c r="M98" s="138">
        <v>6483383126.71</v>
      </c>
      <c r="N98" s="138">
        <v>23961406355.919998</v>
      </c>
    </row>
    <row r="99" spans="1:14">
      <c r="A99" s="32" t="s">
        <v>160</v>
      </c>
      <c r="B99" s="151">
        <v>1615601256.79</v>
      </c>
      <c r="C99" s="138">
        <v>0</v>
      </c>
      <c r="D99" s="138">
        <v>0</v>
      </c>
      <c r="E99" s="138">
        <v>1615601256.79</v>
      </c>
      <c r="F99" s="138">
        <v>0</v>
      </c>
      <c r="G99" s="138">
        <v>0</v>
      </c>
      <c r="H99" s="138">
        <v>0</v>
      </c>
      <c r="I99" s="138">
        <v>0</v>
      </c>
      <c r="J99" s="138">
        <v>0</v>
      </c>
      <c r="K99" s="138">
        <v>0</v>
      </c>
      <c r="L99" s="138">
        <v>0</v>
      </c>
      <c r="M99" s="138">
        <v>0</v>
      </c>
      <c r="N99" s="138">
        <v>0</v>
      </c>
    </row>
    <row r="100" spans="1:14">
      <c r="A100" s="34" t="s">
        <v>161</v>
      </c>
      <c r="B100" s="151">
        <v>1615601256.79</v>
      </c>
      <c r="C100" s="138">
        <v>0</v>
      </c>
      <c r="D100" s="138">
        <v>0</v>
      </c>
      <c r="E100" s="138">
        <v>1615601256.79</v>
      </c>
      <c r="F100" s="138">
        <v>0</v>
      </c>
      <c r="G100" s="138">
        <v>0</v>
      </c>
      <c r="H100" s="138">
        <v>0</v>
      </c>
      <c r="I100" s="138">
        <v>0</v>
      </c>
      <c r="J100" s="138">
        <v>0</v>
      </c>
      <c r="K100" s="138">
        <v>0</v>
      </c>
      <c r="L100" s="138">
        <v>0</v>
      </c>
      <c r="M100" s="138">
        <v>0</v>
      </c>
      <c r="N100" s="138">
        <v>0</v>
      </c>
    </row>
    <row r="101" spans="1:14" s="7" customFormat="1">
      <c r="A101" s="32" t="s">
        <v>44</v>
      </c>
      <c r="B101" s="151">
        <v>1286126905.8499999</v>
      </c>
      <c r="C101" s="138">
        <v>0</v>
      </c>
      <c r="D101" s="138">
        <v>25988427.75</v>
      </c>
      <c r="E101" s="138">
        <v>134121016.53</v>
      </c>
      <c r="F101" s="138">
        <v>327620952.01999998</v>
      </c>
      <c r="G101" s="138">
        <v>110301426.65000001</v>
      </c>
      <c r="H101" s="138">
        <v>0</v>
      </c>
      <c r="I101" s="138">
        <v>2076429.7</v>
      </c>
      <c r="J101" s="138">
        <v>0</v>
      </c>
      <c r="K101" s="138">
        <v>62121920</v>
      </c>
      <c r="L101" s="138">
        <v>0</v>
      </c>
      <c r="M101" s="138">
        <v>0</v>
      </c>
      <c r="N101" s="138">
        <v>623896733.20000005</v>
      </c>
    </row>
    <row r="102" spans="1:14" s="7" customFormat="1">
      <c r="A102" s="32" t="s">
        <v>12</v>
      </c>
      <c r="B102" s="151">
        <v>0</v>
      </c>
      <c r="C102" s="138">
        <v>0</v>
      </c>
      <c r="D102" s="138">
        <v>0</v>
      </c>
      <c r="E102" s="138">
        <v>0</v>
      </c>
      <c r="F102" s="138">
        <v>0</v>
      </c>
      <c r="G102" s="138">
        <v>0</v>
      </c>
      <c r="H102" s="138">
        <v>0</v>
      </c>
      <c r="I102" s="138">
        <v>0</v>
      </c>
      <c r="J102" s="138">
        <v>0</v>
      </c>
      <c r="K102" s="138">
        <v>0</v>
      </c>
      <c r="L102" s="138">
        <v>0</v>
      </c>
      <c r="M102" s="138">
        <v>0</v>
      </c>
      <c r="N102" s="138">
        <v>0</v>
      </c>
    </row>
    <row r="103" spans="1:14" ht="14.25" customHeight="1">
      <c r="A103" s="34" t="s">
        <v>45</v>
      </c>
      <c r="B103" s="151">
        <v>0</v>
      </c>
      <c r="C103" s="138">
        <v>0</v>
      </c>
      <c r="D103" s="138">
        <v>0</v>
      </c>
      <c r="E103" s="138">
        <v>0</v>
      </c>
      <c r="F103" s="138">
        <v>0</v>
      </c>
      <c r="G103" s="138">
        <v>0</v>
      </c>
      <c r="H103" s="138">
        <v>0</v>
      </c>
      <c r="I103" s="138">
        <v>0</v>
      </c>
      <c r="J103" s="138">
        <v>0</v>
      </c>
      <c r="K103" s="138">
        <v>0</v>
      </c>
      <c r="L103" s="138">
        <v>0</v>
      </c>
      <c r="M103" s="138">
        <v>0</v>
      </c>
      <c r="N103" s="138">
        <v>0</v>
      </c>
    </row>
    <row r="104" spans="1:14" ht="24">
      <c r="A104" s="34" t="s">
        <v>46</v>
      </c>
      <c r="B104" s="151">
        <v>0</v>
      </c>
      <c r="C104" s="138">
        <v>0</v>
      </c>
      <c r="D104" s="138">
        <v>0</v>
      </c>
      <c r="E104" s="138">
        <v>0</v>
      </c>
      <c r="F104" s="138">
        <v>0</v>
      </c>
      <c r="G104" s="138">
        <v>0</v>
      </c>
      <c r="H104" s="138">
        <v>0</v>
      </c>
      <c r="I104" s="138">
        <v>0</v>
      </c>
      <c r="J104" s="138">
        <v>0</v>
      </c>
      <c r="K104" s="138">
        <v>0</v>
      </c>
      <c r="L104" s="138">
        <v>0</v>
      </c>
      <c r="M104" s="138">
        <v>0</v>
      </c>
      <c r="N104" s="138">
        <v>0</v>
      </c>
    </row>
    <row r="105" spans="1:14">
      <c r="A105" s="34"/>
      <c r="B105" s="151"/>
      <c r="C105" s="138">
        <v>0</v>
      </c>
      <c r="D105" s="138"/>
      <c r="E105" s="138"/>
      <c r="F105" s="138"/>
      <c r="G105" s="138"/>
      <c r="H105" s="138"/>
      <c r="I105" s="138"/>
      <c r="J105" s="138"/>
      <c r="K105" s="138"/>
      <c r="L105" s="138"/>
      <c r="M105" s="138"/>
      <c r="N105" s="138"/>
    </row>
    <row r="106" spans="1:14" s="7" customFormat="1">
      <c r="A106" s="30" t="s">
        <v>47</v>
      </c>
      <c r="B106" s="147">
        <v>109338488775.51001</v>
      </c>
      <c r="C106" s="147">
        <v>3777824270.2600002</v>
      </c>
      <c r="D106" s="147">
        <v>2992724770.2800002</v>
      </c>
      <c r="E106" s="147">
        <v>4622344043.3599997</v>
      </c>
      <c r="F106" s="147">
        <v>9297939133.6199989</v>
      </c>
      <c r="G106" s="147">
        <v>21547253850.48</v>
      </c>
      <c r="H106" s="147">
        <v>19700708425.41</v>
      </c>
      <c r="I106" s="147">
        <v>4967141115.9399996</v>
      </c>
      <c r="J106" s="147">
        <v>10432321428.17</v>
      </c>
      <c r="K106" s="147">
        <v>10134723310.470001</v>
      </c>
      <c r="L106" s="147">
        <v>4300532918.0900002</v>
      </c>
      <c r="M106" s="147">
        <v>4756274570.7199993</v>
      </c>
      <c r="N106" s="147">
        <v>12808700938.709999</v>
      </c>
    </row>
    <row r="107" spans="1:14" s="7" customFormat="1">
      <c r="A107" s="32" t="s">
        <v>48</v>
      </c>
      <c r="B107" s="147">
        <v>15050194744.98</v>
      </c>
      <c r="C107" s="147">
        <v>83333333</v>
      </c>
      <c r="D107" s="147">
        <v>83333333</v>
      </c>
      <c r="E107" s="147">
        <v>83333333</v>
      </c>
      <c r="F107" s="147">
        <v>183333333</v>
      </c>
      <c r="G107" s="147">
        <v>83333333</v>
      </c>
      <c r="H107" s="147">
        <v>420833333</v>
      </c>
      <c r="I107" s="147">
        <v>274993333</v>
      </c>
      <c r="J107" s="147">
        <v>220826666.34</v>
      </c>
      <c r="K107" s="147">
        <v>5547811810.25</v>
      </c>
      <c r="L107" s="147">
        <v>166659999.66999999</v>
      </c>
      <c r="M107" s="147">
        <v>566659999.66999996</v>
      </c>
      <c r="N107" s="147">
        <v>7335742938.0500002</v>
      </c>
    </row>
    <row r="108" spans="1:14">
      <c r="A108" s="32" t="s">
        <v>49</v>
      </c>
      <c r="B108" s="147">
        <v>15050194744.98</v>
      </c>
      <c r="C108" s="147">
        <v>83333333</v>
      </c>
      <c r="D108" s="147">
        <v>83333333</v>
      </c>
      <c r="E108" s="147">
        <v>83333333</v>
      </c>
      <c r="F108" s="147">
        <v>183333333</v>
      </c>
      <c r="G108" s="147">
        <v>83333333</v>
      </c>
      <c r="H108" s="147">
        <v>420833333</v>
      </c>
      <c r="I108" s="147">
        <v>274993333</v>
      </c>
      <c r="J108" s="147">
        <v>220826666.34</v>
      </c>
      <c r="K108" s="147">
        <v>5547811810.25</v>
      </c>
      <c r="L108" s="147">
        <v>166659999.66999999</v>
      </c>
      <c r="M108" s="147">
        <v>566659999.66999996</v>
      </c>
      <c r="N108" s="147">
        <v>7335742938.0500002</v>
      </c>
    </row>
    <row r="109" spans="1:14" s="7" customFormat="1" ht="24">
      <c r="A109" s="37" t="s">
        <v>50</v>
      </c>
      <c r="B109" s="151">
        <v>14319409533.09</v>
      </c>
      <c r="C109" s="138">
        <v>83333333</v>
      </c>
      <c r="D109" s="138">
        <v>83333333</v>
      </c>
      <c r="E109" s="138">
        <v>83333333</v>
      </c>
      <c r="F109" s="138">
        <v>183333333</v>
      </c>
      <c r="G109" s="138">
        <v>83333333</v>
      </c>
      <c r="H109" s="138">
        <v>420833333</v>
      </c>
      <c r="I109" s="138">
        <v>274993333</v>
      </c>
      <c r="J109" s="138">
        <v>220826666.34</v>
      </c>
      <c r="K109" s="138">
        <v>5547811810.25</v>
      </c>
      <c r="L109" s="138">
        <v>166659999.66999999</v>
      </c>
      <c r="M109" s="138">
        <v>566659999.66999996</v>
      </c>
      <c r="N109" s="138">
        <v>6604957726.1599998</v>
      </c>
    </row>
    <row r="110" spans="1:14" ht="24">
      <c r="A110" s="37" t="s">
        <v>15</v>
      </c>
      <c r="B110" s="151">
        <v>13743633253.6</v>
      </c>
      <c r="C110" s="138">
        <v>83333333</v>
      </c>
      <c r="D110" s="138">
        <v>83333333</v>
      </c>
      <c r="E110" s="138">
        <v>83333333</v>
      </c>
      <c r="F110" s="138">
        <v>183333333</v>
      </c>
      <c r="G110" s="138">
        <v>83333333</v>
      </c>
      <c r="H110" s="138">
        <v>420833333</v>
      </c>
      <c r="I110" s="138">
        <v>274993333</v>
      </c>
      <c r="J110" s="138">
        <v>220826666.34</v>
      </c>
      <c r="K110" s="138">
        <v>5190333253.2600002</v>
      </c>
      <c r="L110" s="138">
        <v>166659999.66999999</v>
      </c>
      <c r="M110" s="138">
        <v>566659999.66999996</v>
      </c>
      <c r="N110" s="138">
        <v>6386660003.6599998</v>
      </c>
    </row>
    <row r="111" spans="1:14" ht="24">
      <c r="A111" s="37" t="s">
        <v>51</v>
      </c>
      <c r="B111" s="151">
        <v>575776279.49000001</v>
      </c>
      <c r="C111" s="138">
        <v>0</v>
      </c>
      <c r="D111" s="138">
        <v>0</v>
      </c>
      <c r="E111" s="138">
        <v>0</v>
      </c>
      <c r="F111" s="138">
        <v>0</v>
      </c>
      <c r="G111" s="138">
        <v>0</v>
      </c>
      <c r="H111" s="138">
        <v>0</v>
      </c>
      <c r="I111" s="138">
        <v>0</v>
      </c>
      <c r="J111" s="138">
        <v>0</v>
      </c>
      <c r="K111" s="138">
        <v>357478556.99000001</v>
      </c>
      <c r="L111" s="138">
        <v>0</v>
      </c>
      <c r="M111" s="138">
        <v>0</v>
      </c>
      <c r="N111" s="138">
        <v>218297722.5</v>
      </c>
    </row>
    <row r="112" spans="1:14">
      <c r="A112" s="37" t="s">
        <v>162</v>
      </c>
      <c r="B112" s="151">
        <v>730785211.88999999</v>
      </c>
      <c r="C112" s="138">
        <v>0</v>
      </c>
      <c r="D112" s="138">
        <v>0</v>
      </c>
      <c r="E112" s="138">
        <v>0</v>
      </c>
      <c r="F112" s="138">
        <v>0</v>
      </c>
      <c r="G112" s="138">
        <v>0</v>
      </c>
      <c r="H112" s="138">
        <v>0</v>
      </c>
      <c r="I112" s="138">
        <v>0</v>
      </c>
      <c r="J112" s="138">
        <v>0</v>
      </c>
      <c r="K112" s="138">
        <v>0</v>
      </c>
      <c r="L112" s="138">
        <v>0</v>
      </c>
      <c r="M112" s="138">
        <v>0</v>
      </c>
      <c r="N112" s="138">
        <v>730785211.88999999</v>
      </c>
    </row>
    <row r="113" spans="1:14">
      <c r="A113" s="37" t="s">
        <v>163</v>
      </c>
      <c r="B113" s="151">
        <v>730785211.88999999</v>
      </c>
      <c r="C113" s="138">
        <v>0</v>
      </c>
      <c r="D113" s="138">
        <v>0</v>
      </c>
      <c r="E113" s="138">
        <v>0</v>
      </c>
      <c r="F113" s="138">
        <v>0</v>
      </c>
      <c r="G113" s="138">
        <v>0</v>
      </c>
      <c r="H113" s="138">
        <v>0</v>
      </c>
      <c r="I113" s="138">
        <v>0</v>
      </c>
      <c r="J113" s="138">
        <v>0</v>
      </c>
      <c r="K113" s="138">
        <v>0</v>
      </c>
      <c r="L113" s="138">
        <v>0</v>
      </c>
      <c r="M113" s="138">
        <v>0</v>
      </c>
      <c r="N113" s="138">
        <v>730785211.88999999</v>
      </c>
    </row>
    <row r="114" spans="1:14" s="7" customFormat="1">
      <c r="A114" s="32" t="s">
        <v>52</v>
      </c>
      <c r="B114" s="147">
        <v>78605131914.02002</v>
      </c>
      <c r="C114" s="147">
        <v>3694490937.2600002</v>
      </c>
      <c r="D114" s="147">
        <v>2909391437.2800002</v>
      </c>
      <c r="E114" s="147">
        <v>4539010710.3599997</v>
      </c>
      <c r="F114" s="147">
        <v>9114605800.6199989</v>
      </c>
      <c r="G114" s="147">
        <v>21463920517.48</v>
      </c>
      <c r="H114" s="147">
        <v>3596712975.8999996</v>
      </c>
      <c r="I114" s="147">
        <v>4692147782.9399996</v>
      </c>
      <c r="J114" s="147">
        <v>10211494761.83</v>
      </c>
      <c r="K114" s="147">
        <v>4586911500.2200003</v>
      </c>
      <c r="L114" s="147">
        <v>4133872918.4200001</v>
      </c>
      <c r="M114" s="147">
        <v>4189614571.0499997</v>
      </c>
      <c r="N114" s="147">
        <v>5472958000.6599989</v>
      </c>
    </row>
    <row r="115" spans="1:14">
      <c r="A115" s="32" t="s">
        <v>53</v>
      </c>
      <c r="B115" s="147">
        <v>78605131914.02002</v>
      </c>
      <c r="C115" s="147">
        <v>3694490937.2600002</v>
      </c>
      <c r="D115" s="147">
        <v>2909391437.2800002</v>
      </c>
      <c r="E115" s="147">
        <v>4539010710.3599997</v>
      </c>
      <c r="F115" s="147">
        <v>9114605800.6199989</v>
      </c>
      <c r="G115" s="147">
        <v>21463920517.48</v>
      </c>
      <c r="H115" s="147">
        <v>3596712975.8999996</v>
      </c>
      <c r="I115" s="147">
        <v>4692147782.9399996</v>
      </c>
      <c r="J115" s="147">
        <v>10211494761.83</v>
      </c>
      <c r="K115" s="147">
        <v>4586911500.2200003</v>
      </c>
      <c r="L115" s="147">
        <v>4133872918.4200001</v>
      </c>
      <c r="M115" s="147">
        <v>4189614571.0499997</v>
      </c>
      <c r="N115" s="147">
        <v>5472958000.6599989</v>
      </c>
    </row>
    <row r="116" spans="1:14" s="7" customFormat="1" ht="21.75" customHeight="1">
      <c r="A116" s="37" t="s">
        <v>14</v>
      </c>
      <c r="B116" s="151">
        <v>21898304605.059998</v>
      </c>
      <c r="C116" s="138">
        <v>0</v>
      </c>
      <c r="D116" s="138">
        <v>666413839.42000008</v>
      </c>
      <c r="E116" s="138">
        <v>2468912.4</v>
      </c>
      <c r="F116" s="138">
        <v>1055759755.36</v>
      </c>
      <c r="G116" s="138">
        <v>5259347920.3599997</v>
      </c>
      <c r="H116" s="138">
        <v>1055715869.3199999</v>
      </c>
      <c r="I116" s="138">
        <v>83379570.909999996</v>
      </c>
      <c r="J116" s="138">
        <v>7619665574.9700003</v>
      </c>
      <c r="K116" s="138">
        <v>914174566.21000004</v>
      </c>
      <c r="L116" s="138">
        <v>812434394.79999995</v>
      </c>
      <c r="M116" s="138">
        <v>333400263.10000008</v>
      </c>
      <c r="N116" s="138">
        <v>4095543938.2099991</v>
      </c>
    </row>
    <row r="117" spans="1:14" ht="22.5" customHeight="1">
      <c r="A117" s="37" t="s">
        <v>16</v>
      </c>
      <c r="B117" s="151">
        <v>2687524904.5199995</v>
      </c>
      <c r="C117" s="138">
        <v>0</v>
      </c>
      <c r="D117" s="138">
        <v>138043542.13000003</v>
      </c>
      <c r="E117" s="138">
        <v>386000</v>
      </c>
      <c r="F117" s="138">
        <v>694477908.76999998</v>
      </c>
      <c r="G117" s="138">
        <v>476633087.55000001</v>
      </c>
      <c r="H117" s="138">
        <v>609657387.4799999</v>
      </c>
      <c r="I117" s="138">
        <v>30595202.510000002</v>
      </c>
      <c r="J117" s="138">
        <v>47082484.240000002</v>
      </c>
      <c r="K117" s="138">
        <v>4032548.0300000003</v>
      </c>
      <c r="L117" s="138">
        <v>681811007.05999994</v>
      </c>
      <c r="M117" s="138">
        <v>720159.3</v>
      </c>
      <c r="N117" s="138">
        <v>4085577.45</v>
      </c>
    </row>
    <row r="118" spans="1:14" ht="21" customHeight="1">
      <c r="A118" s="37" t="s">
        <v>54</v>
      </c>
      <c r="B118" s="151">
        <v>19210779700.539997</v>
      </c>
      <c r="C118" s="138">
        <v>0</v>
      </c>
      <c r="D118" s="138">
        <v>528370297.28999996</v>
      </c>
      <c r="E118" s="138">
        <v>2082912.4</v>
      </c>
      <c r="F118" s="138">
        <v>361281846.58999997</v>
      </c>
      <c r="G118" s="138">
        <v>4782714832.8100004</v>
      </c>
      <c r="H118" s="138">
        <v>446058481.83999997</v>
      </c>
      <c r="I118" s="138">
        <v>52784368.399999999</v>
      </c>
      <c r="J118" s="138">
        <v>7572583090.7299995</v>
      </c>
      <c r="K118" s="138">
        <v>910142018.18000007</v>
      </c>
      <c r="L118" s="138">
        <v>130623387.74000001</v>
      </c>
      <c r="M118" s="138">
        <v>332680103.80000007</v>
      </c>
      <c r="N118" s="138">
        <v>4091458360.7599988</v>
      </c>
    </row>
    <row r="119" spans="1:14" s="7" customFormat="1" ht="24">
      <c r="A119" s="36" t="s">
        <v>55</v>
      </c>
      <c r="B119" s="151">
        <v>17425852874.619999</v>
      </c>
      <c r="C119" s="138">
        <v>0</v>
      </c>
      <c r="D119" s="138">
        <v>0</v>
      </c>
      <c r="E119" s="138">
        <v>0</v>
      </c>
      <c r="F119" s="138">
        <v>4425852874.6199999</v>
      </c>
      <c r="G119" s="138">
        <v>13000000000</v>
      </c>
      <c r="H119" s="138">
        <v>0</v>
      </c>
      <c r="I119" s="138">
        <v>0</v>
      </c>
      <c r="J119" s="138">
        <v>0</v>
      </c>
      <c r="K119" s="138">
        <v>0</v>
      </c>
      <c r="L119" s="138">
        <v>0</v>
      </c>
      <c r="M119" s="138">
        <v>0</v>
      </c>
      <c r="N119" s="138">
        <v>0</v>
      </c>
    </row>
    <row r="120" spans="1:14" ht="24">
      <c r="A120" s="37" t="s">
        <v>56</v>
      </c>
      <c r="B120" s="151">
        <v>13000000000</v>
      </c>
      <c r="C120" s="138">
        <v>0</v>
      </c>
      <c r="D120" s="138">
        <v>0</v>
      </c>
      <c r="E120" s="138">
        <v>0</v>
      </c>
      <c r="F120" s="138">
        <v>0</v>
      </c>
      <c r="G120" s="138">
        <v>13000000000</v>
      </c>
      <c r="H120" s="138">
        <v>0</v>
      </c>
      <c r="I120" s="138">
        <v>0</v>
      </c>
      <c r="J120" s="138">
        <v>0</v>
      </c>
      <c r="K120" s="138">
        <v>0</v>
      </c>
      <c r="L120" s="138">
        <v>0</v>
      </c>
      <c r="M120" s="138">
        <v>0</v>
      </c>
      <c r="N120" s="138">
        <v>0</v>
      </c>
    </row>
    <row r="121" spans="1:14" ht="26.25" customHeight="1">
      <c r="A121" s="37" t="s">
        <v>57</v>
      </c>
      <c r="B121" s="151">
        <v>4425852874.6199999</v>
      </c>
      <c r="C121" s="138">
        <v>0</v>
      </c>
      <c r="D121" s="138">
        <v>0</v>
      </c>
      <c r="E121" s="138">
        <v>0</v>
      </c>
      <c r="F121" s="138">
        <v>4425852874.6199999</v>
      </c>
      <c r="G121" s="138">
        <v>0</v>
      </c>
      <c r="H121" s="138">
        <v>0</v>
      </c>
      <c r="I121" s="138">
        <v>0</v>
      </c>
      <c r="J121" s="138">
        <v>0</v>
      </c>
      <c r="K121" s="138">
        <v>0</v>
      </c>
      <c r="L121" s="138">
        <v>0</v>
      </c>
      <c r="M121" s="138">
        <v>0</v>
      </c>
      <c r="N121" s="138">
        <v>0</v>
      </c>
    </row>
    <row r="122" spans="1:14" s="7" customFormat="1" ht="24">
      <c r="A122" s="36" t="s">
        <v>17</v>
      </c>
      <c r="B122" s="133">
        <v>39280974434.339996</v>
      </c>
      <c r="C122" s="133">
        <v>3694490937.2599998</v>
      </c>
      <c r="D122" s="133">
        <v>2242977597.8600001</v>
      </c>
      <c r="E122" s="133">
        <v>4536541797.96</v>
      </c>
      <c r="F122" s="133">
        <v>3632993170.6399999</v>
      </c>
      <c r="G122" s="133">
        <v>3204572597.1200004</v>
      </c>
      <c r="H122" s="133">
        <v>2540997106.5799999</v>
      </c>
      <c r="I122" s="133">
        <v>4608768212.0300007</v>
      </c>
      <c r="J122" s="133">
        <v>2591829186.8599997</v>
      </c>
      <c r="K122" s="133">
        <v>3672736934.0100002</v>
      </c>
      <c r="L122" s="133">
        <v>3321438523.6200004</v>
      </c>
      <c r="M122" s="133">
        <v>3856214307.9500003</v>
      </c>
      <c r="N122" s="133">
        <v>1377414062.4499998</v>
      </c>
    </row>
    <row r="123" spans="1:14" ht="24.75" customHeight="1">
      <c r="A123" s="37" t="s">
        <v>13</v>
      </c>
      <c r="B123" s="151">
        <v>12770017189.860001</v>
      </c>
      <c r="C123" s="138">
        <v>647562913.61000001</v>
      </c>
      <c r="D123" s="138">
        <v>176157848.12</v>
      </c>
      <c r="E123" s="138">
        <v>2177193362.75</v>
      </c>
      <c r="F123" s="138">
        <v>1080800586.8499999</v>
      </c>
      <c r="G123" s="138">
        <v>634528302.34000003</v>
      </c>
      <c r="H123" s="138">
        <v>1331401391.6300001</v>
      </c>
      <c r="I123" s="138">
        <v>1528219874.71</v>
      </c>
      <c r="J123" s="138">
        <v>908687057.68000007</v>
      </c>
      <c r="K123" s="138">
        <v>1251443453.5</v>
      </c>
      <c r="L123" s="138">
        <v>1073612480.59</v>
      </c>
      <c r="M123" s="138">
        <v>1326193048.8400002</v>
      </c>
      <c r="N123" s="138">
        <v>634216869.23999977</v>
      </c>
    </row>
    <row r="124" spans="1:14" ht="24">
      <c r="A124" s="3" t="s">
        <v>58</v>
      </c>
      <c r="B124" s="150">
        <v>26510957244.480003</v>
      </c>
      <c r="C124" s="134">
        <v>3046928023.6499996</v>
      </c>
      <c r="D124" s="134">
        <v>2066819749.7400002</v>
      </c>
      <c r="E124" s="134">
        <v>2359348435.21</v>
      </c>
      <c r="F124" s="134">
        <v>2552192583.79</v>
      </c>
      <c r="G124" s="134">
        <v>2570044294.7800002</v>
      </c>
      <c r="H124" s="134">
        <v>1209595714.95</v>
      </c>
      <c r="I124" s="134">
        <v>3080548337.3200006</v>
      </c>
      <c r="J124" s="134">
        <v>1683142129.1799998</v>
      </c>
      <c r="K124" s="134">
        <v>2421293480.5100002</v>
      </c>
      <c r="L124" s="134">
        <v>2247826043.0300002</v>
      </c>
      <c r="M124" s="134">
        <v>2530021259.1100001</v>
      </c>
      <c r="N124" s="134">
        <v>743197193.21000004</v>
      </c>
    </row>
    <row r="125" spans="1:14" ht="24">
      <c r="A125" s="36" t="s">
        <v>152</v>
      </c>
      <c r="B125" s="151">
        <v>2733455211.5099998</v>
      </c>
      <c r="C125" s="138">
        <v>0</v>
      </c>
      <c r="D125" s="138">
        <v>0</v>
      </c>
      <c r="E125" s="138">
        <v>0</v>
      </c>
      <c r="F125" s="138">
        <v>0</v>
      </c>
      <c r="G125" s="138">
        <v>0</v>
      </c>
      <c r="H125" s="138">
        <v>2733455211.5099998</v>
      </c>
      <c r="I125" s="138">
        <v>0</v>
      </c>
      <c r="J125" s="138">
        <v>0</v>
      </c>
      <c r="K125" s="138">
        <v>0</v>
      </c>
      <c r="L125" s="138">
        <v>0</v>
      </c>
      <c r="M125" s="138">
        <v>0</v>
      </c>
      <c r="N125" s="138">
        <v>0</v>
      </c>
    </row>
    <row r="126" spans="1:14" ht="24">
      <c r="A126" s="36" t="s">
        <v>153</v>
      </c>
      <c r="B126" s="151">
        <v>2733455211.5099998</v>
      </c>
      <c r="C126" s="138">
        <v>0</v>
      </c>
      <c r="D126" s="138">
        <v>0</v>
      </c>
      <c r="E126" s="138">
        <v>0</v>
      </c>
      <c r="F126" s="138">
        <v>0</v>
      </c>
      <c r="G126" s="138">
        <v>0</v>
      </c>
      <c r="H126" s="138">
        <v>2733455211.5099998</v>
      </c>
      <c r="I126" s="138">
        <v>0</v>
      </c>
      <c r="J126" s="138">
        <v>0</v>
      </c>
      <c r="K126" s="138">
        <v>0</v>
      </c>
      <c r="L126" s="138">
        <v>0</v>
      </c>
      <c r="M126" s="138">
        <v>0</v>
      </c>
      <c r="N126" s="138">
        <v>0</v>
      </c>
    </row>
    <row r="127" spans="1:14" ht="24">
      <c r="A127" s="3" t="s">
        <v>164</v>
      </c>
      <c r="B127" s="151">
        <v>0</v>
      </c>
      <c r="C127" s="138">
        <v>0</v>
      </c>
      <c r="D127" s="138">
        <v>0</v>
      </c>
      <c r="E127" s="138">
        <v>0</v>
      </c>
      <c r="F127" s="138">
        <v>0</v>
      </c>
      <c r="G127" s="138">
        <v>0</v>
      </c>
      <c r="H127" s="138">
        <v>0</v>
      </c>
      <c r="I127" s="138">
        <v>0</v>
      </c>
      <c r="J127" s="138">
        <v>0</v>
      </c>
      <c r="K127" s="138">
        <v>0</v>
      </c>
      <c r="L127" s="138">
        <v>0</v>
      </c>
      <c r="M127" s="138">
        <v>0</v>
      </c>
      <c r="N127" s="138">
        <v>0</v>
      </c>
    </row>
    <row r="128" spans="1:14" ht="24">
      <c r="A128" s="3" t="s">
        <v>165</v>
      </c>
      <c r="B128" s="151">
        <v>0</v>
      </c>
      <c r="C128" s="138">
        <v>0</v>
      </c>
      <c r="D128" s="138">
        <v>0</v>
      </c>
      <c r="E128" s="138">
        <v>0</v>
      </c>
      <c r="F128" s="138">
        <v>0</v>
      </c>
      <c r="G128" s="138">
        <v>0</v>
      </c>
      <c r="H128" s="138">
        <v>0</v>
      </c>
      <c r="I128" s="138">
        <v>0</v>
      </c>
      <c r="J128" s="138">
        <v>0</v>
      </c>
      <c r="K128" s="138">
        <v>0</v>
      </c>
      <c r="L128" s="138">
        <v>0</v>
      </c>
      <c r="M128" s="138">
        <v>0</v>
      </c>
      <c r="N128" s="138">
        <v>0</v>
      </c>
    </row>
    <row r="129" spans="1:27" ht="24">
      <c r="A129" s="3" t="s">
        <v>154</v>
      </c>
      <c r="B129" s="151">
        <v>2733455211.5099998</v>
      </c>
      <c r="C129" s="138">
        <v>0</v>
      </c>
      <c r="D129" s="138">
        <v>0</v>
      </c>
      <c r="E129" s="138">
        <v>0</v>
      </c>
      <c r="F129" s="138">
        <v>0</v>
      </c>
      <c r="G129" s="138">
        <v>0</v>
      </c>
      <c r="H129" s="138">
        <v>2733455211.5099998</v>
      </c>
      <c r="I129" s="138">
        <v>0</v>
      </c>
      <c r="J129" s="138">
        <v>0</v>
      </c>
      <c r="K129" s="138">
        <v>0</v>
      </c>
      <c r="L129" s="138">
        <v>0</v>
      </c>
      <c r="M129" s="138">
        <v>0</v>
      </c>
      <c r="N129" s="138">
        <v>0</v>
      </c>
    </row>
    <row r="130" spans="1:27" ht="24">
      <c r="A130" s="3" t="s">
        <v>155</v>
      </c>
      <c r="B130" s="151">
        <v>2733455211.5099998</v>
      </c>
      <c r="C130" s="138">
        <v>0</v>
      </c>
      <c r="D130" s="138">
        <v>0</v>
      </c>
      <c r="E130" s="138">
        <v>0</v>
      </c>
      <c r="F130" s="138">
        <v>0</v>
      </c>
      <c r="G130" s="138">
        <v>0</v>
      </c>
      <c r="H130" s="138">
        <v>2733455211.5099998</v>
      </c>
      <c r="I130" s="138">
        <v>0</v>
      </c>
      <c r="J130" s="138">
        <v>0</v>
      </c>
      <c r="K130" s="138">
        <v>0</v>
      </c>
      <c r="L130" s="138">
        <v>0</v>
      </c>
      <c r="M130" s="138">
        <v>0</v>
      </c>
      <c r="N130" s="138">
        <v>0</v>
      </c>
    </row>
    <row r="131" spans="1:27">
      <c r="A131" s="36" t="s">
        <v>156</v>
      </c>
      <c r="B131" s="151">
        <v>12949706905</v>
      </c>
      <c r="C131" s="138">
        <v>0</v>
      </c>
      <c r="D131" s="138">
        <v>0</v>
      </c>
      <c r="E131" s="138">
        <v>0</v>
      </c>
      <c r="F131" s="138">
        <v>0</v>
      </c>
      <c r="G131" s="138">
        <v>0</v>
      </c>
      <c r="H131" s="138">
        <v>12949706905</v>
      </c>
      <c r="I131" s="138">
        <v>0</v>
      </c>
      <c r="J131" s="138">
        <v>0</v>
      </c>
      <c r="K131" s="138">
        <v>0</v>
      </c>
      <c r="L131" s="138">
        <v>0</v>
      </c>
      <c r="M131" s="138">
        <v>0</v>
      </c>
      <c r="N131" s="138">
        <v>0</v>
      </c>
    </row>
    <row r="132" spans="1:27">
      <c r="A132" s="36" t="s">
        <v>157</v>
      </c>
      <c r="B132" s="151">
        <v>12949706905</v>
      </c>
      <c r="C132" s="138">
        <v>0</v>
      </c>
      <c r="D132" s="138">
        <v>0</v>
      </c>
      <c r="E132" s="138">
        <v>0</v>
      </c>
      <c r="F132" s="138">
        <v>0</v>
      </c>
      <c r="G132" s="138">
        <v>0</v>
      </c>
      <c r="H132" s="138">
        <v>12949706905</v>
      </c>
      <c r="I132" s="138">
        <v>0</v>
      </c>
      <c r="J132" s="138">
        <v>0</v>
      </c>
      <c r="K132" s="138">
        <v>0</v>
      </c>
      <c r="L132" s="138">
        <v>0</v>
      </c>
      <c r="M132" s="138">
        <v>0</v>
      </c>
      <c r="N132" s="138">
        <v>0</v>
      </c>
    </row>
    <row r="133" spans="1:27" ht="24">
      <c r="A133" s="3" t="s">
        <v>158</v>
      </c>
      <c r="B133" s="151">
        <v>12949706905</v>
      </c>
      <c r="C133" s="138">
        <v>0</v>
      </c>
      <c r="D133" s="138">
        <v>0</v>
      </c>
      <c r="E133" s="138">
        <v>0</v>
      </c>
      <c r="F133" s="138">
        <v>0</v>
      </c>
      <c r="G133" s="138">
        <v>0</v>
      </c>
      <c r="H133" s="138">
        <v>12949706905</v>
      </c>
      <c r="I133" s="138">
        <v>0</v>
      </c>
      <c r="J133" s="138">
        <v>0</v>
      </c>
      <c r="K133" s="138">
        <v>0</v>
      </c>
      <c r="L133" s="138">
        <v>0</v>
      </c>
      <c r="M133" s="138">
        <v>0</v>
      </c>
      <c r="N133" s="138">
        <v>0</v>
      </c>
    </row>
    <row r="134" spans="1:27" ht="24">
      <c r="A134" s="4" t="s">
        <v>159</v>
      </c>
      <c r="B134" s="154">
        <v>12949706905</v>
      </c>
      <c r="C134" s="149">
        <v>0</v>
      </c>
      <c r="D134" s="149">
        <v>0</v>
      </c>
      <c r="E134" s="149">
        <v>0</v>
      </c>
      <c r="F134" s="149">
        <v>0</v>
      </c>
      <c r="G134" s="149">
        <v>0</v>
      </c>
      <c r="H134" s="149">
        <v>12949706905</v>
      </c>
      <c r="I134" s="149">
        <v>0</v>
      </c>
      <c r="J134" s="149">
        <v>0</v>
      </c>
      <c r="K134" s="149">
        <v>0</v>
      </c>
      <c r="L134" s="149">
        <v>0</v>
      </c>
      <c r="M134" s="149">
        <v>0</v>
      </c>
      <c r="N134" s="149">
        <v>0</v>
      </c>
    </row>
    <row r="135" spans="1:27">
      <c r="A135" s="28" t="s">
        <v>168</v>
      </c>
      <c r="B135" s="41"/>
      <c r="C135" s="41"/>
      <c r="D135" s="41"/>
      <c r="E135" s="41"/>
      <c r="F135" s="40"/>
      <c r="G135" s="41"/>
      <c r="H135" s="41"/>
      <c r="I135" s="41"/>
      <c r="J135" s="40"/>
      <c r="K135" s="40"/>
      <c r="L135" s="41"/>
      <c r="M135" s="41"/>
      <c r="N135" s="41"/>
    </row>
    <row r="136" spans="1:27">
      <c r="A136" s="28" t="s">
        <v>3</v>
      </c>
      <c r="B136" s="40"/>
      <c r="C136" s="40"/>
      <c r="D136" s="40"/>
      <c r="E136" s="40"/>
      <c r="G136" s="40"/>
      <c r="H136" s="40"/>
      <c r="I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</row>
    <row r="137" spans="1:27">
      <c r="A137" s="28"/>
      <c r="B137" s="41"/>
      <c r="C137" s="41"/>
      <c r="D137" s="41"/>
      <c r="E137" s="41"/>
      <c r="F137" s="40"/>
      <c r="G137" s="41"/>
      <c r="H137" s="41"/>
      <c r="I137" s="41"/>
      <c r="J137" s="40"/>
      <c r="K137" s="40"/>
      <c r="L137" s="41"/>
      <c r="M137" s="41"/>
      <c r="N137" s="41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</row>
    <row r="138" spans="1:27">
      <c r="B138" s="35"/>
      <c r="C138" s="35"/>
      <c r="D138" s="35"/>
      <c r="E138" s="35"/>
      <c r="G138" s="35"/>
      <c r="H138" s="35"/>
      <c r="I138" s="35"/>
      <c r="L138" s="35"/>
      <c r="M138" s="35"/>
      <c r="N138" s="35"/>
    </row>
  </sheetData>
  <sheetProtection selectLockedCells="1" selectUnlockedCells="1"/>
  <phoneticPr fontId="93" type="noConversion"/>
  <pageMargins left="0.32013888888888886" right="0.57013888888888886" top="0.49027777777777776" bottom="0.34027777777777779" header="0.51180555555555551" footer="0.51180555555555551"/>
  <pageSetup scale="84" firstPageNumber="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8"/>
  <sheetViews>
    <sheetView showGridLines="0" tabSelected="1" workbookViewId="0">
      <pane xSplit="1" topLeftCell="B1" activePane="topRight" state="frozen"/>
      <selection activeCell="A64" sqref="A64"/>
      <selection pane="topRight" activeCell="B21" sqref="B21"/>
    </sheetView>
  </sheetViews>
  <sheetFormatPr baseColWidth="10" defaultRowHeight="12.75"/>
  <cols>
    <col min="1" max="1" width="56" style="2" customWidth="1"/>
    <col min="2" max="2" width="14.85546875" style="2" customWidth="1"/>
    <col min="3" max="14" width="12.42578125" style="2" customWidth="1"/>
    <col min="15" max="158" width="11.42578125" style="2"/>
    <col min="159" max="159" width="14.5703125" style="2" customWidth="1"/>
    <col min="160" max="161" width="15.140625" style="2" bestFit="1" customWidth="1"/>
    <col min="162" max="162" width="17" style="2" bestFit="1" customWidth="1"/>
    <col min="163" max="165" width="14.28515625" style="2" bestFit="1" customWidth="1"/>
    <col min="166" max="166" width="13.42578125" style="2" bestFit="1" customWidth="1"/>
    <col min="167" max="169" width="14.28515625" style="2" bestFit="1" customWidth="1"/>
    <col min="170" max="170" width="10.5703125" style="2" customWidth="1"/>
    <col min="171" max="173" width="14.28515625" style="2" bestFit="1" customWidth="1"/>
    <col min="174" max="174" width="12.140625" style="2" bestFit="1" customWidth="1"/>
    <col min="175" max="179" width="14.28515625" style="2" bestFit="1" customWidth="1"/>
    <col min="180" max="180" width="12.140625" style="2" bestFit="1" customWidth="1"/>
    <col min="181" max="182" width="14.28515625" style="2" bestFit="1" customWidth="1"/>
    <col min="183" max="184" width="13.42578125" style="2" bestFit="1" customWidth="1"/>
    <col min="185" max="185" width="14.28515625" style="2" bestFit="1" customWidth="1"/>
    <col min="186" max="186" width="12.140625" style="2" bestFit="1" customWidth="1"/>
    <col min="187" max="187" width="13.42578125" style="2" bestFit="1" customWidth="1"/>
    <col min="188" max="188" width="14.28515625" style="2" bestFit="1" customWidth="1"/>
    <col min="189" max="189" width="14.28515625" style="2" customWidth="1"/>
    <col min="190" max="190" width="13.5703125" style="2" bestFit="1" customWidth="1"/>
    <col min="191" max="191" width="13.5703125" style="2" customWidth="1"/>
    <col min="192" max="192" width="14.28515625" style="2" bestFit="1" customWidth="1"/>
    <col min="193" max="193" width="13.42578125" style="2" bestFit="1" customWidth="1"/>
    <col min="194" max="194" width="14.28515625" style="2" bestFit="1" customWidth="1"/>
    <col min="195" max="195" width="13.42578125" style="2" customWidth="1"/>
    <col min="196" max="197" width="14.28515625" style="2" bestFit="1" customWidth="1"/>
    <col min="198" max="198" width="17" style="2" bestFit="1" customWidth="1"/>
    <col min="199" max="202" width="14.28515625" style="2" bestFit="1" customWidth="1"/>
    <col min="203" max="203" width="12.140625" style="2" bestFit="1" customWidth="1"/>
    <col min="204" max="414" width="11.42578125" style="2"/>
    <col min="415" max="415" width="14.5703125" style="2" customWidth="1"/>
    <col min="416" max="417" width="15.140625" style="2" bestFit="1" customWidth="1"/>
    <col min="418" max="418" width="17" style="2" bestFit="1" customWidth="1"/>
    <col min="419" max="421" width="14.28515625" style="2" bestFit="1" customWidth="1"/>
    <col min="422" max="422" width="13.42578125" style="2" bestFit="1" customWidth="1"/>
    <col min="423" max="425" width="14.28515625" style="2" bestFit="1" customWidth="1"/>
    <col min="426" max="426" width="10.5703125" style="2" customWidth="1"/>
    <col min="427" max="429" width="14.28515625" style="2" bestFit="1" customWidth="1"/>
    <col min="430" max="430" width="12.140625" style="2" bestFit="1" customWidth="1"/>
    <col min="431" max="435" width="14.28515625" style="2" bestFit="1" customWidth="1"/>
    <col min="436" max="436" width="12.140625" style="2" bestFit="1" customWidth="1"/>
    <col min="437" max="438" width="14.28515625" style="2" bestFit="1" customWidth="1"/>
    <col min="439" max="440" width="13.42578125" style="2" bestFit="1" customWidth="1"/>
    <col min="441" max="441" width="14.28515625" style="2" bestFit="1" customWidth="1"/>
    <col min="442" max="442" width="12.140625" style="2" bestFit="1" customWidth="1"/>
    <col min="443" max="443" width="13.42578125" style="2" bestFit="1" customWidth="1"/>
    <col min="444" max="444" width="14.28515625" style="2" bestFit="1" customWidth="1"/>
    <col min="445" max="445" width="14.28515625" style="2" customWidth="1"/>
    <col min="446" max="446" width="13.5703125" style="2" bestFit="1" customWidth="1"/>
    <col min="447" max="447" width="13.5703125" style="2" customWidth="1"/>
    <col min="448" max="448" width="14.28515625" style="2" bestFit="1" customWidth="1"/>
    <col min="449" max="449" width="13.42578125" style="2" bestFit="1" customWidth="1"/>
    <col min="450" max="450" width="14.28515625" style="2" bestFit="1" customWidth="1"/>
    <col min="451" max="451" width="13.42578125" style="2" customWidth="1"/>
    <col min="452" max="453" width="14.28515625" style="2" bestFit="1" customWidth="1"/>
    <col min="454" max="454" width="17" style="2" bestFit="1" customWidth="1"/>
    <col min="455" max="458" width="14.28515625" style="2" bestFit="1" customWidth="1"/>
    <col min="459" max="459" width="12.140625" style="2" bestFit="1" customWidth="1"/>
    <col min="460" max="670" width="11.42578125" style="2"/>
    <col min="671" max="671" width="14.5703125" style="2" customWidth="1"/>
    <col min="672" max="673" width="15.140625" style="2" bestFit="1" customWidth="1"/>
    <col min="674" max="674" width="17" style="2" bestFit="1" customWidth="1"/>
    <col min="675" max="677" width="14.28515625" style="2" bestFit="1" customWidth="1"/>
    <col min="678" max="678" width="13.42578125" style="2" bestFit="1" customWidth="1"/>
    <col min="679" max="681" width="14.28515625" style="2" bestFit="1" customWidth="1"/>
    <col min="682" max="682" width="10.5703125" style="2" customWidth="1"/>
    <col min="683" max="685" width="14.28515625" style="2" bestFit="1" customWidth="1"/>
    <col min="686" max="686" width="12.140625" style="2" bestFit="1" customWidth="1"/>
    <col min="687" max="691" width="14.28515625" style="2" bestFit="1" customWidth="1"/>
    <col min="692" max="692" width="12.140625" style="2" bestFit="1" customWidth="1"/>
    <col min="693" max="694" width="14.28515625" style="2" bestFit="1" customWidth="1"/>
    <col min="695" max="696" width="13.42578125" style="2" bestFit="1" customWidth="1"/>
    <col min="697" max="697" width="14.28515625" style="2" bestFit="1" customWidth="1"/>
    <col min="698" max="698" width="12.140625" style="2" bestFit="1" customWidth="1"/>
    <col min="699" max="699" width="13.42578125" style="2" bestFit="1" customWidth="1"/>
    <col min="700" max="700" width="14.28515625" style="2" bestFit="1" customWidth="1"/>
    <col min="701" max="701" width="14.28515625" style="2" customWidth="1"/>
    <col min="702" max="702" width="13.5703125" style="2" bestFit="1" customWidth="1"/>
    <col min="703" max="703" width="13.5703125" style="2" customWidth="1"/>
    <col min="704" max="704" width="14.28515625" style="2" bestFit="1" customWidth="1"/>
    <col min="705" max="705" width="13.42578125" style="2" bestFit="1" customWidth="1"/>
    <col min="706" max="706" width="14.28515625" style="2" bestFit="1" customWidth="1"/>
    <col min="707" max="707" width="13.42578125" style="2" customWidth="1"/>
    <col min="708" max="709" width="14.28515625" style="2" bestFit="1" customWidth="1"/>
    <col min="710" max="710" width="17" style="2" bestFit="1" customWidth="1"/>
    <col min="711" max="714" width="14.28515625" style="2" bestFit="1" customWidth="1"/>
    <col min="715" max="715" width="12.140625" style="2" bestFit="1" customWidth="1"/>
    <col min="716" max="926" width="11.42578125" style="2"/>
    <col min="927" max="927" width="14.5703125" style="2" customWidth="1"/>
    <col min="928" max="929" width="15.140625" style="2" bestFit="1" customWidth="1"/>
    <col min="930" max="930" width="17" style="2" bestFit="1" customWidth="1"/>
    <col min="931" max="933" width="14.28515625" style="2" bestFit="1" customWidth="1"/>
    <col min="934" max="934" width="13.42578125" style="2" bestFit="1" customWidth="1"/>
    <col min="935" max="937" width="14.28515625" style="2" bestFit="1" customWidth="1"/>
    <col min="938" max="938" width="10.5703125" style="2" customWidth="1"/>
    <col min="939" max="941" width="14.28515625" style="2" bestFit="1" customWidth="1"/>
    <col min="942" max="942" width="12.140625" style="2" bestFit="1" customWidth="1"/>
    <col min="943" max="947" width="14.28515625" style="2" bestFit="1" customWidth="1"/>
    <col min="948" max="948" width="12.140625" style="2" bestFit="1" customWidth="1"/>
    <col min="949" max="950" width="14.28515625" style="2" bestFit="1" customWidth="1"/>
    <col min="951" max="952" width="13.42578125" style="2" bestFit="1" customWidth="1"/>
    <col min="953" max="953" width="14.28515625" style="2" bestFit="1" customWidth="1"/>
    <col min="954" max="954" width="12.140625" style="2" bestFit="1" customWidth="1"/>
    <col min="955" max="955" width="13.42578125" style="2" bestFit="1" customWidth="1"/>
    <col min="956" max="956" width="14.28515625" style="2" bestFit="1" customWidth="1"/>
    <col min="957" max="957" width="14.28515625" style="2" customWidth="1"/>
    <col min="958" max="958" width="13.5703125" style="2" bestFit="1" customWidth="1"/>
    <col min="959" max="959" width="13.5703125" style="2" customWidth="1"/>
    <col min="960" max="960" width="14.28515625" style="2" bestFit="1" customWidth="1"/>
    <col min="961" max="961" width="13.42578125" style="2" bestFit="1" customWidth="1"/>
    <col min="962" max="962" width="14.28515625" style="2" bestFit="1" customWidth="1"/>
    <col min="963" max="963" width="13.42578125" style="2" customWidth="1"/>
    <col min="964" max="965" width="14.28515625" style="2" bestFit="1" customWidth="1"/>
    <col min="966" max="966" width="17" style="2" bestFit="1" customWidth="1"/>
    <col min="967" max="970" width="14.28515625" style="2" bestFit="1" customWidth="1"/>
    <col min="971" max="971" width="12.140625" style="2" bestFit="1" customWidth="1"/>
    <col min="972" max="1182" width="11.42578125" style="2"/>
    <col min="1183" max="1183" width="14.5703125" style="2" customWidth="1"/>
    <col min="1184" max="1185" width="15.140625" style="2" bestFit="1" customWidth="1"/>
    <col min="1186" max="1186" width="17" style="2" bestFit="1" customWidth="1"/>
    <col min="1187" max="1189" width="14.28515625" style="2" bestFit="1" customWidth="1"/>
    <col min="1190" max="1190" width="13.42578125" style="2" bestFit="1" customWidth="1"/>
    <col min="1191" max="1193" width="14.28515625" style="2" bestFit="1" customWidth="1"/>
    <col min="1194" max="1194" width="10.5703125" style="2" customWidth="1"/>
    <col min="1195" max="1197" width="14.28515625" style="2" bestFit="1" customWidth="1"/>
    <col min="1198" max="1198" width="12.140625" style="2" bestFit="1" customWidth="1"/>
    <col min="1199" max="1203" width="14.28515625" style="2" bestFit="1" customWidth="1"/>
    <col min="1204" max="1204" width="12.140625" style="2" bestFit="1" customWidth="1"/>
    <col min="1205" max="1206" width="14.28515625" style="2" bestFit="1" customWidth="1"/>
    <col min="1207" max="1208" width="13.42578125" style="2" bestFit="1" customWidth="1"/>
    <col min="1209" max="1209" width="14.28515625" style="2" bestFit="1" customWidth="1"/>
    <col min="1210" max="1210" width="12.140625" style="2" bestFit="1" customWidth="1"/>
    <col min="1211" max="1211" width="13.42578125" style="2" bestFit="1" customWidth="1"/>
    <col min="1212" max="1212" width="14.28515625" style="2" bestFit="1" customWidth="1"/>
    <col min="1213" max="1213" width="14.28515625" style="2" customWidth="1"/>
    <col min="1214" max="1214" width="13.5703125" style="2" bestFit="1" customWidth="1"/>
    <col min="1215" max="1215" width="13.5703125" style="2" customWidth="1"/>
    <col min="1216" max="1216" width="14.28515625" style="2" bestFit="1" customWidth="1"/>
    <col min="1217" max="1217" width="13.42578125" style="2" bestFit="1" customWidth="1"/>
    <col min="1218" max="1218" width="14.28515625" style="2" bestFit="1" customWidth="1"/>
    <col min="1219" max="1219" width="13.42578125" style="2" customWidth="1"/>
    <col min="1220" max="1221" width="14.28515625" style="2" bestFit="1" customWidth="1"/>
    <col min="1222" max="1222" width="17" style="2" bestFit="1" customWidth="1"/>
    <col min="1223" max="1226" width="14.28515625" style="2" bestFit="1" customWidth="1"/>
    <col min="1227" max="1227" width="12.140625" style="2" bestFit="1" customWidth="1"/>
    <col min="1228" max="1438" width="11.42578125" style="2"/>
    <col min="1439" max="1439" width="14.5703125" style="2" customWidth="1"/>
    <col min="1440" max="1441" width="15.140625" style="2" bestFit="1" customWidth="1"/>
    <col min="1442" max="1442" width="17" style="2" bestFit="1" customWidth="1"/>
    <col min="1443" max="1445" width="14.28515625" style="2" bestFit="1" customWidth="1"/>
    <col min="1446" max="1446" width="13.42578125" style="2" bestFit="1" customWidth="1"/>
    <col min="1447" max="1449" width="14.28515625" style="2" bestFit="1" customWidth="1"/>
    <col min="1450" max="1450" width="10.5703125" style="2" customWidth="1"/>
    <col min="1451" max="1453" width="14.28515625" style="2" bestFit="1" customWidth="1"/>
    <col min="1454" max="1454" width="12.140625" style="2" bestFit="1" customWidth="1"/>
    <col min="1455" max="1459" width="14.28515625" style="2" bestFit="1" customWidth="1"/>
    <col min="1460" max="1460" width="12.140625" style="2" bestFit="1" customWidth="1"/>
    <col min="1461" max="1462" width="14.28515625" style="2" bestFit="1" customWidth="1"/>
    <col min="1463" max="1464" width="13.42578125" style="2" bestFit="1" customWidth="1"/>
    <col min="1465" max="1465" width="14.28515625" style="2" bestFit="1" customWidth="1"/>
    <col min="1466" max="1466" width="12.140625" style="2" bestFit="1" customWidth="1"/>
    <col min="1467" max="1467" width="13.42578125" style="2" bestFit="1" customWidth="1"/>
    <col min="1468" max="1468" width="14.28515625" style="2" bestFit="1" customWidth="1"/>
    <col min="1469" max="1469" width="14.28515625" style="2" customWidth="1"/>
    <col min="1470" max="1470" width="13.5703125" style="2" bestFit="1" customWidth="1"/>
    <col min="1471" max="1471" width="13.5703125" style="2" customWidth="1"/>
    <col min="1472" max="1472" width="14.28515625" style="2" bestFit="1" customWidth="1"/>
    <col min="1473" max="1473" width="13.42578125" style="2" bestFit="1" customWidth="1"/>
    <col min="1474" max="1474" width="14.28515625" style="2" bestFit="1" customWidth="1"/>
    <col min="1475" max="1475" width="13.42578125" style="2" customWidth="1"/>
    <col min="1476" max="1477" width="14.28515625" style="2" bestFit="1" customWidth="1"/>
    <col min="1478" max="1478" width="17" style="2" bestFit="1" customWidth="1"/>
    <col min="1479" max="1482" width="14.28515625" style="2" bestFit="1" customWidth="1"/>
    <col min="1483" max="1483" width="12.140625" style="2" bestFit="1" customWidth="1"/>
    <col min="1484" max="1694" width="11.42578125" style="2"/>
    <col min="1695" max="1695" width="14.5703125" style="2" customWidth="1"/>
    <col min="1696" max="1697" width="15.140625" style="2" bestFit="1" customWidth="1"/>
    <col min="1698" max="1698" width="17" style="2" bestFit="1" customWidth="1"/>
    <col min="1699" max="1701" width="14.28515625" style="2" bestFit="1" customWidth="1"/>
    <col min="1702" max="1702" width="13.42578125" style="2" bestFit="1" customWidth="1"/>
    <col min="1703" max="1705" width="14.28515625" style="2" bestFit="1" customWidth="1"/>
    <col min="1706" max="1706" width="10.5703125" style="2" customWidth="1"/>
    <col min="1707" max="1709" width="14.28515625" style="2" bestFit="1" customWidth="1"/>
    <col min="1710" max="1710" width="12.140625" style="2" bestFit="1" customWidth="1"/>
    <col min="1711" max="1715" width="14.28515625" style="2" bestFit="1" customWidth="1"/>
    <col min="1716" max="1716" width="12.140625" style="2" bestFit="1" customWidth="1"/>
    <col min="1717" max="1718" width="14.28515625" style="2" bestFit="1" customWidth="1"/>
    <col min="1719" max="1720" width="13.42578125" style="2" bestFit="1" customWidth="1"/>
    <col min="1721" max="1721" width="14.28515625" style="2" bestFit="1" customWidth="1"/>
    <col min="1722" max="1722" width="12.140625" style="2" bestFit="1" customWidth="1"/>
    <col min="1723" max="1723" width="13.42578125" style="2" bestFit="1" customWidth="1"/>
    <col min="1724" max="1724" width="14.28515625" style="2" bestFit="1" customWidth="1"/>
    <col min="1725" max="1725" width="14.28515625" style="2" customWidth="1"/>
    <col min="1726" max="1726" width="13.5703125" style="2" bestFit="1" customWidth="1"/>
    <col min="1727" max="1727" width="13.5703125" style="2" customWidth="1"/>
    <col min="1728" max="1728" width="14.28515625" style="2" bestFit="1" customWidth="1"/>
    <col min="1729" max="1729" width="13.42578125" style="2" bestFit="1" customWidth="1"/>
    <col min="1730" max="1730" width="14.28515625" style="2" bestFit="1" customWidth="1"/>
    <col min="1731" max="1731" width="13.42578125" style="2" customWidth="1"/>
    <col min="1732" max="1733" width="14.28515625" style="2" bestFit="1" customWidth="1"/>
    <col min="1734" max="1734" width="17" style="2" bestFit="1" customWidth="1"/>
    <col min="1735" max="1738" width="14.28515625" style="2" bestFit="1" customWidth="1"/>
    <col min="1739" max="1739" width="12.140625" style="2" bestFit="1" customWidth="1"/>
    <col min="1740" max="1950" width="11.42578125" style="2"/>
    <col min="1951" max="1951" width="14.5703125" style="2" customWidth="1"/>
    <col min="1952" max="1953" width="15.140625" style="2" bestFit="1" customWidth="1"/>
    <col min="1954" max="1954" width="17" style="2" bestFit="1" customWidth="1"/>
    <col min="1955" max="1957" width="14.28515625" style="2" bestFit="1" customWidth="1"/>
    <col min="1958" max="1958" width="13.42578125" style="2" bestFit="1" customWidth="1"/>
    <col min="1959" max="1961" width="14.28515625" style="2" bestFit="1" customWidth="1"/>
    <col min="1962" max="1962" width="10.5703125" style="2" customWidth="1"/>
    <col min="1963" max="1965" width="14.28515625" style="2" bestFit="1" customWidth="1"/>
    <col min="1966" max="1966" width="12.140625" style="2" bestFit="1" customWidth="1"/>
    <col min="1967" max="1971" width="14.28515625" style="2" bestFit="1" customWidth="1"/>
    <col min="1972" max="1972" width="12.140625" style="2" bestFit="1" customWidth="1"/>
    <col min="1973" max="1974" width="14.28515625" style="2" bestFit="1" customWidth="1"/>
    <col min="1975" max="1976" width="13.42578125" style="2" bestFit="1" customWidth="1"/>
    <col min="1977" max="1977" width="14.28515625" style="2" bestFit="1" customWidth="1"/>
    <col min="1978" max="1978" width="12.140625" style="2" bestFit="1" customWidth="1"/>
    <col min="1979" max="1979" width="13.42578125" style="2" bestFit="1" customWidth="1"/>
    <col min="1980" max="1980" width="14.28515625" style="2" bestFit="1" customWidth="1"/>
    <col min="1981" max="1981" width="14.28515625" style="2" customWidth="1"/>
    <col min="1982" max="1982" width="13.5703125" style="2" bestFit="1" customWidth="1"/>
    <col min="1983" max="1983" width="13.5703125" style="2" customWidth="1"/>
    <col min="1984" max="1984" width="14.28515625" style="2" bestFit="1" customWidth="1"/>
    <col min="1985" max="1985" width="13.42578125" style="2" bestFit="1" customWidth="1"/>
    <col min="1986" max="1986" width="14.28515625" style="2" bestFit="1" customWidth="1"/>
    <col min="1987" max="1987" width="13.42578125" style="2" customWidth="1"/>
    <col min="1988" max="1989" width="14.28515625" style="2" bestFit="1" customWidth="1"/>
    <col min="1990" max="1990" width="17" style="2" bestFit="1" customWidth="1"/>
    <col min="1991" max="1994" width="14.28515625" style="2" bestFit="1" customWidth="1"/>
    <col min="1995" max="1995" width="12.140625" style="2" bestFit="1" customWidth="1"/>
    <col min="1996" max="2206" width="11.42578125" style="2"/>
    <col min="2207" max="2207" width="14.5703125" style="2" customWidth="1"/>
    <col min="2208" max="2209" width="15.140625" style="2" bestFit="1" customWidth="1"/>
    <col min="2210" max="2210" width="17" style="2" bestFit="1" customWidth="1"/>
    <col min="2211" max="2213" width="14.28515625" style="2" bestFit="1" customWidth="1"/>
    <col min="2214" max="2214" width="13.42578125" style="2" bestFit="1" customWidth="1"/>
    <col min="2215" max="2217" width="14.28515625" style="2" bestFit="1" customWidth="1"/>
    <col min="2218" max="2218" width="10.5703125" style="2" customWidth="1"/>
    <col min="2219" max="2221" width="14.28515625" style="2" bestFit="1" customWidth="1"/>
    <col min="2222" max="2222" width="12.140625" style="2" bestFit="1" customWidth="1"/>
    <col min="2223" max="2227" width="14.28515625" style="2" bestFit="1" customWidth="1"/>
    <col min="2228" max="2228" width="12.140625" style="2" bestFit="1" customWidth="1"/>
    <col min="2229" max="2230" width="14.28515625" style="2" bestFit="1" customWidth="1"/>
    <col min="2231" max="2232" width="13.42578125" style="2" bestFit="1" customWidth="1"/>
    <col min="2233" max="2233" width="14.28515625" style="2" bestFit="1" customWidth="1"/>
    <col min="2234" max="2234" width="12.140625" style="2" bestFit="1" customWidth="1"/>
    <col min="2235" max="2235" width="13.42578125" style="2" bestFit="1" customWidth="1"/>
    <col min="2236" max="2236" width="14.28515625" style="2" bestFit="1" customWidth="1"/>
    <col min="2237" max="2237" width="14.28515625" style="2" customWidth="1"/>
    <col min="2238" max="2238" width="13.5703125" style="2" bestFit="1" customWidth="1"/>
    <col min="2239" max="2239" width="13.5703125" style="2" customWidth="1"/>
    <col min="2240" max="2240" width="14.28515625" style="2" bestFit="1" customWidth="1"/>
    <col min="2241" max="2241" width="13.42578125" style="2" bestFit="1" customWidth="1"/>
    <col min="2242" max="2242" width="14.28515625" style="2" bestFit="1" customWidth="1"/>
    <col min="2243" max="2243" width="13.42578125" style="2" customWidth="1"/>
    <col min="2244" max="2245" width="14.28515625" style="2" bestFit="1" customWidth="1"/>
    <col min="2246" max="2246" width="17" style="2" bestFit="1" customWidth="1"/>
    <col min="2247" max="2250" width="14.28515625" style="2" bestFit="1" customWidth="1"/>
    <col min="2251" max="2251" width="12.140625" style="2" bestFit="1" customWidth="1"/>
    <col min="2252" max="2462" width="11.42578125" style="2"/>
    <col min="2463" max="2463" width="14.5703125" style="2" customWidth="1"/>
    <col min="2464" max="2465" width="15.140625" style="2" bestFit="1" customWidth="1"/>
    <col min="2466" max="2466" width="17" style="2" bestFit="1" customWidth="1"/>
    <col min="2467" max="2469" width="14.28515625" style="2" bestFit="1" customWidth="1"/>
    <col min="2470" max="2470" width="13.42578125" style="2" bestFit="1" customWidth="1"/>
    <col min="2471" max="2473" width="14.28515625" style="2" bestFit="1" customWidth="1"/>
    <col min="2474" max="2474" width="10.5703125" style="2" customWidth="1"/>
    <col min="2475" max="2477" width="14.28515625" style="2" bestFit="1" customWidth="1"/>
    <col min="2478" max="2478" width="12.140625" style="2" bestFit="1" customWidth="1"/>
    <col min="2479" max="2483" width="14.28515625" style="2" bestFit="1" customWidth="1"/>
    <col min="2484" max="2484" width="12.140625" style="2" bestFit="1" customWidth="1"/>
    <col min="2485" max="2486" width="14.28515625" style="2" bestFit="1" customWidth="1"/>
    <col min="2487" max="2488" width="13.42578125" style="2" bestFit="1" customWidth="1"/>
    <col min="2489" max="2489" width="14.28515625" style="2" bestFit="1" customWidth="1"/>
    <col min="2490" max="2490" width="12.140625" style="2" bestFit="1" customWidth="1"/>
    <col min="2491" max="2491" width="13.42578125" style="2" bestFit="1" customWidth="1"/>
    <col min="2492" max="2492" width="14.28515625" style="2" bestFit="1" customWidth="1"/>
    <col min="2493" max="2493" width="14.28515625" style="2" customWidth="1"/>
    <col min="2494" max="2494" width="13.5703125" style="2" bestFit="1" customWidth="1"/>
    <col min="2495" max="2495" width="13.5703125" style="2" customWidth="1"/>
    <col min="2496" max="2496" width="14.28515625" style="2" bestFit="1" customWidth="1"/>
    <col min="2497" max="2497" width="13.42578125" style="2" bestFit="1" customWidth="1"/>
    <col min="2498" max="2498" width="14.28515625" style="2" bestFit="1" customWidth="1"/>
    <col min="2499" max="2499" width="13.42578125" style="2" customWidth="1"/>
    <col min="2500" max="2501" width="14.28515625" style="2" bestFit="1" customWidth="1"/>
    <col min="2502" max="2502" width="17" style="2" bestFit="1" customWidth="1"/>
    <col min="2503" max="2506" width="14.28515625" style="2" bestFit="1" customWidth="1"/>
    <col min="2507" max="2507" width="12.140625" style="2" bestFit="1" customWidth="1"/>
    <col min="2508" max="2718" width="11.42578125" style="2"/>
    <col min="2719" max="2719" width="14.5703125" style="2" customWidth="1"/>
    <col min="2720" max="2721" width="15.140625" style="2" bestFit="1" customWidth="1"/>
    <col min="2722" max="2722" width="17" style="2" bestFit="1" customWidth="1"/>
    <col min="2723" max="2725" width="14.28515625" style="2" bestFit="1" customWidth="1"/>
    <col min="2726" max="2726" width="13.42578125" style="2" bestFit="1" customWidth="1"/>
    <col min="2727" max="2729" width="14.28515625" style="2" bestFit="1" customWidth="1"/>
    <col min="2730" max="2730" width="10.5703125" style="2" customWidth="1"/>
    <col min="2731" max="2733" width="14.28515625" style="2" bestFit="1" customWidth="1"/>
    <col min="2734" max="2734" width="12.140625" style="2" bestFit="1" customWidth="1"/>
    <col min="2735" max="2739" width="14.28515625" style="2" bestFit="1" customWidth="1"/>
    <col min="2740" max="2740" width="12.140625" style="2" bestFit="1" customWidth="1"/>
    <col min="2741" max="2742" width="14.28515625" style="2" bestFit="1" customWidth="1"/>
    <col min="2743" max="2744" width="13.42578125" style="2" bestFit="1" customWidth="1"/>
    <col min="2745" max="2745" width="14.28515625" style="2" bestFit="1" customWidth="1"/>
    <col min="2746" max="2746" width="12.140625" style="2" bestFit="1" customWidth="1"/>
    <col min="2747" max="2747" width="13.42578125" style="2" bestFit="1" customWidth="1"/>
    <col min="2748" max="2748" width="14.28515625" style="2" bestFit="1" customWidth="1"/>
    <col min="2749" max="2749" width="14.28515625" style="2" customWidth="1"/>
    <col min="2750" max="2750" width="13.5703125" style="2" bestFit="1" customWidth="1"/>
    <col min="2751" max="2751" width="13.5703125" style="2" customWidth="1"/>
    <col min="2752" max="2752" width="14.28515625" style="2" bestFit="1" customWidth="1"/>
    <col min="2753" max="2753" width="13.42578125" style="2" bestFit="1" customWidth="1"/>
    <col min="2754" max="2754" width="14.28515625" style="2" bestFit="1" customWidth="1"/>
    <col min="2755" max="2755" width="13.42578125" style="2" customWidth="1"/>
    <col min="2756" max="2757" width="14.28515625" style="2" bestFit="1" customWidth="1"/>
    <col min="2758" max="2758" width="17" style="2" bestFit="1" customWidth="1"/>
    <col min="2759" max="2762" width="14.28515625" style="2" bestFit="1" customWidth="1"/>
    <col min="2763" max="2763" width="12.140625" style="2" bestFit="1" customWidth="1"/>
    <col min="2764" max="2974" width="11.42578125" style="2"/>
    <col min="2975" max="2975" width="14.5703125" style="2" customWidth="1"/>
    <col min="2976" max="2977" width="15.140625" style="2" bestFit="1" customWidth="1"/>
    <col min="2978" max="2978" width="17" style="2" bestFit="1" customWidth="1"/>
    <col min="2979" max="2981" width="14.28515625" style="2" bestFit="1" customWidth="1"/>
    <col min="2982" max="2982" width="13.42578125" style="2" bestFit="1" customWidth="1"/>
    <col min="2983" max="2985" width="14.28515625" style="2" bestFit="1" customWidth="1"/>
    <col min="2986" max="2986" width="10.5703125" style="2" customWidth="1"/>
    <col min="2987" max="2989" width="14.28515625" style="2" bestFit="1" customWidth="1"/>
    <col min="2990" max="2990" width="12.140625" style="2" bestFit="1" customWidth="1"/>
    <col min="2991" max="2995" width="14.28515625" style="2" bestFit="1" customWidth="1"/>
    <col min="2996" max="2996" width="12.140625" style="2" bestFit="1" customWidth="1"/>
    <col min="2997" max="2998" width="14.28515625" style="2" bestFit="1" customWidth="1"/>
    <col min="2999" max="3000" width="13.42578125" style="2" bestFit="1" customWidth="1"/>
    <col min="3001" max="3001" width="14.28515625" style="2" bestFit="1" customWidth="1"/>
    <col min="3002" max="3002" width="12.140625" style="2" bestFit="1" customWidth="1"/>
    <col min="3003" max="3003" width="13.42578125" style="2" bestFit="1" customWidth="1"/>
    <col min="3004" max="3004" width="14.28515625" style="2" bestFit="1" customWidth="1"/>
    <col min="3005" max="3005" width="14.28515625" style="2" customWidth="1"/>
    <col min="3006" max="3006" width="13.5703125" style="2" bestFit="1" customWidth="1"/>
    <col min="3007" max="3007" width="13.5703125" style="2" customWidth="1"/>
    <col min="3008" max="3008" width="14.28515625" style="2" bestFit="1" customWidth="1"/>
    <col min="3009" max="3009" width="13.42578125" style="2" bestFit="1" customWidth="1"/>
    <col min="3010" max="3010" width="14.28515625" style="2" bestFit="1" customWidth="1"/>
    <col min="3011" max="3011" width="13.42578125" style="2" customWidth="1"/>
    <col min="3012" max="3013" width="14.28515625" style="2" bestFit="1" customWidth="1"/>
    <col min="3014" max="3014" width="17" style="2" bestFit="1" customWidth="1"/>
    <col min="3015" max="3018" width="14.28515625" style="2" bestFit="1" customWidth="1"/>
    <col min="3019" max="3019" width="12.140625" style="2" bestFit="1" customWidth="1"/>
    <col min="3020" max="3230" width="11.42578125" style="2"/>
    <col min="3231" max="3231" width="14.5703125" style="2" customWidth="1"/>
    <col min="3232" max="3233" width="15.140625" style="2" bestFit="1" customWidth="1"/>
    <col min="3234" max="3234" width="17" style="2" bestFit="1" customWidth="1"/>
    <col min="3235" max="3237" width="14.28515625" style="2" bestFit="1" customWidth="1"/>
    <col min="3238" max="3238" width="13.42578125" style="2" bestFit="1" customWidth="1"/>
    <col min="3239" max="3241" width="14.28515625" style="2" bestFit="1" customWidth="1"/>
    <col min="3242" max="3242" width="10.5703125" style="2" customWidth="1"/>
    <col min="3243" max="3245" width="14.28515625" style="2" bestFit="1" customWidth="1"/>
    <col min="3246" max="3246" width="12.140625" style="2" bestFit="1" customWidth="1"/>
    <col min="3247" max="3251" width="14.28515625" style="2" bestFit="1" customWidth="1"/>
    <col min="3252" max="3252" width="12.140625" style="2" bestFit="1" customWidth="1"/>
    <col min="3253" max="3254" width="14.28515625" style="2" bestFit="1" customWidth="1"/>
    <col min="3255" max="3256" width="13.42578125" style="2" bestFit="1" customWidth="1"/>
    <col min="3257" max="3257" width="14.28515625" style="2" bestFit="1" customWidth="1"/>
    <col min="3258" max="3258" width="12.140625" style="2" bestFit="1" customWidth="1"/>
    <col min="3259" max="3259" width="13.42578125" style="2" bestFit="1" customWidth="1"/>
    <col min="3260" max="3260" width="14.28515625" style="2" bestFit="1" customWidth="1"/>
    <col min="3261" max="3261" width="14.28515625" style="2" customWidth="1"/>
    <col min="3262" max="3262" width="13.5703125" style="2" bestFit="1" customWidth="1"/>
    <col min="3263" max="3263" width="13.5703125" style="2" customWidth="1"/>
    <col min="3264" max="3264" width="14.28515625" style="2" bestFit="1" customWidth="1"/>
    <col min="3265" max="3265" width="13.42578125" style="2" bestFit="1" customWidth="1"/>
    <col min="3266" max="3266" width="14.28515625" style="2" bestFit="1" customWidth="1"/>
    <col min="3267" max="3267" width="13.42578125" style="2" customWidth="1"/>
    <col min="3268" max="3269" width="14.28515625" style="2" bestFit="1" customWidth="1"/>
    <col min="3270" max="3270" width="17" style="2" bestFit="1" customWidth="1"/>
    <col min="3271" max="3274" width="14.28515625" style="2" bestFit="1" customWidth="1"/>
    <col min="3275" max="3275" width="12.140625" style="2" bestFit="1" customWidth="1"/>
    <col min="3276" max="3486" width="11.42578125" style="2"/>
    <col min="3487" max="3487" width="14.5703125" style="2" customWidth="1"/>
    <col min="3488" max="3489" width="15.140625" style="2" bestFit="1" customWidth="1"/>
    <col min="3490" max="3490" width="17" style="2" bestFit="1" customWidth="1"/>
    <col min="3491" max="3493" width="14.28515625" style="2" bestFit="1" customWidth="1"/>
    <col min="3494" max="3494" width="13.42578125" style="2" bestFit="1" customWidth="1"/>
    <col min="3495" max="3497" width="14.28515625" style="2" bestFit="1" customWidth="1"/>
    <col min="3498" max="3498" width="10.5703125" style="2" customWidth="1"/>
    <col min="3499" max="3501" width="14.28515625" style="2" bestFit="1" customWidth="1"/>
    <col min="3502" max="3502" width="12.140625" style="2" bestFit="1" customWidth="1"/>
    <col min="3503" max="3507" width="14.28515625" style="2" bestFit="1" customWidth="1"/>
    <col min="3508" max="3508" width="12.140625" style="2" bestFit="1" customWidth="1"/>
    <col min="3509" max="3510" width="14.28515625" style="2" bestFit="1" customWidth="1"/>
    <col min="3511" max="3512" width="13.42578125" style="2" bestFit="1" customWidth="1"/>
    <col min="3513" max="3513" width="14.28515625" style="2" bestFit="1" customWidth="1"/>
    <col min="3514" max="3514" width="12.140625" style="2" bestFit="1" customWidth="1"/>
    <col min="3515" max="3515" width="13.42578125" style="2" bestFit="1" customWidth="1"/>
    <col min="3516" max="3516" width="14.28515625" style="2" bestFit="1" customWidth="1"/>
    <col min="3517" max="3517" width="14.28515625" style="2" customWidth="1"/>
    <col min="3518" max="3518" width="13.5703125" style="2" bestFit="1" customWidth="1"/>
    <col min="3519" max="3519" width="13.5703125" style="2" customWidth="1"/>
    <col min="3520" max="3520" width="14.28515625" style="2" bestFit="1" customWidth="1"/>
    <col min="3521" max="3521" width="13.42578125" style="2" bestFit="1" customWidth="1"/>
    <col min="3522" max="3522" width="14.28515625" style="2" bestFit="1" customWidth="1"/>
    <col min="3523" max="3523" width="13.42578125" style="2" customWidth="1"/>
    <col min="3524" max="3525" width="14.28515625" style="2" bestFit="1" customWidth="1"/>
    <col min="3526" max="3526" width="17" style="2" bestFit="1" customWidth="1"/>
    <col min="3527" max="3530" width="14.28515625" style="2" bestFit="1" customWidth="1"/>
    <col min="3531" max="3531" width="12.140625" style="2" bestFit="1" customWidth="1"/>
    <col min="3532" max="3742" width="11.42578125" style="2"/>
    <col min="3743" max="3743" width="14.5703125" style="2" customWidth="1"/>
    <col min="3744" max="3745" width="15.140625" style="2" bestFit="1" customWidth="1"/>
    <col min="3746" max="3746" width="17" style="2" bestFit="1" customWidth="1"/>
    <col min="3747" max="3749" width="14.28515625" style="2" bestFit="1" customWidth="1"/>
    <col min="3750" max="3750" width="13.42578125" style="2" bestFit="1" customWidth="1"/>
    <col min="3751" max="3753" width="14.28515625" style="2" bestFit="1" customWidth="1"/>
    <col min="3754" max="3754" width="10.5703125" style="2" customWidth="1"/>
    <col min="3755" max="3757" width="14.28515625" style="2" bestFit="1" customWidth="1"/>
    <col min="3758" max="3758" width="12.140625" style="2" bestFit="1" customWidth="1"/>
    <col min="3759" max="3763" width="14.28515625" style="2" bestFit="1" customWidth="1"/>
    <col min="3764" max="3764" width="12.140625" style="2" bestFit="1" customWidth="1"/>
    <col min="3765" max="3766" width="14.28515625" style="2" bestFit="1" customWidth="1"/>
    <col min="3767" max="3768" width="13.42578125" style="2" bestFit="1" customWidth="1"/>
    <col min="3769" max="3769" width="14.28515625" style="2" bestFit="1" customWidth="1"/>
    <col min="3770" max="3770" width="12.140625" style="2" bestFit="1" customWidth="1"/>
    <col min="3771" max="3771" width="13.42578125" style="2" bestFit="1" customWidth="1"/>
    <col min="3772" max="3772" width="14.28515625" style="2" bestFit="1" customWidth="1"/>
    <col min="3773" max="3773" width="14.28515625" style="2" customWidth="1"/>
    <col min="3774" max="3774" width="13.5703125" style="2" bestFit="1" customWidth="1"/>
    <col min="3775" max="3775" width="13.5703125" style="2" customWidth="1"/>
    <col min="3776" max="3776" width="14.28515625" style="2" bestFit="1" customWidth="1"/>
    <col min="3777" max="3777" width="13.42578125" style="2" bestFit="1" customWidth="1"/>
    <col min="3778" max="3778" width="14.28515625" style="2" bestFit="1" customWidth="1"/>
    <col min="3779" max="3779" width="13.42578125" style="2" customWidth="1"/>
    <col min="3780" max="3781" width="14.28515625" style="2" bestFit="1" customWidth="1"/>
    <col min="3782" max="3782" width="17" style="2" bestFit="1" customWidth="1"/>
    <col min="3783" max="3786" width="14.28515625" style="2" bestFit="1" customWidth="1"/>
    <col min="3787" max="3787" width="12.140625" style="2" bestFit="1" customWidth="1"/>
    <col min="3788" max="3998" width="11.42578125" style="2"/>
    <col min="3999" max="3999" width="14.5703125" style="2" customWidth="1"/>
    <col min="4000" max="4001" width="15.140625" style="2" bestFit="1" customWidth="1"/>
    <col min="4002" max="4002" width="17" style="2" bestFit="1" customWidth="1"/>
    <col min="4003" max="4005" width="14.28515625" style="2" bestFit="1" customWidth="1"/>
    <col min="4006" max="4006" width="13.42578125" style="2" bestFit="1" customWidth="1"/>
    <col min="4007" max="4009" width="14.28515625" style="2" bestFit="1" customWidth="1"/>
    <col min="4010" max="4010" width="10.5703125" style="2" customWidth="1"/>
    <col min="4011" max="4013" width="14.28515625" style="2" bestFit="1" customWidth="1"/>
    <col min="4014" max="4014" width="12.140625" style="2" bestFit="1" customWidth="1"/>
    <col min="4015" max="4019" width="14.28515625" style="2" bestFit="1" customWidth="1"/>
    <col min="4020" max="4020" width="12.140625" style="2" bestFit="1" customWidth="1"/>
    <col min="4021" max="4022" width="14.28515625" style="2" bestFit="1" customWidth="1"/>
    <col min="4023" max="4024" width="13.42578125" style="2" bestFit="1" customWidth="1"/>
    <col min="4025" max="4025" width="14.28515625" style="2" bestFit="1" customWidth="1"/>
    <col min="4026" max="4026" width="12.140625" style="2" bestFit="1" customWidth="1"/>
    <col min="4027" max="4027" width="13.42578125" style="2" bestFit="1" customWidth="1"/>
    <col min="4028" max="4028" width="14.28515625" style="2" bestFit="1" customWidth="1"/>
    <col min="4029" max="4029" width="14.28515625" style="2" customWidth="1"/>
    <col min="4030" max="4030" width="13.5703125" style="2" bestFit="1" customWidth="1"/>
    <col min="4031" max="4031" width="13.5703125" style="2" customWidth="1"/>
    <col min="4032" max="4032" width="14.28515625" style="2" bestFit="1" customWidth="1"/>
    <col min="4033" max="4033" width="13.42578125" style="2" bestFit="1" customWidth="1"/>
    <col min="4034" max="4034" width="14.28515625" style="2" bestFit="1" customWidth="1"/>
    <col min="4035" max="4035" width="13.42578125" style="2" customWidth="1"/>
    <col min="4036" max="4037" width="14.28515625" style="2" bestFit="1" customWidth="1"/>
    <col min="4038" max="4038" width="17" style="2" bestFit="1" customWidth="1"/>
    <col min="4039" max="4042" width="14.28515625" style="2" bestFit="1" customWidth="1"/>
    <col min="4043" max="4043" width="12.140625" style="2" bestFit="1" customWidth="1"/>
    <col min="4044" max="4254" width="11.42578125" style="2"/>
    <col min="4255" max="4255" width="14.5703125" style="2" customWidth="1"/>
    <col min="4256" max="4257" width="15.140625" style="2" bestFit="1" customWidth="1"/>
    <col min="4258" max="4258" width="17" style="2" bestFit="1" customWidth="1"/>
    <col min="4259" max="4261" width="14.28515625" style="2" bestFit="1" customWidth="1"/>
    <col min="4262" max="4262" width="13.42578125" style="2" bestFit="1" customWidth="1"/>
    <col min="4263" max="4265" width="14.28515625" style="2" bestFit="1" customWidth="1"/>
    <col min="4266" max="4266" width="10.5703125" style="2" customWidth="1"/>
    <col min="4267" max="4269" width="14.28515625" style="2" bestFit="1" customWidth="1"/>
    <col min="4270" max="4270" width="12.140625" style="2" bestFit="1" customWidth="1"/>
    <col min="4271" max="4275" width="14.28515625" style="2" bestFit="1" customWidth="1"/>
    <col min="4276" max="4276" width="12.140625" style="2" bestFit="1" customWidth="1"/>
    <col min="4277" max="4278" width="14.28515625" style="2" bestFit="1" customWidth="1"/>
    <col min="4279" max="4280" width="13.42578125" style="2" bestFit="1" customWidth="1"/>
    <col min="4281" max="4281" width="14.28515625" style="2" bestFit="1" customWidth="1"/>
    <col min="4282" max="4282" width="12.140625" style="2" bestFit="1" customWidth="1"/>
    <col min="4283" max="4283" width="13.42578125" style="2" bestFit="1" customWidth="1"/>
    <col min="4284" max="4284" width="14.28515625" style="2" bestFit="1" customWidth="1"/>
    <col min="4285" max="4285" width="14.28515625" style="2" customWidth="1"/>
    <col min="4286" max="4286" width="13.5703125" style="2" bestFit="1" customWidth="1"/>
    <col min="4287" max="4287" width="13.5703125" style="2" customWidth="1"/>
    <col min="4288" max="4288" width="14.28515625" style="2" bestFit="1" customWidth="1"/>
    <col min="4289" max="4289" width="13.42578125" style="2" bestFit="1" customWidth="1"/>
    <col min="4290" max="4290" width="14.28515625" style="2" bestFit="1" customWidth="1"/>
    <col min="4291" max="4291" width="13.42578125" style="2" customWidth="1"/>
    <col min="4292" max="4293" width="14.28515625" style="2" bestFit="1" customWidth="1"/>
    <col min="4294" max="4294" width="17" style="2" bestFit="1" customWidth="1"/>
    <col min="4295" max="4298" width="14.28515625" style="2" bestFit="1" customWidth="1"/>
    <col min="4299" max="4299" width="12.140625" style="2" bestFit="1" customWidth="1"/>
    <col min="4300" max="4510" width="11.42578125" style="2"/>
    <col min="4511" max="4511" width="14.5703125" style="2" customWidth="1"/>
    <col min="4512" max="4513" width="15.140625" style="2" bestFit="1" customWidth="1"/>
    <col min="4514" max="4514" width="17" style="2" bestFit="1" customWidth="1"/>
    <col min="4515" max="4517" width="14.28515625" style="2" bestFit="1" customWidth="1"/>
    <col min="4518" max="4518" width="13.42578125" style="2" bestFit="1" customWidth="1"/>
    <col min="4519" max="4521" width="14.28515625" style="2" bestFit="1" customWidth="1"/>
    <col min="4522" max="4522" width="10.5703125" style="2" customWidth="1"/>
    <col min="4523" max="4525" width="14.28515625" style="2" bestFit="1" customWidth="1"/>
    <col min="4526" max="4526" width="12.140625" style="2" bestFit="1" customWidth="1"/>
    <col min="4527" max="4531" width="14.28515625" style="2" bestFit="1" customWidth="1"/>
    <col min="4532" max="4532" width="12.140625" style="2" bestFit="1" customWidth="1"/>
    <col min="4533" max="4534" width="14.28515625" style="2" bestFit="1" customWidth="1"/>
    <col min="4535" max="4536" width="13.42578125" style="2" bestFit="1" customWidth="1"/>
    <col min="4537" max="4537" width="14.28515625" style="2" bestFit="1" customWidth="1"/>
    <col min="4538" max="4538" width="12.140625" style="2" bestFit="1" customWidth="1"/>
    <col min="4539" max="4539" width="13.42578125" style="2" bestFit="1" customWidth="1"/>
    <col min="4540" max="4540" width="14.28515625" style="2" bestFit="1" customWidth="1"/>
    <col min="4541" max="4541" width="14.28515625" style="2" customWidth="1"/>
    <col min="4542" max="4542" width="13.5703125" style="2" bestFit="1" customWidth="1"/>
    <col min="4543" max="4543" width="13.5703125" style="2" customWidth="1"/>
    <col min="4544" max="4544" width="14.28515625" style="2" bestFit="1" customWidth="1"/>
    <col min="4545" max="4545" width="13.42578125" style="2" bestFit="1" customWidth="1"/>
    <col min="4546" max="4546" width="14.28515625" style="2" bestFit="1" customWidth="1"/>
    <col min="4547" max="4547" width="13.42578125" style="2" customWidth="1"/>
    <col min="4548" max="4549" width="14.28515625" style="2" bestFit="1" customWidth="1"/>
    <col min="4550" max="4550" width="17" style="2" bestFit="1" customWidth="1"/>
    <col min="4551" max="4554" width="14.28515625" style="2" bestFit="1" customWidth="1"/>
    <col min="4555" max="4555" width="12.140625" style="2" bestFit="1" customWidth="1"/>
    <col min="4556" max="4766" width="11.42578125" style="2"/>
    <col min="4767" max="4767" width="14.5703125" style="2" customWidth="1"/>
    <col min="4768" max="4769" width="15.140625" style="2" bestFit="1" customWidth="1"/>
    <col min="4770" max="4770" width="17" style="2" bestFit="1" customWidth="1"/>
    <col min="4771" max="4773" width="14.28515625" style="2" bestFit="1" customWidth="1"/>
    <col min="4774" max="4774" width="13.42578125" style="2" bestFit="1" customWidth="1"/>
    <col min="4775" max="4777" width="14.28515625" style="2" bestFit="1" customWidth="1"/>
    <col min="4778" max="4778" width="10.5703125" style="2" customWidth="1"/>
    <col min="4779" max="4781" width="14.28515625" style="2" bestFit="1" customWidth="1"/>
    <col min="4782" max="4782" width="12.140625" style="2" bestFit="1" customWidth="1"/>
    <col min="4783" max="4787" width="14.28515625" style="2" bestFit="1" customWidth="1"/>
    <col min="4788" max="4788" width="12.140625" style="2" bestFit="1" customWidth="1"/>
    <col min="4789" max="4790" width="14.28515625" style="2" bestFit="1" customWidth="1"/>
    <col min="4791" max="4792" width="13.42578125" style="2" bestFit="1" customWidth="1"/>
    <col min="4793" max="4793" width="14.28515625" style="2" bestFit="1" customWidth="1"/>
    <col min="4794" max="4794" width="12.140625" style="2" bestFit="1" customWidth="1"/>
    <col min="4795" max="4795" width="13.42578125" style="2" bestFit="1" customWidth="1"/>
    <col min="4796" max="4796" width="14.28515625" style="2" bestFit="1" customWidth="1"/>
    <col min="4797" max="4797" width="14.28515625" style="2" customWidth="1"/>
    <col min="4798" max="4798" width="13.5703125" style="2" bestFit="1" customWidth="1"/>
    <col min="4799" max="4799" width="13.5703125" style="2" customWidth="1"/>
    <col min="4800" max="4800" width="14.28515625" style="2" bestFit="1" customWidth="1"/>
    <col min="4801" max="4801" width="13.42578125" style="2" bestFit="1" customWidth="1"/>
    <col min="4802" max="4802" width="14.28515625" style="2" bestFit="1" customWidth="1"/>
    <col min="4803" max="4803" width="13.42578125" style="2" customWidth="1"/>
    <col min="4804" max="4805" width="14.28515625" style="2" bestFit="1" customWidth="1"/>
    <col min="4806" max="4806" width="17" style="2" bestFit="1" customWidth="1"/>
    <col min="4807" max="4810" width="14.28515625" style="2" bestFit="1" customWidth="1"/>
    <col min="4811" max="4811" width="12.140625" style="2" bestFit="1" customWidth="1"/>
    <col min="4812" max="5022" width="11.42578125" style="2"/>
    <col min="5023" max="5023" width="14.5703125" style="2" customWidth="1"/>
    <col min="5024" max="5025" width="15.140625" style="2" bestFit="1" customWidth="1"/>
    <col min="5026" max="5026" width="17" style="2" bestFit="1" customWidth="1"/>
    <col min="5027" max="5029" width="14.28515625" style="2" bestFit="1" customWidth="1"/>
    <col min="5030" max="5030" width="13.42578125" style="2" bestFit="1" customWidth="1"/>
    <col min="5031" max="5033" width="14.28515625" style="2" bestFit="1" customWidth="1"/>
    <col min="5034" max="5034" width="10.5703125" style="2" customWidth="1"/>
    <col min="5035" max="5037" width="14.28515625" style="2" bestFit="1" customWidth="1"/>
    <col min="5038" max="5038" width="12.140625" style="2" bestFit="1" customWidth="1"/>
    <col min="5039" max="5043" width="14.28515625" style="2" bestFit="1" customWidth="1"/>
    <col min="5044" max="5044" width="12.140625" style="2" bestFit="1" customWidth="1"/>
    <col min="5045" max="5046" width="14.28515625" style="2" bestFit="1" customWidth="1"/>
    <col min="5047" max="5048" width="13.42578125" style="2" bestFit="1" customWidth="1"/>
    <col min="5049" max="5049" width="14.28515625" style="2" bestFit="1" customWidth="1"/>
    <col min="5050" max="5050" width="12.140625" style="2" bestFit="1" customWidth="1"/>
    <col min="5051" max="5051" width="13.42578125" style="2" bestFit="1" customWidth="1"/>
    <col min="5052" max="5052" width="14.28515625" style="2" bestFit="1" customWidth="1"/>
    <col min="5053" max="5053" width="14.28515625" style="2" customWidth="1"/>
    <col min="5054" max="5054" width="13.5703125" style="2" bestFit="1" customWidth="1"/>
    <col min="5055" max="5055" width="13.5703125" style="2" customWidth="1"/>
    <col min="5056" max="5056" width="14.28515625" style="2" bestFit="1" customWidth="1"/>
    <col min="5057" max="5057" width="13.42578125" style="2" bestFit="1" customWidth="1"/>
    <col min="5058" max="5058" width="14.28515625" style="2" bestFit="1" customWidth="1"/>
    <col min="5059" max="5059" width="13.42578125" style="2" customWidth="1"/>
    <col min="5060" max="5061" width="14.28515625" style="2" bestFit="1" customWidth="1"/>
    <col min="5062" max="5062" width="17" style="2" bestFit="1" customWidth="1"/>
    <col min="5063" max="5066" width="14.28515625" style="2" bestFit="1" customWidth="1"/>
    <col min="5067" max="5067" width="12.140625" style="2" bestFit="1" customWidth="1"/>
    <col min="5068" max="5278" width="11.42578125" style="2"/>
    <col min="5279" max="5279" width="14.5703125" style="2" customWidth="1"/>
    <col min="5280" max="5281" width="15.140625" style="2" bestFit="1" customWidth="1"/>
    <col min="5282" max="5282" width="17" style="2" bestFit="1" customWidth="1"/>
    <col min="5283" max="5285" width="14.28515625" style="2" bestFit="1" customWidth="1"/>
    <col min="5286" max="5286" width="13.42578125" style="2" bestFit="1" customWidth="1"/>
    <col min="5287" max="5289" width="14.28515625" style="2" bestFit="1" customWidth="1"/>
    <col min="5290" max="5290" width="10.5703125" style="2" customWidth="1"/>
    <col min="5291" max="5293" width="14.28515625" style="2" bestFit="1" customWidth="1"/>
    <col min="5294" max="5294" width="12.140625" style="2" bestFit="1" customWidth="1"/>
    <col min="5295" max="5299" width="14.28515625" style="2" bestFit="1" customWidth="1"/>
    <col min="5300" max="5300" width="12.140625" style="2" bestFit="1" customWidth="1"/>
    <col min="5301" max="5302" width="14.28515625" style="2" bestFit="1" customWidth="1"/>
    <col min="5303" max="5304" width="13.42578125" style="2" bestFit="1" customWidth="1"/>
    <col min="5305" max="5305" width="14.28515625" style="2" bestFit="1" customWidth="1"/>
    <col min="5306" max="5306" width="12.140625" style="2" bestFit="1" customWidth="1"/>
    <col min="5307" max="5307" width="13.42578125" style="2" bestFit="1" customWidth="1"/>
    <col min="5308" max="5308" width="14.28515625" style="2" bestFit="1" customWidth="1"/>
    <col min="5309" max="5309" width="14.28515625" style="2" customWidth="1"/>
    <col min="5310" max="5310" width="13.5703125" style="2" bestFit="1" customWidth="1"/>
    <col min="5311" max="5311" width="13.5703125" style="2" customWidth="1"/>
    <col min="5312" max="5312" width="14.28515625" style="2" bestFit="1" customWidth="1"/>
    <col min="5313" max="5313" width="13.42578125" style="2" bestFit="1" customWidth="1"/>
    <col min="5314" max="5314" width="14.28515625" style="2" bestFit="1" customWidth="1"/>
    <col min="5315" max="5315" width="13.42578125" style="2" customWidth="1"/>
    <col min="5316" max="5317" width="14.28515625" style="2" bestFit="1" customWidth="1"/>
    <col min="5318" max="5318" width="17" style="2" bestFit="1" customWidth="1"/>
    <col min="5319" max="5322" width="14.28515625" style="2" bestFit="1" customWidth="1"/>
    <col min="5323" max="5323" width="12.140625" style="2" bestFit="1" customWidth="1"/>
    <col min="5324" max="5534" width="11.42578125" style="2"/>
    <col min="5535" max="5535" width="14.5703125" style="2" customWidth="1"/>
    <col min="5536" max="5537" width="15.140625" style="2" bestFit="1" customWidth="1"/>
    <col min="5538" max="5538" width="17" style="2" bestFit="1" customWidth="1"/>
    <col min="5539" max="5541" width="14.28515625" style="2" bestFit="1" customWidth="1"/>
    <col min="5542" max="5542" width="13.42578125" style="2" bestFit="1" customWidth="1"/>
    <col min="5543" max="5545" width="14.28515625" style="2" bestFit="1" customWidth="1"/>
    <col min="5546" max="5546" width="10.5703125" style="2" customWidth="1"/>
    <col min="5547" max="5549" width="14.28515625" style="2" bestFit="1" customWidth="1"/>
    <col min="5550" max="5550" width="12.140625" style="2" bestFit="1" customWidth="1"/>
    <col min="5551" max="5555" width="14.28515625" style="2" bestFit="1" customWidth="1"/>
    <col min="5556" max="5556" width="12.140625" style="2" bestFit="1" customWidth="1"/>
    <col min="5557" max="5558" width="14.28515625" style="2" bestFit="1" customWidth="1"/>
    <col min="5559" max="5560" width="13.42578125" style="2" bestFit="1" customWidth="1"/>
    <col min="5561" max="5561" width="14.28515625" style="2" bestFit="1" customWidth="1"/>
    <col min="5562" max="5562" width="12.140625" style="2" bestFit="1" customWidth="1"/>
    <col min="5563" max="5563" width="13.42578125" style="2" bestFit="1" customWidth="1"/>
    <col min="5564" max="5564" width="14.28515625" style="2" bestFit="1" customWidth="1"/>
    <col min="5565" max="5565" width="14.28515625" style="2" customWidth="1"/>
    <col min="5566" max="5566" width="13.5703125" style="2" bestFit="1" customWidth="1"/>
    <col min="5567" max="5567" width="13.5703125" style="2" customWidth="1"/>
    <col min="5568" max="5568" width="14.28515625" style="2" bestFit="1" customWidth="1"/>
    <col min="5569" max="5569" width="13.42578125" style="2" bestFit="1" customWidth="1"/>
    <col min="5570" max="5570" width="14.28515625" style="2" bestFit="1" customWidth="1"/>
    <col min="5571" max="5571" width="13.42578125" style="2" customWidth="1"/>
    <col min="5572" max="5573" width="14.28515625" style="2" bestFit="1" customWidth="1"/>
    <col min="5574" max="5574" width="17" style="2" bestFit="1" customWidth="1"/>
    <col min="5575" max="5578" width="14.28515625" style="2" bestFit="1" customWidth="1"/>
    <col min="5579" max="5579" width="12.140625" style="2" bestFit="1" customWidth="1"/>
    <col min="5580" max="5790" width="11.42578125" style="2"/>
    <col min="5791" max="5791" width="14.5703125" style="2" customWidth="1"/>
    <col min="5792" max="5793" width="15.140625" style="2" bestFit="1" customWidth="1"/>
    <col min="5794" max="5794" width="17" style="2" bestFit="1" customWidth="1"/>
    <col min="5795" max="5797" width="14.28515625" style="2" bestFit="1" customWidth="1"/>
    <col min="5798" max="5798" width="13.42578125" style="2" bestFit="1" customWidth="1"/>
    <col min="5799" max="5801" width="14.28515625" style="2" bestFit="1" customWidth="1"/>
    <col min="5802" max="5802" width="10.5703125" style="2" customWidth="1"/>
    <col min="5803" max="5805" width="14.28515625" style="2" bestFit="1" customWidth="1"/>
    <col min="5806" max="5806" width="12.140625" style="2" bestFit="1" customWidth="1"/>
    <col min="5807" max="5811" width="14.28515625" style="2" bestFit="1" customWidth="1"/>
    <col min="5812" max="5812" width="12.140625" style="2" bestFit="1" customWidth="1"/>
    <col min="5813" max="5814" width="14.28515625" style="2" bestFit="1" customWidth="1"/>
    <col min="5815" max="5816" width="13.42578125" style="2" bestFit="1" customWidth="1"/>
    <col min="5817" max="5817" width="14.28515625" style="2" bestFit="1" customWidth="1"/>
    <col min="5818" max="5818" width="12.140625" style="2" bestFit="1" customWidth="1"/>
    <col min="5819" max="5819" width="13.42578125" style="2" bestFit="1" customWidth="1"/>
    <col min="5820" max="5820" width="14.28515625" style="2" bestFit="1" customWidth="1"/>
    <col min="5821" max="5821" width="14.28515625" style="2" customWidth="1"/>
    <col min="5822" max="5822" width="13.5703125" style="2" bestFit="1" customWidth="1"/>
    <col min="5823" max="5823" width="13.5703125" style="2" customWidth="1"/>
    <col min="5824" max="5824" width="14.28515625" style="2" bestFit="1" customWidth="1"/>
    <col min="5825" max="5825" width="13.42578125" style="2" bestFit="1" customWidth="1"/>
    <col min="5826" max="5826" width="14.28515625" style="2" bestFit="1" customWidth="1"/>
    <col min="5827" max="5827" width="13.42578125" style="2" customWidth="1"/>
    <col min="5828" max="5829" width="14.28515625" style="2" bestFit="1" customWidth="1"/>
    <col min="5830" max="5830" width="17" style="2" bestFit="1" customWidth="1"/>
    <col min="5831" max="5834" width="14.28515625" style="2" bestFit="1" customWidth="1"/>
    <col min="5835" max="5835" width="12.140625" style="2" bestFit="1" customWidth="1"/>
    <col min="5836" max="6046" width="11.42578125" style="2"/>
    <col min="6047" max="6047" width="14.5703125" style="2" customWidth="1"/>
    <col min="6048" max="6049" width="15.140625" style="2" bestFit="1" customWidth="1"/>
    <col min="6050" max="6050" width="17" style="2" bestFit="1" customWidth="1"/>
    <col min="6051" max="6053" width="14.28515625" style="2" bestFit="1" customWidth="1"/>
    <col min="6054" max="6054" width="13.42578125" style="2" bestFit="1" customWidth="1"/>
    <col min="6055" max="6057" width="14.28515625" style="2" bestFit="1" customWidth="1"/>
    <col min="6058" max="6058" width="10.5703125" style="2" customWidth="1"/>
    <col min="6059" max="6061" width="14.28515625" style="2" bestFit="1" customWidth="1"/>
    <col min="6062" max="6062" width="12.140625" style="2" bestFit="1" customWidth="1"/>
    <col min="6063" max="6067" width="14.28515625" style="2" bestFit="1" customWidth="1"/>
    <col min="6068" max="6068" width="12.140625" style="2" bestFit="1" customWidth="1"/>
    <col min="6069" max="6070" width="14.28515625" style="2" bestFit="1" customWidth="1"/>
    <col min="6071" max="6072" width="13.42578125" style="2" bestFit="1" customWidth="1"/>
    <col min="6073" max="6073" width="14.28515625" style="2" bestFit="1" customWidth="1"/>
    <col min="6074" max="6074" width="12.140625" style="2" bestFit="1" customWidth="1"/>
    <col min="6075" max="6075" width="13.42578125" style="2" bestFit="1" customWidth="1"/>
    <col min="6076" max="6076" width="14.28515625" style="2" bestFit="1" customWidth="1"/>
    <col min="6077" max="6077" width="14.28515625" style="2" customWidth="1"/>
    <col min="6078" max="6078" width="13.5703125" style="2" bestFit="1" customWidth="1"/>
    <col min="6079" max="6079" width="13.5703125" style="2" customWidth="1"/>
    <col min="6080" max="6080" width="14.28515625" style="2" bestFit="1" customWidth="1"/>
    <col min="6081" max="6081" width="13.42578125" style="2" bestFit="1" customWidth="1"/>
    <col min="6082" max="6082" width="14.28515625" style="2" bestFit="1" customWidth="1"/>
    <col min="6083" max="6083" width="13.42578125" style="2" customWidth="1"/>
    <col min="6084" max="6085" width="14.28515625" style="2" bestFit="1" customWidth="1"/>
    <col min="6086" max="6086" width="17" style="2" bestFit="1" customWidth="1"/>
    <col min="6087" max="6090" width="14.28515625" style="2" bestFit="1" customWidth="1"/>
    <col min="6091" max="6091" width="12.140625" style="2" bestFit="1" customWidth="1"/>
    <col min="6092" max="6302" width="11.42578125" style="2"/>
    <col min="6303" max="6303" width="14.5703125" style="2" customWidth="1"/>
    <col min="6304" max="6305" width="15.140625" style="2" bestFit="1" customWidth="1"/>
    <col min="6306" max="6306" width="17" style="2" bestFit="1" customWidth="1"/>
    <col min="6307" max="6309" width="14.28515625" style="2" bestFit="1" customWidth="1"/>
    <col min="6310" max="6310" width="13.42578125" style="2" bestFit="1" customWidth="1"/>
    <col min="6311" max="6313" width="14.28515625" style="2" bestFit="1" customWidth="1"/>
    <col min="6314" max="6314" width="10.5703125" style="2" customWidth="1"/>
    <col min="6315" max="6317" width="14.28515625" style="2" bestFit="1" customWidth="1"/>
    <col min="6318" max="6318" width="12.140625" style="2" bestFit="1" customWidth="1"/>
    <col min="6319" max="6323" width="14.28515625" style="2" bestFit="1" customWidth="1"/>
    <col min="6324" max="6324" width="12.140625" style="2" bestFit="1" customWidth="1"/>
    <col min="6325" max="6326" width="14.28515625" style="2" bestFit="1" customWidth="1"/>
    <col min="6327" max="6328" width="13.42578125" style="2" bestFit="1" customWidth="1"/>
    <col min="6329" max="6329" width="14.28515625" style="2" bestFit="1" customWidth="1"/>
    <col min="6330" max="6330" width="12.140625" style="2" bestFit="1" customWidth="1"/>
    <col min="6331" max="6331" width="13.42578125" style="2" bestFit="1" customWidth="1"/>
    <col min="6332" max="6332" width="14.28515625" style="2" bestFit="1" customWidth="1"/>
    <col min="6333" max="6333" width="14.28515625" style="2" customWidth="1"/>
    <col min="6334" max="6334" width="13.5703125" style="2" bestFit="1" customWidth="1"/>
    <col min="6335" max="6335" width="13.5703125" style="2" customWidth="1"/>
    <col min="6336" max="6336" width="14.28515625" style="2" bestFit="1" customWidth="1"/>
    <col min="6337" max="6337" width="13.42578125" style="2" bestFit="1" customWidth="1"/>
    <col min="6338" max="6338" width="14.28515625" style="2" bestFit="1" customWidth="1"/>
    <col min="6339" max="6339" width="13.42578125" style="2" customWidth="1"/>
    <col min="6340" max="6341" width="14.28515625" style="2" bestFit="1" customWidth="1"/>
    <col min="6342" max="6342" width="17" style="2" bestFit="1" customWidth="1"/>
    <col min="6343" max="6346" width="14.28515625" style="2" bestFit="1" customWidth="1"/>
    <col min="6347" max="6347" width="12.140625" style="2" bestFit="1" customWidth="1"/>
    <col min="6348" max="6558" width="11.42578125" style="2"/>
    <col min="6559" max="6559" width="14.5703125" style="2" customWidth="1"/>
    <col min="6560" max="6561" width="15.140625" style="2" bestFit="1" customWidth="1"/>
    <col min="6562" max="6562" width="17" style="2" bestFit="1" customWidth="1"/>
    <col min="6563" max="6565" width="14.28515625" style="2" bestFit="1" customWidth="1"/>
    <col min="6566" max="6566" width="13.42578125" style="2" bestFit="1" customWidth="1"/>
    <col min="6567" max="6569" width="14.28515625" style="2" bestFit="1" customWidth="1"/>
    <col min="6570" max="6570" width="10.5703125" style="2" customWidth="1"/>
    <col min="6571" max="6573" width="14.28515625" style="2" bestFit="1" customWidth="1"/>
    <col min="6574" max="6574" width="12.140625" style="2" bestFit="1" customWidth="1"/>
    <col min="6575" max="6579" width="14.28515625" style="2" bestFit="1" customWidth="1"/>
    <col min="6580" max="6580" width="12.140625" style="2" bestFit="1" customWidth="1"/>
    <col min="6581" max="6582" width="14.28515625" style="2" bestFit="1" customWidth="1"/>
    <col min="6583" max="6584" width="13.42578125" style="2" bestFit="1" customWidth="1"/>
    <col min="6585" max="6585" width="14.28515625" style="2" bestFit="1" customWidth="1"/>
    <col min="6586" max="6586" width="12.140625" style="2" bestFit="1" customWidth="1"/>
    <col min="6587" max="6587" width="13.42578125" style="2" bestFit="1" customWidth="1"/>
    <col min="6588" max="6588" width="14.28515625" style="2" bestFit="1" customWidth="1"/>
    <col min="6589" max="6589" width="14.28515625" style="2" customWidth="1"/>
    <col min="6590" max="6590" width="13.5703125" style="2" bestFit="1" customWidth="1"/>
    <col min="6591" max="6591" width="13.5703125" style="2" customWidth="1"/>
    <col min="6592" max="6592" width="14.28515625" style="2" bestFit="1" customWidth="1"/>
    <col min="6593" max="6593" width="13.42578125" style="2" bestFit="1" customWidth="1"/>
    <col min="6594" max="6594" width="14.28515625" style="2" bestFit="1" customWidth="1"/>
    <col min="6595" max="6595" width="13.42578125" style="2" customWidth="1"/>
    <col min="6596" max="6597" width="14.28515625" style="2" bestFit="1" customWidth="1"/>
    <col min="6598" max="6598" width="17" style="2" bestFit="1" customWidth="1"/>
    <col min="6599" max="6602" width="14.28515625" style="2" bestFit="1" customWidth="1"/>
    <col min="6603" max="6603" width="12.140625" style="2" bestFit="1" customWidth="1"/>
    <col min="6604" max="6814" width="11.42578125" style="2"/>
    <col min="6815" max="6815" width="14.5703125" style="2" customWidth="1"/>
    <col min="6816" max="6817" width="15.140625" style="2" bestFit="1" customWidth="1"/>
    <col min="6818" max="6818" width="17" style="2" bestFit="1" customWidth="1"/>
    <col min="6819" max="6821" width="14.28515625" style="2" bestFit="1" customWidth="1"/>
    <col min="6822" max="6822" width="13.42578125" style="2" bestFit="1" customWidth="1"/>
    <col min="6823" max="6825" width="14.28515625" style="2" bestFit="1" customWidth="1"/>
    <col min="6826" max="6826" width="10.5703125" style="2" customWidth="1"/>
    <col min="6827" max="6829" width="14.28515625" style="2" bestFit="1" customWidth="1"/>
    <col min="6830" max="6830" width="12.140625" style="2" bestFit="1" customWidth="1"/>
    <col min="6831" max="6835" width="14.28515625" style="2" bestFit="1" customWidth="1"/>
    <col min="6836" max="6836" width="12.140625" style="2" bestFit="1" customWidth="1"/>
    <col min="6837" max="6838" width="14.28515625" style="2" bestFit="1" customWidth="1"/>
    <col min="6839" max="6840" width="13.42578125" style="2" bestFit="1" customWidth="1"/>
    <col min="6841" max="6841" width="14.28515625" style="2" bestFit="1" customWidth="1"/>
    <col min="6842" max="6842" width="12.140625" style="2" bestFit="1" customWidth="1"/>
    <col min="6843" max="6843" width="13.42578125" style="2" bestFit="1" customWidth="1"/>
    <col min="6844" max="6844" width="14.28515625" style="2" bestFit="1" customWidth="1"/>
    <col min="6845" max="6845" width="14.28515625" style="2" customWidth="1"/>
    <col min="6846" max="6846" width="13.5703125" style="2" bestFit="1" customWidth="1"/>
    <col min="6847" max="6847" width="13.5703125" style="2" customWidth="1"/>
    <col min="6848" max="6848" width="14.28515625" style="2" bestFit="1" customWidth="1"/>
    <col min="6849" max="6849" width="13.42578125" style="2" bestFit="1" customWidth="1"/>
    <col min="6850" max="6850" width="14.28515625" style="2" bestFit="1" customWidth="1"/>
    <col min="6851" max="6851" width="13.42578125" style="2" customWidth="1"/>
    <col min="6852" max="6853" width="14.28515625" style="2" bestFit="1" customWidth="1"/>
    <col min="6854" max="6854" width="17" style="2" bestFit="1" customWidth="1"/>
    <col min="6855" max="6858" width="14.28515625" style="2" bestFit="1" customWidth="1"/>
    <col min="6859" max="6859" width="12.140625" style="2" bestFit="1" customWidth="1"/>
    <col min="6860" max="7070" width="11.42578125" style="2"/>
    <col min="7071" max="7071" width="14.5703125" style="2" customWidth="1"/>
    <col min="7072" max="7073" width="15.140625" style="2" bestFit="1" customWidth="1"/>
    <col min="7074" max="7074" width="17" style="2" bestFit="1" customWidth="1"/>
    <col min="7075" max="7077" width="14.28515625" style="2" bestFit="1" customWidth="1"/>
    <col min="7078" max="7078" width="13.42578125" style="2" bestFit="1" customWidth="1"/>
    <col min="7079" max="7081" width="14.28515625" style="2" bestFit="1" customWidth="1"/>
    <col min="7082" max="7082" width="10.5703125" style="2" customWidth="1"/>
    <col min="7083" max="7085" width="14.28515625" style="2" bestFit="1" customWidth="1"/>
    <col min="7086" max="7086" width="12.140625" style="2" bestFit="1" customWidth="1"/>
    <col min="7087" max="7091" width="14.28515625" style="2" bestFit="1" customWidth="1"/>
    <col min="7092" max="7092" width="12.140625" style="2" bestFit="1" customWidth="1"/>
    <col min="7093" max="7094" width="14.28515625" style="2" bestFit="1" customWidth="1"/>
    <col min="7095" max="7096" width="13.42578125" style="2" bestFit="1" customWidth="1"/>
    <col min="7097" max="7097" width="14.28515625" style="2" bestFit="1" customWidth="1"/>
    <col min="7098" max="7098" width="12.140625" style="2" bestFit="1" customWidth="1"/>
    <col min="7099" max="7099" width="13.42578125" style="2" bestFit="1" customWidth="1"/>
    <col min="7100" max="7100" width="14.28515625" style="2" bestFit="1" customWidth="1"/>
    <col min="7101" max="7101" width="14.28515625" style="2" customWidth="1"/>
    <col min="7102" max="7102" width="13.5703125" style="2" bestFit="1" customWidth="1"/>
    <col min="7103" max="7103" width="13.5703125" style="2" customWidth="1"/>
    <col min="7104" max="7104" width="14.28515625" style="2" bestFit="1" customWidth="1"/>
    <col min="7105" max="7105" width="13.42578125" style="2" bestFit="1" customWidth="1"/>
    <col min="7106" max="7106" width="14.28515625" style="2" bestFit="1" customWidth="1"/>
    <col min="7107" max="7107" width="13.42578125" style="2" customWidth="1"/>
    <col min="7108" max="7109" width="14.28515625" style="2" bestFit="1" customWidth="1"/>
    <col min="7110" max="7110" width="17" style="2" bestFit="1" customWidth="1"/>
    <col min="7111" max="7114" width="14.28515625" style="2" bestFit="1" customWidth="1"/>
    <col min="7115" max="7115" width="12.140625" style="2" bestFit="1" customWidth="1"/>
    <col min="7116" max="7326" width="11.42578125" style="2"/>
    <col min="7327" max="7327" width="14.5703125" style="2" customWidth="1"/>
    <col min="7328" max="7329" width="15.140625" style="2" bestFit="1" customWidth="1"/>
    <col min="7330" max="7330" width="17" style="2" bestFit="1" customWidth="1"/>
    <col min="7331" max="7333" width="14.28515625" style="2" bestFit="1" customWidth="1"/>
    <col min="7334" max="7334" width="13.42578125" style="2" bestFit="1" customWidth="1"/>
    <col min="7335" max="7337" width="14.28515625" style="2" bestFit="1" customWidth="1"/>
    <col min="7338" max="7338" width="10.5703125" style="2" customWidth="1"/>
    <col min="7339" max="7341" width="14.28515625" style="2" bestFit="1" customWidth="1"/>
    <col min="7342" max="7342" width="12.140625" style="2" bestFit="1" customWidth="1"/>
    <col min="7343" max="7347" width="14.28515625" style="2" bestFit="1" customWidth="1"/>
    <col min="7348" max="7348" width="12.140625" style="2" bestFit="1" customWidth="1"/>
    <col min="7349" max="7350" width="14.28515625" style="2" bestFit="1" customWidth="1"/>
    <col min="7351" max="7352" width="13.42578125" style="2" bestFit="1" customWidth="1"/>
    <col min="7353" max="7353" width="14.28515625" style="2" bestFit="1" customWidth="1"/>
    <col min="7354" max="7354" width="12.140625" style="2" bestFit="1" customWidth="1"/>
    <col min="7355" max="7355" width="13.42578125" style="2" bestFit="1" customWidth="1"/>
    <col min="7356" max="7356" width="14.28515625" style="2" bestFit="1" customWidth="1"/>
    <col min="7357" max="7357" width="14.28515625" style="2" customWidth="1"/>
    <col min="7358" max="7358" width="13.5703125" style="2" bestFit="1" customWidth="1"/>
    <col min="7359" max="7359" width="13.5703125" style="2" customWidth="1"/>
    <col min="7360" max="7360" width="14.28515625" style="2" bestFit="1" customWidth="1"/>
    <col min="7361" max="7361" width="13.42578125" style="2" bestFit="1" customWidth="1"/>
    <col min="7362" max="7362" width="14.28515625" style="2" bestFit="1" customWidth="1"/>
    <col min="7363" max="7363" width="13.42578125" style="2" customWidth="1"/>
    <col min="7364" max="7365" width="14.28515625" style="2" bestFit="1" customWidth="1"/>
    <col min="7366" max="7366" width="17" style="2" bestFit="1" customWidth="1"/>
    <col min="7367" max="7370" width="14.28515625" style="2" bestFit="1" customWidth="1"/>
    <col min="7371" max="7371" width="12.140625" style="2" bestFit="1" customWidth="1"/>
    <col min="7372" max="7582" width="11.42578125" style="2"/>
    <col min="7583" max="7583" width="14.5703125" style="2" customWidth="1"/>
    <col min="7584" max="7585" width="15.140625" style="2" bestFit="1" customWidth="1"/>
    <col min="7586" max="7586" width="17" style="2" bestFit="1" customWidth="1"/>
    <col min="7587" max="7589" width="14.28515625" style="2" bestFit="1" customWidth="1"/>
    <col min="7590" max="7590" width="13.42578125" style="2" bestFit="1" customWidth="1"/>
    <col min="7591" max="7593" width="14.28515625" style="2" bestFit="1" customWidth="1"/>
    <col min="7594" max="7594" width="10.5703125" style="2" customWidth="1"/>
    <col min="7595" max="7597" width="14.28515625" style="2" bestFit="1" customWidth="1"/>
    <col min="7598" max="7598" width="12.140625" style="2" bestFit="1" customWidth="1"/>
    <col min="7599" max="7603" width="14.28515625" style="2" bestFit="1" customWidth="1"/>
    <col min="7604" max="7604" width="12.140625" style="2" bestFit="1" customWidth="1"/>
    <col min="7605" max="7606" width="14.28515625" style="2" bestFit="1" customWidth="1"/>
    <col min="7607" max="7608" width="13.42578125" style="2" bestFit="1" customWidth="1"/>
    <col min="7609" max="7609" width="14.28515625" style="2" bestFit="1" customWidth="1"/>
    <col min="7610" max="7610" width="12.140625" style="2" bestFit="1" customWidth="1"/>
    <col min="7611" max="7611" width="13.42578125" style="2" bestFit="1" customWidth="1"/>
    <col min="7612" max="7612" width="14.28515625" style="2" bestFit="1" customWidth="1"/>
    <col min="7613" max="7613" width="14.28515625" style="2" customWidth="1"/>
    <col min="7614" max="7614" width="13.5703125" style="2" bestFit="1" customWidth="1"/>
    <col min="7615" max="7615" width="13.5703125" style="2" customWidth="1"/>
    <col min="7616" max="7616" width="14.28515625" style="2" bestFit="1" customWidth="1"/>
    <col min="7617" max="7617" width="13.42578125" style="2" bestFit="1" customWidth="1"/>
    <col min="7618" max="7618" width="14.28515625" style="2" bestFit="1" customWidth="1"/>
    <col min="7619" max="7619" width="13.42578125" style="2" customWidth="1"/>
    <col min="7620" max="7621" width="14.28515625" style="2" bestFit="1" customWidth="1"/>
    <col min="7622" max="7622" width="17" style="2" bestFit="1" customWidth="1"/>
    <col min="7623" max="7626" width="14.28515625" style="2" bestFit="1" customWidth="1"/>
    <col min="7627" max="7627" width="12.140625" style="2" bestFit="1" customWidth="1"/>
    <col min="7628" max="7838" width="11.42578125" style="2"/>
    <col min="7839" max="7839" width="14.5703125" style="2" customWidth="1"/>
    <col min="7840" max="7841" width="15.140625" style="2" bestFit="1" customWidth="1"/>
    <col min="7842" max="7842" width="17" style="2" bestFit="1" customWidth="1"/>
    <col min="7843" max="7845" width="14.28515625" style="2" bestFit="1" customWidth="1"/>
    <col min="7846" max="7846" width="13.42578125" style="2" bestFit="1" customWidth="1"/>
    <col min="7847" max="7849" width="14.28515625" style="2" bestFit="1" customWidth="1"/>
    <col min="7850" max="7850" width="10.5703125" style="2" customWidth="1"/>
    <col min="7851" max="7853" width="14.28515625" style="2" bestFit="1" customWidth="1"/>
    <col min="7854" max="7854" width="12.140625" style="2" bestFit="1" customWidth="1"/>
    <col min="7855" max="7859" width="14.28515625" style="2" bestFit="1" customWidth="1"/>
    <col min="7860" max="7860" width="12.140625" style="2" bestFit="1" customWidth="1"/>
    <col min="7861" max="7862" width="14.28515625" style="2" bestFit="1" customWidth="1"/>
    <col min="7863" max="7864" width="13.42578125" style="2" bestFit="1" customWidth="1"/>
    <col min="7865" max="7865" width="14.28515625" style="2" bestFit="1" customWidth="1"/>
    <col min="7866" max="7866" width="12.140625" style="2" bestFit="1" customWidth="1"/>
    <col min="7867" max="7867" width="13.42578125" style="2" bestFit="1" customWidth="1"/>
    <col min="7868" max="7868" width="14.28515625" style="2" bestFit="1" customWidth="1"/>
    <col min="7869" max="7869" width="14.28515625" style="2" customWidth="1"/>
    <col min="7870" max="7870" width="13.5703125" style="2" bestFit="1" customWidth="1"/>
    <col min="7871" max="7871" width="13.5703125" style="2" customWidth="1"/>
    <col min="7872" max="7872" width="14.28515625" style="2" bestFit="1" customWidth="1"/>
    <col min="7873" max="7873" width="13.42578125" style="2" bestFit="1" customWidth="1"/>
    <col min="7874" max="7874" width="14.28515625" style="2" bestFit="1" customWidth="1"/>
    <col min="7875" max="7875" width="13.42578125" style="2" customWidth="1"/>
    <col min="7876" max="7877" width="14.28515625" style="2" bestFit="1" customWidth="1"/>
    <col min="7878" max="7878" width="17" style="2" bestFit="1" customWidth="1"/>
    <col min="7879" max="7882" width="14.28515625" style="2" bestFit="1" customWidth="1"/>
    <col min="7883" max="7883" width="12.140625" style="2" bestFit="1" customWidth="1"/>
    <col min="7884" max="8094" width="11.42578125" style="2"/>
    <col min="8095" max="8095" width="14.5703125" style="2" customWidth="1"/>
    <col min="8096" max="8097" width="15.140625" style="2" bestFit="1" customWidth="1"/>
    <col min="8098" max="8098" width="17" style="2" bestFit="1" customWidth="1"/>
    <col min="8099" max="8101" width="14.28515625" style="2" bestFit="1" customWidth="1"/>
    <col min="8102" max="8102" width="13.42578125" style="2" bestFit="1" customWidth="1"/>
    <col min="8103" max="8105" width="14.28515625" style="2" bestFit="1" customWidth="1"/>
    <col min="8106" max="8106" width="10.5703125" style="2" customWidth="1"/>
    <col min="8107" max="8109" width="14.28515625" style="2" bestFit="1" customWidth="1"/>
    <col min="8110" max="8110" width="12.140625" style="2" bestFit="1" customWidth="1"/>
    <col min="8111" max="8115" width="14.28515625" style="2" bestFit="1" customWidth="1"/>
    <col min="8116" max="8116" width="12.140625" style="2" bestFit="1" customWidth="1"/>
    <col min="8117" max="8118" width="14.28515625" style="2" bestFit="1" customWidth="1"/>
    <col min="8119" max="8120" width="13.42578125" style="2" bestFit="1" customWidth="1"/>
    <col min="8121" max="8121" width="14.28515625" style="2" bestFit="1" customWidth="1"/>
    <col min="8122" max="8122" width="12.140625" style="2" bestFit="1" customWidth="1"/>
    <col min="8123" max="8123" width="13.42578125" style="2" bestFit="1" customWidth="1"/>
    <col min="8124" max="8124" width="14.28515625" style="2" bestFit="1" customWidth="1"/>
    <col min="8125" max="8125" width="14.28515625" style="2" customWidth="1"/>
    <col min="8126" max="8126" width="13.5703125" style="2" bestFit="1" customWidth="1"/>
    <col min="8127" max="8127" width="13.5703125" style="2" customWidth="1"/>
    <col min="8128" max="8128" width="14.28515625" style="2" bestFit="1" customWidth="1"/>
    <col min="8129" max="8129" width="13.42578125" style="2" bestFit="1" customWidth="1"/>
    <col min="8130" max="8130" width="14.28515625" style="2" bestFit="1" customWidth="1"/>
    <col min="8131" max="8131" width="13.42578125" style="2" customWidth="1"/>
    <col min="8132" max="8133" width="14.28515625" style="2" bestFit="1" customWidth="1"/>
    <col min="8134" max="8134" width="17" style="2" bestFit="1" customWidth="1"/>
    <col min="8135" max="8138" width="14.28515625" style="2" bestFit="1" customWidth="1"/>
    <col min="8139" max="8139" width="12.140625" style="2" bestFit="1" customWidth="1"/>
    <col min="8140" max="8350" width="11.42578125" style="2"/>
    <col min="8351" max="8351" width="14.5703125" style="2" customWidth="1"/>
    <col min="8352" max="8353" width="15.140625" style="2" bestFit="1" customWidth="1"/>
    <col min="8354" max="8354" width="17" style="2" bestFit="1" customWidth="1"/>
    <col min="8355" max="8357" width="14.28515625" style="2" bestFit="1" customWidth="1"/>
    <col min="8358" max="8358" width="13.42578125" style="2" bestFit="1" customWidth="1"/>
    <col min="8359" max="8361" width="14.28515625" style="2" bestFit="1" customWidth="1"/>
    <col min="8362" max="8362" width="10.5703125" style="2" customWidth="1"/>
    <col min="8363" max="8365" width="14.28515625" style="2" bestFit="1" customWidth="1"/>
    <col min="8366" max="8366" width="12.140625" style="2" bestFit="1" customWidth="1"/>
    <col min="8367" max="8371" width="14.28515625" style="2" bestFit="1" customWidth="1"/>
    <col min="8372" max="8372" width="12.140625" style="2" bestFit="1" customWidth="1"/>
    <col min="8373" max="8374" width="14.28515625" style="2" bestFit="1" customWidth="1"/>
    <col min="8375" max="8376" width="13.42578125" style="2" bestFit="1" customWidth="1"/>
    <col min="8377" max="8377" width="14.28515625" style="2" bestFit="1" customWidth="1"/>
    <col min="8378" max="8378" width="12.140625" style="2" bestFit="1" customWidth="1"/>
    <col min="8379" max="8379" width="13.42578125" style="2" bestFit="1" customWidth="1"/>
    <col min="8380" max="8380" width="14.28515625" style="2" bestFit="1" customWidth="1"/>
    <col min="8381" max="8381" width="14.28515625" style="2" customWidth="1"/>
    <col min="8382" max="8382" width="13.5703125" style="2" bestFit="1" customWidth="1"/>
    <col min="8383" max="8383" width="13.5703125" style="2" customWidth="1"/>
    <col min="8384" max="8384" width="14.28515625" style="2" bestFit="1" customWidth="1"/>
    <col min="8385" max="8385" width="13.42578125" style="2" bestFit="1" customWidth="1"/>
    <col min="8386" max="8386" width="14.28515625" style="2" bestFit="1" customWidth="1"/>
    <col min="8387" max="8387" width="13.42578125" style="2" customWidth="1"/>
    <col min="8388" max="8389" width="14.28515625" style="2" bestFit="1" customWidth="1"/>
    <col min="8390" max="8390" width="17" style="2" bestFit="1" customWidth="1"/>
    <col min="8391" max="8394" width="14.28515625" style="2" bestFit="1" customWidth="1"/>
    <col min="8395" max="8395" width="12.140625" style="2" bestFit="1" customWidth="1"/>
    <col min="8396" max="8606" width="11.42578125" style="2"/>
    <col min="8607" max="8607" width="14.5703125" style="2" customWidth="1"/>
    <col min="8608" max="8609" width="15.140625" style="2" bestFit="1" customWidth="1"/>
    <col min="8610" max="8610" width="17" style="2" bestFit="1" customWidth="1"/>
    <col min="8611" max="8613" width="14.28515625" style="2" bestFit="1" customWidth="1"/>
    <col min="8614" max="8614" width="13.42578125" style="2" bestFit="1" customWidth="1"/>
    <col min="8615" max="8617" width="14.28515625" style="2" bestFit="1" customWidth="1"/>
    <col min="8618" max="8618" width="10.5703125" style="2" customWidth="1"/>
    <col min="8619" max="8621" width="14.28515625" style="2" bestFit="1" customWidth="1"/>
    <col min="8622" max="8622" width="12.140625" style="2" bestFit="1" customWidth="1"/>
    <col min="8623" max="8627" width="14.28515625" style="2" bestFit="1" customWidth="1"/>
    <col min="8628" max="8628" width="12.140625" style="2" bestFit="1" customWidth="1"/>
    <col min="8629" max="8630" width="14.28515625" style="2" bestFit="1" customWidth="1"/>
    <col min="8631" max="8632" width="13.42578125" style="2" bestFit="1" customWidth="1"/>
    <col min="8633" max="8633" width="14.28515625" style="2" bestFit="1" customWidth="1"/>
    <col min="8634" max="8634" width="12.140625" style="2" bestFit="1" customWidth="1"/>
    <col min="8635" max="8635" width="13.42578125" style="2" bestFit="1" customWidth="1"/>
    <col min="8636" max="8636" width="14.28515625" style="2" bestFit="1" customWidth="1"/>
    <col min="8637" max="8637" width="14.28515625" style="2" customWidth="1"/>
    <col min="8638" max="8638" width="13.5703125" style="2" bestFit="1" customWidth="1"/>
    <col min="8639" max="8639" width="13.5703125" style="2" customWidth="1"/>
    <col min="8640" max="8640" width="14.28515625" style="2" bestFit="1" customWidth="1"/>
    <col min="8641" max="8641" width="13.42578125" style="2" bestFit="1" customWidth="1"/>
    <col min="8642" max="8642" width="14.28515625" style="2" bestFit="1" customWidth="1"/>
    <col min="8643" max="8643" width="13.42578125" style="2" customWidth="1"/>
    <col min="8644" max="8645" width="14.28515625" style="2" bestFit="1" customWidth="1"/>
    <col min="8646" max="8646" width="17" style="2" bestFit="1" customWidth="1"/>
    <col min="8647" max="8650" width="14.28515625" style="2" bestFit="1" customWidth="1"/>
    <col min="8651" max="8651" width="12.140625" style="2" bestFit="1" customWidth="1"/>
    <col min="8652" max="8862" width="11.42578125" style="2"/>
    <col min="8863" max="8863" width="14.5703125" style="2" customWidth="1"/>
    <col min="8864" max="8865" width="15.140625" style="2" bestFit="1" customWidth="1"/>
    <col min="8866" max="8866" width="17" style="2" bestFit="1" customWidth="1"/>
    <col min="8867" max="8869" width="14.28515625" style="2" bestFit="1" customWidth="1"/>
    <col min="8870" max="8870" width="13.42578125" style="2" bestFit="1" customWidth="1"/>
    <col min="8871" max="8873" width="14.28515625" style="2" bestFit="1" customWidth="1"/>
    <col min="8874" max="8874" width="10.5703125" style="2" customWidth="1"/>
    <col min="8875" max="8877" width="14.28515625" style="2" bestFit="1" customWidth="1"/>
    <col min="8878" max="8878" width="12.140625" style="2" bestFit="1" customWidth="1"/>
    <col min="8879" max="8883" width="14.28515625" style="2" bestFit="1" customWidth="1"/>
    <col min="8884" max="8884" width="12.140625" style="2" bestFit="1" customWidth="1"/>
    <col min="8885" max="8886" width="14.28515625" style="2" bestFit="1" customWidth="1"/>
    <col min="8887" max="8888" width="13.42578125" style="2" bestFit="1" customWidth="1"/>
    <col min="8889" max="8889" width="14.28515625" style="2" bestFit="1" customWidth="1"/>
    <col min="8890" max="8890" width="12.140625" style="2" bestFit="1" customWidth="1"/>
    <col min="8891" max="8891" width="13.42578125" style="2" bestFit="1" customWidth="1"/>
    <col min="8892" max="8892" width="14.28515625" style="2" bestFit="1" customWidth="1"/>
    <col min="8893" max="8893" width="14.28515625" style="2" customWidth="1"/>
    <col min="8894" max="8894" width="13.5703125" style="2" bestFit="1" customWidth="1"/>
    <col min="8895" max="8895" width="13.5703125" style="2" customWidth="1"/>
    <col min="8896" max="8896" width="14.28515625" style="2" bestFit="1" customWidth="1"/>
    <col min="8897" max="8897" width="13.42578125" style="2" bestFit="1" customWidth="1"/>
    <col min="8898" max="8898" width="14.28515625" style="2" bestFit="1" customWidth="1"/>
    <col min="8899" max="8899" width="13.42578125" style="2" customWidth="1"/>
    <col min="8900" max="8901" width="14.28515625" style="2" bestFit="1" customWidth="1"/>
    <col min="8902" max="8902" width="17" style="2" bestFit="1" customWidth="1"/>
    <col min="8903" max="8906" width="14.28515625" style="2" bestFit="1" customWidth="1"/>
    <col min="8907" max="8907" width="12.140625" style="2" bestFit="1" customWidth="1"/>
    <col min="8908" max="9118" width="11.42578125" style="2"/>
    <col min="9119" max="9119" width="14.5703125" style="2" customWidth="1"/>
    <col min="9120" max="9121" width="15.140625" style="2" bestFit="1" customWidth="1"/>
    <col min="9122" max="9122" width="17" style="2" bestFit="1" customWidth="1"/>
    <col min="9123" max="9125" width="14.28515625" style="2" bestFit="1" customWidth="1"/>
    <col min="9126" max="9126" width="13.42578125" style="2" bestFit="1" customWidth="1"/>
    <col min="9127" max="9129" width="14.28515625" style="2" bestFit="1" customWidth="1"/>
    <col min="9130" max="9130" width="10.5703125" style="2" customWidth="1"/>
    <col min="9131" max="9133" width="14.28515625" style="2" bestFit="1" customWidth="1"/>
    <col min="9134" max="9134" width="12.140625" style="2" bestFit="1" customWidth="1"/>
    <col min="9135" max="9139" width="14.28515625" style="2" bestFit="1" customWidth="1"/>
    <col min="9140" max="9140" width="12.140625" style="2" bestFit="1" customWidth="1"/>
    <col min="9141" max="9142" width="14.28515625" style="2" bestFit="1" customWidth="1"/>
    <col min="9143" max="9144" width="13.42578125" style="2" bestFit="1" customWidth="1"/>
    <col min="9145" max="9145" width="14.28515625" style="2" bestFit="1" customWidth="1"/>
    <col min="9146" max="9146" width="12.140625" style="2" bestFit="1" customWidth="1"/>
    <col min="9147" max="9147" width="13.42578125" style="2" bestFit="1" customWidth="1"/>
    <col min="9148" max="9148" width="14.28515625" style="2" bestFit="1" customWidth="1"/>
    <col min="9149" max="9149" width="14.28515625" style="2" customWidth="1"/>
    <col min="9150" max="9150" width="13.5703125" style="2" bestFit="1" customWidth="1"/>
    <col min="9151" max="9151" width="13.5703125" style="2" customWidth="1"/>
    <col min="9152" max="9152" width="14.28515625" style="2" bestFit="1" customWidth="1"/>
    <col min="9153" max="9153" width="13.42578125" style="2" bestFit="1" customWidth="1"/>
    <col min="9154" max="9154" width="14.28515625" style="2" bestFit="1" customWidth="1"/>
    <col min="9155" max="9155" width="13.42578125" style="2" customWidth="1"/>
    <col min="9156" max="9157" width="14.28515625" style="2" bestFit="1" customWidth="1"/>
    <col min="9158" max="9158" width="17" style="2" bestFit="1" customWidth="1"/>
    <col min="9159" max="9162" width="14.28515625" style="2" bestFit="1" customWidth="1"/>
    <col min="9163" max="9163" width="12.140625" style="2" bestFit="1" customWidth="1"/>
    <col min="9164" max="9374" width="11.42578125" style="2"/>
    <col min="9375" max="9375" width="14.5703125" style="2" customWidth="1"/>
    <col min="9376" max="9377" width="15.140625" style="2" bestFit="1" customWidth="1"/>
    <col min="9378" max="9378" width="17" style="2" bestFit="1" customWidth="1"/>
    <col min="9379" max="9381" width="14.28515625" style="2" bestFit="1" customWidth="1"/>
    <col min="9382" max="9382" width="13.42578125" style="2" bestFit="1" customWidth="1"/>
    <col min="9383" max="9385" width="14.28515625" style="2" bestFit="1" customWidth="1"/>
    <col min="9386" max="9386" width="10.5703125" style="2" customWidth="1"/>
    <col min="9387" max="9389" width="14.28515625" style="2" bestFit="1" customWidth="1"/>
    <col min="9390" max="9390" width="12.140625" style="2" bestFit="1" customWidth="1"/>
    <col min="9391" max="9395" width="14.28515625" style="2" bestFit="1" customWidth="1"/>
    <col min="9396" max="9396" width="12.140625" style="2" bestFit="1" customWidth="1"/>
    <col min="9397" max="9398" width="14.28515625" style="2" bestFit="1" customWidth="1"/>
    <col min="9399" max="9400" width="13.42578125" style="2" bestFit="1" customWidth="1"/>
    <col min="9401" max="9401" width="14.28515625" style="2" bestFit="1" customWidth="1"/>
    <col min="9402" max="9402" width="12.140625" style="2" bestFit="1" customWidth="1"/>
    <col min="9403" max="9403" width="13.42578125" style="2" bestFit="1" customWidth="1"/>
    <col min="9404" max="9404" width="14.28515625" style="2" bestFit="1" customWidth="1"/>
    <col min="9405" max="9405" width="14.28515625" style="2" customWidth="1"/>
    <col min="9406" max="9406" width="13.5703125" style="2" bestFit="1" customWidth="1"/>
    <col min="9407" max="9407" width="13.5703125" style="2" customWidth="1"/>
    <col min="9408" max="9408" width="14.28515625" style="2" bestFit="1" customWidth="1"/>
    <col min="9409" max="9409" width="13.42578125" style="2" bestFit="1" customWidth="1"/>
    <col min="9410" max="9410" width="14.28515625" style="2" bestFit="1" customWidth="1"/>
    <col min="9411" max="9411" width="13.42578125" style="2" customWidth="1"/>
    <col min="9412" max="9413" width="14.28515625" style="2" bestFit="1" customWidth="1"/>
    <col min="9414" max="9414" width="17" style="2" bestFit="1" customWidth="1"/>
    <col min="9415" max="9418" width="14.28515625" style="2" bestFit="1" customWidth="1"/>
    <col min="9419" max="9419" width="12.140625" style="2" bestFit="1" customWidth="1"/>
    <col min="9420" max="9630" width="11.42578125" style="2"/>
    <col min="9631" max="9631" width="14.5703125" style="2" customWidth="1"/>
    <col min="9632" max="9633" width="15.140625" style="2" bestFit="1" customWidth="1"/>
    <col min="9634" max="9634" width="17" style="2" bestFit="1" customWidth="1"/>
    <col min="9635" max="9637" width="14.28515625" style="2" bestFit="1" customWidth="1"/>
    <col min="9638" max="9638" width="13.42578125" style="2" bestFit="1" customWidth="1"/>
    <col min="9639" max="9641" width="14.28515625" style="2" bestFit="1" customWidth="1"/>
    <col min="9642" max="9642" width="10.5703125" style="2" customWidth="1"/>
    <col min="9643" max="9645" width="14.28515625" style="2" bestFit="1" customWidth="1"/>
    <col min="9646" max="9646" width="12.140625" style="2" bestFit="1" customWidth="1"/>
    <col min="9647" max="9651" width="14.28515625" style="2" bestFit="1" customWidth="1"/>
    <col min="9652" max="9652" width="12.140625" style="2" bestFit="1" customWidth="1"/>
    <col min="9653" max="9654" width="14.28515625" style="2" bestFit="1" customWidth="1"/>
    <col min="9655" max="9656" width="13.42578125" style="2" bestFit="1" customWidth="1"/>
    <col min="9657" max="9657" width="14.28515625" style="2" bestFit="1" customWidth="1"/>
    <col min="9658" max="9658" width="12.140625" style="2" bestFit="1" customWidth="1"/>
    <col min="9659" max="9659" width="13.42578125" style="2" bestFit="1" customWidth="1"/>
    <col min="9660" max="9660" width="14.28515625" style="2" bestFit="1" customWidth="1"/>
    <col min="9661" max="9661" width="14.28515625" style="2" customWidth="1"/>
    <col min="9662" max="9662" width="13.5703125" style="2" bestFit="1" customWidth="1"/>
    <col min="9663" max="9663" width="13.5703125" style="2" customWidth="1"/>
    <col min="9664" max="9664" width="14.28515625" style="2" bestFit="1" customWidth="1"/>
    <col min="9665" max="9665" width="13.42578125" style="2" bestFit="1" customWidth="1"/>
    <col min="9666" max="9666" width="14.28515625" style="2" bestFit="1" customWidth="1"/>
    <col min="9667" max="9667" width="13.42578125" style="2" customWidth="1"/>
    <col min="9668" max="9669" width="14.28515625" style="2" bestFit="1" customWidth="1"/>
    <col min="9670" max="9670" width="17" style="2" bestFit="1" customWidth="1"/>
    <col min="9671" max="9674" width="14.28515625" style="2" bestFit="1" customWidth="1"/>
    <col min="9675" max="9675" width="12.140625" style="2" bestFit="1" customWidth="1"/>
    <col min="9676" max="9886" width="11.42578125" style="2"/>
    <col min="9887" max="9887" width="14.5703125" style="2" customWidth="1"/>
    <col min="9888" max="9889" width="15.140625" style="2" bestFit="1" customWidth="1"/>
    <col min="9890" max="9890" width="17" style="2" bestFit="1" customWidth="1"/>
    <col min="9891" max="9893" width="14.28515625" style="2" bestFit="1" customWidth="1"/>
    <col min="9894" max="9894" width="13.42578125" style="2" bestFit="1" customWidth="1"/>
    <col min="9895" max="9897" width="14.28515625" style="2" bestFit="1" customWidth="1"/>
    <col min="9898" max="9898" width="10.5703125" style="2" customWidth="1"/>
    <col min="9899" max="9901" width="14.28515625" style="2" bestFit="1" customWidth="1"/>
    <col min="9902" max="9902" width="12.140625" style="2" bestFit="1" customWidth="1"/>
    <col min="9903" max="9907" width="14.28515625" style="2" bestFit="1" customWidth="1"/>
    <col min="9908" max="9908" width="12.140625" style="2" bestFit="1" customWidth="1"/>
    <col min="9909" max="9910" width="14.28515625" style="2" bestFit="1" customWidth="1"/>
    <col min="9911" max="9912" width="13.42578125" style="2" bestFit="1" customWidth="1"/>
    <col min="9913" max="9913" width="14.28515625" style="2" bestFit="1" customWidth="1"/>
    <col min="9914" max="9914" width="12.140625" style="2" bestFit="1" customWidth="1"/>
    <col min="9915" max="9915" width="13.42578125" style="2" bestFit="1" customWidth="1"/>
    <col min="9916" max="9916" width="14.28515625" style="2" bestFit="1" customWidth="1"/>
    <col min="9917" max="9917" width="14.28515625" style="2" customWidth="1"/>
    <col min="9918" max="9918" width="13.5703125" style="2" bestFit="1" customWidth="1"/>
    <col min="9919" max="9919" width="13.5703125" style="2" customWidth="1"/>
    <col min="9920" max="9920" width="14.28515625" style="2" bestFit="1" customWidth="1"/>
    <col min="9921" max="9921" width="13.42578125" style="2" bestFit="1" customWidth="1"/>
    <col min="9922" max="9922" width="14.28515625" style="2" bestFit="1" customWidth="1"/>
    <col min="9923" max="9923" width="13.42578125" style="2" customWidth="1"/>
    <col min="9924" max="9925" width="14.28515625" style="2" bestFit="1" customWidth="1"/>
    <col min="9926" max="9926" width="17" style="2" bestFit="1" customWidth="1"/>
    <col min="9927" max="9930" width="14.28515625" style="2" bestFit="1" customWidth="1"/>
    <col min="9931" max="9931" width="12.140625" style="2" bestFit="1" customWidth="1"/>
    <col min="9932" max="10142" width="11.42578125" style="2"/>
    <col min="10143" max="10143" width="14.5703125" style="2" customWidth="1"/>
    <col min="10144" max="10145" width="15.140625" style="2" bestFit="1" customWidth="1"/>
    <col min="10146" max="10146" width="17" style="2" bestFit="1" customWidth="1"/>
    <col min="10147" max="10149" width="14.28515625" style="2" bestFit="1" customWidth="1"/>
    <col min="10150" max="10150" width="13.42578125" style="2" bestFit="1" customWidth="1"/>
    <col min="10151" max="10153" width="14.28515625" style="2" bestFit="1" customWidth="1"/>
    <col min="10154" max="10154" width="10.5703125" style="2" customWidth="1"/>
    <col min="10155" max="10157" width="14.28515625" style="2" bestFit="1" customWidth="1"/>
    <col min="10158" max="10158" width="12.140625" style="2" bestFit="1" customWidth="1"/>
    <col min="10159" max="10163" width="14.28515625" style="2" bestFit="1" customWidth="1"/>
    <col min="10164" max="10164" width="12.140625" style="2" bestFit="1" customWidth="1"/>
    <col min="10165" max="10166" width="14.28515625" style="2" bestFit="1" customWidth="1"/>
    <col min="10167" max="10168" width="13.42578125" style="2" bestFit="1" customWidth="1"/>
    <col min="10169" max="10169" width="14.28515625" style="2" bestFit="1" customWidth="1"/>
    <col min="10170" max="10170" width="12.140625" style="2" bestFit="1" customWidth="1"/>
    <col min="10171" max="10171" width="13.42578125" style="2" bestFit="1" customWidth="1"/>
    <col min="10172" max="10172" width="14.28515625" style="2" bestFit="1" customWidth="1"/>
    <col min="10173" max="10173" width="14.28515625" style="2" customWidth="1"/>
    <col min="10174" max="10174" width="13.5703125" style="2" bestFit="1" customWidth="1"/>
    <col min="10175" max="10175" width="13.5703125" style="2" customWidth="1"/>
    <col min="10176" max="10176" width="14.28515625" style="2" bestFit="1" customWidth="1"/>
    <col min="10177" max="10177" width="13.42578125" style="2" bestFit="1" customWidth="1"/>
    <col min="10178" max="10178" width="14.28515625" style="2" bestFit="1" customWidth="1"/>
    <col min="10179" max="10179" width="13.42578125" style="2" customWidth="1"/>
    <col min="10180" max="10181" width="14.28515625" style="2" bestFit="1" customWidth="1"/>
    <col min="10182" max="10182" width="17" style="2" bestFit="1" customWidth="1"/>
    <col min="10183" max="10186" width="14.28515625" style="2" bestFit="1" customWidth="1"/>
    <col min="10187" max="10187" width="12.140625" style="2" bestFit="1" customWidth="1"/>
    <col min="10188" max="10398" width="11.42578125" style="2"/>
    <col min="10399" max="10399" width="14.5703125" style="2" customWidth="1"/>
    <col min="10400" max="10401" width="15.140625" style="2" bestFit="1" customWidth="1"/>
    <col min="10402" max="10402" width="17" style="2" bestFit="1" customWidth="1"/>
    <col min="10403" max="10405" width="14.28515625" style="2" bestFit="1" customWidth="1"/>
    <col min="10406" max="10406" width="13.42578125" style="2" bestFit="1" customWidth="1"/>
    <col min="10407" max="10409" width="14.28515625" style="2" bestFit="1" customWidth="1"/>
    <col min="10410" max="10410" width="10.5703125" style="2" customWidth="1"/>
    <col min="10411" max="10413" width="14.28515625" style="2" bestFit="1" customWidth="1"/>
    <col min="10414" max="10414" width="12.140625" style="2" bestFit="1" customWidth="1"/>
    <col min="10415" max="10419" width="14.28515625" style="2" bestFit="1" customWidth="1"/>
    <col min="10420" max="10420" width="12.140625" style="2" bestFit="1" customWidth="1"/>
    <col min="10421" max="10422" width="14.28515625" style="2" bestFit="1" customWidth="1"/>
    <col min="10423" max="10424" width="13.42578125" style="2" bestFit="1" customWidth="1"/>
    <col min="10425" max="10425" width="14.28515625" style="2" bestFit="1" customWidth="1"/>
    <col min="10426" max="10426" width="12.140625" style="2" bestFit="1" customWidth="1"/>
    <col min="10427" max="10427" width="13.42578125" style="2" bestFit="1" customWidth="1"/>
    <col min="10428" max="10428" width="14.28515625" style="2" bestFit="1" customWidth="1"/>
    <col min="10429" max="10429" width="14.28515625" style="2" customWidth="1"/>
    <col min="10430" max="10430" width="13.5703125" style="2" bestFit="1" customWidth="1"/>
    <col min="10431" max="10431" width="13.5703125" style="2" customWidth="1"/>
    <col min="10432" max="10432" width="14.28515625" style="2" bestFit="1" customWidth="1"/>
    <col min="10433" max="10433" width="13.42578125" style="2" bestFit="1" customWidth="1"/>
    <col min="10434" max="10434" width="14.28515625" style="2" bestFit="1" customWidth="1"/>
    <col min="10435" max="10435" width="13.42578125" style="2" customWidth="1"/>
    <col min="10436" max="10437" width="14.28515625" style="2" bestFit="1" customWidth="1"/>
    <col min="10438" max="10438" width="17" style="2" bestFit="1" customWidth="1"/>
    <col min="10439" max="10442" width="14.28515625" style="2" bestFit="1" customWidth="1"/>
    <col min="10443" max="10443" width="12.140625" style="2" bestFit="1" customWidth="1"/>
    <col min="10444" max="10654" width="11.42578125" style="2"/>
    <col min="10655" max="10655" width="14.5703125" style="2" customWidth="1"/>
    <col min="10656" max="10657" width="15.140625" style="2" bestFit="1" customWidth="1"/>
    <col min="10658" max="10658" width="17" style="2" bestFit="1" customWidth="1"/>
    <col min="10659" max="10661" width="14.28515625" style="2" bestFit="1" customWidth="1"/>
    <col min="10662" max="10662" width="13.42578125" style="2" bestFit="1" customWidth="1"/>
    <col min="10663" max="10665" width="14.28515625" style="2" bestFit="1" customWidth="1"/>
    <col min="10666" max="10666" width="10.5703125" style="2" customWidth="1"/>
    <col min="10667" max="10669" width="14.28515625" style="2" bestFit="1" customWidth="1"/>
    <col min="10670" max="10670" width="12.140625" style="2" bestFit="1" customWidth="1"/>
    <col min="10671" max="10675" width="14.28515625" style="2" bestFit="1" customWidth="1"/>
    <col min="10676" max="10676" width="12.140625" style="2" bestFit="1" customWidth="1"/>
    <col min="10677" max="10678" width="14.28515625" style="2" bestFit="1" customWidth="1"/>
    <col min="10679" max="10680" width="13.42578125" style="2" bestFit="1" customWidth="1"/>
    <col min="10681" max="10681" width="14.28515625" style="2" bestFit="1" customWidth="1"/>
    <col min="10682" max="10682" width="12.140625" style="2" bestFit="1" customWidth="1"/>
    <col min="10683" max="10683" width="13.42578125" style="2" bestFit="1" customWidth="1"/>
    <col min="10684" max="10684" width="14.28515625" style="2" bestFit="1" customWidth="1"/>
    <col min="10685" max="10685" width="14.28515625" style="2" customWidth="1"/>
    <col min="10686" max="10686" width="13.5703125" style="2" bestFit="1" customWidth="1"/>
    <col min="10687" max="10687" width="13.5703125" style="2" customWidth="1"/>
    <col min="10688" max="10688" width="14.28515625" style="2" bestFit="1" customWidth="1"/>
    <col min="10689" max="10689" width="13.42578125" style="2" bestFit="1" customWidth="1"/>
    <col min="10690" max="10690" width="14.28515625" style="2" bestFit="1" customWidth="1"/>
    <col min="10691" max="10691" width="13.42578125" style="2" customWidth="1"/>
    <col min="10692" max="10693" width="14.28515625" style="2" bestFit="1" customWidth="1"/>
    <col min="10694" max="10694" width="17" style="2" bestFit="1" customWidth="1"/>
    <col min="10695" max="10698" width="14.28515625" style="2" bestFit="1" customWidth="1"/>
    <col min="10699" max="10699" width="12.140625" style="2" bestFit="1" customWidth="1"/>
    <col min="10700" max="10910" width="11.42578125" style="2"/>
    <col min="10911" max="10911" width="14.5703125" style="2" customWidth="1"/>
    <col min="10912" max="10913" width="15.140625" style="2" bestFit="1" customWidth="1"/>
    <col min="10914" max="10914" width="17" style="2" bestFit="1" customWidth="1"/>
    <col min="10915" max="10917" width="14.28515625" style="2" bestFit="1" customWidth="1"/>
    <col min="10918" max="10918" width="13.42578125" style="2" bestFit="1" customWidth="1"/>
    <col min="10919" max="10921" width="14.28515625" style="2" bestFit="1" customWidth="1"/>
    <col min="10922" max="10922" width="10.5703125" style="2" customWidth="1"/>
    <col min="10923" max="10925" width="14.28515625" style="2" bestFit="1" customWidth="1"/>
    <col min="10926" max="10926" width="12.140625" style="2" bestFit="1" customWidth="1"/>
    <col min="10927" max="10931" width="14.28515625" style="2" bestFit="1" customWidth="1"/>
    <col min="10932" max="10932" width="12.140625" style="2" bestFit="1" customWidth="1"/>
    <col min="10933" max="10934" width="14.28515625" style="2" bestFit="1" customWidth="1"/>
    <col min="10935" max="10936" width="13.42578125" style="2" bestFit="1" customWidth="1"/>
    <col min="10937" max="10937" width="14.28515625" style="2" bestFit="1" customWidth="1"/>
    <col min="10938" max="10938" width="12.140625" style="2" bestFit="1" customWidth="1"/>
    <col min="10939" max="10939" width="13.42578125" style="2" bestFit="1" customWidth="1"/>
    <col min="10940" max="10940" width="14.28515625" style="2" bestFit="1" customWidth="1"/>
    <col min="10941" max="10941" width="14.28515625" style="2" customWidth="1"/>
    <col min="10942" max="10942" width="13.5703125" style="2" bestFit="1" customWidth="1"/>
    <col min="10943" max="10943" width="13.5703125" style="2" customWidth="1"/>
    <col min="10944" max="10944" width="14.28515625" style="2" bestFit="1" customWidth="1"/>
    <col min="10945" max="10945" width="13.42578125" style="2" bestFit="1" customWidth="1"/>
    <col min="10946" max="10946" width="14.28515625" style="2" bestFit="1" customWidth="1"/>
    <col min="10947" max="10947" width="13.42578125" style="2" customWidth="1"/>
    <col min="10948" max="10949" width="14.28515625" style="2" bestFit="1" customWidth="1"/>
    <col min="10950" max="10950" width="17" style="2" bestFit="1" customWidth="1"/>
    <col min="10951" max="10954" width="14.28515625" style="2" bestFit="1" customWidth="1"/>
    <col min="10955" max="10955" width="12.140625" style="2" bestFit="1" customWidth="1"/>
    <col min="10956" max="11166" width="11.42578125" style="2"/>
    <col min="11167" max="11167" width="14.5703125" style="2" customWidth="1"/>
    <col min="11168" max="11169" width="15.140625" style="2" bestFit="1" customWidth="1"/>
    <col min="11170" max="11170" width="17" style="2" bestFit="1" customWidth="1"/>
    <col min="11171" max="11173" width="14.28515625" style="2" bestFit="1" customWidth="1"/>
    <col min="11174" max="11174" width="13.42578125" style="2" bestFit="1" customWidth="1"/>
    <col min="11175" max="11177" width="14.28515625" style="2" bestFit="1" customWidth="1"/>
    <col min="11178" max="11178" width="10.5703125" style="2" customWidth="1"/>
    <col min="11179" max="11181" width="14.28515625" style="2" bestFit="1" customWidth="1"/>
    <col min="11182" max="11182" width="12.140625" style="2" bestFit="1" customWidth="1"/>
    <col min="11183" max="11187" width="14.28515625" style="2" bestFit="1" customWidth="1"/>
    <col min="11188" max="11188" width="12.140625" style="2" bestFit="1" customWidth="1"/>
    <col min="11189" max="11190" width="14.28515625" style="2" bestFit="1" customWidth="1"/>
    <col min="11191" max="11192" width="13.42578125" style="2" bestFit="1" customWidth="1"/>
    <col min="11193" max="11193" width="14.28515625" style="2" bestFit="1" customWidth="1"/>
    <col min="11194" max="11194" width="12.140625" style="2" bestFit="1" customWidth="1"/>
    <col min="11195" max="11195" width="13.42578125" style="2" bestFit="1" customWidth="1"/>
    <col min="11196" max="11196" width="14.28515625" style="2" bestFit="1" customWidth="1"/>
    <col min="11197" max="11197" width="14.28515625" style="2" customWidth="1"/>
    <col min="11198" max="11198" width="13.5703125" style="2" bestFit="1" customWidth="1"/>
    <col min="11199" max="11199" width="13.5703125" style="2" customWidth="1"/>
    <col min="11200" max="11200" width="14.28515625" style="2" bestFit="1" customWidth="1"/>
    <col min="11201" max="11201" width="13.42578125" style="2" bestFit="1" customWidth="1"/>
    <col min="11202" max="11202" width="14.28515625" style="2" bestFit="1" customWidth="1"/>
    <col min="11203" max="11203" width="13.42578125" style="2" customWidth="1"/>
    <col min="11204" max="11205" width="14.28515625" style="2" bestFit="1" customWidth="1"/>
    <col min="11206" max="11206" width="17" style="2" bestFit="1" customWidth="1"/>
    <col min="11207" max="11210" width="14.28515625" style="2" bestFit="1" customWidth="1"/>
    <col min="11211" max="11211" width="12.140625" style="2" bestFit="1" customWidth="1"/>
    <col min="11212" max="11422" width="11.42578125" style="2"/>
    <col min="11423" max="11423" width="14.5703125" style="2" customWidth="1"/>
    <col min="11424" max="11425" width="15.140625" style="2" bestFit="1" customWidth="1"/>
    <col min="11426" max="11426" width="17" style="2" bestFit="1" customWidth="1"/>
    <col min="11427" max="11429" width="14.28515625" style="2" bestFit="1" customWidth="1"/>
    <col min="11430" max="11430" width="13.42578125" style="2" bestFit="1" customWidth="1"/>
    <col min="11431" max="11433" width="14.28515625" style="2" bestFit="1" customWidth="1"/>
    <col min="11434" max="11434" width="10.5703125" style="2" customWidth="1"/>
    <col min="11435" max="11437" width="14.28515625" style="2" bestFit="1" customWidth="1"/>
    <col min="11438" max="11438" width="12.140625" style="2" bestFit="1" customWidth="1"/>
    <col min="11439" max="11443" width="14.28515625" style="2" bestFit="1" customWidth="1"/>
    <col min="11444" max="11444" width="12.140625" style="2" bestFit="1" customWidth="1"/>
    <col min="11445" max="11446" width="14.28515625" style="2" bestFit="1" customWidth="1"/>
    <col min="11447" max="11448" width="13.42578125" style="2" bestFit="1" customWidth="1"/>
    <col min="11449" max="11449" width="14.28515625" style="2" bestFit="1" customWidth="1"/>
    <col min="11450" max="11450" width="12.140625" style="2" bestFit="1" customWidth="1"/>
    <col min="11451" max="11451" width="13.42578125" style="2" bestFit="1" customWidth="1"/>
    <col min="11452" max="11452" width="14.28515625" style="2" bestFit="1" customWidth="1"/>
    <col min="11453" max="11453" width="14.28515625" style="2" customWidth="1"/>
    <col min="11454" max="11454" width="13.5703125" style="2" bestFit="1" customWidth="1"/>
    <col min="11455" max="11455" width="13.5703125" style="2" customWidth="1"/>
    <col min="11456" max="11456" width="14.28515625" style="2" bestFit="1" customWidth="1"/>
    <col min="11457" max="11457" width="13.42578125" style="2" bestFit="1" customWidth="1"/>
    <col min="11458" max="11458" width="14.28515625" style="2" bestFit="1" customWidth="1"/>
    <col min="11459" max="11459" width="13.42578125" style="2" customWidth="1"/>
    <col min="11460" max="11461" width="14.28515625" style="2" bestFit="1" customWidth="1"/>
    <col min="11462" max="11462" width="17" style="2" bestFit="1" customWidth="1"/>
    <col min="11463" max="11466" width="14.28515625" style="2" bestFit="1" customWidth="1"/>
    <col min="11467" max="11467" width="12.140625" style="2" bestFit="1" customWidth="1"/>
    <col min="11468" max="11678" width="11.42578125" style="2"/>
    <col min="11679" max="11679" width="14.5703125" style="2" customWidth="1"/>
    <col min="11680" max="11681" width="15.140625" style="2" bestFit="1" customWidth="1"/>
    <col min="11682" max="11682" width="17" style="2" bestFit="1" customWidth="1"/>
    <col min="11683" max="11685" width="14.28515625" style="2" bestFit="1" customWidth="1"/>
    <col min="11686" max="11686" width="13.42578125" style="2" bestFit="1" customWidth="1"/>
    <col min="11687" max="11689" width="14.28515625" style="2" bestFit="1" customWidth="1"/>
    <col min="11690" max="11690" width="10.5703125" style="2" customWidth="1"/>
    <col min="11691" max="11693" width="14.28515625" style="2" bestFit="1" customWidth="1"/>
    <col min="11694" max="11694" width="12.140625" style="2" bestFit="1" customWidth="1"/>
    <col min="11695" max="11699" width="14.28515625" style="2" bestFit="1" customWidth="1"/>
    <col min="11700" max="11700" width="12.140625" style="2" bestFit="1" customWidth="1"/>
    <col min="11701" max="11702" width="14.28515625" style="2" bestFit="1" customWidth="1"/>
    <col min="11703" max="11704" width="13.42578125" style="2" bestFit="1" customWidth="1"/>
    <col min="11705" max="11705" width="14.28515625" style="2" bestFit="1" customWidth="1"/>
    <col min="11706" max="11706" width="12.140625" style="2" bestFit="1" customWidth="1"/>
    <col min="11707" max="11707" width="13.42578125" style="2" bestFit="1" customWidth="1"/>
    <col min="11708" max="11708" width="14.28515625" style="2" bestFit="1" customWidth="1"/>
    <col min="11709" max="11709" width="14.28515625" style="2" customWidth="1"/>
    <col min="11710" max="11710" width="13.5703125" style="2" bestFit="1" customWidth="1"/>
    <col min="11711" max="11711" width="13.5703125" style="2" customWidth="1"/>
    <col min="11712" max="11712" width="14.28515625" style="2" bestFit="1" customWidth="1"/>
    <col min="11713" max="11713" width="13.42578125" style="2" bestFit="1" customWidth="1"/>
    <col min="11714" max="11714" width="14.28515625" style="2" bestFit="1" customWidth="1"/>
    <col min="11715" max="11715" width="13.42578125" style="2" customWidth="1"/>
    <col min="11716" max="11717" width="14.28515625" style="2" bestFit="1" customWidth="1"/>
    <col min="11718" max="11718" width="17" style="2" bestFit="1" customWidth="1"/>
    <col min="11719" max="11722" width="14.28515625" style="2" bestFit="1" customWidth="1"/>
    <col min="11723" max="11723" width="12.140625" style="2" bestFit="1" customWidth="1"/>
    <col min="11724" max="11934" width="11.42578125" style="2"/>
    <col min="11935" max="11935" width="14.5703125" style="2" customWidth="1"/>
    <col min="11936" max="11937" width="15.140625" style="2" bestFit="1" customWidth="1"/>
    <col min="11938" max="11938" width="17" style="2" bestFit="1" customWidth="1"/>
    <col min="11939" max="11941" width="14.28515625" style="2" bestFit="1" customWidth="1"/>
    <col min="11942" max="11942" width="13.42578125" style="2" bestFit="1" customWidth="1"/>
    <col min="11943" max="11945" width="14.28515625" style="2" bestFit="1" customWidth="1"/>
    <col min="11946" max="11946" width="10.5703125" style="2" customWidth="1"/>
    <col min="11947" max="11949" width="14.28515625" style="2" bestFit="1" customWidth="1"/>
    <col min="11950" max="11950" width="12.140625" style="2" bestFit="1" customWidth="1"/>
    <col min="11951" max="11955" width="14.28515625" style="2" bestFit="1" customWidth="1"/>
    <col min="11956" max="11956" width="12.140625" style="2" bestFit="1" customWidth="1"/>
    <col min="11957" max="11958" width="14.28515625" style="2" bestFit="1" customWidth="1"/>
    <col min="11959" max="11960" width="13.42578125" style="2" bestFit="1" customWidth="1"/>
    <col min="11961" max="11961" width="14.28515625" style="2" bestFit="1" customWidth="1"/>
    <col min="11962" max="11962" width="12.140625" style="2" bestFit="1" customWidth="1"/>
    <col min="11963" max="11963" width="13.42578125" style="2" bestFit="1" customWidth="1"/>
    <col min="11964" max="11964" width="14.28515625" style="2" bestFit="1" customWidth="1"/>
    <col min="11965" max="11965" width="14.28515625" style="2" customWidth="1"/>
    <col min="11966" max="11966" width="13.5703125" style="2" bestFit="1" customWidth="1"/>
    <col min="11967" max="11967" width="13.5703125" style="2" customWidth="1"/>
    <col min="11968" max="11968" width="14.28515625" style="2" bestFit="1" customWidth="1"/>
    <col min="11969" max="11969" width="13.42578125" style="2" bestFit="1" customWidth="1"/>
    <col min="11970" max="11970" width="14.28515625" style="2" bestFit="1" customWidth="1"/>
    <col min="11971" max="11971" width="13.42578125" style="2" customWidth="1"/>
    <col min="11972" max="11973" width="14.28515625" style="2" bestFit="1" customWidth="1"/>
    <col min="11974" max="11974" width="17" style="2" bestFit="1" customWidth="1"/>
    <col min="11975" max="11978" width="14.28515625" style="2" bestFit="1" customWidth="1"/>
    <col min="11979" max="11979" width="12.140625" style="2" bestFit="1" customWidth="1"/>
    <col min="11980" max="12190" width="11.42578125" style="2"/>
    <col min="12191" max="12191" width="14.5703125" style="2" customWidth="1"/>
    <col min="12192" max="12193" width="15.140625" style="2" bestFit="1" customWidth="1"/>
    <col min="12194" max="12194" width="17" style="2" bestFit="1" customWidth="1"/>
    <col min="12195" max="12197" width="14.28515625" style="2" bestFit="1" customWidth="1"/>
    <col min="12198" max="12198" width="13.42578125" style="2" bestFit="1" customWidth="1"/>
    <col min="12199" max="12201" width="14.28515625" style="2" bestFit="1" customWidth="1"/>
    <col min="12202" max="12202" width="10.5703125" style="2" customWidth="1"/>
    <col min="12203" max="12205" width="14.28515625" style="2" bestFit="1" customWidth="1"/>
    <col min="12206" max="12206" width="12.140625" style="2" bestFit="1" customWidth="1"/>
    <col min="12207" max="12211" width="14.28515625" style="2" bestFit="1" customWidth="1"/>
    <col min="12212" max="12212" width="12.140625" style="2" bestFit="1" customWidth="1"/>
    <col min="12213" max="12214" width="14.28515625" style="2" bestFit="1" customWidth="1"/>
    <col min="12215" max="12216" width="13.42578125" style="2" bestFit="1" customWidth="1"/>
    <col min="12217" max="12217" width="14.28515625" style="2" bestFit="1" customWidth="1"/>
    <col min="12218" max="12218" width="12.140625" style="2" bestFit="1" customWidth="1"/>
    <col min="12219" max="12219" width="13.42578125" style="2" bestFit="1" customWidth="1"/>
    <col min="12220" max="12220" width="14.28515625" style="2" bestFit="1" customWidth="1"/>
    <col min="12221" max="12221" width="14.28515625" style="2" customWidth="1"/>
    <col min="12222" max="12222" width="13.5703125" style="2" bestFit="1" customWidth="1"/>
    <col min="12223" max="12223" width="13.5703125" style="2" customWidth="1"/>
    <col min="12224" max="12224" width="14.28515625" style="2" bestFit="1" customWidth="1"/>
    <col min="12225" max="12225" width="13.42578125" style="2" bestFit="1" customWidth="1"/>
    <col min="12226" max="12226" width="14.28515625" style="2" bestFit="1" customWidth="1"/>
    <col min="12227" max="12227" width="13.42578125" style="2" customWidth="1"/>
    <col min="12228" max="12229" width="14.28515625" style="2" bestFit="1" customWidth="1"/>
    <col min="12230" max="12230" width="17" style="2" bestFit="1" customWidth="1"/>
    <col min="12231" max="12234" width="14.28515625" style="2" bestFit="1" customWidth="1"/>
    <col min="12235" max="12235" width="12.140625" style="2" bestFit="1" customWidth="1"/>
    <col min="12236" max="12446" width="11.42578125" style="2"/>
    <col min="12447" max="12447" width="14.5703125" style="2" customWidth="1"/>
    <col min="12448" max="12449" width="15.140625" style="2" bestFit="1" customWidth="1"/>
    <col min="12450" max="12450" width="17" style="2" bestFit="1" customWidth="1"/>
    <col min="12451" max="12453" width="14.28515625" style="2" bestFit="1" customWidth="1"/>
    <col min="12454" max="12454" width="13.42578125" style="2" bestFit="1" customWidth="1"/>
    <col min="12455" max="12457" width="14.28515625" style="2" bestFit="1" customWidth="1"/>
    <col min="12458" max="12458" width="10.5703125" style="2" customWidth="1"/>
    <col min="12459" max="12461" width="14.28515625" style="2" bestFit="1" customWidth="1"/>
    <col min="12462" max="12462" width="12.140625" style="2" bestFit="1" customWidth="1"/>
    <col min="12463" max="12467" width="14.28515625" style="2" bestFit="1" customWidth="1"/>
    <col min="12468" max="12468" width="12.140625" style="2" bestFit="1" customWidth="1"/>
    <col min="12469" max="12470" width="14.28515625" style="2" bestFit="1" customWidth="1"/>
    <col min="12471" max="12472" width="13.42578125" style="2" bestFit="1" customWidth="1"/>
    <col min="12473" max="12473" width="14.28515625" style="2" bestFit="1" customWidth="1"/>
    <col min="12474" max="12474" width="12.140625" style="2" bestFit="1" customWidth="1"/>
    <col min="12475" max="12475" width="13.42578125" style="2" bestFit="1" customWidth="1"/>
    <col min="12476" max="12476" width="14.28515625" style="2" bestFit="1" customWidth="1"/>
    <col min="12477" max="12477" width="14.28515625" style="2" customWidth="1"/>
    <col min="12478" max="12478" width="13.5703125" style="2" bestFit="1" customWidth="1"/>
    <col min="12479" max="12479" width="13.5703125" style="2" customWidth="1"/>
    <col min="12480" max="12480" width="14.28515625" style="2" bestFit="1" customWidth="1"/>
    <col min="12481" max="12481" width="13.42578125" style="2" bestFit="1" customWidth="1"/>
    <col min="12482" max="12482" width="14.28515625" style="2" bestFit="1" customWidth="1"/>
    <col min="12483" max="12483" width="13.42578125" style="2" customWidth="1"/>
    <col min="12484" max="12485" width="14.28515625" style="2" bestFit="1" customWidth="1"/>
    <col min="12486" max="12486" width="17" style="2" bestFit="1" customWidth="1"/>
    <col min="12487" max="12490" width="14.28515625" style="2" bestFit="1" customWidth="1"/>
    <col min="12491" max="12491" width="12.140625" style="2" bestFit="1" customWidth="1"/>
    <col min="12492" max="12702" width="11.42578125" style="2"/>
    <col min="12703" max="12703" width="14.5703125" style="2" customWidth="1"/>
    <col min="12704" max="12705" width="15.140625" style="2" bestFit="1" customWidth="1"/>
    <col min="12706" max="12706" width="17" style="2" bestFit="1" customWidth="1"/>
    <col min="12707" max="12709" width="14.28515625" style="2" bestFit="1" customWidth="1"/>
    <col min="12710" max="12710" width="13.42578125" style="2" bestFit="1" customWidth="1"/>
    <col min="12711" max="12713" width="14.28515625" style="2" bestFit="1" customWidth="1"/>
    <col min="12714" max="12714" width="10.5703125" style="2" customWidth="1"/>
    <col min="12715" max="12717" width="14.28515625" style="2" bestFit="1" customWidth="1"/>
    <col min="12718" max="12718" width="12.140625" style="2" bestFit="1" customWidth="1"/>
    <col min="12719" max="12723" width="14.28515625" style="2" bestFit="1" customWidth="1"/>
    <col min="12724" max="12724" width="12.140625" style="2" bestFit="1" customWidth="1"/>
    <col min="12725" max="12726" width="14.28515625" style="2" bestFit="1" customWidth="1"/>
    <col min="12727" max="12728" width="13.42578125" style="2" bestFit="1" customWidth="1"/>
    <col min="12729" max="12729" width="14.28515625" style="2" bestFit="1" customWidth="1"/>
    <col min="12730" max="12730" width="12.140625" style="2" bestFit="1" customWidth="1"/>
    <col min="12731" max="12731" width="13.42578125" style="2" bestFit="1" customWidth="1"/>
    <col min="12732" max="12732" width="14.28515625" style="2" bestFit="1" customWidth="1"/>
    <col min="12733" max="12733" width="14.28515625" style="2" customWidth="1"/>
    <col min="12734" max="12734" width="13.5703125" style="2" bestFit="1" customWidth="1"/>
    <col min="12735" max="12735" width="13.5703125" style="2" customWidth="1"/>
    <col min="12736" max="12736" width="14.28515625" style="2" bestFit="1" customWidth="1"/>
    <col min="12737" max="12737" width="13.42578125" style="2" bestFit="1" customWidth="1"/>
    <col min="12738" max="12738" width="14.28515625" style="2" bestFit="1" customWidth="1"/>
    <col min="12739" max="12739" width="13.42578125" style="2" customWidth="1"/>
    <col min="12740" max="12741" width="14.28515625" style="2" bestFit="1" customWidth="1"/>
    <col min="12742" max="12742" width="17" style="2" bestFit="1" customWidth="1"/>
    <col min="12743" max="12746" width="14.28515625" style="2" bestFit="1" customWidth="1"/>
    <col min="12747" max="12747" width="12.140625" style="2" bestFit="1" customWidth="1"/>
    <col min="12748" max="12958" width="11.42578125" style="2"/>
    <col min="12959" max="12959" width="14.5703125" style="2" customWidth="1"/>
    <col min="12960" max="12961" width="15.140625" style="2" bestFit="1" customWidth="1"/>
    <col min="12962" max="12962" width="17" style="2" bestFit="1" customWidth="1"/>
    <col min="12963" max="12965" width="14.28515625" style="2" bestFit="1" customWidth="1"/>
    <col min="12966" max="12966" width="13.42578125" style="2" bestFit="1" customWidth="1"/>
    <col min="12967" max="12969" width="14.28515625" style="2" bestFit="1" customWidth="1"/>
    <col min="12970" max="12970" width="10.5703125" style="2" customWidth="1"/>
    <col min="12971" max="12973" width="14.28515625" style="2" bestFit="1" customWidth="1"/>
    <col min="12974" max="12974" width="12.140625" style="2" bestFit="1" customWidth="1"/>
    <col min="12975" max="12979" width="14.28515625" style="2" bestFit="1" customWidth="1"/>
    <col min="12980" max="12980" width="12.140625" style="2" bestFit="1" customWidth="1"/>
    <col min="12981" max="12982" width="14.28515625" style="2" bestFit="1" customWidth="1"/>
    <col min="12983" max="12984" width="13.42578125" style="2" bestFit="1" customWidth="1"/>
    <col min="12985" max="12985" width="14.28515625" style="2" bestFit="1" customWidth="1"/>
    <col min="12986" max="12986" width="12.140625" style="2" bestFit="1" customWidth="1"/>
    <col min="12987" max="12987" width="13.42578125" style="2" bestFit="1" customWidth="1"/>
    <col min="12988" max="12988" width="14.28515625" style="2" bestFit="1" customWidth="1"/>
    <col min="12989" max="12989" width="14.28515625" style="2" customWidth="1"/>
    <col min="12990" max="12990" width="13.5703125" style="2" bestFit="1" customWidth="1"/>
    <col min="12991" max="12991" width="13.5703125" style="2" customWidth="1"/>
    <col min="12992" max="12992" width="14.28515625" style="2" bestFit="1" customWidth="1"/>
    <col min="12993" max="12993" width="13.42578125" style="2" bestFit="1" customWidth="1"/>
    <col min="12994" max="12994" width="14.28515625" style="2" bestFit="1" customWidth="1"/>
    <col min="12995" max="12995" width="13.42578125" style="2" customWidth="1"/>
    <col min="12996" max="12997" width="14.28515625" style="2" bestFit="1" customWidth="1"/>
    <col min="12998" max="12998" width="17" style="2" bestFit="1" customWidth="1"/>
    <col min="12999" max="13002" width="14.28515625" style="2" bestFit="1" customWidth="1"/>
    <col min="13003" max="13003" width="12.140625" style="2" bestFit="1" customWidth="1"/>
    <col min="13004" max="13214" width="11.42578125" style="2"/>
    <col min="13215" max="13215" width="14.5703125" style="2" customWidth="1"/>
    <col min="13216" max="13217" width="15.140625" style="2" bestFit="1" customWidth="1"/>
    <col min="13218" max="13218" width="17" style="2" bestFit="1" customWidth="1"/>
    <col min="13219" max="13221" width="14.28515625" style="2" bestFit="1" customWidth="1"/>
    <col min="13222" max="13222" width="13.42578125" style="2" bestFit="1" customWidth="1"/>
    <col min="13223" max="13225" width="14.28515625" style="2" bestFit="1" customWidth="1"/>
    <col min="13226" max="13226" width="10.5703125" style="2" customWidth="1"/>
    <col min="13227" max="13229" width="14.28515625" style="2" bestFit="1" customWidth="1"/>
    <col min="13230" max="13230" width="12.140625" style="2" bestFit="1" customWidth="1"/>
    <col min="13231" max="13235" width="14.28515625" style="2" bestFit="1" customWidth="1"/>
    <col min="13236" max="13236" width="12.140625" style="2" bestFit="1" customWidth="1"/>
    <col min="13237" max="13238" width="14.28515625" style="2" bestFit="1" customWidth="1"/>
    <col min="13239" max="13240" width="13.42578125" style="2" bestFit="1" customWidth="1"/>
    <col min="13241" max="13241" width="14.28515625" style="2" bestFit="1" customWidth="1"/>
    <col min="13242" max="13242" width="12.140625" style="2" bestFit="1" customWidth="1"/>
    <col min="13243" max="13243" width="13.42578125" style="2" bestFit="1" customWidth="1"/>
    <col min="13244" max="13244" width="14.28515625" style="2" bestFit="1" customWidth="1"/>
    <col min="13245" max="13245" width="14.28515625" style="2" customWidth="1"/>
    <col min="13246" max="13246" width="13.5703125" style="2" bestFit="1" customWidth="1"/>
    <col min="13247" max="13247" width="13.5703125" style="2" customWidth="1"/>
    <col min="13248" max="13248" width="14.28515625" style="2" bestFit="1" customWidth="1"/>
    <col min="13249" max="13249" width="13.42578125" style="2" bestFit="1" customWidth="1"/>
    <col min="13250" max="13250" width="14.28515625" style="2" bestFit="1" customWidth="1"/>
    <col min="13251" max="13251" width="13.42578125" style="2" customWidth="1"/>
    <col min="13252" max="13253" width="14.28515625" style="2" bestFit="1" customWidth="1"/>
    <col min="13254" max="13254" width="17" style="2" bestFit="1" customWidth="1"/>
    <col min="13255" max="13258" width="14.28515625" style="2" bestFit="1" customWidth="1"/>
    <col min="13259" max="13259" width="12.140625" style="2" bestFit="1" customWidth="1"/>
    <col min="13260" max="13470" width="11.42578125" style="2"/>
    <col min="13471" max="13471" width="14.5703125" style="2" customWidth="1"/>
    <col min="13472" max="13473" width="15.140625" style="2" bestFit="1" customWidth="1"/>
    <col min="13474" max="13474" width="17" style="2" bestFit="1" customWidth="1"/>
    <col min="13475" max="13477" width="14.28515625" style="2" bestFit="1" customWidth="1"/>
    <col min="13478" max="13478" width="13.42578125" style="2" bestFit="1" customWidth="1"/>
    <col min="13479" max="13481" width="14.28515625" style="2" bestFit="1" customWidth="1"/>
    <col min="13482" max="13482" width="10.5703125" style="2" customWidth="1"/>
    <col min="13483" max="13485" width="14.28515625" style="2" bestFit="1" customWidth="1"/>
    <col min="13486" max="13486" width="12.140625" style="2" bestFit="1" customWidth="1"/>
    <col min="13487" max="13491" width="14.28515625" style="2" bestFit="1" customWidth="1"/>
    <col min="13492" max="13492" width="12.140625" style="2" bestFit="1" customWidth="1"/>
    <col min="13493" max="13494" width="14.28515625" style="2" bestFit="1" customWidth="1"/>
    <col min="13495" max="13496" width="13.42578125" style="2" bestFit="1" customWidth="1"/>
    <col min="13497" max="13497" width="14.28515625" style="2" bestFit="1" customWidth="1"/>
    <col min="13498" max="13498" width="12.140625" style="2" bestFit="1" customWidth="1"/>
    <col min="13499" max="13499" width="13.42578125" style="2" bestFit="1" customWidth="1"/>
    <col min="13500" max="13500" width="14.28515625" style="2" bestFit="1" customWidth="1"/>
    <col min="13501" max="13501" width="14.28515625" style="2" customWidth="1"/>
    <col min="13502" max="13502" width="13.5703125" style="2" bestFit="1" customWidth="1"/>
    <col min="13503" max="13503" width="13.5703125" style="2" customWidth="1"/>
    <col min="13504" max="13504" width="14.28515625" style="2" bestFit="1" customWidth="1"/>
    <col min="13505" max="13505" width="13.42578125" style="2" bestFit="1" customWidth="1"/>
    <col min="13506" max="13506" width="14.28515625" style="2" bestFit="1" customWidth="1"/>
    <col min="13507" max="13507" width="13.42578125" style="2" customWidth="1"/>
    <col min="13508" max="13509" width="14.28515625" style="2" bestFit="1" customWidth="1"/>
    <col min="13510" max="13510" width="17" style="2" bestFit="1" customWidth="1"/>
    <col min="13511" max="13514" width="14.28515625" style="2" bestFit="1" customWidth="1"/>
    <col min="13515" max="13515" width="12.140625" style="2" bestFit="1" customWidth="1"/>
    <col min="13516" max="13726" width="11.42578125" style="2"/>
    <col min="13727" max="13727" width="14.5703125" style="2" customWidth="1"/>
    <col min="13728" max="13729" width="15.140625" style="2" bestFit="1" customWidth="1"/>
    <col min="13730" max="13730" width="17" style="2" bestFit="1" customWidth="1"/>
    <col min="13731" max="13733" width="14.28515625" style="2" bestFit="1" customWidth="1"/>
    <col min="13734" max="13734" width="13.42578125" style="2" bestFit="1" customWidth="1"/>
    <col min="13735" max="13737" width="14.28515625" style="2" bestFit="1" customWidth="1"/>
    <col min="13738" max="13738" width="10.5703125" style="2" customWidth="1"/>
    <col min="13739" max="13741" width="14.28515625" style="2" bestFit="1" customWidth="1"/>
    <col min="13742" max="13742" width="12.140625" style="2" bestFit="1" customWidth="1"/>
    <col min="13743" max="13747" width="14.28515625" style="2" bestFit="1" customWidth="1"/>
    <col min="13748" max="13748" width="12.140625" style="2" bestFit="1" customWidth="1"/>
    <col min="13749" max="13750" width="14.28515625" style="2" bestFit="1" customWidth="1"/>
    <col min="13751" max="13752" width="13.42578125" style="2" bestFit="1" customWidth="1"/>
    <col min="13753" max="13753" width="14.28515625" style="2" bestFit="1" customWidth="1"/>
    <col min="13754" max="13754" width="12.140625" style="2" bestFit="1" customWidth="1"/>
    <col min="13755" max="13755" width="13.42578125" style="2" bestFit="1" customWidth="1"/>
    <col min="13756" max="13756" width="14.28515625" style="2" bestFit="1" customWidth="1"/>
    <col min="13757" max="13757" width="14.28515625" style="2" customWidth="1"/>
    <col min="13758" max="13758" width="13.5703125" style="2" bestFit="1" customWidth="1"/>
    <col min="13759" max="13759" width="13.5703125" style="2" customWidth="1"/>
    <col min="13760" max="13760" width="14.28515625" style="2" bestFit="1" customWidth="1"/>
    <col min="13761" max="13761" width="13.42578125" style="2" bestFit="1" customWidth="1"/>
    <col min="13762" max="13762" width="14.28515625" style="2" bestFit="1" customWidth="1"/>
    <col min="13763" max="13763" width="13.42578125" style="2" customWidth="1"/>
    <col min="13764" max="13765" width="14.28515625" style="2" bestFit="1" customWidth="1"/>
    <col min="13766" max="13766" width="17" style="2" bestFit="1" customWidth="1"/>
    <col min="13767" max="13770" width="14.28515625" style="2" bestFit="1" customWidth="1"/>
    <col min="13771" max="13771" width="12.140625" style="2" bestFit="1" customWidth="1"/>
    <col min="13772" max="13982" width="11.42578125" style="2"/>
    <col min="13983" max="13983" width="14.5703125" style="2" customWidth="1"/>
    <col min="13984" max="13985" width="15.140625" style="2" bestFit="1" customWidth="1"/>
    <col min="13986" max="13986" width="17" style="2" bestFit="1" customWidth="1"/>
    <col min="13987" max="13989" width="14.28515625" style="2" bestFit="1" customWidth="1"/>
    <col min="13990" max="13990" width="13.42578125" style="2" bestFit="1" customWidth="1"/>
    <col min="13991" max="13993" width="14.28515625" style="2" bestFit="1" customWidth="1"/>
    <col min="13994" max="13994" width="10.5703125" style="2" customWidth="1"/>
    <col min="13995" max="13997" width="14.28515625" style="2" bestFit="1" customWidth="1"/>
    <col min="13998" max="13998" width="12.140625" style="2" bestFit="1" customWidth="1"/>
    <col min="13999" max="14003" width="14.28515625" style="2" bestFit="1" customWidth="1"/>
    <col min="14004" max="14004" width="12.140625" style="2" bestFit="1" customWidth="1"/>
    <col min="14005" max="14006" width="14.28515625" style="2" bestFit="1" customWidth="1"/>
    <col min="14007" max="14008" width="13.42578125" style="2" bestFit="1" customWidth="1"/>
    <col min="14009" max="14009" width="14.28515625" style="2" bestFit="1" customWidth="1"/>
    <col min="14010" max="14010" width="12.140625" style="2" bestFit="1" customWidth="1"/>
    <col min="14011" max="14011" width="13.42578125" style="2" bestFit="1" customWidth="1"/>
    <col min="14012" max="14012" width="14.28515625" style="2" bestFit="1" customWidth="1"/>
    <col min="14013" max="14013" width="14.28515625" style="2" customWidth="1"/>
    <col min="14014" max="14014" width="13.5703125" style="2" bestFit="1" customWidth="1"/>
    <col min="14015" max="14015" width="13.5703125" style="2" customWidth="1"/>
    <col min="14016" max="14016" width="14.28515625" style="2" bestFit="1" customWidth="1"/>
    <col min="14017" max="14017" width="13.42578125" style="2" bestFit="1" customWidth="1"/>
    <col min="14018" max="14018" width="14.28515625" style="2" bestFit="1" customWidth="1"/>
    <col min="14019" max="14019" width="13.42578125" style="2" customWidth="1"/>
    <col min="14020" max="14021" width="14.28515625" style="2" bestFit="1" customWidth="1"/>
    <col min="14022" max="14022" width="17" style="2" bestFit="1" customWidth="1"/>
    <col min="14023" max="14026" width="14.28515625" style="2" bestFit="1" customWidth="1"/>
    <col min="14027" max="14027" width="12.140625" style="2" bestFit="1" customWidth="1"/>
    <col min="14028" max="14238" width="11.42578125" style="2"/>
    <col min="14239" max="14239" width="14.5703125" style="2" customWidth="1"/>
    <col min="14240" max="14241" width="15.140625" style="2" bestFit="1" customWidth="1"/>
    <col min="14242" max="14242" width="17" style="2" bestFit="1" customWidth="1"/>
    <col min="14243" max="14245" width="14.28515625" style="2" bestFit="1" customWidth="1"/>
    <col min="14246" max="14246" width="13.42578125" style="2" bestFit="1" customWidth="1"/>
    <col min="14247" max="14249" width="14.28515625" style="2" bestFit="1" customWidth="1"/>
    <col min="14250" max="14250" width="10.5703125" style="2" customWidth="1"/>
    <col min="14251" max="14253" width="14.28515625" style="2" bestFit="1" customWidth="1"/>
    <col min="14254" max="14254" width="12.140625" style="2" bestFit="1" customWidth="1"/>
    <col min="14255" max="14259" width="14.28515625" style="2" bestFit="1" customWidth="1"/>
    <col min="14260" max="14260" width="12.140625" style="2" bestFit="1" customWidth="1"/>
    <col min="14261" max="14262" width="14.28515625" style="2" bestFit="1" customWidth="1"/>
    <col min="14263" max="14264" width="13.42578125" style="2" bestFit="1" customWidth="1"/>
    <col min="14265" max="14265" width="14.28515625" style="2" bestFit="1" customWidth="1"/>
    <col min="14266" max="14266" width="12.140625" style="2" bestFit="1" customWidth="1"/>
    <col min="14267" max="14267" width="13.42578125" style="2" bestFit="1" customWidth="1"/>
    <col min="14268" max="14268" width="14.28515625" style="2" bestFit="1" customWidth="1"/>
    <col min="14269" max="14269" width="14.28515625" style="2" customWidth="1"/>
    <col min="14270" max="14270" width="13.5703125" style="2" bestFit="1" customWidth="1"/>
    <col min="14271" max="14271" width="13.5703125" style="2" customWidth="1"/>
    <col min="14272" max="14272" width="14.28515625" style="2" bestFit="1" customWidth="1"/>
    <col min="14273" max="14273" width="13.42578125" style="2" bestFit="1" customWidth="1"/>
    <col min="14274" max="14274" width="14.28515625" style="2" bestFit="1" customWidth="1"/>
    <col min="14275" max="14275" width="13.42578125" style="2" customWidth="1"/>
    <col min="14276" max="14277" width="14.28515625" style="2" bestFit="1" customWidth="1"/>
    <col min="14278" max="14278" width="17" style="2" bestFit="1" customWidth="1"/>
    <col min="14279" max="14282" width="14.28515625" style="2" bestFit="1" customWidth="1"/>
    <col min="14283" max="14283" width="12.140625" style="2" bestFit="1" customWidth="1"/>
    <col min="14284" max="14494" width="11.42578125" style="2"/>
    <col min="14495" max="14495" width="14.5703125" style="2" customWidth="1"/>
    <col min="14496" max="14497" width="15.140625" style="2" bestFit="1" customWidth="1"/>
    <col min="14498" max="14498" width="17" style="2" bestFit="1" customWidth="1"/>
    <col min="14499" max="14501" width="14.28515625" style="2" bestFit="1" customWidth="1"/>
    <col min="14502" max="14502" width="13.42578125" style="2" bestFit="1" customWidth="1"/>
    <col min="14503" max="14505" width="14.28515625" style="2" bestFit="1" customWidth="1"/>
    <col min="14506" max="14506" width="10.5703125" style="2" customWidth="1"/>
    <col min="14507" max="14509" width="14.28515625" style="2" bestFit="1" customWidth="1"/>
    <col min="14510" max="14510" width="12.140625" style="2" bestFit="1" customWidth="1"/>
    <col min="14511" max="14515" width="14.28515625" style="2" bestFit="1" customWidth="1"/>
    <col min="14516" max="14516" width="12.140625" style="2" bestFit="1" customWidth="1"/>
    <col min="14517" max="14518" width="14.28515625" style="2" bestFit="1" customWidth="1"/>
    <col min="14519" max="14520" width="13.42578125" style="2" bestFit="1" customWidth="1"/>
    <col min="14521" max="14521" width="14.28515625" style="2" bestFit="1" customWidth="1"/>
    <col min="14522" max="14522" width="12.140625" style="2" bestFit="1" customWidth="1"/>
    <col min="14523" max="14523" width="13.42578125" style="2" bestFit="1" customWidth="1"/>
    <col min="14524" max="14524" width="14.28515625" style="2" bestFit="1" customWidth="1"/>
    <col min="14525" max="14525" width="14.28515625" style="2" customWidth="1"/>
    <col min="14526" max="14526" width="13.5703125" style="2" bestFit="1" customWidth="1"/>
    <col min="14527" max="14527" width="13.5703125" style="2" customWidth="1"/>
    <col min="14528" max="14528" width="14.28515625" style="2" bestFit="1" customWidth="1"/>
    <col min="14529" max="14529" width="13.42578125" style="2" bestFit="1" customWidth="1"/>
    <col min="14530" max="14530" width="14.28515625" style="2" bestFit="1" customWidth="1"/>
    <col min="14531" max="14531" width="13.42578125" style="2" customWidth="1"/>
    <col min="14532" max="14533" width="14.28515625" style="2" bestFit="1" customWidth="1"/>
    <col min="14534" max="14534" width="17" style="2" bestFit="1" customWidth="1"/>
    <col min="14535" max="14538" width="14.28515625" style="2" bestFit="1" customWidth="1"/>
    <col min="14539" max="14539" width="12.140625" style="2" bestFit="1" customWidth="1"/>
    <col min="14540" max="14750" width="11.42578125" style="2"/>
    <col min="14751" max="14751" width="14.5703125" style="2" customWidth="1"/>
    <col min="14752" max="14753" width="15.140625" style="2" bestFit="1" customWidth="1"/>
    <col min="14754" max="14754" width="17" style="2" bestFit="1" customWidth="1"/>
    <col min="14755" max="14757" width="14.28515625" style="2" bestFit="1" customWidth="1"/>
    <col min="14758" max="14758" width="13.42578125" style="2" bestFit="1" customWidth="1"/>
    <col min="14759" max="14761" width="14.28515625" style="2" bestFit="1" customWidth="1"/>
    <col min="14762" max="14762" width="10.5703125" style="2" customWidth="1"/>
    <col min="14763" max="14765" width="14.28515625" style="2" bestFit="1" customWidth="1"/>
    <col min="14766" max="14766" width="12.140625" style="2" bestFit="1" customWidth="1"/>
    <col min="14767" max="14771" width="14.28515625" style="2" bestFit="1" customWidth="1"/>
    <col min="14772" max="14772" width="12.140625" style="2" bestFit="1" customWidth="1"/>
    <col min="14773" max="14774" width="14.28515625" style="2" bestFit="1" customWidth="1"/>
    <col min="14775" max="14776" width="13.42578125" style="2" bestFit="1" customWidth="1"/>
    <col min="14777" max="14777" width="14.28515625" style="2" bestFit="1" customWidth="1"/>
    <col min="14778" max="14778" width="12.140625" style="2" bestFit="1" customWidth="1"/>
    <col min="14779" max="14779" width="13.42578125" style="2" bestFit="1" customWidth="1"/>
    <col min="14780" max="14780" width="14.28515625" style="2" bestFit="1" customWidth="1"/>
    <col min="14781" max="14781" width="14.28515625" style="2" customWidth="1"/>
    <col min="14782" max="14782" width="13.5703125" style="2" bestFit="1" customWidth="1"/>
    <col min="14783" max="14783" width="13.5703125" style="2" customWidth="1"/>
    <col min="14784" max="14784" width="14.28515625" style="2" bestFit="1" customWidth="1"/>
    <col min="14785" max="14785" width="13.42578125" style="2" bestFit="1" customWidth="1"/>
    <col min="14786" max="14786" width="14.28515625" style="2" bestFit="1" customWidth="1"/>
    <col min="14787" max="14787" width="13.42578125" style="2" customWidth="1"/>
    <col min="14788" max="14789" width="14.28515625" style="2" bestFit="1" customWidth="1"/>
    <col min="14790" max="14790" width="17" style="2" bestFit="1" customWidth="1"/>
    <col min="14791" max="14794" width="14.28515625" style="2" bestFit="1" customWidth="1"/>
    <col min="14795" max="14795" width="12.140625" style="2" bestFit="1" customWidth="1"/>
    <col min="14796" max="15006" width="11.42578125" style="2"/>
    <col min="15007" max="15007" width="14.5703125" style="2" customWidth="1"/>
    <col min="15008" max="15009" width="15.140625" style="2" bestFit="1" customWidth="1"/>
    <col min="15010" max="15010" width="17" style="2" bestFit="1" customWidth="1"/>
    <col min="15011" max="15013" width="14.28515625" style="2" bestFit="1" customWidth="1"/>
    <col min="15014" max="15014" width="13.42578125" style="2" bestFit="1" customWidth="1"/>
    <col min="15015" max="15017" width="14.28515625" style="2" bestFit="1" customWidth="1"/>
    <col min="15018" max="15018" width="10.5703125" style="2" customWidth="1"/>
    <col min="15019" max="15021" width="14.28515625" style="2" bestFit="1" customWidth="1"/>
    <col min="15022" max="15022" width="12.140625" style="2" bestFit="1" customWidth="1"/>
    <col min="15023" max="15027" width="14.28515625" style="2" bestFit="1" customWidth="1"/>
    <col min="15028" max="15028" width="12.140625" style="2" bestFit="1" customWidth="1"/>
    <col min="15029" max="15030" width="14.28515625" style="2" bestFit="1" customWidth="1"/>
    <col min="15031" max="15032" width="13.42578125" style="2" bestFit="1" customWidth="1"/>
    <col min="15033" max="15033" width="14.28515625" style="2" bestFit="1" customWidth="1"/>
    <col min="15034" max="15034" width="12.140625" style="2" bestFit="1" customWidth="1"/>
    <col min="15035" max="15035" width="13.42578125" style="2" bestFit="1" customWidth="1"/>
    <col min="15036" max="15036" width="14.28515625" style="2" bestFit="1" customWidth="1"/>
    <col min="15037" max="15037" width="14.28515625" style="2" customWidth="1"/>
    <col min="15038" max="15038" width="13.5703125" style="2" bestFit="1" customWidth="1"/>
    <col min="15039" max="15039" width="13.5703125" style="2" customWidth="1"/>
    <col min="15040" max="15040" width="14.28515625" style="2" bestFit="1" customWidth="1"/>
    <col min="15041" max="15041" width="13.42578125" style="2" bestFit="1" customWidth="1"/>
    <col min="15042" max="15042" width="14.28515625" style="2" bestFit="1" customWidth="1"/>
    <col min="15043" max="15043" width="13.42578125" style="2" customWidth="1"/>
    <col min="15044" max="15045" width="14.28515625" style="2" bestFit="1" customWidth="1"/>
    <col min="15046" max="15046" width="17" style="2" bestFit="1" customWidth="1"/>
    <col min="15047" max="15050" width="14.28515625" style="2" bestFit="1" customWidth="1"/>
    <col min="15051" max="15051" width="12.140625" style="2" bestFit="1" customWidth="1"/>
    <col min="15052" max="15262" width="11.42578125" style="2"/>
    <col min="15263" max="15263" width="14.5703125" style="2" customWidth="1"/>
    <col min="15264" max="15265" width="15.140625" style="2" bestFit="1" customWidth="1"/>
    <col min="15266" max="15266" width="17" style="2" bestFit="1" customWidth="1"/>
    <col min="15267" max="15269" width="14.28515625" style="2" bestFit="1" customWidth="1"/>
    <col min="15270" max="15270" width="13.42578125" style="2" bestFit="1" customWidth="1"/>
    <col min="15271" max="15273" width="14.28515625" style="2" bestFit="1" customWidth="1"/>
    <col min="15274" max="15274" width="10.5703125" style="2" customWidth="1"/>
    <col min="15275" max="15277" width="14.28515625" style="2" bestFit="1" customWidth="1"/>
    <col min="15278" max="15278" width="12.140625" style="2" bestFit="1" customWidth="1"/>
    <col min="15279" max="15283" width="14.28515625" style="2" bestFit="1" customWidth="1"/>
    <col min="15284" max="15284" width="12.140625" style="2" bestFit="1" customWidth="1"/>
    <col min="15285" max="15286" width="14.28515625" style="2" bestFit="1" customWidth="1"/>
    <col min="15287" max="15288" width="13.42578125" style="2" bestFit="1" customWidth="1"/>
    <col min="15289" max="15289" width="14.28515625" style="2" bestFit="1" customWidth="1"/>
    <col min="15290" max="15290" width="12.140625" style="2" bestFit="1" customWidth="1"/>
    <col min="15291" max="15291" width="13.42578125" style="2" bestFit="1" customWidth="1"/>
    <col min="15292" max="15292" width="14.28515625" style="2" bestFit="1" customWidth="1"/>
    <col min="15293" max="15293" width="14.28515625" style="2" customWidth="1"/>
    <col min="15294" max="15294" width="13.5703125" style="2" bestFit="1" customWidth="1"/>
    <col min="15295" max="15295" width="13.5703125" style="2" customWidth="1"/>
    <col min="15296" max="15296" width="14.28515625" style="2" bestFit="1" customWidth="1"/>
    <col min="15297" max="15297" width="13.42578125" style="2" bestFit="1" customWidth="1"/>
    <col min="15298" max="15298" width="14.28515625" style="2" bestFit="1" customWidth="1"/>
    <col min="15299" max="15299" width="13.42578125" style="2" customWidth="1"/>
    <col min="15300" max="15301" width="14.28515625" style="2" bestFit="1" customWidth="1"/>
    <col min="15302" max="15302" width="17" style="2" bestFit="1" customWidth="1"/>
    <col min="15303" max="15306" width="14.28515625" style="2" bestFit="1" customWidth="1"/>
    <col min="15307" max="15307" width="12.140625" style="2" bestFit="1" customWidth="1"/>
    <col min="15308" max="15518" width="11.42578125" style="2"/>
    <col min="15519" max="15519" width="14.5703125" style="2" customWidth="1"/>
    <col min="15520" max="15521" width="15.140625" style="2" bestFit="1" customWidth="1"/>
    <col min="15522" max="15522" width="17" style="2" bestFit="1" customWidth="1"/>
    <col min="15523" max="15525" width="14.28515625" style="2" bestFit="1" customWidth="1"/>
    <col min="15526" max="15526" width="13.42578125" style="2" bestFit="1" customWidth="1"/>
    <col min="15527" max="15529" width="14.28515625" style="2" bestFit="1" customWidth="1"/>
    <col min="15530" max="15530" width="10.5703125" style="2" customWidth="1"/>
    <col min="15531" max="15533" width="14.28515625" style="2" bestFit="1" customWidth="1"/>
    <col min="15534" max="15534" width="12.140625" style="2" bestFit="1" customWidth="1"/>
    <col min="15535" max="15539" width="14.28515625" style="2" bestFit="1" customWidth="1"/>
    <col min="15540" max="15540" width="12.140625" style="2" bestFit="1" customWidth="1"/>
    <col min="15541" max="15542" width="14.28515625" style="2" bestFit="1" customWidth="1"/>
    <col min="15543" max="15544" width="13.42578125" style="2" bestFit="1" customWidth="1"/>
    <col min="15545" max="15545" width="14.28515625" style="2" bestFit="1" customWidth="1"/>
    <col min="15546" max="15546" width="12.140625" style="2" bestFit="1" customWidth="1"/>
    <col min="15547" max="15547" width="13.42578125" style="2" bestFit="1" customWidth="1"/>
    <col min="15548" max="15548" width="14.28515625" style="2" bestFit="1" customWidth="1"/>
    <col min="15549" max="15549" width="14.28515625" style="2" customWidth="1"/>
    <col min="15550" max="15550" width="13.5703125" style="2" bestFit="1" customWidth="1"/>
    <col min="15551" max="15551" width="13.5703125" style="2" customWidth="1"/>
    <col min="15552" max="15552" width="14.28515625" style="2" bestFit="1" customWidth="1"/>
    <col min="15553" max="15553" width="13.42578125" style="2" bestFit="1" customWidth="1"/>
    <col min="15554" max="15554" width="14.28515625" style="2" bestFit="1" customWidth="1"/>
    <col min="15555" max="15555" width="13.42578125" style="2" customWidth="1"/>
    <col min="15556" max="15557" width="14.28515625" style="2" bestFit="1" customWidth="1"/>
    <col min="15558" max="15558" width="17" style="2" bestFit="1" customWidth="1"/>
    <col min="15559" max="15562" width="14.28515625" style="2" bestFit="1" customWidth="1"/>
    <col min="15563" max="15563" width="12.140625" style="2" bestFit="1" customWidth="1"/>
    <col min="15564" max="15774" width="11.42578125" style="2"/>
    <col min="15775" max="15775" width="14.5703125" style="2" customWidth="1"/>
    <col min="15776" max="15777" width="15.140625" style="2" bestFit="1" customWidth="1"/>
    <col min="15778" max="15778" width="17" style="2" bestFit="1" customWidth="1"/>
    <col min="15779" max="15781" width="14.28515625" style="2" bestFit="1" customWidth="1"/>
    <col min="15782" max="15782" width="13.42578125" style="2" bestFit="1" customWidth="1"/>
    <col min="15783" max="15785" width="14.28515625" style="2" bestFit="1" customWidth="1"/>
    <col min="15786" max="15786" width="10.5703125" style="2" customWidth="1"/>
    <col min="15787" max="15789" width="14.28515625" style="2" bestFit="1" customWidth="1"/>
    <col min="15790" max="15790" width="12.140625" style="2" bestFit="1" customWidth="1"/>
    <col min="15791" max="15795" width="14.28515625" style="2" bestFit="1" customWidth="1"/>
    <col min="15796" max="15796" width="12.140625" style="2" bestFit="1" customWidth="1"/>
    <col min="15797" max="15798" width="14.28515625" style="2" bestFit="1" customWidth="1"/>
    <col min="15799" max="15800" width="13.42578125" style="2" bestFit="1" customWidth="1"/>
    <col min="15801" max="15801" width="14.28515625" style="2" bestFit="1" customWidth="1"/>
    <col min="15802" max="15802" width="12.140625" style="2" bestFit="1" customWidth="1"/>
    <col min="15803" max="15803" width="13.42578125" style="2" bestFit="1" customWidth="1"/>
    <col min="15804" max="15804" width="14.28515625" style="2" bestFit="1" customWidth="1"/>
    <col min="15805" max="15805" width="14.28515625" style="2" customWidth="1"/>
    <col min="15806" max="15806" width="13.5703125" style="2" bestFit="1" customWidth="1"/>
    <col min="15807" max="15807" width="13.5703125" style="2" customWidth="1"/>
    <col min="15808" max="15808" width="14.28515625" style="2" bestFit="1" customWidth="1"/>
    <col min="15809" max="15809" width="13.42578125" style="2" bestFit="1" customWidth="1"/>
    <col min="15810" max="15810" width="14.28515625" style="2" bestFit="1" customWidth="1"/>
    <col min="15811" max="15811" width="13.42578125" style="2" customWidth="1"/>
    <col min="15812" max="15813" width="14.28515625" style="2" bestFit="1" customWidth="1"/>
    <col min="15814" max="15814" width="17" style="2" bestFit="1" customWidth="1"/>
    <col min="15815" max="15818" width="14.28515625" style="2" bestFit="1" customWidth="1"/>
    <col min="15819" max="15819" width="12.140625" style="2" bestFit="1" customWidth="1"/>
    <col min="15820" max="16030" width="11.42578125" style="2"/>
    <col min="16031" max="16031" width="14.5703125" style="2" customWidth="1"/>
    <col min="16032" max="16033" width="15.140625" style="2" bestFit="1" customWidth="1"/>
    <col min="16034" max="16034" width="17" style="2" bestFit="1" customWidth="1"/>
    <col min="16035" max="16037" width="14.28515625" style="2" bestFit="1" customWidth="1"/>
    <col min="16038" max="16038" width="13.42578125" style="2" bestFit="1" customWidth="1"/>
    <col min="16039" max="16041" width="14.28515625" style="2" bestFit="1" customWidth="1"/>
    <col min="16042" max="16042" width="10.5703125" style="2" customWidth="1"/>
    <col min="16043" max="16045" width="14.28515625" style="2" bestFit="1" customWidth="1"/>
    <col min="16046" max="16046" width="12.140625" style="2" bestFit="1" customWidth="1"/>
    <col min="16047" max="16051" width="14.28515625" style="2" bestFit="1" customWidth="1"/>
    <col min="16052" max="16052" width="12.140625" style="2" bestFit="1" customWidth="1"/>
    <col min="16053" max="16054" width="14.28515625" style="2" bestFit="1" customWidth="1"/>
    <col min="16055" max="16056" width="13.42578125" style="2" bestFit="1" customWidth="1"/>
    <col min="16057" max="16057" width="14.28515625" style="2" bestFit="1" customWidth="1"/>
    <col min="16058" max="16058" width="12.140625" style="2" bestFit="1" customWidth="1"/>
    <col min="16059" max="16059" width="13.42578125" style="2" bestFit="1" customWidth="1"/>
    <col min="16060" max="16060" width="14.28515625" style="2" bestFit="1" customWidth="1"/>
    <col min="16061" max="16061" width="14.28515625" style="2" customWidth="1"/>
    <col min="16062" max="16062" width="13.5703125" style="2" bestFit="1" customWidth="1"/>
    <col min="16063" max="16063" width="13.5703125" style="2" customWidth="1"/>
    <col min="16064" max="16064" width="14.28515625" style="2" bestFit="1" customWidth="1"/>
    <col min="16065" max="16065" width="13.42578125" style="2" bestFit="1" customWidth="1"/>
    <col min="16066" max="16066" width="14.28515625" style="2" bestFit="1" customWidth="1"/>
    <col min="16067" max="16067" width="13.42578125" style="2" customWidth="1"/>
    <col min="16068" max="16069" width="14.28515625" style="2" bestFit="1" customWidth="1"/>
    <col min="16070" max="16070" width="17" style="2" bestFit="1" customWidth="1"/>
    <col min="16071" max="16074" width="14.28515625" style="2" bestFit="1" customWidth="1"/>
    <col min="16075" max="16075" width="12.140625" style="2" bestFit="1" customWidth="1"/>
    <col min="16076" max="16384" width="11.42578125" style="2"/>
  </cols>
  <sheetData>
    <row r="1" spans="1:15">
      <c r="A1" s="1"/>
      <c r="B1" s="1"/>
      <c r="C1" s="1"/>
      <c r="D1" s="1"/>
      <c r="E1" s="44"/>
      <c r="F1" s="1"/>
      <c r="G1" s="1"/>
      <c r="H1" s="1"/>
      <c r="I1" s="1"/>
      <c r="J1" s="1"/>
      <c r="K1" s="1"/>
      <c r="L1" s="1"/>
      <c r="M1" s="1"/>
      <c r="N1" s="1"/>
    </row>
    <row r="2" spans="1:15">
      <c r="A2" s="196"/>
      <c r="B2" s="196"/>
      <c r="C2" s="196"/>
      <c r="D2" s="196"/>
      <c r="E2" s="24"/>
      <c r="F2" s="24"/>
      <c r="H2" s="24"/>
      <c r="I2" s="24"/>
      <c r="J2" s="24"/>
      <c r="K2" s="24"/>
      <c r="L2" s="24"/>
      <c r="M2" s="24"/>
      <c r="N2" s="24"/>
    </row>
    <row r="3" spans="1:15" ht="12.75" customHeight="1">
      <c r="A3" s="142" t="s">
        <v>308</v>
      </c>
      <c r="B3" s="142"/>
      <c r="C3" s="142"/>
      <c r="D3" s="142"/>
      <c r="E3" s="24"/>
      <c r="F3" s="44"/>
      <c r="H3" s="24"/>
      <c r="I3" s="24"/>
      <c r="J3" s="24"/>
      <c r="K3" s="24"/>
      <c r="L3" s="24"/>
      <c r="M3" s="24"/>
      <c r="N3" s="24"/>
    </row>
    <row r="4" spans="1:15">
      <c r="A4" s="26" t="s">
        <v>314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</row>
    <row r="5" spans="1:15">
      <c r="A5" s="28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</row>
    <row r="6" spans="1:15" s="7" customFormat="1">
      <c r="A6" s="5" t="s">
        <v>18</v>
      </c>
      <c r="B6" s="6" t="s">
        <v>115</v>
      </c>
      <c r="C6" s="145" t="s">
        <v>0</v>
      </c>
      <c r="D6" s="6" t="s">
        <v>63</v>
      </c>
      <c r="E6" s="6" t="s">
        <v>64</v>
      </c>
      <c r="F6" s="146" t="s">
        <v>119</v>
      </c>
      <c r="G6" s="6" t="s">
        <v>120</v>
      </c>
      <c r="H6" s="6" t="s">
        <v>121</v>
      </c>
      <c r="I6" s="6" t="s">
        <v>122</v>
      </c>
      <c r="J6" s="6" t="s">
        <v>123</v>
      </c>
      <c r="K6" s="6" t="s">
        <v>125</v>
      </c>
      <c r="L6" s="6" t="s">
        <v>126</v>
      </c>
      <c r="M6" s="6" t="s">
        <v>127</v>
      </c>
      <c r="N6" s="6" t="s">
        <v>129</v>
      </c>
    </row>
    <row r="7" spans="1:15" s="7" customFormat="1">
      <c r="A7" s="30" t="s">
        <v>19</v>
      </c>
      <c r="B7" s="156">
        <f>SUM(C7:N7)</f>
        <v>1250652452837.6001</v>
      </c>
      <c r="C7" s="165">
        <f>SUM(C8,C107)</f>
        <v>87179371647.860031</v>
      </c>
      <c r="D7" s="165">
        <f t="shared" ref="D7:N7" si="0">SUM(D8,D107)</f>
        <v>94014274754.589996</v>
      </c>
      <c r="E7" s="165">
        <f t="shared" si="0"/>
        <v>83894149777.939987</v>
      </c>
      <c r="F7" s="157">
        <f t="shared" si="0"/>
        <v>72436971835.699997</v>
      </c>
      <c r="G7" s="157">
        <f t="shared" si="0"/>
        <v>84898945211.160004</v>
      </c>
      <c r="H7" s="157">
        <f t="shared" si="0"/>
        <v>113841782363.82997</v>
      </c>
      <c r="I7" s="157">
        <f t="shared" si="0"/>
        <v>89396954004.529984</v>
      </c>
      <c r="J7" s="157">
        <f t="shared" si="0"/>
        <v>86138925331.13002</v>
      </c>
      <c r="K7" s="157">
        <f t="shared" si="0"/>
        <v>75462453407.320007</v>
      </c>
      <c r="L7" s="157">
        <f t="shared" si="0"/>
        <v>91017304228.389984</v>
      </c>
      <c r="M7" s="157">
        <f t="shared" si="0"/>
        <v>192003887613.10004</v>
      </c>
      <c r="N7" s="157">
        <f t="shared" si="0"/>
        <v>180367432662.05002</v>
      </c>
    </row>
    <row r="8" spans="1:15" s="7" customFormat="1">
      <c r="A8" s="30" t="s">
        <v>20</v>
      </c>
      <c r="B8" s="156">
        <f t="shared" ref="B8:B72" si="1">SUM(C8:N8)</f>
        <v>1173736709688.8701</v>
      </c>
      <c r="C8" s="165">
        <f>SUM(C9,C47)</f>
        <v>78737716643.660034</v>
      </c>
      <c r="D8" s="165">
        <f t="shared" ref="D8:N8" si="2">SUM(D9,D47)</f>
        <v>74378672714.269989</v>
      </c>
      <c r="E8" s="165">
        <f t="shared" si="2"/>
        <v>78699294772.959991</v>
      </c>
      <c r="F8" s="157">
        <f t="shared" si="2"/>
        <v>69000836399.419998</v>
      </c>
      <c r="G8" s="157">
        <f t="shared" si="2"/>
        <v>77866674133.070007</v>
      </c>
      <c r="H8" s="157">
        <f t="shared" si="2"/>
        <v>111666494399.97997</v>
      </c>
      <c r="I8" s="157">
        <f t="shared" si="2"/>
        <v>85990060993.719986</v>
      </c>
      <c r="J8" s="157">
        <f t="shared" si="2"/>
        <v>82173307458.070023</v>
      </c>
      <c r="K8" s="157">
        <f t="shared" si="2"/>
        <v>71556049272.860001</v>
      </c>
      <c r="L8" s="157">
        <f t="shared" si="2"/>
        <v>86201477106.72998</v>
      </c>
      <c r="M8" s="157">
        <f t="shared" si="2"/>
        <v>186515352785.62003</v>
      </c>
      <c r="N8" s="157">
        <f t="shared" si="2"/>
        <v>170950773008.51001</v>
      </c>
    </row>
    <row r="9" spans="1:15" s="7" customFormat="1">
      <c r="A9" s="30" t="s">
        <v>210</v>
      </c>
      <c r="B9" s="156">
        <f t="shared" si="1"/>
        <v>1013852687878.3401</v>
      </c>
      <c r="C9" s="165">
        <v>75622092026.720032</v>
      </c>
      <c r="D9" s="165">
        <v>67138059320.399994</v>
      </c>
      <c r="E9" s="165">
        <v>69765227798.5</v>
      </c>
      <c r="F9" s="157">
        <v>63025209171.18</v>
      </c>
      <c r="G9" s="157">
        <v>66859801409.889999</v>
      </c>
      <c r="H9" s="157">
        <v>101101372302.44997</v>
      </c>
      <c r="I9" s="157">
        <v>75485838865.329987</v>
      </c>
      <c r="J9" s="157">
        <v>73842742164.38002</v>
      </c>
      <c r="K9" s="157">
        <v>64990266536.830002</v>
      </c>
      <c r="L9" s="157">
        <v>70620335098.259979</v>
      </c>
      <c r="M9" s="157">
        <v>166326646377.10004</v>
      </c>
      <c r="N9" s="157">
        <v>119075096807.30002</v>
      </c>
    </row>
    <row r="10" spans="1:15" s="7" customFormat="1">
      <c r="A10" s="32" t="s">
        <v>175</v>
      </c>
      <c r="B10" s="156">
        <f t="shared" si="1"/>
        <v>385450087220.34003</v>
      </c>
      <c r="C10" s="165">
        <v>20939599645.850002</v>
      </c>
      <c r="D10" s="165">
        <v>28768138441.889992</v>
      </c>
      <c r="E10" s="165">
        <v>28802330054.970009</v>
      </c>
      <c r="F10" s="157">
        <v>26161509432.899994</v>
      </c>
      <c r="G10" s="157">
        <v>27536652492.840008</v>
      </c>
      <c r="H10" s="157">
        <v>31029204677.780003</v>
      </c>
      <c r="I10" s="157">
        <v>30109706116.309994</v>
      </c>
      <c r="J10" s="157">
        <v>30944061444.309998</v>
      </c>
      <c r="K10" s="157">
        <v>29010939375.380009</v>
      </c>
      <c r="L10" s="157">
        <v>31850488822.039993</v>
      </c>
      <c r="M10" s="157">
        <v>43323447771.000023</v>
      </c>
      <c r="N10" s="157">
        <v>56974008945.070023</v>
      </c>
    </row>
    <row r="11" spans="1:15" s="7" customFormat="1">
      <c r="A11" s="33" t="s">
        <v>176</v>
      </c>
      <c r="B11" s="156">
        <f t="shared" si="1"/>
        <v>276802673007.30005</v>
      </c>
      <c r="C11" s="157">
        <v>16933020359.870005</v>
      </c>
      <c r="D11" s="157">
        <v>20848903550.309994</v>
      </c>
      <c r="E11" s="157">
        <v>20518293115.400009</v>
      </c>
      <c r="F11" s="157">
        <v>20152843355.669994</v>
      </c>
      <c r="G11" s="157">
        <v>20772348460.880005</v>
      </c>
      <c r="H11" s="157">
        <v>22544507672.82</v>
      </c>
      <c r="I11" s="157">
        <v>21509908359.16</v>
      </c>
      <c r="J11" s="157">
        <v>21557647883.549995</v>
      </c>
      <c r="K11" s="157">
        <v>21374923552.110008</v>
      </c>
      <c r="L11" s="157">
        <v>22739542935.299999</v>
      </c>
      <c r="M11" s="157">
        <v>29912866957.720016</v>
      </c>
      <c r="N11" s="157">
        <v>37937866804.510017</v>
      </c>
    </row>
    <row r="12" spans="1:15">
      <c r="A12" s="81" t="s">
        <v>177</v>
      </c>
      <c r="B12" s="156">
        <f t="shared" si="1"/>
        <v>246464374566.62006</v>
      </c>
      <c r="C12" s="158">
        <v>14924862837.260006</v>
      </c>
      <c r="D12" s="158">
        <v>18414488822.689995</v>
      </c>
      <c r="E12" s="158">
        <v>18182895803.85001</v>
      </c>
      <c r="F12" s="158">
        <v>17838218751.579994</v>
      </c>
      <c r="G12" s="158">
        <v>18412033907.210007</v>
      </c>
      <c r="H12" s="158">
        <v>19891978903.98</v>
      </c>
      <c r="I12" s="158">
        <v>18944635748.759998</v>
      </c>
      <c r="J12" s="158">
        <v>18986103008.059998</v>
      </c>
      <c r="K12" s="158">
        <v>18849251777.270008</v>
      </c>
      <c r="L12" s="158">
        <v>20196731178.349998</v>
      </c>
      <c r="M12" s="158">
        <v>27325905055.380016</v>
      </c>
      <c r="N12" s="158">
        <v>34497268772.230019</v>
      </c>
    </row>
    <row r="13" spans="1:15">
      <c r="A13" s="81" t="s">
        <v>178</v>
      </c>
      <c r="B13" s="156">
        <f t="shared" si="1"/>
        <v>30338298440.679993</v>
      </c>
      <c r="C13" s="158">
        <v>2008157522.6099987</v>
      </c>
      <c r="D13" s="158">
        <v>2434414727.6199994</v>
      </c>
      <c r="E13" s="158">
        <v>2335397311.5499997</v>
      </c>
      <c r="F13" s="158">
        <v>2314624604.0899992</v>
      </c>
      <c r="G13" s="158">
        <v>2360314553.6699991</v>
      </c>
      <c r="H13" s="158">
        <v>2652528768.8400011</v>
      </c>
      <c r="I13" s="158">
        <v>2565272610.4000006</v>
      </c>
      <c r="J13" s="158">
        <v>2571544875.4899993</v>
      </c>
      <c r="K13" s="158">
        <v>2525671774.8400006</v>
      </c>
      <c r="L13" s="158">
        <v>2542811756.9499998</v>
      </c>
      <c r="M13" s="158">
        <v>2586961902.3400011</v>
      </c>
      <c r="N13" s="158">
        <v>3440598032.2800002</v>
      </c>
    </row>
    <row r="14" spans="1:15" s="7" customFormat="1">
      <c r="A14" s="30" t="s">
        <v>179</v>
      </c>
      <c r="B14" s="156">
        <f t="shared" si="1"/>
        <v>108362732071.64999</v>
      </c>
      <c r="C14" s="157">
        <v>4001327222.5999975</v>
      </c>
      <c r="D14" s="157">
        <v>7900579979.6799965</v>
      </c>
      <c r="E14" s="157">
        <v>8275420570.9199972</v>
      </c>
      <c r="F14" s="157">
        <v>5997423227.000001</v>
      </c>
      <c r="G14" s="157">
        <v>6748695492.1200018</v>
      </c>
      <c r="H14" s="157">
        <v>8474721031.7000027</v>
      </c>
      <c r="I14" s="157">
        <v>8585338343.4699936</v>
      </c>
      <c r="J14" s="157">
        <v>9371773887.8800011</v>
      </c>
      <c r="K14" s="157">
        <v>7587960937.3900003</v>
      </c>
      <c r="L14" s="157">
        <v>9100493230.2099972</v>
      </c>
      <c r="M14" s="157">
        <v>13384870640.950006</v>
      </c>
      <c r="N14" s="157">
        <v>18934127507.73</v>
      </c>
    </row>
    <row r="15" spans="1:15">
      <c r="A15" s="34" t="s">
        <v>180</v>
      </c>
      <c r="B15" s="156">
        <f t="shared" si="1"/>
        <v>108362732071.64999</v>
      </c>
      <c r="C15" s="158">
        <v>4001327222.5999975</v>
      </c>
      <c r="D15" s="158">
        <v>7900579979.6799965</v>
      </c>
      <c r="E15" s="158">
        <v>8275420570.9199972</v>
      </c>
      <c r="F15" s="158">
        <v>5997423227.000001</v>
      </c>
      <c r="G15" s="158">
        <v>6748695492.1200018</v>
      </c>
      <c r="H15" s="158">
        <v>8474721031.7000027</v>
      </c>
      <c r="I15" s="158">
        <v>8585338343.4699936</v>
      </c>
      <c r="J15" s="158">
        <v>9371773887.8800011</v>
      </c>
      <c r="K15" s="158">
        <v>7587960937.3900003</v>
      </c>
      <c r="L15" s="158">
        <v>9100493230.2099972</v>
      </c>
      <c r="M15" s="158">
        <v>13384870640.950006</v>
      </c>
      <c r="N15" s="158">
        <v>18934127507.73</v>
      </c>
    </row>
    <row r="16" spans="1:15">
      <c r="A16" s="34" t="s">
        <v>309</v>
      </c>
      <c r="B16" s="156">
        <v>0</v>
      </c>
      <c r="C16" s="159">
        <v>0</v>
      </c>
      <c r="D16" s="159">
        <v>0</v>
      </c>
      <c r="E16" s="159">
        <v>0</v>
      </c>
      <c r="F16" s="159">
        <v>0</v>
      </c>
      <c r="G16" s="159">
        <v>0</v>
      </c>
      <c r="H16" s="159">
        <v>0</v>
      </c>
      <c r="I16" s="159">
        <v>0</v>
      </c>
      <c r="J16" s="159">
        <v>0</v>
      </c>
      <c r="K16" s="159">
        <v>0</v>
      </c>
      <c r="L16" s="159">
        <v>0</v>
      </c>
      <c r="M16" s="159">
        <v>0</v>
      </c>
      <c r="N16" s="159">
        <v>0</v>
      </c>
    </row>
    <row r="17" spans="1:14" s="7" customFormat="1" ht="24">
      <c r="A17" s="83" t="s">
        <v>183</v>
      </c>
      <c r="B17" s="156">
        <f t="shared" si="1"/>
        <v>284682141.38999999</v>
      </c>
      <c r="C17" s="160">
        <v>5252063.38</v>
      </c>
      <c r="D17" s="160">
        <v>18654911.899999995</v>
      </c>
      <c r="E17" s="160">
        <v>8616368.6500000004</v>
      </c>
      <c r="F17" s="160">
        <v>11242850.23</v>
      </c>
      <c r="G17" s="160">
        <v>15608539.84</v>
      </c>
      <c r="H17" s="160">
        <v>9975973.2599999979</v>
      </c>
      <c r="I17" s="160">
        <v>14459413.680000002</v>
      </c>
      <c r="J17" s="160">
        <v>14639672.880000001</v>
      </c>
      <c r="K17" s="160">
        <v>48054885.880000003</v>
      </c>
      <c r="L17" s="160">
        <v>10452656.530000001</v>
      </c>
      <c r="M17" s="160">
        <v>25710172.329999998</v>
      </c>
      <c r="N17" s="160">
        <v>102014632.83000001</v>
      </c>
    </row>
    <row r="18" spans="1:14" s="7" customFormat="1" ht="24">
      <c r="A18" s="84" t="s">
        <v>184</v>
      </c>
      <c r="B18" s="156">
        <f t="shared" si="1"/>
        <v>0</v>
      </c>
      <c r="C18" s="160">
        <v>0</v>
      </c>
      <c r="D18" s="160">
        <v>0</v>
      </c>
      <c r="E18" s="160">
        <v>0</v>
      </c>
      <c r="F18" s="160">
        <v>0</v>
      </c>
      <c r="G18" s="160">
        <v>0</v>
      </c>
      <c r="H18" s="160">
        <v>0</v>
      </c>
      <c r="I18" s="160">
        <v>0</v>
      </c>
      <c r="J18" s="160">
        <v>0</v>
      </c>
      <c r="K18" s="160">
        <v>0</v>
      </c>
      <c r="L18" s="160">
        <v>0</v>
      </c>
      <c r="M18" s="160">
        <v>0</v>
      </c>
      <c r="N18" s="160">
        <v>0</v>
      </c>
    </row>
    <row r="19" spans="1:14" s="7" customFormat="1" ht="24">
      <c r="A19" s="84" t="s">
        <v>185</v>
      </c>
      <c r="B19" s="156">
        <f t="shared" si="1"/>
        <v>0</v>
      </c>
      <c r="C19" s="159">
        <v>0</v>
      </c>
      <c r="D19" s="159">
        <v>0</v>
      </c>
      <c r="E19" s="159">
        <v>0</v>
      </c>
      <c r="F19" s="159">
        <v>0</v>
      </c>
      <c r="G19" s="159">
        <v>0</v>
      </c>
      <c r="H19" s="159">
        <v>0</v>
      </c>
      <c r="I19" s="159">
        <v>0</v>
      </c>
      <c r="J19" s="159">
        <v>0</v>
      </c>
      <c r="K19" s="159">
        <v>0</v>
      </c>
      <c r="L19" s="159">
        <v>0</v>
      </c>
      <c r="M19" s="159">
        <v>0</v>
      </c>
      <c r="N19" s="159">
        <v>0</v>
      </c>
    </row>
    <row r="20" spans="1:14" s="7" customFormat="1">
      <c r="A20" s="32" t="s">
        <v>181</v>
      </c>
      <c r="B20" s="156">
        <f t="shared" si="1"/>
        <v>57222082737.179993</v>
      </c>
      <c r="C20" s="157">
        <v>4078082220.7800002</v>
      </c>
      <c r="D20" s="157">
        <v>4066621788.02</v>
      </c>
      <c r="E20" s="157">
        <v>4147914697.2000003</v>
      </c>
      <c r="F20" s="157">
        <v>4155536294.3899999</v>
      </c>
      <c r="G20" s="157">
        <v>4319317049.6400003</v>
      </c>
      <c r="H20" s="157">
        <v>4397111688.8600006</v>
      </c>
      <c r="I20" s="157">
        <v>4451132554.8400002</v>
      </c>
      <c r="J20" s="157">
        <v>4358568627.1199999</v>
      </c>
      <c r="K20" s="157">
        <v>4632009118.6500006</v>
      </c>
      <c r="L20" s="157">
        <v>4693228818.9799995</v>
      </c>
      <c r="M20" s="157">
        <v>8623777506.4300003</v>
      </c>
      <c r="N20" s="157">
        <v>5298782372.2700005</v>
      </c>
    </row>
    <row r="21" spans="1:14" s="7" customFormat="1">
      <c r="A21" s="32" t="s">
        <v>186</v>
      </c>
      <c r="B21" s="156">
        <f t="shared" si="1"/>
        <v>184159720477.86002</v>
      </c>
      <c r="C21" s="157">
        <v>32591870266.77</v>
      </c>
      <c r="D21" s="157">
        <v>13004240148.58</v>
      </c>
      <c r="E21" s="157">
        <v>7165043249.6100006</v>
      </c>
      <c r="F21" s="157">
        <v>4350896030.3599997</v>
      </c>
      <c r="G21" s="157">
        <v>12673823220.779999</v>
      </c>
      <c r="H21" s="157">
        <v>39415927530.990005</v>
      </c>
      <c r="I21" s="157">
        <v>13730663473.370001</v>
      </c>
      <c r="J21" s="157">
        <v>12701688999.26</v>
      </c>
      <c r="K21" s="157">
        <v>7066967615.79</v>
      </c>
      <c r="L21" s="157">
        <v>5043488827.3399992</v>
      </c>
      <c r="M21" s="157">
        <v>22476498535.090004</v>
      </c>
      <c r="N21" s="157">
        <v>13938612579.92</v>
      </c>
    </row>
    <row r="22" spans="1:14" s="7" customFormat="1">
      <c r="A22" s="32" t="s">
        <v>187</v>
      </c>
      <c r="B22" s="156">
        <f t="shared" si="1"/>
        <v>184159720477.86002</v>
      </c>
      <c r="C22" s="157">
        <v>32591870266.77</v>
      </c>
      <c r="D22" s="157">
        <v>13004240148.58</v>
      </c>
      <c r="E22" s="157">
        <v>7165043249.6100006</v>
      </c>
      <c r="F22" s="157">
        <v>4350896030.3599997</v>
      </c>
      <c r="G22" s="157">
        <v>12673823220.779999</v>
      </c>
      <c r="H22" s="157">
        <v>39415927530.990005</v>
      </c>
      <c r="I22" s="157">
        <v>13730663473.370001</v>
      </c>
      <c r="J22" s="157">
        <v>12701688999.26</v>
      </c>
      <c r="K22" s="157">
        <v>7066967615.79</v>
      </c>
      <c r="L22" s="157">
        <v>5043488827.3399992</v>
      </c>
      <c r="M22" s="157">
        <v>22476498535.090004</v>
      </c>
      <c r="N22" s="157">
        <v>13938612579.92</v>
      </c>
    </row>
    <row r="23" spans="1:14">
      <c r="A23" s="80" t="s">
        <v>188</v>
      </c>
      <c r="B23" s="156">
        <f t="shared" si="1"/>
        <v>79849525078.700012</v>
      </c>
      <c r="C23" s="158">
        <v>9020413328.75</v>
      </c>
      <c r="D23" s="158">
        <v>5952151308.96</v>
      </c>
      <c r="E23" s="158">
        <v>2077895526.1500001</v>
      </c>
      <c r="F23" s="158">
        <v>2799614110.29</v>
      </c>
      <c r="G23" s="158">
        <v>9357217967.5</v>
      </c>
      <c r="H23" s="158">
        <v>11157285950.310001</v>
      </c>
      <c r="I23" s="158">
        <v>5790246808.1300001</v>
      </c>
      <c r="J23" s="158">
        <v>5554613868.9800005</v>
      </c>
      <c r="K23" s="158">
        <v>2019911505.51</v>
      </c>
      <c r="L23" s="158">
        <v>2812451319.3499999</v>
      </c>
      <c r="M23" s="158">
        <v>15033893068.09</v>
      </c>
      <c r="N23" s="158">
        <v>8273830316.6800003</v>
      </c>
    </row>
    <row r="24" spans="1:14">
      <c r="A24" s="80" t="s">
        <v>189</v>
      </c>
      <c r="B24" s="156">
        <f t="shared" si="1"/>
        <v>103165331718.52002</v>
      </c>
      <c r="C24" s="158">
        <v>23387832657.580002</v>
      </c>
      <c r="D24" s="158">
        <v>6969565916.25</v>
      </c>
      <c r="E24" s="158">
        <v>4777251253.3000002</v>
      </c>
      <c r="F24" s="158">
        <v>1398257015.3899999</v>
      </c>
      <c r="G24" s="158">
        <v>3291153725.7799997</v>
      </c>
      <c r="H24" s="158">
        <v>28173272965.599998</v>
      </c>
      <c r="I24" s="158">
        <v>7899895079.9300003</v>
      </c>
      <c r="J24" s="158">
        <v>7090155757.0299997</v>
      </c>
      <c r="K24" s="158">
        <v>5017789992.46</v>
      </c>
      <c r="L24" s="158">
        <v>2191935092.46</v>
      </c>
      <c r="M24" s="158">
        <v>7409253231.6700001</v>
      </c>
      <c r="N24" s="158">
        <v>5558969031.0699997</v>
      </c>
    </row>
    <row r="25" spans="1:14">
      <c r="A25" s="80" t="s">
        <v>190</v>
      </c>
      <c r="B25" s="156">
        <f t="shared" si="1"/>
        <v>1144863680.6400001</v>
      </c>
      <c r="C25" s="158">
        <v>183624280.44</v>
      </c>
      <c r="D25" s="158">
        <v>82522923.370000005</v>
      </c>
      <c r="E25" s="158">
        <v>309896470.15999997</v>
      </c>
      <c r="F25" s="158">
        <v>153024904.67999998</v>
      </c>
      <c r="G25" s="158">
        <v>25451527.5</v>
      </c>
      <c r="H25" s="158">
        <v>85368615.079999998</v>
      </c>
      <c r="I25" s="158">
        <v>40521585.310000002</v>
      </c>
      <c r="J25" s="158">
        <v>56919373.25</v>
      </c>
      <c r="K25" s="158">
        <v>29266117.82</v>
      </c>
      <c r="L25" s="158">
        <v>39102415.530000001</v>
      </c>
      <c r="M25" s="158">
        <v>33352235.329999998</v>
      </c>
      <c r="N25" s="158">
        <v>105813232.17</v>
      </c>
    </row>
    <row r="26" spans="1:14" s="7" customFormat="1">
      <c r="A26" s="32" t="s">
        <v>191</v>
      </c>
      <c r="B26" s="156">
        <f t="shared" si="1"/>
        <v>40697862943.089996</v>
      </c>
      <c r="C26" s="159">
        <v>0</v>
      </c>
      <c r="D26" s="159">
        <v>54819800</v>
      </c>
      <c r="E26" s="159">
        <v>109237734.94</v>
      </c>
      <c r="F26" s="159">
        <v>240423645.03999999</v>
      </c>
      <c r="G26" s="159">
        <v>322499003.01999998</v>
      </c>
      <c r="H26" s="159">
        <v>178549558.69999999</v>
      </c>
      <c r="I26" s="159">
        <v>146628387.88999999</v>
      </c>
      <c r="J26" s="159">
        <v>17438172.350000001</v>
      </c>
      <c r="K26" s="159">
        <v>7618160.9900000002</v>
      </c>
      <c r="L26" s="159">
        <v>1767009724</v>
      </c>
      <c r="M26" s="159">
        <v>36825537897.919998</v>
      </c>
      <c r="N26" s="159">
        <v>1028100858.2399998</v>
      </c>
    </row>
    <row r="27" spans="1:14" s="7" customFormat="1">
      <c r="A27" s="32" t="s">
        <v>192</v>
      </c>
      <c r="B27" s="156">
        <f t="shared" si="1"/>
        <v>343235950989.5</v>
      </c>
      <c r="C27" s="157">
        <v>18012539893.319996</v>
      </c>
      <c r="D27" s="157">
        <v>21088367817.710003</v>
      </c>
      <c r="E27" s="157">
        <v>29535228188.849998</v>
      </c>
      <c r="F27" s="157">
        <v>28115767059.469997</v>
      </c>
      <c r="G27" s="157">
        <v>22005940436.300003</v>
      </c>
      <c r="H27" s="157">
        <v>26075952404.079998</v>
      </c>
      <c r="I27" s="157">
        <v>26904052392.979996</v>
      </c>
      <c r="J27" s="157">
        <v>25780651879.490005</v>
      </c>
      <c r="K27" s="157">
        <v>24256663748.82</v>
      </c>
      <c r="L27" s="157">
        <v>27229844535.989998</v>
      </c>
      <c r="M27" s="157">
        <v>52493264094.400009</v>
      </c>
      <c r="N27" s="157">
        <v>41737678538.089996</v>
      </c>
    </row>
    <row r="28" spans="1:14" s="7" customFormat="1">
      <c r="A28" s="32" t="s">
        <v>193</v>
      </c>
      <c r="B28" s="156">
        <f t="shared" si="1"/>
        <v>57156736259.979996</v>
      </c>
      <c r="C28" s="157">
        <v>2909426036.1999998</v>
      </c>
      <c r="D28" s="157">
        <v>3846504361</v>
      </c>
      <c r="E28" s="157">
        <v>4061011016.4700003</v>
      </c>
      <c r="F28" s="157">
        <v>4275458996.9299994</v>
      </c>
      <c r="G28" s="157">
        <v>4341573347.9700003</v>
      </c>
      <c r="H28" s="157">
        <v>3612789146.1500006</v>
      </c>
      <c r="I28" s="157">
        <v>4199556840.1299996</v>
      </c>
      <c r="J28" s="157">
        <v>5706068209.3600016</v>
      </c>
      <c r="K28" s="157">
        <v>4827031046.9899998</v>
      </c>
      <c r="L28" s="157">
        <v>4897068689.7999992</v>
      </c>
      <c r="M28" s="157">
        <v>9170780127.6999989</v>
      </c>
      <c r="N28" s="157">
        <v>5309468441.2799997</v>
      </c>
    </row>
    <row r="29" spans="1:14" ht="24">
      <c r="A29" s="80" t="s">
        <v>194</v>
      </c>
      <c r="B29" s="156">
        <f t="shared" si="1"/>
        <v>45486603230.32</v>
      </c>
      <c r="C29" s="158">
        <v>2697030448.9899998</v>
      </c>
      <c r="D29" s="158">
        <v>3007736674.23</v>
      </c>
      <c r="E29" s="158">
        <v>2985782121.0700002</v>
      </c>
      <c r="F29" s="158">
        <v>3355874893.8899994</v>
      </c>
      <c r="G29" s="158">
        <v>3426880492.6300001</v>
      </c>
      <c r="H29" s="158">
        <v>2835390824.4800005</v>
      </c>
      <c r="I29" s="158">
        <v>3443017589.3499999</v>
      </c>
      <c r="J29" s="158">
        <v>4768641193.920001</v>
      </c>
      <c r="K29" s="158">
        <v>3902904220.0399995</v>
      </c>
      <c r="L29" s="158">
        <v>4098367592.9699998</v>
      </c>
      <c r="M29" s="158">
        <v>7662383270.1299992</v>
      </c>
      <c r="N29" s="158">
        <v>3302593908.6199994</v>
      </c>
    </row>
    <row r="30" spans="1:14">
      <c r="A30" s="80" t="s">
        <v>195</v>
      </c>
      <c r="B30" s="156">
        <f t="shared" si="1"/>
        <v>6199857547.9700003</v>
      </c>
      <c r="C30" s="158">
        <v>161790142.48000002</v>
      </c>
      <c r="D30" s="158">
        <v>350903655.26000005</v>
      </c>
      <c r="E30" s="158">
        <v>484521830.63999999</v>
      </c>
      <c r="F30" s="158">
        <v>565543846.04000008</v>
      </c>
      <c r="G30" s="158">
        <v>507118684.59999996</v>
      </c>
      <c r="H30" s="158">
        <v>435471792.36000001</v>
      </c>
      <c r="I30" s="158">
        <v>442003482.55999994</v>
      </c>
      <c r="J30" s="158">
        <v>445521359.62</v>
      </c>
      <c r="K30" s="158">
        <v>518872859.55000007</v>
      </c>
      <c r="L30" s="158">
        <v>341578565.59000003</v>
      </c>
      <c r="M30" s="158">
        <v>661838378.66000009</v>
      </c>
      <c r="N30" s="158">
        <v>1284692950.6099999</v>
      </c>
    </row>
    <row r="31" spans="1:14">
      <c r="A31" s="80" t="s">
        <v>196</v>
      </c>
      <c r="B31" s="156">
        <f t="shared" si="1"/>
        <v>977264523.07999992</v>
      </c>
      <c r="C31" s="158">
        <v>152528</v>
      </c>
      <c r="D31" s="158">
        <v>171432498.39000002</v>
      </c>
      <c r="E31" s="158">
        <v>75262480.670000002</v>
      </c>
      <c r="F31" s="158">
        <v>92936123.579999998</v>
      </c>
      <c r="G31" s="158">
        <v>76514083.899999991</v>
      </c>
      <c r="H31" s="158">
        <v>75805455.269999996</v>
      </c>
      <c r="I31" s="158">
        <v>75115455.269999996</v>
      </c>
      <c r="J31" s="158">
        <v>175255.27</v>
      </c>
      <c r="K31" s="158">
        <v>75105457.269999996</v>
      </c>
      <c r="L31" s="158">
        <v>151311860.47</v>
      </c>
      <c r="M31" s="158">
        <v>102235190.44999999</v>
      </c>
      <c r="N31" s="158">
        <v>81218134.539999992</v>
      </c>
    </row>
    <row r="32" spans="1:14">
      <c r="A32" s="80" t="s">
        <v>197</v>
      </c>
      <c r="B32" s="156">
        <f t="shared" si="1"/>
        <v>4493010958.6100006</v>
      </c>
      <c r="C32" s="158">
        <v>50452916.730000004</v>
      </c>
      <c r="D32" s="158">
        <v>316431533.12</v>
      </c>
      <c r="E32" s="158">
        <v>515444584.09000003</v>
      </c>
      <c r="F32" s="158">
        <v>261104133.41999999</v>
      </c>
      <c r="G32" s="158">
        <v>331060086.84000003</v>
      </c>
      <c r="H32" s="158">
        <v>266121074.03999999</v>
      </c>
      <c r="I32" s="158">
        <v>239420312.95000002</v>
      </c>
      <c r="J32" s="158">
        <v>491730400.54999995</v>
      </c>
      <c r="K32" s="158">
        <v>330148510.13</v>
      </c>
      <c r="L32" s="158">
        <v>305810670.76999998</v>
      </c>
      <c r="M32" s="158">
        <v>744323288.45999992</v>
      </c>
      <c r="N32" s="158">
        <v>640963447.50999999</v>
      </c>
    </row>
    <row r="33" spans="1:14" s="7" customFormat="1">
      <c r="A33" s="32" t="s">
        <v>198</v>
      </c>
      <c r="B33" s="156">
        <f t="shared" si="1"/>
        <v>263549372190.92999</v>
      </c>
      <c r="C33" s="157">
        <v>14147048590.790001</v>
      </c>
      <c r="D33" s="157">
        <v>16456361641.030001</v>
      </c>
      <c r="E33" s="157">
        <v>24485528770.959999</v>
      </c>
      <c r="F33" s="157">
        <v>19330903467.700001</v>
      </c>
      <c r="G33" s="157">
        <v>17103349642.260002</v>
      </c>
      <c r="H33" s="157">
        <v>21342916574.689999</v>
      </c>
      <c r="I33" s="157">
        <v>20897284571.220001</v>
      </c>
      <c r="J33" s="157">
        <v>18727152860.43</v>
      </c>
      <c r="K33" s="157">
        <v>18591331029.330002</v>
      </c>
      <c r="L33" s="157">
        <v>20791872497.510002</v>
      </c>
      <c r="M33" s="157">
        <v>38539880673.900009</v>
      </c>
      <c r="N33" s="157">
        <v>33135741871.109997</v>
      </c>
    </row>
    <row r="34" spans="1:14">
      <c r="A34" s="34" t="s">
        <v>199</v>
      </c>
      <c r="B34" s="156">
        <f t="shared" si="1"/>
        <v>140238060831.57001</v>
      </c>
      <c r="C34" s="158">
        <v>9853659763.6100006</v>
      </c>
      <c r="D34" s="158">
        <v>10281020114.670002</v>
      </c>
      <c r="E34" s="158">
        <v>10948533018</v>
      </c>
      <c r="F34" s="158">
        <v>10586974293.150002</v>
      </c>
      <c r="G34" s="158">
        <v>11016499154.400002</v>
      </c>
      <c r="H34" s="158">
        <v>11149355938.810001</v>
      </c>
      <c r="I34" s="158">
        <v>10540827844.700001</v>
      </c>
      <c r="J34" s="158">
        <v>10536516856.009998</v>
      </c>
      <c r="K34" s="158">
        <v>11020589902.110001</v>
      </c>
      <c r="L34" s="158">
        <v>11534703083.91</v>
      </c>
      <c r="M34" s="158">
        <v>17382617850.310001</v>
      </c>
      <c r="N34" s="158">
        <v>15386763011.889999</v>
      </c>
    </row>
    <row r="35" spans="1:14">
      <c r="A35" s="82" t="s">
        <v>77</v>
      </c>
      <c r="B35" s="156">
        <f t="shared" si="1"/>
        <v>103976236428.37</v>
      </c>
      <c r="C35" s="158">
        <v>7279942629.6499996</v>
      </c>
      <c r="D35" s="158">
        <v>7713196260.710001</v>
      </c>
      <c r="E35" s="158">
        <v>8386272880.71</v>
      </c>
      <c r="F35" s="158">
        <v>7797670733.1800013</v>
      </c>
      <c r="G35" s="158">
        <v>7768982190.6199999</v>
      </c>
      <c r="H35" s="158">
        <v>7742380121.9400015</v>
      </c>
      <c r="I35" s="158">
        <v>7920971433.1900005</v>
      </c>
      <c r="J35" s="158">
        <v>7865416202.6499996</v>
      </c>
      <c r="K35" s="158">
        <v>8268706112.3999996</v>
      </c>
      <c r="L35" s="158">
        <v>8096577365.3800001</v>
      </c>
      <c r="M35" s="158">
        <v>13330634844.65</v>
      </c>
      <c r="N35" s="158">
        <v>11805485653.289999</v>
      </c>
    </row>
    <row r="36" spans="1:14">
      <c r="A36" s="81" t="s">
        <v>200</v>
      </c>
      <c r="B36" s="156">
        <f t="shared" si="1"/>
        <v>15034675584.630001</v>
      </c>
      <c r="C36" s="158">
        <v>1138030755.5799999</v>
      </c>
      <c r="D36" s="158">
        <v>1140137475.5799999</v>
      </c>
      <c r="E36" s="158">
        <v>1134573758.5799999</v>
      </c>
      <c r="F36" s="158">
        <v>1153006798.5799999</v>
      </c>
      <c r="G36" s="158">
        <v>1140938877.0799999</v>
      </c>
      <c r="H36" s="158">
        <v>1146427286.3299999</v>
      </c>
      <c r="I36" s="158">
        <v>1140017437.1299999</v>
      </c>
      <c r="J36" s="158">
        <v>1177892122.8199999</v>
      </c>
      <c r="K36" s="158">
        <v>1272044815.3299999</v>
      </c>
      <c r="L36" s="158">
        <v>1177577188.46</v>
      </c>
      <c r="M36" s="158">
        <v>1882817208.46</v>
      </c>
      <c r="N36" s="158">
        <v>1531211860.7</v>
      </c>
    </row>
    <row r="37" spans="1:14">
      <c r="A37" s="81" t="s">
        <v>201</v>
      </c>
      <c r="B37" s="156">
        <f t="shared" si="1"/>
        <v>21227148818.570004</v>
      </c>
      <c r="C37" s="158">
        <v>1435686378.3800001</v>
      </c>
      <c r="D37" s="158">
        <v>1427686378.3800001</v>
      </c>
      <c r="E37" s="158">
        <v>1427686378.71</v>
      </c>
      <c r="F37" s="158">
        <v>1636296761.3900001</v>
      </c>
      <c r="G37" s="158">
        <v>2106578086.7</v>
      </c>
      <c r="H37" s="158">
        <v>2260548530.54</v>
      </c>
      <c r="I37" s="158">
        <v>1479838974.3800001</v>
      </c>
      <c r="J37" s="158">
        <v>1493208530.54</v>
      </c>
      <c r="K37" s="158">
        <v>1479838974.3800001</v>
      </c>
      <c r="L37" s="158">
        <v>2260548530.0700002</v>
      </c>
      <c r="M37" s="158">
        <v>2169165797.1999998</v>
      </c>
      <c r="N37" s="158">
        <v>2050065497.9000001</v>
      </c>
    </row>
    <row r="38" spans="1:14" ht="21" customHeight="1">
      <c r="A38" s="37" t="s">
        <v>202</v>
      </c>
      <c r="B38" s="156">
        <f t="shared" si="1"/>
        <v>98846816185.699997</v>
      </c>
      <c r="C38" s="158">
        <v>4247263018.02</v>
      </c>
      <c r="D38" s="158">
        <v>5998917713.8400002</v>
      </c>
      <c r="E38" s="158">
        <v>5480410869.0699997</v>
      </c>
      <c r="F38" s="158">
        <v>8685932591.9500008</v>
      </c>
      <c r="G38" s="158">
        <v>5903235076.9300003</v>
      </c>
      <c r="H38" s="158">
        <v>6146098701.6200008</v>
      </c>
      <c r="I38" s="158">
        <v>6208995577.3000002</v>
      </c>
      <c r="J38" s="158">
        <v>8132052823.3800001</v>
      </c>
      <c r="K38" s="158">
        <v>3523279708.1799998</v>
      </c>
      <c r="L38" s="158">
        <v>9048586232.5599995</v>
      </c>
      <c r="M38" s="158">
        <v>17872895593.980003</v>
      </c>
      <c r="N38" s="158">
        <v>17599148278.869999</v>
      </c>
    </row>
    <row r="39" spans="1:14" ht="21" customHeight="1">
      <c r="A39" s="37" t="s">
        <v>203</v>
      </c>
      <c r="B39" s="156">
        <f t="shared" si="1"/>
        <v>24464495173.66</v>
      </c>
      <c r="C39" s="158">
        <v>46125809.159999996</v>
      </c>
      <c r="D39" s="158">
        <v>176423812.51999998</v>
      </c>
      <c r="E39" s="158">
        <v>8056584883.8900003</v>
      </c>
      <c r="F39" s="158">
        <v>57996582.600000001</v>
      </c>
      <c r="G39" s="158">
        <v>183615410.93000001</v>
      </c>
      <c r="H39" s="158">
        <v>4047461934.2599998</v>
      </c>
      <c r="I39" s="158">
        <v>4147461149.2199998</v>
      </c>
      <c r="J39" s="158">
        <v>58583181.040000007</v>
      </c>
      <c r="K39" s="158">
        <v>4047461419.04</v>
      </c>
      <c r="L39" s="158">
        <v>208583181.03999999</v>
      </c>
      <c r="M39" s="158">
        <v>3284367229.6100001</v>
      </c>
      <c r="N39" s="158">
        <v>149830580.35000002</v>
      </c>
    </row>
    <row r="40" spans="1:14" ht="19.5" customHeight="1">
      <c r="A40" s="37" t="s">
        <v>204</v>
      </c>
      <c r="B40" s="156">
        <f t="shared" si="1"/>
        <v>698580378.33999991</v>
      </c>
      <c r="C40" s="161">
        <v>42221278.519999996</v>
      </c>
      <c r="D40" s="161">
        <v>47519281.879999995</v>
      </c>
      <c r="E40" s="161">
        <v>74923877.25</v>
      </c>
      <c r="F40" s="161">
        <v>54092051.960000001</v>
      </c>
      <c r="G40" s="161">
        <v>54710880.289999999</v>
      </c>
      <c r="H40" s="161">
        <v>54679165.620000005</v>
      </c>
      <c r="I40" s="161">
        <v>54678380.579999998</v>
      </c>
      <c r="J40" s="161">
        <v>54678650.400000006</v>
      </c>
      <c r="K40" s="161">
        <v>54678650.400000006</v>
      </c>
      <c r="L40" s="161">
        <v>54678650.400000006</v>
      </c>
      <c r="M40" s="161">
        <v>96959931.650000006</v>
      </c>
      <c r="N40" s="161">
        <v>54759579.390000001</v>
      </c>
    </row>
    <row r="41" spans="1:14" ht="24" customHeight="1">
      <c r="A41" s="37" t="s">
        <v>205</v>
      </c>
      <c r="B41" s="156">
        <f t="shared" si="1"/>
        <v>23765914795.319996</v>
      </c>
      <c r="C41" s="161">
        <v>3904530.64</v>
      </c>
      <c r="D41" s="161">
        <v>128904530.64</v>
      </c>
      <c r="E41" s="161">
        <v>7981661006.6400003</v>
      </c>
      <c r="F41" s="161">
        <v>3904530.64</v>
      </c>
      <c r="G41" s="161">
        <v>128904530.64</v>
      </c>
      <c r="H41" s="161">
        <v>3992782768.6399999</v>
      </c>
      <c r="I41" s="161">
        <v>4092782768.6399999</v>
      </c>
      <c r="J41" s="161">
        <v>3904530.64</v>
      </c>
      <c r="K41" s="161">
        <v>3992782768.6399999</v>
      </c>
      <c r="L41" s="161">
        <v>153904530.63999999</v>
      </c>
      <c r="M41" s="161">
        <v>3187407297.96</v>
      </c>
      <c r="N41" s="161">
        <v>95071000.960000008</v>
      </c>
    </row>
    <row r="42" spans="1:14" s="7" customFormat="1">
      <c r="A42" s="32" t="s">
        <v>206</v>
      </c>
      <c r="B42" s="156">
        <f t="shared" si="1"/>
        <v>751966400.87</v>
      </c>
      <c r="C42" s="157">
        <v>12436455.810000001</v>
      </c>
      <c r="D42" s="157">
        <v>31797047.480000004</v>
      </c>
      <c r="E42" s="157">
        <v>163558927.93000001</v>
      </c>
      <c r="F42" s="157">
        <v>150771443.63999999</v>
      </c>
      <c r="G42" s="157">
        <v>23218000.650000002</v>
      </c>
      <c r="H42" s="157">
        <v>18077972.440000001</v>
      </c>
      <c r="I42" s="157">
        <v>38258280.690000005</v>
      </c>
      <c r="J42" s="157">
        <v>7532909.9899999993</v>
      </c>
      <c r="K42" s="157">
        <v>33884539.930000007</v>
      </c>
      <c r="L42" s="157">
        <v>48241465.74000001</v>
      </c>
      <c r="M42" s="157">
        <v>122106569.08000001</v>
      </c>
      <c r="N42" s="157">
        <v>102082787.48999999</v>
      </c>
    </row>
    <row r="43" spans="1:14">
      <c r="A43" s="37" t="s">
        <v>207</v>
      </c>
      <c r="B43" s="156">
        <f t="shared" si="1"/>
        <v>750402014.66000009</v>
      </c>
      <c r="C43" s="158">
        <v>12436455.810000001</v>
      </c>
      <c r="D43" s="158">
        <v>31797047.480000004</v>
      </c>
      <c r="E43" s="158">
        <v>163558927.93000001</v>
      </c>
      <c r="F43" s="158">
        <v>150771443.63999999</v>
      </c>
      <c r="G43" s="158">
        <v>22763740.420000002</v>
      </c>
      <c r="H43" s="158">
        <v>16967846.460000001</v>
      </c>
      <c r="I43" s="158">
        <v>38258280.690000005</v>
      </c>
      <c r="J43" s="158">
        <v>7532909.9899999993</v>
      </c>
      <c r="K43" s="158">
        <v>33884539.930000007</v>
      </c>
      <c r="L43" s="158">
        <v>48241465.74000001</v>
      </c>
      <c r="M43" s="158">
        <v>122106569.08000001</v>
      </c>
      <c r="N43" s="158">
        <v>102082787.48999999</v>
      </c>
    </row>
    <row r="44" spans="1:14">
      <c r="A44" s="37" t="s">
        <v>208</v>
      </c>
      <c r="B44" s="156">
        <f t="shared" si="1"/>
        <v>1564386.21</v>
      </c>
      <c r="C44" s="159">
        <v>0</v>
      </c>
      <c r="D44" s="159">
        <v>0</v>
      </c>
      <c r="E44" s="159">
        <v>0</v>
      </c>
      <c r="F44" s="159">
        <v>0</v>
      </c>
      <c r="G44" s="159">
        <v>454260.23</v>
      </c>
      <c r="H44" s="159">
        <v>1110125.98</v>
      </c>
      <c r="I44" s="159">
        <v>0</v>
      </c>
      <c r="J44" s="159">
        <v>0</v>
      </c>
      <c r="K44" s="159">
        <v>0</v>
      </c>
      <c r="L44" s="159">
        <v>0</v>
      </c>
      <c r="M44" s="159">
        <v>0</v>
      </c>
      <c r="N44" s="159">
        <v>0</v>
      </c>
    </row>
    <row r="45" spans="1:14" s="7" customFormat="1">
      <c r="A45" s="32" t="s">
        <v>209</v>
      </c>
      <c r="B45" s="156">
        <f t="shared" si="1"/>
        <v>21777876137.720001</v>
      </c>
      <c r="C45" s="157">
        <v>943628810.51999986</v>
      </c>
      <c r="D45" s="157">
        <v>753704768.20000005</v>
      </c>
      <c r="E45" s="157">
        <v>825129473.48999977</v>
      </c>
      <c r="F45" s="157">
        <v>4358633151.2000008</v>
      </c>
      <c r="G45" s="157">
        <v>537799445.42000008</v>
      </c>
      <c r="H45" s="157">
        <v>1102168710.8</v>
      </c>
      <c r="I45" s="157">
        <v>1768952700.9400005</v>
      </c>
      <c r="J45" s="157">
        <v>1339897899.7100003</v>
      </c>
      <c r="K45" s="157">
        <v>804417132.56999981</v>
      </c>
      <c r="L45" s="157">
        <v>1492661882.9400001</v>
      </c>
      <c r="M45" s="157">
        <v>4660496723.7200003</v>
      </c>
      <c r="N45" s="157">
        <v>3190385438.21</v>
      </c>
    </row>
    <row r="46" spans="1:14" s="7" customFormat="1">
      <c r="A46" s="32" t="s">
        <v>182</v>
      </c>
      <c r="B46" s="156">
        <f t="shared" si="1"/>
        <v>3086983510.3699999</v>
      </c>
      <c r="C46" s="159">
        <v>0</v>
      </c>
      <c r="D46" s="159">
        <v>155871324.19999999</v>
      </c>
      <c r="E46" s="159">
        <v>5473872.9299999997</v>
      </c>
      <c r="F46" s="159">
        <v>1076709.02</v>
      </c>
      <c r="G46" s="159">
        <v>1569207.31</v>
      </c>
      <c r="H46" s="159">
        <v>4626442.04</v>
      </c>
      <c r="I46" s="159">
        <v>143655939.94</v>
      </c>
      <c r="J46" s="159">
        <v>40333041.850000001</v>
      </c>
      <c r="K46" s="159">
        <v>16068517.199999999</v>
      </c>
      <c r="L46" s="159">
        <v>36274369.909999996</v>
      </c>
      <c r="M46" s="159">
        <v>2584120572.2599998</v>
      </c>
      <c r="N46" s="159">
        <v>97913513.709999993</v>
      </c>
    </row>
    <row r="47" spans="1:14" s="7" customFormat="1">
      <c r="A47" s="30" t="s">
        <v>211</v>
      </c>
      <c r="B47" s="156">
        <f t="shared" si="1"/>
        <v>159884021810.53</v>
      </c>
      <c r="C47" s="157">
        <v>3115624616.9399996</v>
      </c>
      <c r="D47" s="157">
        <v>7240613393.8699989</v>
      </c>
      <c r="E47" s="157">
        <v>8934066974.4599991</v>
      </c>
      <c r="F47" s="157">
        <v>5975627228.2399998</v>
      </c>
      <c r="G47" s="157">
        <v>11006872723.18</v>
      </c>
      <c r="H47" s="157">
        <v>10565122097.530003</v>
      </c>
      <c r="I47" s="157">
        <v>10504222128.389999</v>
      </c>
      <c r="J47" s="157">
        <v>8330565293.6899986</v>
      </c>
      <c r="K47" s="157">
        <v>6565782736.0299997</v>
      </c>
      <c r="L47" s="157">
        <v>15581142008.469999</v>
      </c>
      <c r="M47" s="157">
        <v>20188706408.52</v>
      </c>
      <c r="N47" s="157">
        <v>51875676201.209991</v>
      </c>
    </row>
    <row r="48" spans="1:14" s="7" customFormat="1">
      <c r="A48" s="32" t="s">
        <v>213</v>
      </c>
      <c r="B48" s="156">
        <f t="shared" si="1"/>
        <v>37735016941.230003</v>
      </c>
      <c r="C48" s="157">
        <v>72925645.860000014</v>
      </c>
      <c r="D48" s="157">
        <v>1351277698.0499997</v>
      </c>
      <c r="E48" s="157">
        <v>1981503833.7599998</v>
      </c>
      <c r="F48" s="157">
        <v>1760380016.3800001</v>
      </c>
      <c r="G48" s="157">
        <v>1630233698.8399997</v>
      </c>
      <c r="H48" s="157">
        <v>4127526022.1500006</v>
      </c>
      <c r="I48" s="157">
        <v>2587899912.5499997</v>
      </c>
      <c r="J48" s="157">
        <v>2092060465.4099998</v>
      </c>
      <c r="K48" s="157">
        <v>1510424600.72</v>
      </c>
      <c r="L48" s="157">
        <v>3756678334.3100004</v>
      </c>
      <c r="M48" s="157">
        <v>4237196645.1500001</v>
      </c>
      <c r="N48" s="157">
        <v>12626910068.050001</v>
      </c>
    </row>
    <row r="49" spans="1:14" s="7" customFormat="1">
      <c r="A49" s="85" t="s">
        <v>214</v>
      </c>
      <c r="B49" s="156">
        <f t="shared" si="1"/>
        <v>31139761096.320007</v>
      </c>
      <c r="C49" s="157">
        <v>69014664.070000008</v>
      </c>
      <c r="D49" s="157">
        <v>1233824780.0799997</v>
      </c>
      <c r="E49" s="157">
        <v>1473016930.3299999</v>
      </c>
      <c r="F49" s="157">
        <v>1580214513.9000001</v>
      </c>
      <c r="G49" s="157">
        <v>1383299345.7299998</v>
      </c>
      <c r="H49" s="157">
        <v>3708297735.3700004</v>
      </c>
      <c r="I49" s="157">
        <v>2325987503.9700003</v>
      </c>
      <c r="J49" s="157">
        <v>1859673875.8399999</v>
      </c>
      <c r="K49" s="157">
        <v>1072561282.1900001</v>
      </c>
      <c r="L49" s="157">
        <v>3412679642.6800003</v>
      </c>
      <c r="M49" s="157">
        <v>3760385536.6500001</v>
      </c>
      <c r="N49" s="157">
        <v>9260805285.5100002</v>
      </c>
    </row>
    <row r="50" spans="1:14" s="7" customFormat="1">
      <c r="A50" s="85" t="s">
        <v>215</v>
      </c>
      <c r="B50" s="156">
        <f t="shared" si="1"/>
        <v>6595255844.9099998</v>
      </c>
      <c r="C50" s="157">
        <v>3910981.79</v>
      </c>
      <c r="D50" s="157">
        <v>117452917.97000001</v>
      </c>
      <c r="E50" s="157">
        <v>508486903.42999995</v>
      </c>
      <c r="F50" s="157">
        <v>180165502.48000002</v>
      </c>
      <c r="G50" s="157">
        <v>246934353.11000004</v>
      </c>
      <c r="H50" s="157">
        <v>419228286.77999997</v>
      </c>
      <c r="I50" s="157">
        <v>261912408.57999995</v>
      </c>
      <c r="J50" s="157">
        <v>232386589.57000002</v>
      </c>
      <c r="K50" s="157">
        <v>437863318.53000003</v>
      </c>
      <c r="L50" s="157">
        <v>343998691.63</v>
      </c>
      <c r="M50" s="157">
        <v>476811108.5</v>
      </c>
      <c r="N50" s="157">
        <v>3366104782.54</v>
      </c>
    </row>
    <row r="51" spans="1:14" ht="24">
      <c r="A51" s="34" t="s">
        <v>216</v>
      </c>
      <c r="B51" s="156">
        <f t="shared" si="1"/>
        <v>1697438308.3899999</v>
      </c>
      <c r="C51" s="158">
        <v>1828018.4</v>
      </c>
      <c r="D51" s="158">
        <v>53085380.140000001</v>
      </c>
      <c r="E51" s="158">
        <v>82648131.480000004</v>
      </c>
      <c r="F51" s="158">
        <v>44478645.299999997</v>
      </c>
      <c r="G51" s="158">
        <v>46792016.610000007</v>
      </c>
      <c r="H51" s="158">
        <v>61831446.709999993</v>
      </c>
      <c r="I51" s="158">
        <v>57875447.719999999</v>
      </c>
      <c r="J51" s="158">
        <v>74800323.049999997</v>
      </c>
      <c r="K51" s="158">
        <v>130440896.16</v>
      </c>
      <c r="L51" s="158">
        <v>81308260.599999994</v>
      </c>
      <c r="M51" s="158">
        <v>102402692.31999999</v>
      </c>
      <c r="N51" s="158">
        <v>959947049.89999998</v>
      </c>
    </row>
    <row r="52" spans="1:14" ht="24">
      <c r="A52" s="82" t="s">
        <v>217</v>
      </c>
      <c r="B52" s="156">
        <f t="shared" si="1"/>
        <v>1619619312.8899999</v>
      </c>
      <c r="C52" s="158">
        <v>1610500</v>
      </c>
      <c r="D52" s="158">
        <v>47983568.890000001</v>
      </c>
      <c r="E52" s="158">
        <v>75442733.170000002</v>
      </c>
      <c r="F52" s="158">
        <v>40572985.609999999</v>
      </c>
      <c r="G52" s="158">
        <v>42048956.590000004</v>
      </c>
      <c r="H52" s="158">
        <v>56240617.549999997</v>
      </c>
      <c r="I52" s="158">
        <v>51266809</v>
      </c>
      <c r="J52" s="158">
        <v>68075763.50999999</v>
      </c>
      <c r="K52" s="158">
        <v>119173279.78</v>
      </c>
      <c r="L52" s="158">
        <v>73007059.789999992</v>
      </c>
      <c r="M52" s="158">
        <v>94549050.159999996</v>
      </c>
      <c r="N52" s="158">
        <v>949647988.84000003</v>
      </c>
    </row>
    <row r="53" spans="1:14" ht="24">
      <c r="A53" s="82" t="s">
        <v>218</v>
      </c>
      <c r="B53" s="156">
        <f t="shared" si="1"/>
        <v>77818995.5</v>
      </c>
      <c r="C53" s="158">
        <v>217518.4</v>
      </c>
      <c r="D53" s="158">
        <v>5101811.25</v>
      </c>
      <c r="E53" s="158">
        <v>7205398.3099999996</v>
      </c>
      <c r="F53" s="158">
        <v>3905659.6900000004</v>
      </c>
      <c r="G53" s="158">
        <v>4743060.0200000005</v>
      </c>
      <c r="H53" s="158">
        <v>5590829.1599999992</v>
      </c>
      <c r="I53" s="158">
        <v>6608638.7199999997</v>
      </c>
      <c r="J53" s="158">
        <v>6724559.54</v>
      </c>
      <c r="K53" s="158">
        <v>11267616.379999999</v>
      </c>
      <c r="L53" s="158">
        <v>8301200.8099999996</v>
      </c>
      <c r="M53" s="158">
        <v>7853642.1600000001</v>
      </c>
      <c r="N53" s="158">
        <v>10299061.059999999</v>
      </c>
    </row>
    <row r="54" spans="1:14" ht="25.5" customHeight="1">
      <c r="A54" s="34" t="s">
        <v>286</v>
      </c>
      <c r="B54" s="156">
        <f t="shared" si="1"/>
        <v>4800914355.46</v>
      </c>
      <c r="C54" s="158">
        <v>2082963.39</v>
      </c>
      <c r="D54" s="158">
        <v>62700527.960000008</v>
      </c>
      <c r="E54" s="158">
        <v>424845078.85999995</v>
      </c>
      <c r="F54" s="158">
        <v>135337502.74000001</v>
      </c>
      <c r="G54" s="158">
        <v>196047160.10000002</v>
      </c>
      <c r="H54" s="158">
        <v>355609828.76999998</v>
      </c>
      <c r="I54" s="158">
        <v>203208635.46999997</v>
      </c>
      <c r="J54" s="158">
        <v>156358009.5</v>
      </c>
      <c r="K54" s="158">
        <v>307311542.29000002</v>
      </c>
      <c r="L54" s="158">
        <v>261788200.94000003</v>
      </c>
      <c r="M54" s="158">
        <v>365852125.67000002</v>
      </c>
      <c r="N54" s="158">
        <v>2329772779.77</v>
      </c>
    </row>
    <row r="55" spans="1:14" ht="21.75" customHeight="1">
      <c r="A55" s="34" t="s">
        <v>219</v>
      </c>
      <c r="B55" s="156">
        <f t="shared" si="1"/>
        <v>96903181.060000002</v>
      </c>
      <c r="C55" s="161">
        <v>0</v>
      </c>
      <c r="D55" s="161">
        <v>1667009.87</v>
      </c>
      <c r="E55" s="161">
        <v>993693.09</v>
      </c>
      <c r="F55" s="161">
        <v>349354.44</v>
      </c>
      <c r="G55" s="161">
        <v>4095176.4</v>
      </c>
      <c r="H55" s="161">
        <v>1787011.2999999998</v>
      </c>
      <c r="I55" s="161">
        <v>828325.39</v>
      </c>
      <c r="J55" s="161">
        <v>1228257.02</v>
      </c>
      <c r="K55" s="161">
        <v>110880.08</v>
      </c>
      <c r="L55" s="161">
        <v>902230.09</v>
      </c>
      <c r="M55" s="161">
        <v>8556290.5099999998</v>
      </c>
      <c r="N55" s="161">
        <v>76384952.870000005</v>
      </c>
    </row>
    <row r="56" spans="1:14" s="7" customFormat="1">
      <c r="A56" s="32" t="s">
        <v>220</v>
      </c>
      <c r="B56" s="156">
        <f t="shared" si="1"/>
        <v>41974895836.419998</v>
      </c>
      <c r="C56" s="157">
        <v>1420233260.78</v>
      </c>
      <c r="D56" s="157">
        <v>2657757059.0399995</v>
      </c>
      <c r="E56" s="157">
        <v>3252687252.1500006</v>
      </c>
      <c r="F56" s="157">
        <v>2117087527.5799997</v>
      </c>
      <c r="G56" s="157">
        <v>4090746116.3799996</v>
      </c>
      <c r="H56" s="157">
        <v>2585547469.6200004</v>
      </c>
      <c r="I56" s="157">
        <v>4256787971.0799999</v>
      </c>
      <c r="J56" s="157">
        <v>3182615677.8800001</v>
      </c>
      <c r="K56" s="157">
        <v>2344901724.9499993</v>
      </c>
      <c r="L56" s="157">
        <v>4820919776.4199991</v>
      </c>
      <c r="M56" s="157">
        <v>5558579608.5100002</v>
      </c>
      <c r="N56" s="157">
        <v>5687032392.0299997</v>
      </c>
    </row>
    <row r="57" spans="1:14" s="7" customFormat="1">
      <c r="A57" s="32" t="s">
        <v>221</v>
      </c>
      <c r="B57" s="156">
        <f t="shared" si="1"/>
        <v>21017479766.899998</v>
      </c>
      <c r="C57" s="157">
        <v>448576922.77999997</v>
      </c>
      <c r="D57" s="157">
        <v>901981701.28000009</v>
      </c>
      <c r="E57" s="157">
        <v>968815723.85000002</v>
      </c>
      <c r="F57" s="157">
        <v>1179924758.7799997</v>
      </c>
      <c r="G57" s="157">
        <v>3458123157.5999994</v>
      </c>
      <c r="H57" s="157">
        <v>1011400437.85</v>
      </c>
      <c r="I57" s="157">
        <v>3106326052.1599998</v>
      </c>
      <c r="J57" s="157">
        <v>2125534938.1600001</v>
      </c>
      <c r="K57" s="157">
        <v>1415234255.1899998</v>
      </c>
      <c r="L57" s="157">
        <v>2943685479.9499998</v>
      </c>
      <c r="M57" s="157">
        <v>3195768950.3099999</v>
      </c>
      <c r="N57" s="157">
        <v>262107388.98999932</v>
      </c>
    </row>
    <row r="58" spans="1:14">
      <c r="A58" s="80" t="s">
        <v>222</v>
      </c>
      <c r="B58" s="156">
        <f t="shared" si="1"/>
        <v>3160210301.7400012</v>
      </c>
      <c r="C58" s="158">
        <v>208961981.35999998</v>
      </c>
      <c r="D58" s="158">
        <v>255282611.06</v>
      </c>
      <c r="E58" s="158">
        <v>144014578.37</v>
      </c>
      <c r="F58" s="158">
        <v>209407813.55000001</v>
      </c>
      <c r="G58" s="158">
        <v>2271284290.7799997</v>
      </c>
      <c r="H58" s="158">
        <v>128761887.92</v>
      </c>
      <c r="I58" s="158">
        <v>286993397.66999996</v>
      </c>
      <c r="J58" s="158">
        <v>615453471.43999994</v>
      </c>
      <c r="K58" s="158">
        <v>304285835.27999997</v>
      </c>
      <c r="L58" s="158">
        <v>1147457392.71</v>
      </c>
      <c r="M58" s="158">
        <v>1257978787.48</v>
      </c>
      <c r="N58" s="158">
        <v>-3669671745.8799996</v>
      </c>
    </row>
    <row r="59" spans="1:14">
      <c r="A59" s="80" t="s">
        <v>223</v>
      </c>
      <c r="B59" s="156">
        <f t="shared" si="1"/>
        <v>15370239150.539997</v>
      </c>
      <c r="C59" s="158">
        <v>239614941.41999999</v>
      </c>
      <c r="D59" s="158">
        <v>646466073.56000018</v>
      </c>
      <c r="E59" s="158">
        <v>823491598.96000004</v>
      </c>
      <c r="F59" s="158">
        <v>951315701.52999997</v>
      </c>
      <c r="G59" s="158">
        <v>1075422446.8199999</v>
      </c>
      <c r="H59" s="158">
        <v>863003761.5</v>
      </c>
      <c r="I59" s="158">
        <v>2082667054.9399998</v>
      </c>
      <c r="J59" s="158">
        <v>424228881.3300001</v>
      </c>
      <c r="K59" s="158">
        <v>1103934636.2199998</v>
      </c>
      <c r="L59" s="158">
        <v>1359901524.0699999</v>
      </c>
      <c r="M59" s="158">
        <v>1933508160.3199997</v>
      </c>
      <c r="N59" s="158">
        <v>3866684369.8699989</v>
      </c>
    </row>
    <row r="60" spans="1:14">
      <c r="A60" s="80" t="s">
        <v>224</v>
      </c>
      <c r="B60" s="156">
        <f t="shared" si="1"/>
        <v>2293556169.1100001</v>
      </c>
      <c r="C60" s="161">
        <v>0</v>
      </c>
      <c r="D60" s="161">
        <v>0</v>
      </c>
      <c r="E60" s="161">
        <v>0</v>
      </c>
      <c r="F60" s="161">
        <v>2495549.87</v>
      </c>
      <c r="G60" s="161">
        <v>0</v>
      </c>
      <c r="H60" s="161">
        <v>7077586.4699999997</v>
      </c>
      <c r="I60" s="161">
        <v>680113170.63</v>
      </c>
      <c r="J60" s="161">
        <v>1082293252.6800001</v>
      </c>
      <c r="K60" s="161">
        <v>5486831.4400000004</v>
      </c>
      <c r="L60" s="161">
        <v>380951442.23000002</v>
      </c>
      <c r="M60" s="161">
        <v>0</v>
      </c>
      <c r="N60" s="161">
        <v>135138335.79000002</v>
      </c>
    </row>
    <row r="61" spans="1:14">
      <c r="A61" s="80" t="s">
        <v>225</v>
      </c>
      <c r="B61" s="156">
        <f t="shared" si="1"/>
        <v>33320000</v>
      </c>
      <c r="C61" s="161">
        <v>0</v>
      </c>
      <c r="D61" s="161">
        <v>0</v>
      </c>
      <c r="E61" s="161">
        <v>0</v>
      </c>
      <c r="F61" s="161">
        <v>0</v>
      </c>
      <c r="G61" s="161">
        <v>0</v>
      </c>
      <c r="H61" s="161">
        <v>0</v>
      </c>
      <c r="I61" s="161">
        <v>0</v>
      </c>
      <c r="J61" s="161">
        <v>0</v>
      </c>
      <c r="K61" s="161">
        <v>0</v>
      </c>
      <c r="L61" s="161">
        <v>33320000</v>
      </c>
      <c r="M61" s="161">
        <v>0</v>
      </c>
      <c r="N61" s="161">
        <v>0</v>
      </c>
    </row>
    <row r="62" spans="1:14">
      <c r="A62" s="80" t="s">
        <v>226</v>
      </c>
      <c r="B62" s="156">
        <f t="shared" si="1"/>
        <v>160154145.50999999</v>
      </c>
      <c r="C62" s="161">
        <v>0</v>
      </c>
      <c r="D62" s="161">
        <v>233016.66</v>
      </c>
      <c r="E62" s="161">
        <v>1309546.52</v>
      </c>
      <c r="F62" s="161">
        <v>16705693.83</v>
      </c>
      <c r="G62" s="161">
        <v>111416420</v>
      </c>
      <c r="H62" s="161">
        <v>12557201.960000001</v>
      </c>
      <c r="I62" s="161">
        <v>56552428.919999994</v>
      </c>
      <c r="J62" s="161">
        <v>3559332.71</v>
      </c>
      <c r="K62" s="161">
        <v>1526952.25</v>
      </c>
      <c r="L62" s="161">
        <v>22055120.940000001</v>
      </c>
      <c r="M62" s="161">
        <v>4282002.51</v>
      </c>
      <c r="N62" s="161">
        <v>-70043570.789999992</v>
      </c>
    </row>
    <row r="63" spans="1:14" s="7" customFormat="1">
      <c r="A63" s="32" t="s">
        <v>227</v>
      </c>
      <c r="B63" s="156">
        <f t="shared" si="1"/>
        <v>19199446442.620003</v>
      </c>
      <c r="C63" s="157">
        <v>966512727.59000003</v>
      </c>
      <c r="D63" s="157">
        <v>1731284658.3199997</v>
      </c>
      <c r="E63" s="157">
        <v>2240329892.0500002</v>
      </c>
      <c r="F63" s="157">
        <v>813208418.80000007</v>
      </c>
      <c r="G63" s="157">
        <v>593113953.50000012</v>
      </c>
      <c r="H63" s="157">
        <v>1458425866.3300002</v>
      </c>
      <c r="I63" s="157">
        <v>1115567235.5699999</v>
      </c>
      <c r="J63" s="157">
        <v>619665807.53999996</v>
      </c>
      <c r="K63" s="157">
        <v>830547651.67999983</v>
      </c>
      <c r="L63" s="157">
        <v>1838532990.2599998</v>
      </c>
      <c r="M63" s="157">
        <v>1922884947.71</v>
      </c>
      <c r="N63" s="157">
        <v>5069372293.2700005</v>
      </c>
    </row>
    <row r="64" spans="1:14">
      <c r="A64" s="80" t="s">
        <v>228</v>
      </c>
      <c r="B64" s="156">
        <f t="shared" si="1"/>
        <v>4817100848.04</v>
      </c>
      <c r="C64" s="158">
        <v>12282217.880000001</v>
      </c>
      <c r="D64" s="158">
        <v>206081419.63</v>
      </c>
      <c r="E64" s="158">
        <v>76211202.230000004</v>
      </c>
      <c r="F64" s="158">
        <v>89687932.390000015</v>
      </c>
      <c r="G64" s="158">
        <v>102158486.64</v>
      </c>
      <c r="H64" s="158">
        <v>155185797.60999998</v>
      </c>
      <c r="I64" s="158">
        <v>471708293.06999999</v>
      </c>
      <c r="J64" s="158">
        <v>278290501.12</v>
      </c>
      <c r="K64" s="158">
        <v>170211364.25</v>
      </c>
      <c r="L64" s="158">
        <v>150105243</v>
      </c>
      <c r="M64" s="158">
        <v>987993888.09000015</v>
      </c>
      <c r="N64" s="158">
        <v>2117184502.1299999</v>
      </c>
    </row>
    <row r="65" spans="1:14">
      <c r="A65" s="80" t="s">
        <v>229</v>
      </c>
      <c r="B65" s="156">
        <f t="shared" si="1"/>
        <v>1945034077.9300003</v>
      </c>
      <c r="C65" s="158">
        <v>3618268.1799999997</v>
      </c>
      <c r="D65" s="158">
        <v>133574995.09</v>
      </c>
      <c r="E65" s="158">
        <v>109393309.29999998</v>
      </c>
      <c r="F65" s="158">
        <v>36680234.880000003</v>
      </c>
      <c r="G65" s="158">
        <v>56129418.700000003</v>
      </c>
      <c r="H65" s="158">
        <v>42490509.629999988</v>
      </c>
      <c r="I65" s="158">
        <v>25352744.899999999</v>
      </c>
      <c r="J65" s="158">
        <v>121937352.82000001</v>
      </c>
      <c r="K65" s="158">
        <v>194947831.60999995</v>
      </c>
      <c r="L65" s="158">
        <v>139439060.67999998</v>
      </c>
      <c r="M65" s="158">
        <v>185861752.81000003</v>
      </c>
      <c r="N65" s="158">
        <v>895608599.33000052</v>
      </c>
    </row>
    <row r="66" spans="1:14">
      <c r="A66" s="80" t="s">
        <v>230</v>
      </c>
      <c r="B66" s="156">
        <f t="shared" si="1"/>
        <v>12437311516.649998</v>
      </c>
      <c r="C66" s="158">
        <v>950612241.53000009</v>
      </c>
      <c r="D66" s="158">
        <v>1391628243.5999997</v>
      </c>
      <c r="E66" s="158">
        <v>2054725380.5200005</v>
      </c>
      <c r="F66" s="158">
        <v>686840251.53000009</v>
      </c>
      <c r="G66" s="158">
        <v>434826048.16000009</v>
      </c>
      <c r="H66" s="158">
        <v>1260749559.0900002</v>
      </c>
      <c r="I66" s="158">
        <v>618506197.60000002</v>
      </c>
      <c r="J66" s="158">
        <v>219437953.59999996</v>
      </c>
      <c r="K66" s="158">
        <v>465388455.81999987</v>
      </c>
      <c r="L66" s="158">
        <v>1548988686.5799997</v>
      </c>
      <c r="M66" s="158">
        <v>749029306.80999994</v>
      </c>
      <c r="N66" s="158">
        <v>2056579191.8099995</v>
      </c>
    </row>
    <row r="67" spans="1:14" s="7" customFormat="1">
      <c r="A67" s="32" t="s">
        <v>231</v>
      </c>
      <c r="B67" s="156">
        <f t="shared" si="1"/>
        <v>582211519.65999997</v>
      </c>
      <c r="C67" s="157">
        <v>83333.33</v>
      </c>
      <c r="D67" s="157">
        <v>1368193.13</v>
      </c>
      <c r="E67" s="157">
        <v>9780864.3899999987</v>
      </c>
      <c r="F67" s="157">
        <v>53751749.299999997</v>
      </c>
      <c r="G67" s="157">
        <v>1528874.03</v>
      </c>
      <c r="H67" s="157">
        <v>5179680.5399999991</v>
      </c>
      <c r="I67" s="157">
        <v>10678352.770000001</v>
      </c>
      <c r="J67" s="157">
        <v>41707798.060000002</v>
      </c>
      <c r="K67" s="157">
        <v>22588682.559999999</v>
      </c>
      <c r="L67" s="157">
        <v>2447500.2999999998</v>
      </c>
      <c r="M67" s="157">
        <v>302690214.02999997</v>
      </c>
      <c r="N67" s="157">
        <v>130406277.22000001</v>
      </c>
    </row>
    <row r="68" spans="1:14">
      <c r="A68" s="32" t="s">
        <v>232</v>
      </c>
      <c r="B68" s="156">
        <f t="shared" si="1"/>
        <v>899035593.75999999</v>
      </c>
      <c r="C68" s="157">
        <v>0</v>
      </c>
      <c r="D68" s="157">
        <v>556132.5</v>
      </c>
      <c r="E68" s="157">
        <v>21479765.75</v>
      </c>
      <c r="F68" s="157">
        <v>59784081.850000001</v>
      </c>
      <c r="G68" s="157">
        <v>28556863.41</v>
      </c>
      <c r="H68" s="157">
        <v>76295145</v>
      </c>
      <c r="I68" s="157">
        <v>11118183</v>
      </c>
      <c r="J68" s="157">
        <v>379103035.5</v>
      </c>
      <c r="K68" s="157">
        <v>67486094.299999997</v>
      </c>
      <c r="L68" s="157">
        <v>31066972.800000001</v>
      </c>
      <c r="M68" s="157">
        <v>67167560.950000003</v>
      </c>
      <c r="N68" s="157">
        <v>156421758.69999999</v>
      </c>
    </row>
    <row r="69" spans="1:14" ht="24">
      <c r="A69" s="34" t="s">
        <v>233</v>
      </c>
      <c r="B69" s="156">
        <f t="shared" si="1"/>
        <v>2035948.81</v>
      </c>
      <c r="C69" s="161">
        <v>0</v>
      </c>
      <c r="D69" s="161">
        <v>0</v>
      </c>
      <c r="E69" s="161">
        <v>0</v>
      </c>
      <c r="F69" s="161">
        <v>0</v>
      </c>
      <c r="G69" s="161">
        <v>351348.81</v>
      </c>
      <c r="H69" s="161">
        <v>1000000</v>
      </c>
      <c r="I69" s="161">
        <v>0</v>
      </c>
      <c r="J69" s="161">
        <v>0</v>
      </c>
      <c r="K69" s="161">
        <v>126000</v>
      </c>
      <c r="L69" s="161">
        <v>0</v>
      </c>
      <c r="M69" s="161">
        <v>0</v>
      </c>
      <c r="N69" s="161">
        <v>558600</v>
      </c>
    </row>
    <row r="70" spans="1:14" ht="24">
      <c r="A70" s="34" t="s">
        <v>234</v>
      </c>
      <c r="B70" s="156">
        <f t="shared" si="1"/>
        <v>896999644.95000005</v>
      </c>
      <c r="C70" s="161">
        <v>0</v>
      </c>
      <c r="D70" s="161">
        <v>556132.5</v>
      </c>
      <c r="E70" s="161">
        <v>21479765.75</v>
      </c>
      <c r="F70" s="161">
        <v>59784081.850000001</v>
      </c>
      <c r="G70" s="161">
        <v>28205514.600000001</v>
      </c>
      <c r="H70" s="161">
        <v>75295145</v>
      </c>
      <c r="I70" s="161">
        <v>11118183</v>
      </c>
      <c r="J70" s="161">
        <v>379103035.5</v>
      </c>
      <c r="K70" s="161">
        <v>67360094.299999997</v>
      </c>
      <c r="L70" s="161">
        <v>31066972.800000001</v>
      </c>
      <c r="M70" s="161">
        <v>67167560.950000003</v>
      </c>
      <c r="N70" s="161">
        <v>155863158.69999999</v>
      </c>
    </row>
    <row r="71" spans="1:14" s="7" customFormat="1">
      <c r="A71" s="32" t="s">
        <v>235</v>
      </c>
      <c r="B71" s="156">
        <f t="shared" si="1"/>
        <v>276722513.48000002</v>
      </c>
      <c r="C71" s="157">
        <v>5060277.08</v>
      </c>
      <c r="D71" s="157">
        <v>22566373.809999999</v>
      </c>
      <c r="E71" s="157">
        <v>12281006.109999999</v>
      </c>
      <c r="F71" s="157">
        <v>10418518.850000001</v>
      </c>
      <c r="G71" s="157">
        <v>9423267.8399999999</v>
      </c>
      <c r="H71" s="157">
        <v>34246339.899999999</v>
      </c>
      <c r="I71" s="157">
        <v>13098147.58</v>
      </c>
      <c r="J71" s="157">
        <v>16604098.620000001</v>
      </c>
      <c r="K71" s="157">
        <v>9045041.2200000007</v>
      </c>
      <c r="L71" s="157">
        <v>5186833.1100000003</v>
      </c>
      <c r="M71" s="157">
        <v>70067935.510000005</v>
      </c>
      <c r="N71" s="157">
        <v>68724673.849999994</v>
      </c>
    </row>
    <row r="72" spans="1:14">
      <c r="A72" s="80" t="s">
        <v>236</v>
      </c>
      <c r="B72" s="156">
        <f t="shared" si="1"/>
        <v>0</v>
      </c>
      <c r="C72" s="161">
        <v>0</v>
      </c>
      <c r="D72" s="161">
        <v>0</v>
      </c>
      <c r="E72" s="161">
        <v>0</v>
      </c>
      <c r="F72" s="161">
        <v>0</v>
      </c>
      <c r="G72" s="161">
        <v>0</v>
      </c>
      <c r="H72" s="161">
        <v>0</v>
      </c>
      <c r="I72" s="161">
        <v>0</v>
      </c>
      <c r="J72" s="161">
        <v>0</v>
      </c>
      <c r="K72" s="161">
        <v>0</v>
      </c>
      <c r="L72" s="161">
        <v>0</v>
      </c>
      <c r="M72" s="161">
        <v>0</v>
      </c>
      <c r="N72" s="161">
        <v>0</v>
      </c>
    </row>
    <row r="73" spans="1:14">
      <c r="A73" s="80" t="s">
        <v>237</v>
      </c>
      <c r="B73" s="156">
        <f t="shared" ref="B73:B135" si="3">SUM(C73:N73)</f>
        <v>0</v>
      </c>
      <c r="C73" s="161">
        <v>0</v>
      </c>
      <c r="D73" s="161">
        <v>0</v>
      </c>
      <c r="E73" s="161">
        <v>0</v>
      </c>
      <c r="F73" s="161">
        <v>0</v>
      </c>
      <c r="G73" s="161">
        <v>0</v>
      </c>
      <c r="H73" s="161">
        <v>0</v>
      </c>
      <c r="I73" s="161">
        <v>0</v>
      </c>
      <c r="J73" s="161">
        <v>0</v>
      </c>
      <c r="K73" s="161">
        <v>0</v>
      </c>
      <c r="L73" s="161">
        <v>0</v>
      </c>
      <c r="M73" s="161">
        <v>0</v>
      </c>
      <c r="N73" s="161">
        <v>0</v>
      </c>
    </row>
    <row r="74" spans="1:14">
      <c r="A74" s="80" t="s">
        <v>238</v>
      </c>
      <c r="B74" s="156">
        <f t="shared" si="3"/>
        <v>276336417.48000002</v>
      </c>
      <c r="C74" s="158">
        <v>5060277.08</v>
      </c>
      <c r="D74" s="158">
        <v>22566373.809999999</v>
      </c>
      <c r="E74" s="158">
        <v>12281006.109999999</v>
      </c>
      <c r="F74" s="158">
        <v>10418518.850000001</v>
      </c>
      <c r="G74" s="158">
        <v>9423267.8399999999</v>
      </c>
      <c r="H74" s="158">
        <v>34246339.899999999</v>
      </c>
      <c r="I74" s="158">
        <v>13098147.58</v>
      </c>
      <c r="J74" s="158">
        <v>16604098.620000001</v>
      </c>
      <c r="K74" s="158">
        <v>9045041.2200000007</v>
      </c>
      <c r="L74" s="158">
        <v>5186833.1100000003</v>
      </c>
      <c r="M74" s="158">
        <v>69681839.510000005</v>
      </c>
      <c r="N74" s="158">
        <v>68724673.849999994</v>
      </c>
    </row>
    <row r="75" spans="1:14">
      <c r="A75" s="82" t="s">
        <v>239</v>
      </c>
      <c r="B75" s="156">
        <f t="shared" si="3"/>
        <v>274973845.16000003</v>
      </c>
      <c r="C75" s="158">
        <v>4964443.75</v>
      </c>
      <c r="D75" s="158">
        <v>22470540.48</v>
      </c>
      <c r="E75" s="158">
        <v>12185172.779999999</v>
      </c>
      <c r="F75" s="158">
        <v>10322685.520000001</v>
      </c>
      <c r="G75" s="158">
        <v>9327434.5099999998</v>
      </c>
      <c r="H75" s="158">
        <v>33937934.210000001</v>
      </c>
      <c r="I75" s="158">
        <v>13002314.25</v>
      </c>
      <c r="J75" s="158">
        <v>16508265.290000001</v>
      </c>
      <c r="K75" s="158">
        <v>8949207.8900000006</v>
      </c>
      <c r="L75" s="158">
        <v>5090999.78</v>
      </c>
      <c r="M75" s="158">
        <v>69586006.180000007</v>
      </c>
      <c r="N75" s="158">
        <v>68628840.519999996</v>
      </c>
    </row>
    <row r="76" spans="1:14">
      <c r="A76" s="82" t="s">
        <v>240</v>
      </c>
      <c r="B76" s="156">
        <f t="shared" si="3"/>
        <v>1362572.3200000003</v>
      </c>
      <c r="C76" s="158">
        <v>95833.33</v>
      </c>
      <c r="D76" s="158">
        <v>95833.33</v>
      </c>
      <c r="E76" s="158">
        <v>95833.33</v>
      </c>
      <c r="F76" s="158">
        <v>95833.33</v>
      </c>
      <c r="G76" s="158">
        <v>95833.33</v>
      </c>
      <c r="H76" s="158">
        <v>308405.69</v>
      </c>
      <c r="I76" s="158">
        <v>95833.33</v>
      </c>
      <c r="J76" s="158">
        <v>95833.33</v>
      </c>
      <c r="K76" s="158">
        <v>95833.33</v>
      </c>
      <c r="L76" s="158">
        <v>95833.33</v>
      </c>
      <c r="M76" s="158">
        <v>95833.33</v>
      </c>
      <c r="N76" s="158">
        <v>95833.33</v>
      </c>
    </row>
    <row r="77" spans="1:14">
      <c r="A77" s="80" t="s">
        <v>241</v>
      </c>
      <c r="B77" s="161">
        <f t="shared" si="3"/>
        <v>0</v>
      </c>
      <c r="C77" s="161">
        <v>0</v>
      </c>
      <c r="D77" s="161">
        <v>0</v>
      </c>
      <c r="E77" s="161">
        <v>0</v>
      </c>
      <c r="F77" s="161">
        <v>0</v>
      </c>
      <c r="G77" s="161">
        <v>0</v>
      </c>
      <c r="H77" s="161">
        <v>0</v>
      </c>
      <c r="I77" s="161">
        <v>0</v>
      </c>
      <c r="J77" s="161">
        <v>0</v>
      </c>
      <c r="K77" s="161">
        <v>0</v>
      </c>
      <c r="L77" s="161">
        <v>0</v>
      </c>
      <c r="M77" s="161">
        <v>0</v>
      </c>
      <c r="N77" s="161">
        <v>0</v>
      </c>
    </row>
    <row r="78" spans="1:14" ht="24">
      <c r="A78" s="80" t="s">
        <v>242</v>
      </c>
      <c r="B78" s="156">
        <f t="shared" si="3"/>
        <v>386096</v>
      </c>
      <c r="C78" s="161">
        <v>0</v>
      </c>
      <c r="D78" s="161">
        <v>0</v>
      </c>
      <c r="E78" s="161">
        <v>0</v>
      </c>
      <c r="F78" s="161">
        <v>0</v>
      </c>
      <c r="G78" s="161">
        <v>0</v>
      </c>
      <c r="H78" s="161">
        <v>0</v>
      </c>
      <c r="I78" s="161">
        <v>0</v>
      </c>
      <c r="J78" s="161">
        <v>0</v>
      </c>
      <c r="K78" s="161">
        <v>0</v>
      </c>
      <c r="L78" s="161">
        <v>0</v>
      </c>
      <c r="M78" s="161">
        <v>386096</v>
      </c>
      <c r="N78" s="161">
        <v>0</v>
      </c>
    </row>
    <row r="79" spans="1:14" s="7" customFormat="1">
      <c r="A79" s="32" t="s">
        <v>243</v>
      </c>
      <c r="B79" s="156">
        <f t="shared" si="3"/>
        <v>22267166.469999999</v>
      </c>
      <c r="C79" s="160">
        <v>0</v>
      </c>
      <c r="D79" s="160">
        <v>0</v>
      </c>
      <c r="E79" s="160">
        <v>2748556.79</v>
      </c>
      <c r="F79" s="160">
        <v>0</v>
      </c>
      <c r="G79" s="160">
        <v>0</v>
      </c>
      <c r="H79" s="160">
        <v>158816.20000000001</v>
      </c>
      <c r="I79" s="160">
        <v>2519805.5299999998</v>
      </c>
      <c r="J79" s="160">
        <v>279660</v>
      </c>
      <c r="K79" s="160">
        <v>2026451.76</v>
      </c>
      <c r="L79" s="160">
        <v>622283.89</v>
      </c>
      <c r="M79" s="160">
        <v>2477184.21</v>
      </c>
      <c r="N79" s="160">
        <v>11434408.09</v>
      </c>
    </row>
    <row r="80" spans="1:14">
      <c r="A80" s="37" t="s">
        <v>244</v>
      </c>
      <c r="B80" s="156">
        <f t="shared" si="3"/>
        <v>8363344.8899999997</v>
      </c>
      <c r="C80" s="161">
        <v>0</v>
      </c>
      <c r="D80" s="161">
        <v>0</v>
      </c>
      <c r="E80" s="161">
        <v>0</v>
      </c>
      <c r="F80" s="161">
        <v>0</v>
      </c>
      <c r="G80" s="161">
        <v>0</v>
      </c>
      <c r="H80" s="161">
        <v>0</v>
      </c>
      <c r="I80" s="161">
        <v>0</v>
      </c>
      <c r="J80" s="161">
        <v>0</v>
      </c>
      <c r="K80" s="161">
        <v>0</v>
      </c>
      <c r="L80" s="161">
        <v>0</v>
      </c>
      <c r="M80" s="161">
        <v>2046989.96</v>
      </c>
      <c r="N80" s="161">
        <v>6316354.9299999997</v>
      </c>
    </row>
    <row r="81" spans="1:15">
      <c r="A81" s="37" t="s">
        <v>245</v>
      </c>
      <c r="B81" s="156">
        <f t="shared" si="3"/>
        <v>1893392.46</v>
      </c>
      <c r="C81" s="161">
        <v>0</v>
      </c>
      <c r="D81" s="161">
        <v>0</v>
      </c>
      <c r="E81" s="161">
        <v>607699.81999999995</v>
      </c>
      <c r="F81" s="161">
        <v>0</v>
      </c>
      <c r="G81" s="161">
        <v>0</v>
      </c>
      <c r="H81" s="161">
        <v>158816.20000000001</v>
      </c>
      <c r="I81" s="161">
        <v>61360</v>
      </c>
      <c r="J81" s="161">
        <v>279660</v>
      </c>
      <c r="K81" s="161">
        <v>342200</v>
      </c>
      <c r="L81" s="161">
        <v>0</v>
      </c>
      <c r="M81" s="161">
        <v>0</v>
      </c>
      <c r="N81" s="161">
        <v>443656.44</v>
      </c>
    </row>
    <row r="82" spans="1:15">
      <c r="A82" s="37" t="s">
        <v>246</v>
      </c>
      <c r="B82" s="156">
        <f t="shared" si="3"/>
        <v>12010429.120000001</v>
      </c>
      <c r="C82" s="161">
        <v>0</v>
      </c>
      <c r="D82" s="161">
        <v>0</v>
      </c>
      <c r="E82" s="161">
        <v>2140856.9700000002</v>
      </c>
      <c r="F82" s="161">
        <v>0</v>
      </c>
      <c r="G82" s="161">
        <v>0</v>
      </c>
      <c r="H82" s="161">
        <v>0</v>
      </c>
      <c r="I82" s="161">
        <v>2458445.5299999998</v>
      </c>
      <c r="J82" s="161">
        <v>0</v>
      </c>
      <c r="K82" s="161">
        <v>1684251.76</v>
      </c>
      <c r="L82" s="161">
        <v>622283.89</v>
      </c>
      <c r="M82" s="161">
        <v>430194.25</v>
      </c>
      <c r="N82" s="161">
        <v>4674396.7200000007</v>
      </c>
    </row>
    <row r="83" spans="1:15" s="7" customFormat="1">
      <c r="A83" s="32" t="s">
        <v>247</v>
      </c>
      <c r="B83" s="156">
        <f t="shared" si="3"/>
        <v>4394771845.6399994</v>
      </c>
      <c r="C83" s="160">
        <v>0</v>
      </c>
      <c r="D83" s="160">
        <v>71061278.060000002</v>
      </c>
      <c r="E83" s="160">
        <v>9233637.4799999986</v>
      </c>
      <c r="F83" s="160">
        <v>67844618.760000005</v>
      </c>
      <c r="G83" s="160">
        <v>169803330.70000002</v>
      </c>
      <c r="H83" s="160">
        <v>475509539.55000001</v>
      </c>
      <c r="I83" s="160">
        <v>343626498.40999997</v>
      </c>
      <c r="J83" s="160">
        <v>169252288.37</v>
      </c>
      <c r="K83" s="160">
        <v>237658321.91</v>
      </c>
      <c r="L83" s="160">
        <v>215338445.09999999</v>
      </c>
      <c r="M83" s="160">
        <v>1535422399.9000001</v>
      </c>
      <c r="N83" s="160">
        <v>1100021487.4000001</v>
      </c>
    </row>
    <row r="84" spans="1:15" s="7" customFormat="1">
      <c r="A84" s="32" t="s">
        <v>248</v>
      </c>
      <c r="B84" s="156">
        <f t="shared" si="3"/>
        <v>4390315508.9400005</v>
      </c>
      <c r="C84" s="160">
        <v>0</v>
      </c>
      <c r="D84" s="160">
        <v>70474800.780000001</v>
      </c>
      <c r="E84" s="160">
        <v>8647160.1999999993</v>
      </c>
      <c r="F84" s="160">
        <v>67258141.480000004</v>
      </c>
      <c r="G84" s="160">
        <v>169216853.42000002</v>
      </c>
      <c r="H84" s="160">
        <v>474713062.27000004</v>
      </c>
      <c r="I84" s="160">
        <v>343040021.13</v>
      </c>
      <c r="J84" s="160">
        <v>169225015.64000002</v>
      </c>
      <c r="K84" s="160">
        <v>237631049.18000001</v>
      </c>
      <c r="L84" s="160">
        <v>215311172.37</v>
      </c>
      <c r="M84" s="160">
        <v>1535395127.1700001</v>
      </c>
      <c r="N84" s="160">
        <v>1099403105.3000002</v>
      </c>
    </row>
    <row r="85" spans="1:15">
      <c r="A85" s="34" t="s">
        <v>249</v>
      </c>
      <c r="B85" s="156">
        <f t="shared" si="3"/>
        <v>4390315508.9400005</v>
      </c>
      <c r="C85" s="161">
        <v>0</v>
      </c>
      <c r="D85" s="161">
        <v>70474800.780000001</v>
      </c>
      <c r="E85" s="161">
        <v>8647160.1999999993</v>
      </c>
      <c r="F85" s="161">
        <v>67258141.480000004</v>
      </c>
      <c r="G85" s="161">
        <v>169216853.42000002</v>
      </c>
      <c r="H85" s="161">
        <v>474713062.27000004</v>
      </c>
      <c r="I85" s="161">
        <v>343040021.13</v>
      </c>
      <c r="J85" s="161">
        <v>169225015.64000002</v>
      </c>
      <c r="K85" s="161">
        <v>237631049.18000001</v>
      </c>
      <c r="L85" s="161">
        <v>215311172.37</v>
      </c>
      <c r="M85" s="161">
        <v>1535395127.1700001</v>
      </c>
      <c r="N85" s="161">
        <v>1099403105.3000002</v>
      </c>
    </row>
    <row r="86" spans="1:15" s="170" customFormat="1">
      <c r="A86" s="167" t="s">
        <v>250</v>
      </c>
      <c r="B86" s="168">
        <f>SUM(C86:N86)</f>
        <v>4456336.7000000011</v>
      </c>
      <c r="C86" s="169">
        <v>0</v>
      </c>
      <c r="D86" s="169">
        <v>586477.28</v>
      </c>
      <c r="E86" s="169">
        <v>586477.28</v>
      </c>
      <c r="F86" s="169">
        <v>586477.28</v>
      </c>
      <c r="G86" s="169">
        <v>586477.28</v>
      </c>
      <c r="H86" s="169">
        <v>796477.28</v>
      </c>
      <c r="I86" s="169">
        <v>586477.28</v>
      </c>
      <c r="J86" s="169">
        <v>27272.73</v>
      </c>
      <c r="K86" s="169">
        <v>27272.73</v>
      </c>
      <c r="L86" s="169">
        <v>27272.73</v>
      </c>
      <c r="M86" s="169">
        <v>27272.73</v>
      </c>
      <c r="N86" s="169">
        <v>618382.10000000009</v>
      </c>
    </row>
    <row r="87" spans="1:15" s="172" customFormat="1">
      <c r="A87" s="171" t="s">
        <v>251</v>
      </c>
      <c r="B87" s="168">
        <f t="shared" si="3"/>
        <v>408000</v>
      </c>
      <c r="C87" s="169">
        <v>0</v>
      </c>
      <c r="D87" s="169">
        <v>0</v>
      </c>
      <c r="E87" s="169">
        <v>0</v>
      </c>
      <c r="F87" s="169"/>
      <c r="G87" s="169">
        <v>0</v>
      </c>
      <c r="H87" s="169">
        <v>210000</v>
      </c>
      <c r="I87" s="169"/>
      <c r="J87" s="169"/>
      <c r="K87" s="169">
        <v>0</v>
      </c>
      <c r="L87" s="169">
        <v>0</v>
      </c>
      <c r="M87" s="169"/>
      <c r="N87" s="169">
        <v>198000</v>
      </c>
    </row>
    <row r="88" spans="1:15" s="172" customFormat="1">
      <c r="A88" s="171" t="s">
        <v>252</v>
      </c>
      <c r="B88" s="168">
        <f t="shared" si="3"/>
        <v>4048336.7000000007</v>
      </c>
      <c r="C88" s="169">
        <v>0</v>
      </c>
      <c r="D88" s="169">
        <v>586477.28</v>
      </c>
      <c r="E88" s="169">
        <v>586477.28</v>
      </c>
      <c r="F88" s="169">
        <v>586477.28</v>
      </c>
      <c r="G88" s="169">
        <v>586477.28</v>
      </c>
      <c r="H88" s="169">
        <v>586477.28</v>
      </c>
      <c r="I88" s="169">
        <v>586477.28</v>
      </c>
      <c r="J88" s="169">
        <v>27272.73</v>
      </c>
      <c r="K88" s="169">
        <v>27272.73</v>
      </c>
      <c r="L88" s="169">
        <v>27272.73</v>
      </c>
      <c r="M88" s="169">
        <v>27272.73</v>
      </c>
      <c r="N88" s="169">
        <v>420382.10000000003</v>
      </c>
    </row>
    <row r="89" spans="1:15" s="172" customFormat="1">
      <c r="A89" s="171" t="s">
        <v>253</v>
      </c>
      <c r="B89" s="169">
        <f t="shared" si="3"/>
        <v>0</v>
      </c>
      <c r="C89" s="169">
        <v>0</v>
      </c>
      <c r="D89" s="169"/>
      <c r="E89" s="169"/>
      <c r="F89" s="169"/>
      <c r="G89" s="169"/>
      <c r="H89" s="169"/>
      <c r="I89" s="169"/>
      <c r="J89" s="169"/>
      <c r="K89" s="169"/>
      <c r="L89" s="169"/>
      <c r="M89" s="169"/>
      <c r="N89" s="169">
        <v>0</v>
      </c>
      <c r="O89" s="173"/>
    </row>
    <row r="90" spans="1:15" s="7" customFormat="1">
      <c r="A90" s="32" t="s">
        <v>254</v>
      </c>
      <c r="B90" s="156">
        <f t="shared" si="3"/>
        <v>75757070020.769989</v>
      </c>
      <c r="C90" s="157">
        <v>1622465710.3000002</v>
      </c>
      <c r="D90" s="157">
        <v>3160517358.7199998</v>
      </c>
      <c r="E90" s="157">
        <v>3687893694.2799997</v>
      </c>
      <c r="F90" s="157">
        <v>2030315065.52</v>
      </c>
      <c r="G90" s="157">
        <v>5116089577.2600002</v>
      </c>
      <c r="H90" s="157">
        <v>3376380250.0100002</v>
      </c>
      <c r="I90" s="157">
        <v>3313387940.8199997</v>
      </c>
      <c r="J90" s="157">
        <v>2886357202.0300002</v>
      </c>
      <c r="K90" s="157">
        <v>2470771636.6900001</v>
      </c>
      <c r="L90" s="157">
        <v>6787583168.75</v>
      </c>
      <c r="M90" s="157">
        <v>8855030570.75</v>
      </c>
      <c r="N90" s="157">
        <v>32450277845.639999</v>
      </c>
    </row>
    <row r="91" spans="1:15" s="7" customFormat="1">
      <c r="A91" s="32" t="s">
        <v>255</v>
      </c>
      <c r="B91" s="156">
        <f t="shared" si="3"/>
        <v>1163875641.8</v>
      </c>
      <c r="C91" s="157">
        <v>181881453.81999999</v>
      </c>
      <c r="D91" s="157">
        <v>50798627.840000004</v>
      </c>
      <c r="E91" s="157">
        <v>25643301.460000001</v>
      </c>
      <c r="F91" s="157">
        <v>25594362.329999998</v>
      </c>
      <c r="G91" s="157">
        <v>51256968.520000003</v>
      </c>
      <c r="H91" s="157">
        <v>225308344.80000001</v>
      </c>
      <c r="I91" s="157">
        <v>91479295.109999999</v>
      </c>
      <c r="J91" s="157">
        <v>50368872.859999999</v>
      </c>
      <c r="K91" s="157">
        <v>4718153</v>
      </c>
      <c r="L91" s="157">
        <v>143419814.29000002</v>
      </c>
      <c r="M91" s="157">
        <v>46516081.480000004</v>
      </c>
      <c r="N91" s="157">
        <v>266890366.28999999</v>
      </c>
    </row>
    <row r="92" spans="1:15" ht="23.25" customHeight="1">
      <c r="A92" s="34" t="s">
        <v>256</v>
      </c>
      <c r="B92" s="156">
        <f t="shared" si="3"/>
        <v>1163875641.8</v>
      </c>
      <c r="C92" s="161">
        <v>181881453.81999999</v>
      </c>
      <c r="D92" s="161">
        <v>50798627.840000004</v>
      </c>
      <c r="E92" s="161">
        <v>25643301.460000001</v>
      </c>
      <c r="F92" s="161">
        <v>25594362.329999998</v>
      </c>
      <c r="G92" s="161">
        <v>51256968.520000003</v>
      </c>
      <c r="H92" s="161">
        <v>225308344.80000001</v>
      </c>
      <c r="I92" s="161">
        <v>91479295.109999999</v>
      </c>
      <c r="J92" s="161">
        <v>50368872.859999999</v>
      </c>
      <c r="K92" s="161">
        <v>4718153</v>
      </c>
      <c r="L92" s="161">
        <v>143419814.29000002</v>
      </c>
      <c r="M92" s="161">
        <v>46516081.480000004</v>
      </c>
      <c r="N92" s="161">
        <v>266890366.28999999</v>
      </c>
    </row>
    <row r="93" spans="1:15" s="7" customFormat="1">
      <c r="A93" s="32" t="s">
        <v>257</v>
      </c>
      <c r="B93" s="156">
        <f t="shared" si="3"/>
        <v>73889547071.119995</v>
      </c>
      <c r="C93" s="157">
        <v>1314517860.99</v>
      </c>
      <c r="D93" s="157">
        <v>3109718730.8799996</v>
      </c>
      <c r="E93" s="157">
        <v>3610250392.8200002</v>
      </c>
      <c r="F93" s="157">
        <v>2004720703.1899998</v>
      </c>
      <c r="G93" s="157">
        <v>5124532258.7399998</v>
      </c>
      <c r="H93" s="157">
        <v>3126736813.1700001</v>
      </c>
      <c r="I93" s="157">
        <v>3221908645.7099996</v>
      </c>
      <c r="J93" s="157">
        <v>2813904253.1000004</v>
      </c>
      <c r="K93" s="157">
        <v>2466053483.6900001</v>
      </c>
      <c r="L93" s="157">
        <v>6613818854.46</v>
      </c>
      <c r="M93" s="157">
        <v>8688174489.2700005</v>
      </c>
      <c r="N93" s="157">
        <v>31795210585.099998</v>
      </c>
    </row>
    <row r="94" spans="1:15">
      <c r="A94" s="34" t="s">
        <v>258</v>
      </c>
      <c r="B94" s="156">
        <f t="shared" si="3"/>
        <v>26039947177.700001</v>
      </c>
      <c r="C94" s="161">
        <v>1093122372.0799999</v>
      </c>
      <c r="D94" s="161">
        <v>1528758844.6199999</v>
      </c>
      <c r="E94" s="161">
        <v>1205150251.3600001</v>
      </c>
      <c r="F94" s="161">
        <v>1554887105.1799998</v>
      </c>
      <c r="G94" s="161">
        <v>1635063341.04</v>
      </c>
      <c r="H94" s="161">
        <v>1408763165.04</v>
      </c>
      <c r="I94" s="161">
        <v>1229244699.3299999</v>
      </c>
      <c r="J94" s="161">
        <v>1602494238.4000001</v>
      </c>
      <c r="K94" s="161">
        <v>1161467278.4300001</v>
      </c>
      <c r="L94" s="161">
        <v>3540877124.48</v>
      </c>
      <c r="M94" s="161">
        <v>2640488069.6599998</v>
      </c>
      <c r="N94" s="161">
        <v>7439630688.0800009</v>
      </c>
    </row>
    <row r="95" spans="1:15" ht="24">
      <c r="A95" s="34" t="s">
        <v>259</v>
      </c>
      <c r="B95" s="156">
        <f t="shared" si="3"/>
        <v>14785463324.57</v>
      </c>
      <c r="C95" s="161">
        <v>193241670.91999999</v>
      </c>
      <c r="D95" s="161">
        <v>645709565.99999988</v>
      </c>
      <c r="E95" s="161">
        <v>386259765.82000005</v>
      </c>
      <c r="F95" s="161">
        <v>669615768.77999997</v>
      </c>
      <c r="G95" s="161">
        <v>874431632.5999999</v>
      </c>
      <c r="H95" s="161">
        <v>509851407.78000003</v>
      </c>
      <c r="I95" s="161">
        <v>443299089.10000002</v>
      </c>
      <c r="J95" s="161">
        <v>745436950.94999993</v>
      </c>
      <c r="K95" s="161">
        <v>360726894.38</v>
      </c>
      <c r="L95" s="161">
        <v>2288268593.8099999</v>
      </c>
      <c r="M95" s="161">
        <v>1602400196.2</v>
      </c>
      <c r="N95" s="161">
        <v>6066221788.2300005</v>
      </c>
    </row>
    <row r="96" spans="1:15" ht="24">
      <c r="A96" s="34" t="s">
        <v>260</v>
      </c>
      <c r="B96" s="156">
        <f t="shared" si="3"/>
        <v>11254483853.129999</v>
      </c>
      <c r="C96" s="161">
        <v>899880701.15999997</v>
      </c>
      <c r="D96" s="161">
        <v>883049278.62</v>
      </c>
      <c r="E96" s="161">
        <v>818890485.53999996</v>
      </c>
      <c r="F96" s="161">
        <v>885271336.39999998</v>
      </c>
      <c r="G96" s="161">
        <v>760631708.44000006</v>
      </c>
      <c r="H96" s="161">
        <v>898911757.25999999</v>
      </c>
      <c r="I96" s="161">
        <v>785945610.23000002</v>
      </c>
      <c r="J96" s="161">
        <v>857057287.45000005</v>
      </c>
      <c r="K96" s="161">
        <v>800740384.05000007</v>
      </c>
      <c r="L96" s="161">
        <v>1252608530.6700001</v>
      </c>
      <c r="M96" s="161">
        <v>1038087873.46</v>
      </c>
      <c r="N96" s="161">
        <v>1373408899.8500001</v>
      </c>
    </row>
    <row r="97" spans="1:14" ht="22.5" customHeight="1">
      <c r="A97" s="34" t="s">
        <v>261</v>
      </c>
      <c r="B97" s="156">
        <f t="shared" si="3"/>
        <v>45349599893.419998</v>
      </c>
      <c r="C97" s="161">
        <v>221395488.91</v>
      </c>
      <c r="D97" s="161">
        <v>1580959886.2599998</v>
      </c>
      <c r="E97" s="161">
        <v>2405100141.46</v>
      </c>
      <c r="F97" s="161">
        <v>449833598.00999999</v>
      </c>
      <c r="G97" s="161">
        <v>3489468917.6999998</v>
      </c>
      <c r="H97" s="161">
        <v>1717973648.1300001</v>
      </c>
      <c r="I97" s="161">
        <v>1992663946.3799996</v>
      </c>
      <c r="J97" s="161">
        <v>1211410014.7</v>
      </c>
      <c r="K97" s="161">
        <v>1304586205.26</v>
      </c>
      <c r="L97" s="161">
        <v>572941729.98000002</v>
      </c>
      <c r="M97" s="161">
        <v>6047686419.6100006</v>
      </c>
      <c r="N97" s="161">
        <v>24355579897.019997</v>
      </c>
    </row>
    <row r="98" spans="1:14" ht="24.75" customHeight="1">
      <c r="A98" s="34" t="s">
        <v>301</v>
      </c>
      <c r="B98" s="156">
        <f t="shared" si="3"/>
        <v>2500000000</v>
      </c>
      <c r="C98" s="162">
        <v>0</v>
      </c>
      <c r="D98" s="162">
        <v>0</v>
      </c>
      <c r="E98" s="162">
        <v>0</v>
      </c>
      <c r="F98" s="162">
        <v>0</v>
      </c>
      <c r="G98" s="162">
        <v>0</v>
      </c>
      <c r="H98" s="162">
        <v>0</v>
      </c>
      <c r="I98" s="162">
        <v>0</v>
      </c>
      <c r="J98" s="162">
        <v>0</v>
      </c>
      <c r="K98" s="162">
        <v>0</v>
      </c>
      <c r="L98" s="162">
        <v>2500000000</v>
      </c>
      <c r="M98" s="162">
        <v>0</v>
      </c>
      <c r="N98" s="162">
        <v>0</v>
      </c>
    </row>
    <row r="99" spans="1:14" ht="14.25" customHeight="1">
      <c r="A99" s="32" t="s">
        <v>302</v>
      </c>
      <c r="B99" s="156">
        <f t="shared" si="3"/>
        <v>21533749.460000001</v>
      </c>
      <c r="C99" s="161">
        <v>0</v>
      </c>
      <c r="D99" s="161">
        <v>0</v>
      </c>
      <c r="E99" s="161">
        <v>0</v>
      </c>
      <c r="F99" s="161">
        <v>0</v>
      </c>
      <c r="G99" s="161">
        <v>0</v>
      </c>
      <c r="H99" s="161">
        <v>0</v>
      </c>
      <c r="I99" s="161">
        <v>0</v>
      </c>
      <c r="J99" s="161">
        <v>0</v>
      </c>
      <c r="K99" s="161">
        <v>0</v>
      </c>
      <c r="L99" s="161">
        <v>0</v>
      </c>
      <c r="M99" s="161">
        <v>8340000</v>
      </c>
      <c r="N99" s="161">
        <v>13193749.460000001</v>
      </c>
    </row>
    <row r="100" spans="1:14" ht="14.25" customHeight="1">
      <c r="A100" s="34" t="s">
        <v>303</v>
      </c>
      <c r="B100" s="156">
        <f t="shared" si="3"/>
        <v>8340000</v>
      </c>
      <c r="C100" s="161">
        <v>0</v>
      </c>
      <c r="D100" s="161">
        <v>0</v>
      </c>
      <c r="E100" s="161">
        <v>0</v>
      </c>
      <c r="F100" s="161">
        <v>0</v>
      </c>
      <c r="G100" s="161">
        <v>0</v>
      </c>
      <c r="H100" s="161">
        <v>0</v>
      </c>
      <c r="I100" s="161">
        <v>0</v>
      </c>
      <c r="J100" s="161">
        <v>0</v>
      </c>
      <c r="K100" s="161">
        <v>0</v>
      </c>
      <c r="L100" s="161">
        <v>0</v>
      </c>
      <c r="M100" s="161">
        <v>8340000</v>
      </c>
      <c r="N100" s="161">
        <v>0</v>
      </c>
    </row>
    <row r="101" spans="1:14" ht="14.25" customHeight="1">
      <c r="A101" s="34" t="s">
        <v>310</v>
      </c>
      <c r="B101" s="156">
        <f>SUM(C101:N101)</f>
        <v>13193749.460000001</v>
      </c>
      <c r="C101" s="162">
        <v>0</v>
      </c>
      <c r="D101" s="162">
        <v>0</v>
      </c>
      <c r="E101" s="162">
        <v>0</v>
      </c>
      <c r="F101" s="162">
        <v>0</v>
      </c>
      <c r="G101" s="162">
        <v>0</v>
      </c>
      <c r="H101" s="162">
        <v>0</v>
      </c>
      <c r="I101" s="162">
        <v>0</v>
      </c>
      <c r="J101" s="162">
        <v>0</v>
      </c>
      <c r="K101" s="162">
        <v>0</v>
      </c>
      <c r="L101" s="162">
        <v>0</v>
      </c>
      <c r="M101" s="162">
        <v>0</v>
      </c>
      <c r="N101" s="162">
        <v>13193749.460000001</v>
      </c>
    </row>
    <row r="102" spans="1:14" s="7" customFormat="1">
      <c r="A102" s="32" t="s">
        <v>262</v>
      </c>
      <c r="B102" s="156">
        <f>SUM(C102:N102)</f>
        <v>682113558.3900001</v>
      </c>
      <c r="C102" s="156">
        <v>126066395.49000001</v>
      </c>
      <c r="D102" s="161">
        <v>0</v>
      </c>
      <c r="E102" s="156">
        <v>52000000</v>
      </c>
      <c r="F102" s="162">
        <v>0</v>
      </c>
      <c r="G102" s="156">
        <v>-59699650</v>
      </c>
      <c r="H102" s="156">
        <v>24335092.039999999</v>
      </c>
      <c r="I102" s="162">
        <v>0</v>
      </c>
      <c r="J102" s="156">
        <v>22084076.07</v>
      </c>
      <c r="K102" s="156">
        <v>0</v>
      </c>
      <c r="L102" s="156">
        <v>30344500</v>
      </c>
      <c r="M102" s="156">
        <v>112000000</v>
      </c>
      <c r="N102" s="156">
        <v>374983144.79000002</v>
      </c>
    </row>
    <row r="103" spans="1:14" s="7" customFormat="1">
      <c r="A103" s="32" t="s">
        <v>263</v>
      </c>
      <c r="B103" s="156">
        <v>0</v>
      </c>
      <c r="C103" s="161">
        <v>0</v>
      </c>
      <c r="D103" s="161">
        <v>0</v>
      </c>
      <c r="E103" s="161">
        <v>0</v>
      </c>
      <c r="F103" s="162">
        <v>0</v>
      </c>
      <c r="G103" s="161">
        <v>0</v>
      </c>
      <c r="H103" s="161">
        <v>0</v>
      </c>
      <c r="I103" s="161">
        <v>0</v>
      </c>
      <c r="J103" s="161">
        <v>0</v>
      </c>
      <c r="K103" s="161">
        <v>0</v>
      </c>
      <c r="L103" s="161">
        <v>0</v>
      </c>
      <c r="M103" s="161">
        <v>0</v>
      </c>
      <c r="N103" s="161">
        <v>0</v>
      </c>
    </row>
    <row r="104" spans="1:14">
      <c r="A104" s="37" t="s">
        <v>264</v>
      </c>
      <c r="B104" s="156">
        <f>SUM(C104:N104)</f>
        <v>0</v>
      </c>
      <c r="C104" s="148">
        <v>0</v>
      </c>
      <c r="D104" s="148">
        <v>0</v>
      </c>
      <c r="E104" s="148">
        <v>0</v>
      </c>
      <c r="F104" s="148">
        <v>0</v>
      </c>
      <c r="G104" s="148">
        <v>0</v>
      </c>
      <c r="H104" s="148">
        <v>0</v>
      </c>
      <c r="I104" s="148">
        <v>0</v>
      </c>
      <c r="J104" s="148">
        <v>0</v>
      </c>
      <c r="K104" s="148">
        <v>0</v>
      </c>
      <c r="L104" s="148">
        <v>0</v>
      </c>
      <c r="M104" s="148">
        <v>0</v>
      </c>
      <c r="N104" s="148">
        <v>0</v>
      </c>
    </row>
    <row r="105" spans="1:14" ht="24">
      <c r="A105" s="37" t="s">
        <v>265</v>
      </c>
      <c r="B105" s="156">
        <f t="shared" si="3"/>
        <v>0</v>
      </c>
      <c r="C105" s="161">
        <v>0</v>
      </c>
      <c r="D105" s="161">
        <v>0</v>
      </c>
      <c r="E105" s="161">
        <v>0</v>
      </c>
      <c r="F105" s="161">
        <v>0</v>
      </c>
      <c r="G105" s="161">
        <v>0</v>
      </c>
      <c r="H105" s="161">
        <v>0</v>
      </c>
      <c r="I105" s="161">
        <v>0</v>
      </c>
      <c r="J105" s="161">
        <v>0</v>
      </c>
      <c r="K105" s="161">
        <v>0</v>
      </c>
      <c r="L105" s="161">
        <v>0</v>
      </c>
      <c r="M105" s="161">
        <v>0</v>
      </c>
      <c r="N105" s="161">
        <v>0</v>
      </c>
    </row>
    <row r="106" spans="1:14" ht="4.5" customHeight="1">
      <c r="A106" s="34"/>
      <c r="B106" s="156"/>
      <c r="C106" s="157"/>
      <c r="D106" s="157"/>
      <c r="E106" s="157"/>
      <c r="F106" s="157"/>
      <c r="G106" s="157"/>
      <c r="H106" s="157"/>
      <c r="I106" s="157"/>
      <c r="J106" s="157"/>
      <c r="K106" s="157"/>
      <c r="L106" s="157"/>
      <c r="M106" s="157"/>
      <c r="N106" s="157"/>
    </row>
    <row r="107" spans="1:14" s="7" customFormat="1">
      <c r="A107" s="30" t="s">
        <v>212</v>
      </c>
      <c r="B107" s="156">
        <f t="shared" si="3"/>
        <v>76915743148.72998</v>
      </c>
      <c r="C107" s="157">
        <v>8441655004.1999998</v>
      </c>
      <c r="D107" s="157">
        <v>19635602040.32</v>
      </c>
      <c r="E107" s="157">
        <v>5194855004.9800005</v>
      </c>
      <c r="F107" s="157">
        <v>3436135436.2799997</v>
      </c>
      <c r="G107" s="157">
        <v>7032271078.0900002</v>
      </c>
      <c r="H107" s="157">
        <v>2175287963.8499999</v>
      </c>
      <c r="I107" s="157">
        <v>3406893010.8100004</v>
      </c>
      <c r="J107" s="157">
        <v>3965617873.0599999</v>
      </c>
      <c r="K107" s="157">
        <v>3906404134.46</v>
      </c>
      <c r="L107" s="157">
        <v>4815827121.6599998</v>
      </c>
      <c r="M107" s="157">
        <v>5488534827.4799995</v>
      </c>
      <c r="N107" s="157">
        <v>9416659653.539999</v>
      </c>
    </row>
    <row r="108" spans="1:14" s="7" customFormat="1">
      <c r="A108" s="32" t="s">
        <v>266</v>
      </c>
      <c r="B108" s="156">
        <f t="shared" si="3"/>
        <v>5903264405.8400002</v>
      </c>
      <c r="C108" s="157">
        <v>424877197.44</v>
      </c>
      <c r="D108" s="157">
        <v>195826666.63</v>
      </c>
      <c r="E108" s="157">
        <v>195826666.63</v>
      </c>
      <c r="F108" s="160">
        <v>0</v>
      </c>
      <c r="G108" s="157">
        <v>2881049337.2600002</v>
      </c>
      <c r="H108" s="157">
        <v>375976786.63</v>
      </c>
      <c r="I108" s="157">
        <v>166666666.63</v>
      </c>
      <c r="J108" s="157">
        <v>716666665</v>
      </c>
      <c r="K108" s="157">
        <v>183874419.72999999</v>
      </c>
      <c r="L108" s="157">
        <v>166666666.63</v>
      </c>
      <c r="M108" s="157">
        <v>166666666.63</v>
      </c>
      <c r="N108" s="157">
        <v>429166666.63</v>
      </c>
    </row>
    <row r="109" spans="1:14">
      <c r="A109" s="141" t="s">
        <v>307</v>
      </c>
      <c r="B109" s="156">
        <f t="shared" si="3"/>
        <v>5903264405.8400002</v>
      </c>
      <c r="C109" s="161">
        <v>424877197.44</v>
      </c>
      <c r="D109" s="161">
        <v>195826666.63</v>
      </c>
      <c r="E109" s="161">
        <v>195826666.63</v>
      </c>
      <c r="F109" s="160">
        <v>0</v>
      </c>
      <c r="G109" s="161">
        <v>2881049337.2600002</v>
      </c>
      <c r="H109" s="161">
        <v>375976786.63</v>
      </c>
      <c r="I109" s="161">
        <v>166666666.63</v>
      </c>
      <c r="J109" s="161">
        <v>716666665</v>
      </c>
      <c r="K109" s="161">
        <v>183874419.72999999</v>
      </c>
      <c r="L109" s="161">
        <v>166666666.63</v>
      </c>
      <c r="M109" s="161">
        <v>166666666.63</v>
      </c>
      <c r="N109" s="161">
        <v>429166666.63</v>
      </c>
    </row>
    <row r="110" spans="1:14" s="7" customFormat="1" ht="11.25" customHeight="1">
      <c r="A110" s="32" t="s">
        <v>267</v>
      </c>
      <c r="B110" s="156">
        <f t="shared" si="3"/>
        <v>5674213875.0299997</v>
      </c>
      <c r="C110" s="157">
        <v>195826666.63</v>
      </c>
      <c r="D110" s="157">
        <v>195826666.63</v>
      </c>
      <c r="E110" s="157">
        <v>195826666.63</v>
      </c>
      <c r="F110" s="160">
        <v>0</v>
      </c>
      <c r="G110" s="157">
        <v>2881049337.2600002</v>
      </c>
      <c r="H110" s="157">
        <v>375976786.63</v>
      </c>
      <c r="I110" s="157">
        <v>166666666.63</v>
      </c>
      <c r="J110" s="157">
        <v>716666665</v>
      </c>
      <c r="K110" s="157">
        <v>183874419.72999999</v>
      </c>
      <c r="L110" s="157">
        <v>166666666.63</v>
      </c>
      <c r="M110" s="157">
        <v>166666666.63</v>
      </c>
      <c r="N110" s="157">
        <v>429166666.63</v>
      </c>
    </row>
    <row r="111" spans="1:14" ht="11.25" customHeight="1">
      <c r="A111" s="81" t="s">
        <v>268</v>
      </c>
      <c r="B111" s="156">
        <f t="shared" si="3"/>
        <v>2899979997.9300003</v>
      </c>
      <c r="C111" s="161">
        <v>195826666.63</v>
      </c>
      <c r="D111" s="161">
        <v>195826666.63</v>
      </c>
      <c r="E111" s="161">
        <v>195826666.63</v>
      </c>
      <c r="F111" s="160">
        <v>0</v>
      </c>
      <c r="G111" s="161">
        <v>333333333.25999999</v>
      </c>
      <c r="H111" s="161">
        <v>166666666.63</v>
      </c>
      <c r="I111" s="161">
        <v>166666666.63</v>
      </c>
      <c r="J111" s="161">
        <v>716666665</v>
      </c>
      <c r="K111" s="161">
        <v>166666666.63</v>
      </c>
      <c r="L111" s="161">
        <v>166666666.63</v>
      </c>
      <c r="M111" s="161">
        <v>166666666.63</v>
      </c>
      <c r="N111" s="161">
        <v>429166666.63</v>
      </c>
    </row>
    <row r="112" spans="1:14" ht="11.25" customHeight="1">
      <c r="A112" s="81" t="s">
        <v>304</v>
      </c>
      <c r="B112" s="156">
        <f t="shared" si="3"/>
        <v>0</v>
      </c>
      <c r="C112" s="160">
        <v>0</v>
      </c>
      <c r="D112" s="160">
        <v>0</v>
      </c>
      <c r="E112" s="160">
        <v>0</v>
      </c>
      <c r="F112" s="160">
        <v>0</v>
      </c>
      <c r="G112" s="160">
        <v>0</v>
      </c>
      <c r="H112" s="160">
        <v>0</v>
      </c>
      <c r="I112" s="160">
        <v>0</v>
      </c>
      <c r="J112" s="160">
        <v>0</v>
      </c>
      <c r="K112" s="160">
        <v>0</v>
      </c>
      <c r="L112" s="160">
        <v>0</v>
      </c>
      <c r="M112" s="160">
        <v>0</v>
      </c>
      <c r="N112" s="160">
        <v>0</v>
      </c>
    </row>
    <row r="113" spans="1:14" ht="11.25" customHeight="1">
      <c r="A113" s="81" t="s">
        <v>269</v>
      </c>
      <c r="B113" s="156">
        <f t="shared" si="3"/>
        <v>2774233877.0999999</v>
      </c>
      <c r="C113" s="160">
        <v>0</v>
      </c>
      <c r="D113" s="160">
        <v>0</v>
      </c>
      <c r="E113" s="160">
        <v>0</v>
      </c>
      <c r="F113" s="160">
        <v>0</v>
      </c>
      <c r="G113" s="160">
        <v>2547716004</v>
      </c>
      <c r="H113" s="160">
        <v>209310120</v>
      </c>
      <c r="I113" s="160">
        <v>0</v>
      </c>
      <c r="J113" s="160">
        <v>0</v>
      </c>
      <c r="K113" s="160">
        <v>17207753.100000001</v>
      </c>
      <c r="L113" s="160">
        <v>0</v>
      </c>
      <c r="M113" s="160">
        <v>0</v>
      </c>
      <c r="N113" s="160">
        <v>0</v>
      </c>
    </row>
    <row r="114" spans="1:14">
      <c r="A114" s="38" t="s">
        <v>270</v>
      </c>
      <c r="B114" s="156">
        <f t="shared" si="3"/>
        <v>229050530.81</v>
      </c>
      <c r="C114" s="157">
        <v>229050530.81</v>
      </c>
      <c r="D114" s="160">
        <v>0</v>
      </c>
      <c r="E114" s="160">
        <v>0</v>
      </c>
      <c r="F114" s="160">
        <v>0</v>
      </c>
      <c r="G114" s="160">
        <v>0</v>
      </c>
      <c r="H114" s="160">
        <v>0</v>
      </c>
      <c r="I114" s="160">
        <v>0</v>
      </c>
      <c r="J114" s="160">
        <v>0</v>
      </c>
      <c r="K114" s="160">
        <v>0</v>
      </c>
      <c r="L114" s="160">
        <v>0</v>
      </c>
      <c r="M114" s="160">
        <v>0</v>
      </c>
      <c r="N114" s="160">
        <v>0</v>
      </c>
    </row>
    <row r="115" spans="1:14">
      <c r="A115" s="39" t="s">
        <v>271</v>
      </c>
      <c r="B115" s="156">
        <f t="shared" si="3"/>
        <v>229050530.81</v>
      </c>
      <c r="C115" s="158">
        <v>229050530.81</v>
      </c>
      <c r="D115" s="160">
        <v>0</v>
      </c>
      <c r="E115" s="160">
        <v>0</v>
      </c>
      <c r="F115" s="160">
        <v>0</v>
      </c>
      <c r="G115" s="160">
        <v>0</v>
      </c>
      <c r="H115" s="160">
        <v>0</v>
      </c>
      <c r="I115" s="160">
        <v>0</v>
      </c>
      <c r="J115" s="160">
        <v>0</v>
      </c>
      <c r="K115" s="160">
        <v>0</v>
      </c>
      <c r="L115" s="160">
        <v>0</v>
      </c>
      <c r="M115" s="160">
        <v>0</v>
      </c>
      <c r="N115" s="160">
        <v>0</v>
      </c>
    </row>
    <row r="116" spans="1:14" s="7" customFormat="1">
      <c r="A116" s="32" t="s">
        <v>287</v>
      </c>
      <c r="B116" s="156">
        <f t="shared" si="3"/>
        <v>65137192852.430008</v>
      </c>
      <c r="C116" s="157">
        <v>8016777806.7600002</v>
      </c>
      <c r="D116" s="157">
        <v>13564489483.230001</v>
      </c>
      <c r="E116" s="157">
        <v>4999028338.3500004</v>
      </c>
      <c r="F116" s="157">
        <v>3436135436.2799997</v>
      </c>
      <c r="G116" s="157">
        <v>4151221740.8299999</v>
      </c>
      <c r="H116" s="157">
        <v>1799311177.22</v>
      </c>
      <c r="I116" s="157">
        <v>3240226344.1800003</v>
      </c>
      <c r="J116" s="157">
        <v>3248951208.0599999</v>
      </c>
      <c r="K116" s="157">
        <v>3722529714.73</v>
      </c>
      <c r="L116" s="157">
        <v>4649160455.0299997</v>
      </c>
      <c r="M116" s="157">
        <v>5321868160.8500004</v>
      </c>
      <c r="N116" s="157">
        <v>8987492986.9099998</v>
      </c>
    </row>
    <row r="117" spans="1:14">
      <c r="A117" s="37" t="s">
        <v>272</v>
      </c>
      <c r="B117" s="156">
        <f t="shared" si="3"/>
        <v>65137192852.430008</v>
      </c>
      <c r="C117" s="161">
        <v>8016777806.7600002</v>
      </c>
      <c r="D117" s="161">
        <v>13564489483.230001</v>
      </c>
      <c r="E117" s="161">
        <v>4999028338.3500004</v>
      </c>
      <c r="F117" s="161">
        <v>3436135436.2799997</v>
      </c>
      <c r="G117" s="161">
        <v>4151221740.8299999</v>
      </c>
      <c r="H117" s="161">
        <v>1799311177.22</v>
      </c>
      <c r="I117" s="161">
        <v>3240226344.1800003</v>
      </c>
      <c r="J117" s="161">
        <v>3248951208.0599999</v>
      </c>
      <c r="K117" s="161">
        <v>3722529714.73</v>
      </c>
      <c r="L117" s="161">
        <v>4649160455.0299997</v>
      </c>
      <c r="M117" s="161">
        <v>5321868160.8500004</v>
      </c>
      <c r="N117" s="161">
        <v>8987492986.9099998</v>
      </c>
    </row>
    <row r="118" spans="1:14" s="7" customFormat="1">
      <c r="A118" s="32" t="s">
        <v>273</v>
      </c>
      <c r="B118" s="156">
        <f t="shared" si="3"/>
        <v>10599226287.129999</v>
      </c>
      <c r="C118" s="160">
        <v>0</v>
      </c>
      <c r="D118" s="160">
        <v>475898319.65999997</v>
      </c>
      <c r="E118" s="160">
        <v>90064303.919999987</v>
      </c>
      <c r="F118" s="160">
        <v>329683970.98999995</v>
      </c>
      <c r="G118" s="160">
        <v>502409415.63</v>
      </c>
      <c r="H118" s="160">
        <v>19849346.330000002</v>
      </c>
      <c r="I118" s="160">
        <v>14515653.51</v>
      </c>
      <c r="J118" s="160">
        <v>14538629.629999999</v>
      </c>
      <c r="K118" s="160">
        <v>67578364.530000001</v>
      </c>
      <c r="L118" s="160">
        <v>33505910.299999997</v>
      </c>
      <c r="M118" s="160">
        <v>1246664112.29</v>
      </c>
      <c r="N118" s="160">
        <v>7804518260.3399992</v>
      </c>
    </row>
    <row r="119" spans="1:14" ht="24">
      <c r="A119" s="86" t="s">
        <v>16</v>
      </c>
      <c r="B119" s="156">
        <f t="shared" si="3"/>
        <v>1687127188.2800002</v>
      </c>
      <c r="C119" s="160">
        <v>0</v>
      </c>
      <c r="D119" s="161">
        <v>192104172.13</v>
      </c>
      <c r="E119" s="161">
        <v>86387482.069999993</v>
      </c>
      <c r="F119" s="161">
        <v>38277253.210000001</v>
      </c>
      <c r="G119" s="161">
        <v>74505288.390000001</v>
      </c>
      <c r="H119" s="161">
        <v>24769370.800000001</v>
      </c>
      <c r="I119" s="161">
        <v>14515653.51</v>
      </c>
      <c r="J119" s="161">
        <v>3280651.7600000002</v>
      </c>
      <c r="K119" s="161">
        <v>58164394.890000001</v>
      </c>
      <c r="L119" s="161">
        <v>3381744.42</v>
      </c>
      <c r="M119" s="161">
        <v>683403883.24000001</v>
      </c>
      <c r="N119" s="161">
        <v>508337293.86000001</v>
      </c>
    </row>
    <row r="120" spans="1:14" ht="24">
      <c r="A120" s="86" t="s">
        <v>54</v>
      </c>
      <c r="B120" s="156">
        <f t="shared" si="3"/>
        <v>8912099098.8499985</v>
      </c>
      <c r="C120" s="160">
        <v>0</v>
      </c>
      <c r="D120" s="161">
        <v>283794147.52999997</v>
      </c>
      <c r="E120" s="161">
        <v>3676821.85</v>
      </c>
      <c r="F120" s="161">
        <v>291406717.77999997</v>
      </c>
      <c r="G120" s="161">
        <v>427904127.24000001</v>
      </c>
      <c r="H120" s="161">
        <v>-4920024.47</v>
      </c>
      <c r="I120" s="161">
        <v>0</v>
      </c>
      <c r="J120" s="161">
        <v>11257977.869999999</v>
      </c>
      <c r="K120" s="161">
        <v>9413969.6400000006</v>
      </c>
      <c r="L120" s="161">
        <v>30124165.879999999</v>
      </c>
      <c r="M120" s="161">
        <v>563260229.04999995</v>
      </c>
      <c r="N120" s="161">
        <v>7296180966.4799995</v>
      </c>
    </row>
    <row r="121" spans="1:14" s="7" customFormat="1" ht="24">
      <c r="A121" s="36" t="s">
        <v>274</v>
      </c>
      <c r="B121" s="156">
        <f t="shared" si="3"/>
        <v>14505846359.17</v>
      </c>
      <c r="C121" s="157">
        <v>5072700000</v>
      </c>
      <c r="D121" s="157">
        <v>8736945578.2000008</v>
      </c>
      <c r="E121" s="157">
        <v>696057938.39999998</v>
      </c>
      <c r="F121" s="157">
        <v>0</v>
      </c>
      <c r="G121" s="157">
        <v>0</v>
      </c>
      <c r="H121" s="157">
        <v>0</v>
      </c>
      <c r="I121" s="157">
        <v>0</v>
      </c>
      <c r="J121" s="157">
        <v>0</v>
      </c>
      <c r="K121" s="157">
        <v>22856.57</v>
      </c>
      <c r="L121" s="157">
        <v>40175</v>
      </c>
      <c r="M121" s="157">
        <v>0</v>
      </c>
      <c r="N121" s="157">
        <v>79811</v>
      </c>
    </row>
    <row r="122" spans="1:14" ht="24">
      <c r="A122" s="82" t="s">
        <v>275</v>
      </c>
      <c r="B122" s="156">
        <f t="shared" si="3"/>
        <v>11278342842.57</v>
      </c>
      <c r="C122" s="162">
        <v>5072700000</v>
      </c>
      <c r="D122" s="162">
        <v>6205500000</v>
      </c>
      <c r="E122" s="162">
        <v>0</v>
      </c>
      <c r="F122" s="162">
        <v>0</v>
      </c>
      <c r="G122" s="162">
        <v>0</v>
      </c>
      <c r="H122" s="162">
        <v>0</v>
      </c>
      <c r="I122" s="162">
        <v>0</v>
      </c>
      <c r="J122" s="162">
        <v>0</v>
      </c>
      <c r="K122" s="162">
        <v>22856.57</v>
      </c>
      <c r="L122" s="162">
        <v>40175</v>
      </c>
      <c r="M122" s="162">
        <v>0</v>
      </c>
      <c r="N122" s="162">
        <v>79811</v>
      </c>
    </row>
    <row r="123" spans="1:14" ht="24">
      <c r="A123" s="82" t="s">
        <v>57</v>
      </c>
      <c r="B123" s="156">
        <f t="shared" si="3"/>
        <v>3227503516.5999999</v>
      </c>
      <c r="C123" s="161">
        <v>0</v>
      </c>
      <c r="D123" s="161">
        <v>2531445578.1999998</v>
      </c>
      <c r="E123" s="161">
        <v>696057938.39999998</v>
      </c>
      <c r="F123" s="161">
        <v>0</v>
      </c>
      <c r="G123" s="161">
        <v>0</v>
      </c>
      <c r="H123" s="161">
        <v>0</v>
      </c>
      <c r="I123" s="161">
        <v>0</v>
      </c>
      <c r="J123" s="161">
        <v>0</v>
      </c>
      <c r="K123" s="161">
        <v>0</v>
      </c>
      <c r="L123" s="161">
        <v>0</v>
      </c>
      <c r="M123" s="161">
        <v>0</v>
      </c>
      <c r="N123" s="161">
        <v>0</v>
      </c>
    </row>
    <row r="124" spans="1:14" s="7" customFormat="1" ht="24">
      <c r="A124" s="36" t="s">
        <v>276</v>
      </c>
      <c r="B124" s="156">
        <f t="shared" si="3"/>
        <v>40032120206.129997</v>
      </c>
      <c r="C124" s="157">
        <v>2944077806.7599998</v>
      </c>
      <c r="D124" s="157">
        <v>4351645585.3699999</v>
      </c>
      <c r="E124" s="157">
        <v>4212906096.0300002</v>
      </c>
      <c r="F124" s="157">
        <v>3106451465.29</v>
      </c>
      <c r="G124" s="157">
        <v>3648812325.1999998</v>
      </c>
      <c r="H124" s="157">
        <v>1779461830.8899999</v>
      </c>
      <c r="I124" s="157">
        <v>3225710690.6700001</v>
      </c>
      <c r="J124" s="157">
        <v>3234412578.4300003</v>
      </c>
      <c r="K124" s="157">
        <v>3654928493.6300001</v>
      </c>
      <c r="L124" s="157">
        <v>4615614369.7299995</v>
      </c>
      <c r="M124" s="157">
        <v>4075204048.5599999</v>
      </c>
      <c r="N124" s="157">
        <v>1182894915.5700002</v>
      </c>
    </row>
    <row r="125" spans="1:14" ht="24">
      <c r="A125" s="82" t="s">
        <v>13</v>
      </c>
      <c r="B125" s="156">
        <f t="shared" si="3"/>
        <v>13128541884.1</v>
      </c>
      <c r="C125" s="161">
        <v>447697701.13999999</v>
      </c>
      <c r="D125" s="161">
        <v>1991470098.29</v>
      </c>
      <c r="E125" s="161">
        <v>1220417288.6900001</v>
      </c>
      <c r="F125" s="161">
        <v>1054276277</v>
      </c>
      <c r="G125" s="161">
        <v>1305784222.0799999</v>
      </c>
      <c r="H125" s="161">
        <v>1049076526.35</v>
      </c>
      <c r="I125" s="161">
        <v>1048485056.66</v>
      </c>
      <c r="J125" s="161">
        <v>1036984315.99</v>
      </c>
      <c r="K125" s="161">
        <v>1030617237.02</v>
      </c>
      <c r="L125" s="161">
        <v>1037882206.73</v>
      </c>
      <c r="M125" s="161">
        <v>1292157563.6500001</v>
      </c>
      <c r="N125" s="161">
        <v>613693390.5</v>
      </c>
    </row>
    <row r="126" spans="1:14" ht="24">
      <c r="A126" s="87" t="s">
        <v>58</v>
      </c>
      <c r="B126" s="156">
        <f t="shared" si="3"/>
        <v>26903578322.030003</v>
      </c>
      <c r="C126" s="161">
        <v>2496380105.6199999</v>
      </c>
      <c r="D126" s="161">
        <v>2360175487.0799999</v>
      </c>
      <c r="E126" s="161">
        <v>2992488807.3400002</v>
      </c>
      <c r="F126" s="161">
        <v>2052175188.29</v>
      </c>
      <c r="G126" s="161">
        <v>2343028103.1199999</v>
      </c>
      <c r="H126" s="161">
        <v>730385304.53999996</v>
      </c>
      <c r="I126" s="161">
        <v>2177225634.0100002</v>
      </c>
      <c r="J126" s="161">
        <v>2197428262.4400001</v>
      </c>
      <c r="K126" s="161">
        <v>2624311256.6100001</v>
      </c>
      <c r="L126" s="161">
        <v>3577732163</v>
      </c>
      <c r="M126" s="161">
        <v>2783046484.9099998</v>
      </c>
      <c r="N126" s="161">
        <v>569201525.07000005</v>
      </c>
    </row>
    <row r="127" spans="1:14" ht="21" customHeight="1">
      <c r="A127" s="36" t="s">
        <v>277</v>
      </c>
      <c r="B127" s="156">
        <f t="shared" si="3"/>
        <v>802238732.89999998</v>
      </c>
      <c r="C127" s="161">
        <v>0</v>
      </c>
      <c r="D127" s="157">
        <v>802238732.89999998</v>
      </c>
      <c r="E127" s="161">
        <v>0</v>
      </c>
      <c r="F127" s="161">
        <v>0</v>
      </c>
      <c r="G127" s="161">
        <v>0</v>
      </c>
      <c r="H127" s="161">
        <v>0</v>
      </c>
      <c r="I127" s="161">
        <v>0</v>
      </c>
      <c r="J127" s="161">
        <v>0</v>
      </c>
      <c r="K127" s="161">
        <v>0</v>
      </c>
      <c r="L127" s="161">
        <v>0</v>
      </c>
      <c r="M127" s="161">
        <v>0</v>
      </c>
      <c r="N127" s="161">
        <v>0</v>
      </c>
    </row>
    <row r="128" spans="1:14" ht="24">
      <c r="A128" s="3" t="s">
        <v>278</v>
      </c>
      <c r="B128" s="156">
        <f t="shared" si="3"/>
        <v>802238732.89999998</v>
      </c>
      <c r="C128" s="161">
        <v>0</v>
      </c>
      <c r="D128" s="161">
        <v>802238732.89999998</v>
      </c>
      <c r="E128" s="161">
        <v>0</v>
      </c>
      <c r="F128" s="161">
        <v>0</v>
      </c>
      <c r="G128" s="161">
        <v>0</v>
      </c>
      <c r="H128" s="161">
        <v>0</v>
      </c>
      <c r="I128" s="161">
        <v>0</v>
      </c>
      <c r="J128" s="161">
        <v>0</v>
      </c>
      <c r="K128" s="161">
        <v>0</v>
      </c>
      <c r="L128" s="161">
        <v>0</v>
      </c>
      <c r="M128" s="161">
        <v>0</v>
      </c>
      <c r="N128" s="161">
        <v>0</v>
      </c>
    </row>
    <row r="129" spans="1:14" ht="24">
      <c r="A129" s="36" t="s">
        <v>279</v>
      </c>
      <c r="B129" s="156">
        <f t="shared" si="3"/>
        <v>802238732.89999998</v>
      </c>
      <c r="C129" s="161">
        <v>0</v>
      </c>
      <c r="D129" s="157">
        <v>802238732.89999998</v>
      </c>
      <c r="E129" s="161">
        <v>0</v>
      </c>
      <c r="F129" s="161">
        <v>0</v>
      </c>
      <c r="G129" s="161">
        <v>0</v>
      </c>
      <c r="H129" s="161">
        <v>0</v>
      </c>
      <c r="I129" s="161">
        <v>0</v>
      </c>
      <c r="J129" s="161">
        <v>0</v>
      </c>
      <c r="K129" s="161">
        <v>0</v>
      </c>
      <c r="L129" s="161">
        <v>0</v>
      </c>
      <c r="M129" s="161">
        <v>0</v>
      </c>
      <c r="N129" s="161">
        <v>0</v>
      </c>
    </row>
    <row r="130" spans="1:14" ht="24">
      <c r="A130" s="3" t="s">
        <v>280</v>
      </c>
      <c r="B130" s="156">
        <f t="shared" si="3"/>
        <v>802238732.89999998</v>
      </c>
      <c r="C130" s="161">
        <v>0</v>
      </c>
      <c r="D130" s="161">
        <v>802238732.89999998</v>
      </c>
      <c r="E130" s="161">
        <v>0</v>
      </c>
      <c r="F130" s="161">
        <v>0</v>
      </c>
      <c r="G130" s="161">
        <v>0</v>
      </c>
      <c r="H130" s="161">
        <v>0</v>
      </c>
      <c r="I130" s="161">
        <v>0</v>
      </c>
      <c r="J130" s="161">
        <v>0</v>
      </c>
      <c r="K130" s="161">
        <v>0</v>
      </c>
      <c r="L130" s="161">
        <v>0</v>
      </c>
      <c r="M130" s="161">
        <v>0</v>
      </c>
      <c r="N130" s="161">
        <v>0</v>
      </c>
    </row>
    <row r="131" spans="1:14">
      <c r="A131" s="36" t="s">
        <v>281</v>
      </c>
      <c r="B131" s="156">
        <f t="shared" si="3"/>
        <v>5073047157.5599995</v>
      </c>
      <c r="C131" s="161">
        <v>0</v>
      </c>
      <c r="D131" s="161">
        <v>5073047157.5599995</v>
      </c>
      <c r="E131" s="161">
        <v>0</v>
      </c>
      <c r="F131" s="161">
        <v>0</v>
      </c>
      <c r="G131" s="161">
        <v>0</v>
      </c>
      <c r="H131" s="161">
        <v>0</v>
      </c>
      <c r="I131" s="161">
        <v>0</v>
      </c>
      <c r="J131" s="161">
        <v>0</v>
      </c>
      <c r="K131" s="161">
        <v>0</v>
      </c>
      <c r="L131" s="161">
        <v>0</v>
      </c>
      <c r="M131" s="161">
        <v>0</v>
      </c>
      <c r="N131" s="161">
        <v>0</v>
      </c>
    </row>
    <row r="132" spans="1:14">
      <c r="A132" s="3" t="s">
        <v>282</v>
      </c>
      <c r="B132" s="156">
        <f t="shared" si="3"/>
        <v>5073047157.5599995</v>
      </c>
      <c r="C132" s="161">
        <v>0</v>
      </c>
      <c r="D132" s="161">
        <v>5073047157.5599995</v>
      </c>
      <c r="E132" s="161">
        <v>0</v>
      </c>
      <c r="F132" s="161">
        <v>0</v>
      </c>
      <c r="G132" s="161">
        <v>0</v>
      </c>
      <c r="H132" s="161">
        <v>0</v>
      </c>
      <c r="I132" s="161">
        <v>0</v>
      </c>
      <c r="J132" s="161">
        <v>0</v>
      </c>
      <c r="K132" s="161">
        <v>0</v>
      </c>
      <c r="L132" s="161">
        <v>0</v>
      </c>
      <c r="M132" s="161">
        <v>0</v>
      </c>
      <c r="N132" s="161">
        <v>0</v>
      </c>
    </row>
    <row r="133" spans="1:14" ht="24">
      <c r="A133" s="36" t="s">
        <v>283</v>
      </c>
      <c r="B133" s="156">
        <f t="shared" si="3"/>
        <v>5073047157.5599995</v>
      </c>
      <c r="C133" s="161">
        <v>0</v>
      </c>
      <c r="D133" s="157">
        <v>5073047157.5599995</v>
      </c>
      <c r="E133" s="157">
        <v>0</v>
      </c>
      <c r="F133" s="157">
        <v>0</v>
      </c>
      <c r="G133" s="157">
        <v>0</v>
      </c>
      <c r="H133" s="157">
        <v>0</v>
      </c>
      <c r="I133" s="157">
        <v>0</v>
      </c>
      <c r="J133" s="157">
        <v>0</v>
      </c>
      <c r="K133" s="157">
        <v>0</v>
      </c>
      <c r="L133" s="157">
        <v>0</v>
      </c>
      <c r="M133" s="157">
        <v>0</v>
      </c>
      <c r="N133" s="157">
        <v>0</v>
      </c>
    </row>
    <row r="134" spans="1:14" ht="24">
      <c r="A134" s="88" t="s">
        <v>284</v>
      </c>
      <c r="B134" s="156">
        <f t="shared" si="3"/>
        <v>1996058064.02</v>
      </c>
      <c r="C134" s="161">
        <v>0</v>
      </c>
      <c r="D134" s="161">
        <v>1996058064.02</v>
      </c>
      <c r="E134" s="161">
        <v>0</v>
      </c>
      <c r="F134" s="161">
        <v>0</v>
      </c>
      <c r="G134" s="161">
        <v>0</v>
      </c>
      <c r="H134" s="161">
        <v>0</v>
      </c>
      <c r="I134" s="161">
        <v>0</v>
      </c>
      <c r="J134" s="161">
        <v>0</v>
      </c>
      <c r="K134" s="161">
        <v>0</v>
      </c>
      <c r="L134" s="161">
        <v>0</v>
      </c>
      <c r="M134" s="161">
        <v>0</v>
      </c>
      <c r="N134" s="161">
        <v>0</v>
      </c>
    </row>
    <row r="135" spans="1:14" ht="24">
      <c r="A135" s="89" t="s">
        <v>285</v>
      </c>
      <c r="B135" s="163">
        <f t="shared" si="3"/>
        <v>3076989093.54</v>
      </c>
      <c r="C135" s="164">
        <v>0</v>
      </c>
      <c r="D135" s="164">
        <v>3076989093.54</v>
      </c>
      <c r="E135" s="164">
        <v>0</v>
      </c>
      <c r="F135" s="164">
        <v>0</v>
      </c>
      <c r="G135" s="164">
        <v>0</v>
      </c>
      <c r="H135" s="164">
        <v>0</v>
      </c>
      <c r="I135" s="164">
        <v>0</v>
      </c>
      <c r="J135" s="164">
        <v>0</v>
      </c>
      <c r="K135" s="164">
        <v>0</v>
      </c>
      <c r="L135" s="164">
        <v>0</v>
      </c>
      <c r="M135" s="164">
        <v>0</v>
      </c>
      <c r="N135" s="164">
        <v>0</v>
      </c>
    </row>
    <row r="136" spans="1:14">
      <c r="A136" s="28" t="s">
        <v>166</v>
      </c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</row>
    <row r="137" spans="1:14">
      <c r="A137" s="28" t="s">
        <v>3</v>
      </c>
      <c r="B137" s="140"/>
      <c r="C137" s="40"/>
      <c r="D137" s="40"/>
      <c r="E137" s="40"/>
      <c r="F137" s="40"/>
      <c r="G137" s="49"/>
      <c r="H137" s="49"/>
      <c r="I137" s="49"/>
      <c r="J137" s="91"/>
      <c r="K137" s="91"/>
      <c r="L137" s="129"/>
      <c r="M137" s="130"/>
      <c r="N137" s="140"/>
    </row>
    <row r="138" spans="1:14"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</row>
    <row r="148" spans="4:4">
      <c r="D148" s="46"/>
    </row>
  </sheetData>
  <mergeCells count="1">
    <mergeCell ref="A2:D2"/>
  </mergeCells>
  <pageMargins left="0.7" right="0.7" top="0.75" bottom="0.75" header="0.3" footer="0.3"/>
  <pageSetup orientation="portrait" r:id="rId1"/>
  <ignoredErrors>
    <ignoredError sqref="B86 B88" formulaRange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4"/>
  <sheetViews>
    <sheetView topLeftCell="A25" workbookViewId="0">
      <pane xSplit="1" topLeftCell="B1" activePane="topRight" state="frozen"/>
      <selection pane="topRight" activeCell="B48" sqref="B48"/>
    </sheetView>
  </sheetViews>
  <sheetFormatPr baseColWidth="10" defaultRowHeight="12.75"/>
  <cols>
    <col min="1" max="1" width="70.85546875" style="2" customWidth="1"/>
    <col min="2" max="2" width="17.42578125" style="2" customWidth="1"/>
    <col min="3" max="14" width="16.140625" style="2" customWidth="1"/>
    <col min="15" max="149" width="11.42578125" style="2"/>
    <col min="150" max="150" width="14.5703125" style="2" customWidth="1"/>
    <col min="151" max="152" width="15.140625" style="2" bestFit="1" customWidth="1"/>
    <col min="153" max="153" width="17" style="2" bestFit="1" customWidth="1"/>
    <col min="154" max="156" width="14.28515625" style="2" bestFit="1" customWidth="1"/>
    <col min="157" max="157" width="13.42578125" style="2" bestFit="1" customWidth="1"/>
    <col min="158" max="160" width="14.28515625" style="2" bestFit="1" customWidth="1"/>
    <col min="161" max="161" width="10.5703125" style="2" customWidth="1"/>
    <col min="162" max="164" width="14.28515625" style="2" bestFit="1" customWidth="1"/>
    <col min="165" max="165" width="12.140625" style="2" bestFit="1" customWidth="1"/>
    <col min="166" max="170" width="14.28515625" style="2" bestFit="1" customWidth="1"/>
    <col min="171" max="171" width="12.140625" style="2" bestFit="1" customWidth="1"/>
    <col min="172" max="173" width="14.28515625" style="2" bestFit="1" customWidth="1"/>
    <col min="174" max="175" width="13.42578125" style="2" bestFit="1" customWidth="1"/>
    <col min="176" max="176" width="14.28515625" style="2" bestFit="1" customWidth="1"/>
    <col min="177" max="177" width="12.140625" style="2" bestFit="1" customWidth="1"/>
    <col min="178" max="178" width="13.42578125" style="2" bestFit="1" customWidth="1"/>
    <col min="179" max="179" width="14.28515625" style="2" bestFit="1" customWidth="1"/>
    <col min="180" max="180" width="14.28515625" style="2" customWidth="1"/>
    <col min="181" max="181" width="13.5703125" style="2" bestFit="1" customWidth="1"/>
    <col min="182" max="182" width="13.5703125" style="2" customWidth="1"/>
    <col min="183" max="183" width="14.28515625" style="2" bestFit="1" customWidth="1"/>
    <col min="184" max="184" width="13.42578125" style="2" bestFit="1" customWidth="1"/>
    <col min="185" max="185" width="14.28515625" style="2" bestFit="1" customWidth="1"/>
    <col min="186" max="186" width="13.42578125" style="2" customWidth="1"/>
    <col min="187" max="188" width="14.28515625" style="2" bestFit="1" customWidth="1"/>
    <col min="189" max="189" width="17" style="2" bestFit="1" customWidth="1"/>
    <col min="190" max="193" width="14.28515625" style="2" bestFit="1" customWidth="1"/>
    <col min="194" max="194" width="12.140625" style="2" bestFit="1" customWidth="1"/>
    <col min="195" max="405" width="11.42578125" style="2"/>
    <col min="406" max="406" width="14.5703125" style="2" customWidth="1"/>
    <col min="407" max="408" width="15.140625" style="2" bestFit="1" customWidth="1"/>
    <col min="409" max="409" width="17" style="2" bestFit="1" customWidth="1"/>
    <col min="410" max="412" width="14.28515625" style="2" bestFit="1" customWidth="1"/>
    <col min="413" max="413" width="13.42578125" style="2" bestFit="1" customWidth="1"/>
    <col min="414" max="416" width="14.28515625" style="2" bestFit="1" customWidth="1"/>
    <col min="417" max="417" width="10.5703125" style="2" customWidth="1"/>
    <col min="418" max="420" width="14.28515625" style="2" bestFit="1" customWidth="1"/>
    <col min="421" max="421" width="12.140625" style="2" bestFit="1" customWidth="1"/>
    <col min="422" max="426" width="14.28515625" style="2" bestFit="1" customWidth="1"/>
    <col min="427" max="427" width="12.140625" style="2" bestFit="1" customWidth="1"/>
    <col min="428" max="429" width="14.28515625" style="2" bestFit="1" customWidth="1"/>
    <col min="430" max="431" width="13.42578125" style="2" bestFit="1" customWidth="1"/>
    <col min="432" max="432" width="14.28515625" style="2" bestFit="1" customWidth="1"/>
    <col min="433" max="433" width="12.140625" style="2" bestFit="1" customWidth="1"/>
    <col min="434" max="434" width="13.42578125" style="2" bestFit="1" customWidth="1"/>
    <col min="435" max="435" width="14.28515625" style="2" bestFit="1" customWidth="1"/>
    <col min="436" max="436" width="14.28515625" style="2" customWidth="1"/>
    <col min="437" max="437" width="13.5703125" style="2" bestFit="1" customWidth="1"/>
    <col min="438" max="438" width="13.5703125" style="2" customWidth="1"/>
    <col min="439" max="439" width="14.28515625" style="2" bestFit="1" customWidth="1"/>
    <col min="440" max="440" width="13.42578125" style="2" bestFit="1" customWidth="1"/>
    <col min="441" max="441" width="14.28515625" style="2" bestFit="1" customWidth="1"/>
    <col min="442" max="442" width="13.42578125" style="2" customWidth="1"/>
    <col min="443" max="444" width="14.28515625" style="2" bestFit="1" customWidth="1"/>
    <col min="445" max="445" width="17" style="2" bestFit="1" customWidth="1"/>
    <col min="446" max="449" width="14.28515625" style="2" bestFit="1" customWidth="1"/>
    <col min="450" max="450" width="12.140625" style="2" bestFit="1" customWidth="1"/>
    <col min="451" max="661" width="11.42578125" style="2"/>
    <col min="662" max="662" width="14.5703125" style="2" customWidth="1"/>
    <col min="663" max="664" width="15.140625" style="2" bestFit="1" customWidth="1"/>
    <col min="665" max="665" width="17" style="2" bestFit="1" customWidth="1"/>
    <col min="666" max="668" width="14.28515625" style="2" bestFit="1" customWidth="1"/>
    <col min="669" max="669" width="13.42578125" style="2" bestFit="1" customWidth="1"/>
    <col min="670" max="672" width="14.28515625" style="2" bestFit="1" customWidth="1"/>
    <col min="673" max="673" width="10.5703125" style="2" customWidth="1"/>
    <col min="674" max="676" width="14.28515625" style="2" bestFit="1" customWidth="1"/>
    <col min="677" max="677" width="12.140625" style="2" bestFit="1" customWidth="1"/>
    <col min="678" max="682" width="14.28515625" style="2" bestFit="1" customWidth="1"/>
    <col min="683" max="683" width="12.140625" style="2" bestFit="1" customWidth="1"/>
    <col min="684" max="685" width="14.28515625" style="2" bestFit="1" customWidth="1"/>
    <col min="686" max="687" width="13.42578125" style="2" bestFit="1" customWidth="1"/>
    <col min="688" max="688" width="14.28515625" style="2" bestFit="1" customWidth="1"/>
    <col min="689" max="689" width="12.140625" style="2" bestFit="1" customWidth="1"/>
    <col min="690" max="690" width="13.42578125" style="2" bestFit="1" customWidth="1"/>
    <col min="691" max="691" width="14.28515625" style="2" bestFit="1" customWidth="1"/>
    <col min="692" max="692" width="14.28515625" style="2" customWidth="1"/>
    <col min="693" max="693" width="13.5703125" style="2" bestFit="1" customWidth="1"/>
    <col min="694" max="694" width="13.5703125" style="2" customWidth="1"/>
    <col min="695" max="695" width="14.28515625" style="2" bestFit="1" customWidth="1"/>
    <col min="696" max="696" width="13.42578125" style="2" bestFit="1" customWidth="1"/>
    <col min="697" max="697" width="14.28515625" style="2" bestFit="1" customWidth="1"/>
    <col min="698" max="698" width="13.42578125" style="2" customWidth="1"/>
    <col min="699" max="700" width="14.28515625" style="2" bestFit="1" customWidth="1"/>
    <col min="701" max="701" width="17" style="2" bestFit="1" customWidth="1"/>
    <col min="702" max="705" width="14.28515625" style="2" bestFit="1" customWidth="1"/>
    <col min="706" max="706" width="12.140625" style="2" bestFit="1" customWidth="1"/>
    <col min="707" max="917" width="11.42578125" style="2"/>
    <col min="918" max="918" width="14.5703125" style="2" customWidth="1"/>
    <col min="919" max="920" width="15.140625" style="2" bestFit="1" customWidth="1"/>
    <col min="921" max="921" width="17" style="2" bestFit="1" customWidth="1"/>
    <col min="922" max="924" width="14.28515625" style="2" bestFit="1" customWidth="1"/>
    <col min="925" max="925" width="13.42578125" style="2" bestFit="1" customWidth="1"/>
    <col min="926" max="928" width="14.28515625" style="2" bestFit="1" customWidth="1"/>
    <col min="929" max="929" width="10.5703125" style="2" customWidth="1"/>
    <col min="930" max="932" width="14.28515625" style="2" bestFit="1" customWidth="1"/>
    <col min="933" max="933" width="12.140625" style="2" bestFit="1" customWidth="1"/>
    <col min="934" max="938" width="14.28515625" style="2" bestFit="1" customWidth="1"/>
    <col min="939" max="939" width="12.140625" style="2" bestFit="1" customWidth="1"/>
    <col min="940" max="941" width="14.28515625" style="2" bestFit="1" customWidth="1"/>
    <col min="942" max="943" width="13.42578125" style="2" bestFit="1" customWidth="1"/>
    <col min="944" max="944" width="14.28515625" style="2" bestFit="1" customWidth="1"/>
    <col min="945" max="945" width="12.140625" style="2" bestFit="1" customWidth="1"/>
    <col min="946" max="946" width="13.42578125" style="2" bestFit="1" customWidth="1"/>
    <col min="947" max="947" width="14.28515625" style="2" bestFit="1" customWidth="1"/>
    <col min="948" max="948" width="14.28515625" style="2" customWidth="1"/>
    <col min="949" max="949" width="13.5703125" style="2" bestFit="1" customWidth="1"/>
    <col min="950" max="950" width="13.5703125" style="2" customWidth="1"/>
    <col min="951" max="951" width="14.28515625" style="2" bestFit="1" customWidth="1"/>
    <col min="952" max="952" width="13.42578125" style="2" bestFit="1" customWidth="1"/>
    <col min="953" max="953" width="14.28515625" style="2" bestFit="1" customWidth="1"/>
    <col min="954" max="954" width="13.42578125" style="2" customWidth="1"/>
    <col min="955" max="956" width="14.28515625" style="2" bestFit="1" customWidth="1"/>
    <col min="957" max="957" width="17" style="2" bestFit="1" customWidth="1"/>
    <col min="958" max="961" width="14.28515625" style="2" bestFit="1" customWidth="1"/>
    <col min="962" max="962" width="12.140625" style="2" bestFit="1" customWidth="1"/>
    <col min="963" max="1173" width="11.42578125" style="2"/>
    <col min="1174" max="1174" width="14.5703125" style="2" customWidth="1"/>
    <col min="1175" max="1176" width="15.140625" style="2" bestFit="1" customWidth="1"/>
    <col min="1177" max="1177" width="17" style="2" bestFit="1" customWidth="1"/>
    <col min="1178" max="1180" width="14.28515625" style="2" bestFit="1" customWidth="1"/>
    <col min="1181" max="1181" width="13.42578125" style="2" bestFit="1" customWidth="1"/>
    <col min="1182" max="1184" width="14.28515625" style="2" bestFit="1" customWidth="1"/>
    <col min="1185" max="1185" width="10.5703125" style="2" customWidth="1"/>
    <col min="1186" max="1188" width="14.28515625" style="2" bestFit="1" customWidth="1"/>
    <col min="1189" max="1189" width="12.140625" style="2" bestFit="1" customWidth="1"/>
    <col min="1190" max="1194" width="14.28515625" style="2" bestFit="1" customWidth="1"/>
    <col min="1195" max="1195" width="12.140625" style="2" bestFit="1" customWidth="1"/>
    <col min="1196" max="1197" width="14.28515625" style="2" bestFit="1" customWidth="1"/>
    <col min="1198" max="1199" width="13.42578125" style="2" bestFit="1" customWidth="1"/>
    <col min="1200" max="1200" width="14.28515625" style="2" bestFit="1" customWidth="1"/>
    <col min="1201" max="1201" width="12.140625" style="2" bestFit="1" customWidth="1"/>
    <col min="1202" max="1202" width="13.42578125" style="2" bestFit="1" customWidth="1"/>
    <col min="1203" max="1203" width="14.28515625" style="2" bestFit="1" customWidth="1"/>
    <col min="1204" max="1204" width="14.28515625" style="2" customWidth="1"/>
    <col min="1205" max="1205" width="13.5703125" style="2" bestFit="1" customWidth="1"/>
    <col min="1206" max="1206" width="13.5703125" style="2" customWidth="1"/>
    <col min="1207" max="1207" width="14.28515625" style="2" bestFit="1" customWidth="1"/>
    <col min="1208" max="1208" width="13.42578125" style="2" bestFit="1" customWidth="1"/>
    <col min="1209" max="1209" width="14.28515625" style="2" bestFit="1" customWidth="1"/>
    <col min="1210" max="1210" width="13.42578125" style="2" customWidth="1"/>
    <col min="1211" max="1212" width="14.28515625" style="2" bestFit="1" customWidth="1"/>
    <col min="1213" max="1213" width="17" style="2" bestFit="1" customWidth="1"/>
    <col min="1214" max="1217" width="14.28515625" style="2" bestFit="1" customWidth="1"/>
    <col min="1218" max="1218" width="12.140625" style="2" bestFit="1" customWidth="1"/>
    <col min="1219" max="1429" width="11.42578125" style="2"/>
    <col min="1430" max="1430" width="14.5703125" style="2" customWidth="1"/>
    <col min="1431" max="1432" width="15.140625" style="2" bestFit="1" customWidth="1"/>
    <col min="1433" max="1433" width="17" style="2" bestFit="1" customWidth="1"/>
    <col min="1434" max="1436" width="14.28515625" style="2" bestFit="1" customWidth="1"/>
    <col min="1437" max="1437" width="13.42578125" style="2" bestFit="1" customWidth="1"/>
    <col min="1438" max="1440" width="14.28515625" style="2" bestFit="1" customWidth="1"/>
    <col min="1441" max="1441" width="10.5703125" style="2" customWidth="1"/>
    <col min="1442" max="1444" width="14.28515625" style="2" bestFit="1" customWidth="1"/>
    <col min="1445" max="1445" width="12.140625" style="2" bestFit="1" customWidth="1"/>
    <col min="1446" max="1450" width="14.28515625" style="2" bestFit="1" customWidth="1"/>
    <col min="1451" max="1451" width="12.140625" style="2" bestFit="1" customWidth="1"/>
    <col min="1452" max="1453" width="14.28515625" style="2" bestFit="1" customWidth="1"/>
    <col min="1454" max="1455" width="13.42578125" style="2" bestFit="1" customWidth="1"/>
    <col min="1456" max="1456" width="14.28515625" style="2" bestFit="1" customWidth="1"/>
    <col min="1457" max="1457" width="12.140625" style="2" bestFit="1" customWidth="1"/>
    <col min="1458" max="1458" width="13.42578125" style="2" bestFit="1" customWidth="1"/>
    <col min="1459" max="1459" width="14.28515625" style="2" bestFit="1" customWidth="1"/>
    <col min="1460" max="1460" width="14.28515625" style="2" customWidth="1"/>
    <col min="1461" max="1461" width="13.5703125" style="2" bestFit="1" customWidth="1"/>
    <col min="1462" max="1462" width="13.5703125" style="2" customWidth="1"/>
    <col min="1463" max="1463" width="14.28515625" style="2" bestFit="1" customWidth="1"/>
    <col min="1464" max="1464" width="13.42578125" style="2" bestFit="1" customWidth="1"/>
    <col min="1465" max="1465" width="14.28515625" style="2" bestFit="1" customWidth="1"/>
    <col min="1466" max="1466" width="13.42578125" style="2" customWidth="1"/>
    <col min="1467" max="1468" width="14.28515625" style="2" bestFit="1" customWidth="1"/>
    <col min="1469" max="1469" width="17" style="2" bestFit="1" customWidth="1"/>
    <col min="1470" max="1473" width="14.28515625" style="2" bestFit="1" customWidth="1"/>
    <col min="1474" max="1474" width="12.140625" style="2" bestFit="1" customWidth="1"/>
    <col min="1475" max="1685" width="11.42578125" style="2"/>
    <col min="1686" max="1686" width="14.5703125" style="2" customWidth="1"/>
    <col min="1687" max="1688" width="15.140625" style="2" bestFit="1" customWidth="1"/>
    <col min="1689" max="1689" width="17" style="2" bestFit="1" customWidth="1"/>
    <col min="1690" max="1692" width="14.28515625" style="2" bestFit="1" customWidth="1"/>
    <col min="1693" max="1693" width="13.42578125" style="2" bestFit="1" customWidth="1"/>
    <col min="1694" max="1696" width="14.28515625" style="2" bestFit="1" customWidth="1"/>
    <col min="1697" max="1697" width="10.5703125" style="2" customWidth="1"/>
    <col min="1698" max="1700" width="14.28515625" style="2" bestFit="1" customWidth="1"/>
    <col min="1701" max="1701" width="12.140625" style="2" bestFit="1" customWidth="1"/>
    <col min="1702" max="1706" width="14.28515625" style="2" bestFit="1" customWidth="1"/>
    <col min="1707" max="1707" width="12.140625" style="2" bestFit="1" customWidth="1"/>
    <col min="1708" max="1709" width="14.28515625" style="2" bestFit="1" customWidth="1"/>
    <col min="1710" max="1711" width="13.42578125" style="2" bestFit="1" customWidth="1"/>
    <col min="1712" max="1712" width="14.28515625" style="2" bestFit="1" customWidth="1"/>
    <col min="1713" max="1713" width="12.140625" style="2" bestFit="1" customWidth="1"/>
    <col min="1714" max="1714" width="13.42578125" style="2" bestFit="1" customWidth="1"/>
    <col min="1715" max="1715" width="14.28515625" style="2" bestFit="1" customWidth="1"/>
    <col min="1716" max="1716" width="14.28515625" style="2" customWidth="1"/>
    <col min="1717" max="1717" width="13.5703125" style="2" bestFit="1" customWidth="1"/>
    <col min="1718" max="1718" width="13.5703125" style="2" customWidth="1"/>
    <col min="1719" max="1719" width="14.28515625" style="2" bestFit="1" customWidth="1"/>
    <col min="1720" max="1720" width="13.42578125" style="2" bestFit="1" customWidth="1"/>
    <col min="1721" max="1721" width="14.28515625" style="2" bestFit="1" customWidth="1"/>
    <col min="1722" max="1722" width="13.42578125" style="2" customWidth="1"/>
    <col min="1723" max="1724" width="14.28515625" style="2" bestFit="1" customWidth="1"/>
    <col min="1725" max="1725" width="17" style="2" bestFit="1" customWidth="1"/>
    <col min="1726" max="1729" width="14.28515625" style="2" bestFit="1" customWidth="1"/>
    <col min="1730" max="1730" width="12.140625" style="2" bestFit="1" customWidth="1"/>
    <col min="1731" max="1941" width="11.42578125" style="2"/>
    <col min="1942" max="1942" width="14.5703125" style="2" customWidth="1"/>
    <col min="1943" max="1944" width="15.140625" style="2" bestFit="1" customWidth="1"/>
    <col min="1945" max="1945" width="17" style="2" bestFit="1" customWidth="1"/>
    <col min="1946" max="1948" width="14.28515625" style="2" bestFit="1" customWidth="1"/>
    <col min="1949" max="1949" width="13.42578125" style="2" bestFit="1" customWidth="1"/>
    <col min="1950" max="1952" width="14.28515625" style="2" bestFit="1" customWidth="1"/>
    <col min="1953" max="1953" width="10.5703125" style="2" customWidth="1"/>
    <col min="1954" max="1956" width="14.28515625" style="2" bestFit="1" customWidth="1"/>
    <col min="1957" max="1957" width="12.140625" style="2" bestFit="1" customWidth="1"/>
    <col min="1958" max="1962" width="14.28515625" style="2" bestFit="1" customWidth="1"/>
    <col min="1963" max="1963" width="12.140625" style="2" bestFit="1" customWidth="1"/>
    <col min="1964" max="1965" width="14.28515625" style="2" bestFit="1" customWidth="1"/>
    <col min="1966" max="1967" width="13.42578125" style="2" bestFit="1" customWidth="1"/>
    <col min="1968" max="1968" width="14.28515625" style="2" bestFit="1" customWidth="1"/>
    <col min="1969" max="1969" width="12.140625" style="2" bestFit="1" customWidth="1"/>
    <col min="1970" max="1970" width="13.42578125" style="2" bestFit="1" customWidth="1"/>
    <col min="1971" max="1971" width="14.28515625" style="2" bestFit="1" customWidth="1"/>
    <col min="1972" max="1972" width="14.28515625" style="2" customWidth="1"/>
    <col min="1973" max="1973" width="13.5703125" style="2" bestFit="1" customWidth="1"/>
    <col min="1974" max="1974" width="13.5703125" style="2" customWidth="1"/>
    <col min="1975" max="1975" width="14.28515625" style="2" bestFit="1" customWidth="1"/>
    <col min="1976" max="1976" width="13.42578125" style="2" bestFit="1" customWidth="1"/>
    <col min="1977" max="1977" width="14.28515625" style="2" bestFit="1" customWidth="1"/>
    <col min="1978" max="1978" width="13.42578125" style="2" customWidth="1"/>
    <col min="1979" max="1980" width="14.28515625" style="2" bestFit="1" customWidth="1"/>
    <col min="1981" max="1981" width="17" style="2" bestFit="1" customWidth="1"/>
    <col min="1982" max="1985" width="14.28515625" style="2" bestFit="1" customWidth="1"/>
    <col min="1986" max="1986" width="12.140625" style="2" bestFit="1" customWidth="1"/>
    <col min="1987" max="2197" width="11.42578125" style="2"/>
    <col min="2198" max="2198" width="14.5703125" style="2" customWidth="1"/>
    <col min="2199" max="2200" width="15.140625" style="2" bestFit="1" customWidth="1"/>
    <col min="2201" max="2201" width="17" style="2" bestFit="1" customWidth="1"/>
    <col min="2202" max="2204" width="14.28515625" style="2" bestFit="1" customWidth="1"/>
    <col min="2205" max="2205" width="13.42578125" style="2" bestFit="1" customWidth="1"/>
    <col min="2206" max="2208" width="14.28515625" style="2" bestFit="1" customWidth="1"/>
    <col min="2209" max="2209" width="10.5703125" style="2" customWidth="1"/>
    <col min="2210" max="2212" width="14.28515625" style="2" bestFit="1" customWidth="1"/>
    <col min="2213" max="2213" width="12.140625" style="2" bestFit="1" customWidth="1"/>
    <col min="2214" max="2218" width="14.28515625" style="2" bestFit="1" customWidth="1"/>
    <col min="2219" max="2219" width="12.140625" style="2" bestFit="1" customWidth="1"/>
    <col min="2220" max="2221" width="14.28515625" style="2" bestFit="1" customWidth="1"/>
    <col min="2222" max="2223" width="13.42578125" style="2" bestFit="1" customWidth="1"/>
    <col min="2224" max="2224" width="14.28515625" style="2" bestFit="1" customWidth="1"/>
    <col min="2225" max="2225" width="12.140625" style="2" bestFit="1" customWidth="1"/>
    <col min="2226" max="2226" width="13.42578125" style="2" bestFit="1" customWidth="1"/>
    <col min="2227" max="2227" width="14.28515625" style="2" bestFit="1" customWidth="1"/>
    <col min="2228" max="2228" width="14.28515625" style="2" customWidth="1"/>
    <col min="2229" max="2229" width="13.5703125" style="2" bestFit="1" customWidth="1"/>
    <col min="2230" max="2230" width="13.5703125" style="2" customWidth="1"/>
    <col min="2231" max="2231" width="14.28515625" style="2" bestFit="1" customWidth="1"/>
    <col min="2232" max="2232" width="13.42578125" style="2" bestFit="1" customWidth="1"/>
    <col min="2233" max="2233" width="14.28515625" style="2" bestFit="1" customWidth="1"/>
    <col min="2234" max="2234" width="13.42578125" style="2" customWidth="1"/>
    <col min="2235" max="2236" width="14.28515625" style="2" bestFit="1" customWidth="1"/>
    <col min="2237" max="2237" width="17" style="2" bestFit="1" customWidth="1"/>
    <col min="2238" max="2241" width="14.28515625" style="2" bestFit="1" customWidth="1"/>
    <col min="2242" max="2242" width="12.140625" style="2" bestFit="1" customWidth="1"/>
    <col min="2243" max="2453" width="11.42578125" style="2"/>
    <col min="2454" max="2454" width="14.5703125" style="2" customWidth="1"/>
    <col min="2455" max="2456" width="15.140625" style="2" bestFit="1" customWidth="1"/>
    <col min="2457" max="2457" width="17" style="2" bestFit="1" customWidth="1"/>
    <col min="2458" max="2460" width="14.28515625" style="2" bestFit="1" customWidth="1"/>
    <col min="2461" max="2461" width="13.42578125" style="2" bestFit="1" customWidth="1"/>
    <col min="2462" max="2464" width="14.28515625" style="2" bestFit="1" customWidth="1"/>
    <col min="2465" max="2465" width="10.5703125" style="2" customWidth="1"/>
    <col min="2466" max="2468" width="14.28515625" style="2" bestFit="1" customWidth="1"/>
    <col min="2469" max="2469" width="12.140625" style="2" bestFit="1" customWidth="1"/>
    <col min="2470" max="2474" width="14.28515625" style="2" bestFit="1" customWidth="1"/>
    <col min="2475" max="2475" width="12.140625" style="2" bestFit="1" customWidth="1"/>
    <col min="2476" max="2477" width="14.28515625" style="2" bestFit="1" customWidth="1"/>
    <col min="2478" max="2479" width="13.42578125" style="2" bestFit="1" customWidth="1"/>
    <col min="2480" max="2480" width="14.28515625" style="2" bestFit="1" customWidth="1"/>
    <col min="2481" max="2481" width="12.140625" style="2" bestFit="1" customWidth="1"/>
    <col min="2482" max="2482" width="13.42578125" style="2" bestFit="1" customWidth="1"/>
    <col min="2483" max="2483" width="14.28515625" style="2" bestFit="1" customWidth="1"/>
    <col min="2484" max="2484" width="14.28515625" style="2" customWidth="1"/>
    <col min="2485" max="2485" width="13.5703125" style="2" bestFit="1" customWidth="1"/>
    <col min="2486" max="2486" width="13.5703125" style="2" customWidth="1"/>
    <col min="2487" max="2487" width="14.28515625" style="2" bestFit="1" customWidth="1"/>
    <col min="2488" max="2488" width="13.42578125" style="2" bestFit="1" customWidth="1"/>
    <col min="2489" max="2489" width="14.28515625" style="2" bestFit="1" customWidth="1"/>
    <col min="2490" max="2490" width="13.42578125" style="2" customWidth="1"/>
    <col min="2491" max="2492" width="14.28515625" style="2" bestFit="1" customWidth="1"/>
    <col min="2493" max="2493" width="17" style="2" bestFit="1" customWidth="1"/>
    <col min="2494" max="2497" width="14.28515625" style="2" bestFit="1" customWidth="1"/>
    <col min="2498" max="2498" width="12.140625" style="2" bestFit="1" customWidth="1"/>
    <col min="2499" max="2709" width="11.42578125" style="2"/>
    <col min="2710" max="2710" width="14.5703125" style="2" customWidth="1"/>
    <col min="2711" max="2712" width="15.140625" style="2" bestFit="1" customWidth="1"/>
    <col min="2713" max="2713" width="17" style="2" bestFit="1" customWidth="1"/>
    <col min="2714" max="2716" width="14.28515625" style="2" bestFit="1" customWidth="1"/>
    <col min="2717" max="2717" width="13.42578125" style="2" bestFit="1" customWidth="1"/>
    <col min="2718" max="2720" width="14.28515625" style="2" bestFit="1" customWidth="1"/>
    <col min="2721" max="2721" width="10.5703125" style="2" customWidth="1"/>
    <col min="2722" max="2724" width="14.28515625" style="2" bestFit="1" customWidth="1"/>
    <col min="2725" max="2725" width="12.140625" style="2" bestFit="1" customWidth="1"/>
    <col min="2726" max="2730" width="14.28515625" style="2" bestFit="1" customWidth="1"/>
    <col min="2731" max="2731" width="12.140625" style="2" bestFit="1" customWidth="1"/>
    <col min="2732" max="2733" width="14.28515625" style="2" bestFit="1" customWidth="1"/>
    <col min="2734" max="2735" width="13.42578125" style="2" bestFit="1" customWidth="1"/>
    <col min="2736" max="2736" width="14.28515625" style="2" bestFit="1" customWidth="1"/>
    <col min="2737" max="2737" width="12.140625" style="2" bestFit="1" customWidth="1"/>
    <col min="2738" max="2738" width="13.42578125" style="2" bestFit="1" customWidth="1"/>
    <col min="2739" max="2739" width="14.28515625" style="2" bestFit="1" customWidth="1"/>
    <col min="2740" max="2740" width="14.28515625" style="2" customWidth="1"/>
    <col min="2741" max="2741" width="13.5703125" style="2" bestFit="1" customWidth="1"/>
    <col min="2742" max="2742" width="13.5703125" style="2" customWidth="1"/>
    <col min="2743" max="2743" width="14.28515625" style="2" bestFit="1" customWidth="1"/>
    <col min="2744" max="2744" width="13.42578125" style="2" bestFit="1" customWidth="1"/>
    <col min="2745" max="2745" width="14.28515625" style="2" bestFit="1" customWidth="1"/>
    <col min="2746" max="2746" width="13.42578125" style="2" customWidth="1"/>
    <col min="2747" max="2748" width="14.28515625" style="2" bestFit="1" customWidth="1"/>
    <col min="2749" max="2749" width="17" style="2" bestFit="1" customWidth="1"/>
    <col min="2750" max="2753" width="14.28515625" style="2" bestFit="1" customWidth="1"/>
    <col min="2754" max="2754" width="12.140625" style="2" bestFit="1" customWidth="1"/>
    <col min="2755" max="2965" width="11.42578125" style="2"/>
    <col min="2966" max="2966" width="14.5703125" style="2" customWidth="1"/>
    <col min="2967" max="2968" width="15.140625" style="2" bestFit="1" customWidth="1"/>
    <col min="2969" max="2969" width="17" style="2" bestFit="1" customWidth="1"/>
    <col min="2970" max="2972" width="14.28515625" style="2" bestFit="1" customWidth="1"/>
    <col min="2973" max="2973" width="13.42578125" style="2" bestFit="1" customWidth="1"/>
    <col min="2974" max="2976" width="14.28515625" style="2" bestFit="1" customWidth="1"/>
    <col min="2977" max="2977" width="10.5703125" style="2" customWidth="1"/>
    <col min="2978" max="2980" width="14.28515625" style="2" bestFit="1" customWidth="1"/>
    <col min="2981" max="2981" width="12.140625" style="2" bestFit="1" customWidth="1"/>
    <col min="2982" max="2986" width="14.28515625" style="2" bestFit="1" customWidth="1"/>
    <col min="2987" max="2987" width="12.140625" style="2" bestFit="1" customWidth="1"/>
    <col min="2988" max="2989" width="14.28515625" style="2" bestFit="1" customWidth="1"/>
    <col min="2990" max="2991" width="13.42578125" style="2" bestFit="1" customWidth="1"/>
    <col min="2992" max="2992" width="14.28515625" style="2" bestFit="1" customWidth="1"/>
    <col min="2993" max="2993" width="12.140625" style="2" bestFit="1" customWidth="1"/>
    <col min="2994" max="2994" width="13.42578125" style="2" bestFit="1" customWidth="1"/>
    <col min="2995" max="2995" width="14.28515625" style="2" bestFit="1" customWidth="1"/>
    <col min="2996" max="2996" width="14.28515625" style="2" customWidth="1"/>
    <col min="2997" max="2997" width="13.5703125" style="2" bestFit="1" customWidth="1"/>
    <col min="2998" max="2998" width="13.5703125" style="2" customWidth="1"/>
    <col min="2999" max="2999" width="14.28515625" style="2" bestFit="1" customWidth="1"/>
    <col min="3000" max="3000" width="13.42578125" style="2" bestFit="1" customWidth="1"/>
    <col min="3001" max="3001" width="14.28515625" style="2" bestFit="1" customWidth="1"/>
    <col min="3002" max="3002" width="13.42578125" style="2" customWidth="1"/>
    <col min="3003" max="3004" width="14.28515625" style="2" bestFit="1" customWidth="1"/>
    <col min="3005" max="3005" width="17" style="2" bestFit="1" customWidth="1"/>
    <col min="3006" max="3009" width="14.28515625" style="2" bestFit="1" customWidth="1"/>
    <col min="3010" max="3010" width="12.140625" style="2" bestFit="1" customWidth="1"/>
    <col min="3011" max="3221" width="11.42578125" style="2"/>
    <col min="3222" max="3222" width="14.5703125" style="2" customWidth="1"/>
    <col min="3223" max="3224" width="15.140625" style="2" bestFit="1" customWidth="1"/>
    <col min="3225" max="3225" width="17" style="2" bestFit="1" customWidth="1"/>
    <col min="3226" max="3228" width="14.28515625" style="2" bestFit="1" customWidth="1"/>
    <col min="3229" max="3229" width="13.42578125" style="2" bestFit="1" customWidth="1"/>
    <col min="3230" max="3232" width="14.28515625" style="2" bestFit="1" customWidth="1"/>
    <col min="3233" max="3233" width="10.5703125" style="2" customWidth="1"/>
    <col min="3234" max="3236" width="14.28515625" style="2" bestFit="1" customWidth="1"/>
    <col min="3237" max="3237" width="12.140625" style="2" bestFit="1" customWidth="1"/>
    <col min="3238" max="3242" width="14.28515625" style="2" bestFit="1" customWidth="1"/>
    <col min="3243" max="3243" width="12.140625" style="2" bestFit="1" customWidth="1"/>
    <col min="3244" max="3245" width="14.28515625" style="2" bestFit="1" customWidth="1"/>
    <col min="3246" max="3247" width="13.42578125" style="2" bestFit="1" customWidth="1"/>
    <col min="3248" max="3248" width="14.28515625" style="2" bestFit="1" customWidth="1"/>
    <col min="3249" max="3249" width="12.140625" style="2" bestFit="1" customWidth="1"/>
    <col min="3250" max="3250" width="13.42578125" style="2" bestFit="1" customWidth="1"/>
    <col min="3251" max="3251" width="14.28515625" style="2" bestFit="1" customWidth="1"/>
    <col min="3252" max="3252" width="14.28515625" style="2" customWidth="1"/>
    <col min="3253" max="3253" width="13.5703125" style="2" bestFit="1" customWidth="1"/>
    <col min="3254" max="3254" width="13.5703125" style="2" customWidth="1"/>
    <col min="3255" max="3255" width="14.28515625" style="2" bestFit="1" customWidth="1"/>
    <col min="3256" max="3256" width="13.42578125" style="2" bestFit="1" customWidth="1"/>
    <col min="3257" max="3257" width="14.28515625" style="2" bestFit="1" customWidth="1"/>
    <col min="3258" max="3258" width="13.42578125" style="2" customWidth="1"/>
    <col min="3259" max="3260" width="14.28515625" style="2" bestFit="1" customWidth="1"/>
    <col min="3261" max="3261" width="17" style="2" bestFit="1" customWidth="1"/>
    <col min="3262" max="3265" width="14.28515625" style="2" bestFit="1" customWidth="1"/>
    <col min="3266" max="3266" width="12.140625" style="2" bestFit="1" customWidth="1"/>
    <col min="3267" max="3477" width="11.42578125" style="2"/>
    <col min="3478" max="3478" width="14.5703125" style="2" customWidth="1"/>
    <col min="3479" max="3480" width="15.140625" style="2" bestFit="1" customWidth="1"/>
    <col min="3481" max="3481" width="17" style="2" bestFit="1" customWidth="1"/>
    <col min="3482" max="3484" width="14.28515625" style="2" bestFit="1" customWidth="1"/>
    <col min="3485" max="3485" width="13.42578125" style="2" bestFit="1" customWidth="1"/>
    <col min="3486" max="3488" width="14.28515625" style="2" bestFit="1" customWidth="1"/>
    <col min="3489" max="3489" width="10.5703125" style="2" customWidth="1"/>
    <col min="3490" max="3492" width="14.28515625" style="2" bestFit="1" customWidth="1"/>
    <col min="3493" max="3493" width="12.140625" style="2" bestFit="1" customWidth="1"/>
    <col min="3494" max="3498" width="14.28515625" style="2" bestFit="1" customWidth="1"/>
    <col min="3499" max="3499" width="12.140625" style="2" bestFit="1" customWidth="1"/>
    <col min="3500" max="3501" width="14.28515625" style="2" bestFit="1" customWidth="1"/>
    <col min="3502" max="3503" width="13.42578125" style="2" bestFit="1" customWidth="1"/>
    <col min="3504" max="3504" width="14.28515625" style="2" bestFit="1" customWidth="1"/>
    <col min="3505" max="3505" width="12.140625" style="2" bestFit="1" customWidth="1"/>
    <col min="3506" max="3506" width="13.42578125" style="2" bestFit="1" customWidth="1"/>
    <col min="3507" max="3507" width="14.28515625" style="2" bestFit="1" customWidth="1"/>
    <col min="3508" max="3508" width="14.28515625" style="2" customWidth="1"/>
    <col min="3509" max="3509" width="13.5703125" style="2" bestFit="1" customWidth="1"/>
    <col min="3510" max="3510" width="13.5703125" style="2" customWidth="1"/>
    <col min="3511" max="3511" width="14.28515625" style="2" bestFit="1" customWidth="1"/>
    <col min="3512" max="3512" width="13.42578125" style="2" bestFit="1" customWidth="1"/>
    <col min="3513" max="3513" width="14.28515625" style="2" bestFit="1" customWidth="1"/>
    <col min="3514" max="3514" width="13.42578125" style="2" customWidth="1"/>
    <col min="3515" max="3516" width="14.28515625" style="2" bestFit="1" customWidth="1"/>
    <col min="3517" max="3517" width="17" style="2" bestFit="1" customWidth="1"/>
    <col min="3518" max="3521" width="14.28515625" style="2" bestFit="1" customWidth="1"/>
    <col min="3522" max="3522" width="12.140625" style="2" bestFit="1" customWidth="1"/>
    <col min="3523" max="3733" width="11.42578125" style="2"/>
    <col min="3734" max="3734" width="14.5703125" style="2" customWidth="1"/>
    <col min="3735" max="3736" width="15.140625" style="2" bestFit="1" customWidth="1"/>
    <col min="3737" max="3737" width="17" style="2" bestFit="1" customWidth="1"/>
    <col min="3738" max="3740" width="14.28515625" style="2" bestFit="1" customWidth="1"/>
    <col min="3741" max="3741" width="13.42578125" style="2" bestFit="1" customWidth="1"/>
    <col min="3742" max="3744" width="14.28515625" style="2" bestFit="1" customWidth="1"/>
    <col min="3745" max="3745" width="10.5703125" style="2" customWidth="1"/>
    <col min="3746" max="3748" width="14.28515625" style="2" bestFit="1" customWidth="1"/>
    <col min="3749" max="3749" width="12.140625" style="2" bestFit="1" customWidth="1"/>
    <col min="3750" max="3754" width="14.28515625" style="2" bestFit="1" customWidth="1"/>
    <col min="3755" max="3755" width="12.140625" style="2" bestFit="1" customWidth="1"/>
    <col min="3756" max="3757" width="14.28515625" style="2" bestFit="1" customWidth="1"/>
    <col min="3758" max="3759" width="13.42578125" style="2" bestFit="1" customWidth="1"/>
    <col min="3760" max="3760" width="14.28515625" style="2" bestFit="1" customWidth="1"/>
    <col min="3761" max="3761" width="12.140625" style="2" bestFit="1" customWidth="1"/>
    <col min="3762" max="3762" width="13.42578125" style="2" bestFit="1" customWidth="1"/>
    <col min="3763" max="3763" width="14.28515625" style="2" bestFit="1" customWidth="1"/>
    <col min="3764" max="3764" width="14.28515625" style="2" customWidth="1"/>
    <col min="3765" max="3765" width="13.5703125" style="2" bestFit="1" customWidth="1"/>
    <col min="3766" max="3766" width="13.5703125" style="2" customWidth="1"/>
    <col min="3767" max="3767" width="14.28515625" style="2" bestFit="1" customWidth="1"/>
    <col min="3768" max="3768" width="13.42578125" style="2" bestFit="1" customWidth="1"/>
    <col min="3769" max="3769" width="14.28515625" style="2" bestFit="1" customWidth="1"/>
    <col min="3770" max="3770" width="13.42578125" style="2" customWidth="1"/>
    <col min="3771" max="3772" width="14.28515625" style="2" bestFit="1" customWidth="1"/>
    <col min="3773" max="3773" width="17" style="2" bestFit="1" customWidth="1"/>
    <col min="3774" max="3777" width="14.28515625" style="2" bestFit="1" customWidth="1"/>
    <col min="3778" max="3778" width="12.140625" style="2" bestFit="1" customWidth="1"/>
    <col min="3779" max="3989" width="11.42578125" style="2"/>
    <col min="3990" max="3990" width="14.5703125" style="2" customWidth="1"/>
    <col min="3991" max="3992" width="15.140625" style="2" bestFit="1" customWidth="1"/>
    <col min="3993" max="3993" width="17" style="2" bestFit="1" customWidth="1"/>
    <col min="3994" max="3996" width="14.28515625" style="2" bestFit="1" customWidth="1"/>
    <col min="3997" max="3997" width="13.42578125" style="2" bestFit="1" customWidth="1"/>
    <col min="3998" max="4000" width="14.28515625" style="2" bestFit="1" customWidth="1"/>
    <col min="4001" max="4001" width="10.5703125" style="2" customWidth="1"/>
    <col min="4002" max="4004" width="14.28515625" style="2" bestFit="1" customWidth="1"/>
    <col min="4005" max="4005" width="12.140625" style="2" bestFit="1" customWidth="1"/>
    <col min="4006" max="4010" width="14.28515625" style="2" bestFit="1" customWidth="1"/>
    <col min="4011" max="4011" width="12.140625" style="2" bestFit="1" customWidth="1"/>
    <col min="4012" max="4013" width="14.28515625" style="2" bestFit="1" customWidth="1"/>
    <col min="4014" max="4015" width="13.42578125" style="2" bestFit="1" customWidth="1"/>
    <col min="4016" max="4016" width="14.28515625" style="2" bestFit="1" customWidth="1"/>
    <col min="4017" max="4017" width="12.140625" style="2" bestFit="1" customWidth="1"/>
    <col min="4018" max="4018" width="13.42578125" style="2" bestFit="1" customWidth="1"/>
    <col min="4019" max="4019" width="14.28515625" style="2" bestFit="1" customWidth="1"/>
    <col min="4020" max="4020" width="14.28515625" style="2" customWidth="1"/>
    <col min="4021" max="4021" width="13.5703125" style="2" bestFit="1" customWidth="1"/>
    <col min="4022" max="4022" width="13.5703125" style="2" customWidth="1"/>
    <col min="4023" max="4023" width="14.28515625" style="2" bestFit="1" customWidth="1"/>
    <col min="4024" max="4024" width="13.42578125" style="2" bestFit="1" customWidth="1"/>
    <col min="4025" max="4025" width="14.28515625" style="2" bestFit="1" customWidth="1"/>
    <col min="4026" max="4026" width="13.42578125" style="2" customWidth="1"/>
    <col min="4027" max="4028" width="14.28515625" style="2" bestFit="1" customWidth="1"/>
    <col min="4029" max="4029" width="17" style="2" bestFit="1" customWidth="1"/>
    <col min="4030" max="4033" width="14.28515625" style="2" bestFit="1" customWidth="1"/>
    <col min="4034" max="4034" width="12.140625" style="2" bestFit="1" customWidth="1"/>
    <col min="4035" max="4245" width="11.42578125" style="2"/>
    <col min="4246" max="4246" width="14.5703125" style="2" customWidth="1"/>
    <col min="4247" max="4248" width="15.140625" style="2" bestFit="1" customWidth="1"/>
    <col min="4249" max="4249" width="17" style="2" bestFit="1" customWidth="1"/>
    <col min="4250" max="4252" width="14.28515625" style="2" bestFit="1" customWidth="1"/>
    <col min="4253" max="4253" width="13.42578125" style="2" bestFit="1" customWidth="1"/>
    <col min="4254" max="4256" width="14.28515625" style="2" bestFit="1" customWidth="1"/>
    <col min="4257" max="4257" width="10.5703125" style="2" customWidth="1"/>
    <col min="4258" max="4260" width="14.28515625" style="2" bestFit="1" customWidth="1"/>
    <col min="4261" max="4261" width="12.140625" style="2" bestFit="1" customWidth="1"/>
    <col min="4262" max="4266" width="14.28515625" style="2" bestFit="1" customWidth="1"/>
    <col min="4267" max="4267" width="12.140625" style="2" bestFit="1" customWidth="1"/>
    <col min="4268" max="4269" width="14.28515625" style="2" bestFit="1" customWidth="1"/>
    <col min="4270" max="4271" width="13.42578125" style="2" bestFit="1" customWidth="1"/>
    <col min="4272" max="4272" width="14.28515625" style="2" bestFit="1" customWidth="1"/>
    <col min="4273" max="4273" width="12.140625" style="2" bestFit="1" customWidth="1"/>
    <col min="4274" max="4274" width="13.42578125" style="2" bestFit="1" customWidth="1"/>
    <col min="4275" max="4275" width="14.28515625" style="2" bestFit="1" customWidth="1"/>
    <col min="4276" max="4276" width="14.28515625" style="2" customWidth="1"/>
    <col min="4277" max="4277" width="13.5703125" style="2" bestFit="1" customWidth="1"/>
    <col min="4278" max="4278" width="13.5703125" style="2" customWidth="1"/>
    <col min="4279" max="4279" width="14.28515625" style="2" bestFit="1" customWidth="1"/>
    <col min="4280" max="4280" width="13.42578125" style="2" bestFit="1" customWidth="1"/>
    <col min="4281" max="4281" width="14.28515625" style="2" bestFit="1" customWidth="1"/>
    <col min="4282" max="4282" width="13.42578125" style="2" customWidth="1"/>
    <col min="4283" max="4284" width="14.28515625" style="2" bestFit="1" customWidth="1"/>
    <col min="4285" max="4285" width="17" style="2" bestFit="1" customWidth="1"/>
    <col min="4286" max="4289" width="14.28515625" style="2" bestFit="1" customWidth="1"/>
    <col min="4290" max="4290" width="12.140625" style="2" bestFit="1" customWidth="1"/>
    <col min="4291" max="4501" width="11.42578125" style="2"/>
    <col min="4502" max="4502" width="14.5703125" style="2" customWidth="1"/>
    <col min="4503" max="4504" width="15.140625" style="2" bestFit="1" customWidth="1"/>
    <col min="4505" max="4505" width="17" style="2" bestFit="1" customWidth="1"/>
    <col min="4506" max="4508" width="14.28515625" style="2" bestFit="1" customWidth="1"/>
    <col min="4509" max="4509" width="13.42578125" style="2" bestFit="1" customWidth="1"/>
    <col min="4510" max="4512" width="14.28515625" style="2" bestFit="1" customWidth="1"/>
    <col min="4513" max="4513" width="10.5703125" style="2" customWidth="1"/>
    <col min="4514" max="4516" width="14.28515625" style="2" bestFit="1" customWidth="1"/>
    <col min="4517" max="4517" width="12.140625" style="2" bestFit="1" customWidth="1"/>
    <col min="4518" max="4522" width="14.28515625" style="2" bestFit="1" customWidth="1"/>
    <col min="4523" max="4523" width="12.140625" style="2" bestFit="1" customWidth="1"/>
    <col min="4524" max="4525" width="14.28515625" style="2" bestFit="1" customWidth="1"/>
    <col min="4526" max="4527" width="13.42578125" style="2" bestFit="1" customWidth="1"/>
    <col min="4528" max="4528" width="14.28515625" style="2" bestFit="1" customWidth="1"/>
    <col min="4529" max="4529" width="12.140625" style="2" bestFit="1" customWidth="1"/>
    <col min="4530" max="4530" width="13.42578125" style="2" bestFit="1" customWidth="1"/>
    <col min="4531" max="4531" width="14.28515625" style="2" bestFit="1" customWidth="1"/>
    <col min="4532" max="4532" width="14.28515625" style="2" customWidth="1"/>
    <col min="4533" max="4533" width="13.5703125" style="2" bestFit="1" customWidth="1"/>
    <col min="4534" max="4534" width="13.5703125" style="2" customWidth="1"/>
    <col min="4535" max="4535" width="14.28515625" style="2" bestFit="1" customWidth="1"/>
    <col min="4536" max="4536" width="13.42578125" style="2" bestFit="1" customWidth="1"/>
    <col min="4537" max="4537" width="14.28515625" style="2" bestFit="1" customWidth="1"/>
    <col min="4538" max="4538" width="13.42578125" style="2" customWidth="1"/>
    <col min="4539" max="4540" width="14.28515625" style="2" bestFit="1" customWidth="1"/>
    <col min="4541" max="4541" width="17" style="2" bestFit="1" customWidth="1"/>
    <col min="4542" max="4545" width="14.28515625" style="2" bestFit="1" customWidth="1"/>
    <col min="4546" max="4546" width="12.140625" style="2" bestFit="1" customWidth="1"/>
    <col min="4547" max="4757" width="11.42578125" style="2"/>
    <col min="4758" max="4758" width="14.5703125" style="2" customWidth="1"/>
    <col min="4759" max="4760" width="15.140625" style="2" bestFit="1" customWidth="1"/>
    <col min="4761" max="4761" width="17" style="2" bestFit="1" customWidth="1"/>
    <col min="4762" max="4764" width="14.28515625" style="2" bestFit="1" customWidth="1"/>
    <col min="4765" max="4765" width="13.42578125" style="2" bestFit="1" customWidth="1"/>
    <col min="4766" max="4768" width="14.28515625" style="2" bestFit="1" customWidth="1"/>
    <col min="4769" max="4769" width="10.5703125" style="2" customWidth="1"/>
    <col min="4770" max="4772" width="14.28515625" style="2" bestFit="1" customWidth="1"/>
    <col min="4773" max="4773" width="12.140625" style="2" bestFit="1" customWidth="1"/>
    <col min="4774" max="4778" width="14.28515625" style="2" bestFit="1" customWidth="1"/>
    <col min="4779" max="4779" width="12.140625" style="2" bestFit="1" customWidth="1"/>
    <col min="4780" max="4781" width="14.28515625" style="2" bestFit="1" customWidth="1"/>
    <col min="4782" max="4783" width="13.42578125" style="2" bestFit="1" customWidth="1"/>
    <col min="4784" max="4784" width="14.28515625" style="2" bestFit="1" customWidth="1"/>
    <col min="4785" max="4785" width="12.140625" style="2" bestFit="1" customWidth="1"/>
    <col min="4786" max="4786" width="13.42578125" style="2" bestFit="1" customWidth="1"/>
    <col min="4787" max="4787" width="14.28515625" style="2" bestFit="1" customWidth="1"/>
    <col min="4788" max="4788" width="14.28515625" style="2" customWidth="1"/>
    <col min="4789" max="4789" width="13.5703125" style="2" bestFit="1" customWidth="1"/>
    <col min="4790" max="4790" width="13.5703125" style="2" customWidth="1"/>
    <col min="4791" max="4791" width="14.28515625" style="2" bestFit="1" customWidth="1"/>
    <col min="4792" max="4792" width="13.42578125" style="2" bestFit="1" customWidth="1"/>
    <col min="4793" max="4793" width="14.28515625" style="2" bestFit="1" customWidth="1"/>
    <col min="4794" max="4794" width="13.42578125" style="2" customWidth="1"/>
    <col min="4795" max="4796" width="14.28515625" style="2" bestFit="1" customWidth="1"/>
    <col min="4797" max="4797" width="17" style="2" bestFit="1" customWidth="1"/>
    <col min="4798" max="4801" width="14.28515625" style="2" bestFit="1" customWidth="1"/>
    <col min="4802" max="4802" width="12.140625" style="2" bestFit="1" customWidth="1"/>
    <col min="4803" max="5013" width="11.42578125" style="2"/>
    <col min="5014" max="5014" width="14.5703125" style="2" customWidth="1"/>
    <col min="5015" max="5016" width="15.140625" style="2" bestFit="1" customWidth="1"/>
    <col min="5017" max="5017" width="17" style="2" bestFit="1" customWidth="1"/>
    <col min="5018" max="5020" width="14.28515625" style="2" bestFit="1" customWidth="1"/>
    <col min="5021" max="5021" width="13.42578125" style="2" bestFit="1" customWidth="1"/>
    <col min="5022" max="5024" width="14.28515625" style="2" bestFit="1" customWidth="1"/>
    <col min="5025" max="5025" width="10.5703125" style="2" customWidth="1"/>
    <col min="5026" max="5028" width="14.28515625" style="2" bestFit="1" customWidth="1"/>
    <col min="5029" max="5029" width="12.140625" style="2" bestFit="1" customWidth="1"/>
    <col min="5030" max="5034" width="14.28515625" style="2" bestFit="1" customWidth="1"/>
    <col min="5035" max="5035" width="12.140625" style="2" bestFit="1" customWidth="1"/>
    <col min="5036" max="5037" width="14.28515625" style="2" bestFit="1" customWidth="1"/>
    <col min="5038" max="5039" width="13.42578125" style="2" bestFit="1" customWidth="1"/>
    <col min="5040" max="5040" width="14.28515625" style="2" bestFit="1" customWidth="1"/>
    <col min="5041" max="5041" width="12.140625" style="2" bestFit="1" customWidth="1"/>
    <col min="5042" max="5042" width="13.42578125" style="2" bestFit="1" customWidth="1"/>
    <col min="5043" max="5043" width="14.28515625" style="2" bestFit="1" customWidth="1"/>
    <col min="5044" max="5044" width="14.28515625" style="2" customWidth="1"/>
    <col min="5045" max="5045" width="13.5703125" style="2" bestFit="1" customWidth="1"/>
    <col min="5046" max="5046" width="13.5703125" style="2" customWidth="1"/>
    <col min="5047" max="5047" width="14.28515625" style="2" bestFit="1" customWidth="1"/>
    <col min="5048" max="5048" width="13.42578125" style="2" bestFit="1" customWidth="1"/>
    <col min="5049" max="5049" width="14.28515625" style="2" bestFit="1" customWidth="1"/>
    <col min="5050" max="5050" width="13.42578125" style="2" customWidth="1"/>
    <col min="5051" max="5052" width="14.28515625" style="2" bestFit="1" customWidth="1"/>
    <col min="5053" max="5053" width="17" style="2" bestFit="1" customWidth="1"/>
    <col min="5054" max="5057" width="14.28515625" style="2" bestFit="1" customWidth="1"/>
    <col min="5058" max="5058" width="12.140625" style="2" bestFit="1" customWidth="1"/>
    <col min="5059" max="5269" width="11.42578125" style="2"/>
    <col min="5270" max="5270" width="14.5703125" style="2" customWidth="1"/>
    <col min="5271" max="5272" width="15.140625" style="2" bestFit="1" customWidth="1"/>
    <col min="5273" max="5273" width="17" style="2" bestFit="1" customWidth="1"/>
    <col min="5274" max="5276" width="14.28515625" style="2" bestFit="1" customWidth="1"/>
    <col min="5277" max="5277" width="13.42578125" style="2" bestFit="1" customWidth="1"/>
    <col min="5278" max="5280" width="14.28515625" style="2" bestFit="1" customWidth="1"/>
    <col min="5281" max="5281" width="10.5703125" style="2" customWidth="1"/>
    <col min="5282" max="5284" width="14.28515625" style="2" bestFit="1" customWidth="1"/>
    <col min="5285" max="5285" width="12.140625" style="2" bestFit="1" customWidth="1"/>
    <col min="5286" max="5290" width="14.28515625" style="2" bestFit="1" customWidth="1"/>
    <col min="5291" max="5291" width="12.140625" style="2" bestFit="1" customWidth="1"/>
    <col min="5292" max="5293" width="14.28515625" style="2" bestFit="1" customWidth="1"/>
    <col min="5294" max="5295" width="13.42578125" style="2" bestFit="1" customWidth="1"/>
    <col min="5296" max="5296" width="14.28515625" style="2" bestFit="1" customWidth="1"/>
    <col min="5297" max="5297" width="12.140625" style="2" bestFit="1" customWidth="1"/>
    <col min="5298" max="5298" width="13.42578125" style="2" bestFit="1" customWidth="1"/>
    <col min="5299" max="5299" width="14.28515625" style="2" bestFit="1" customWidth="1"/>
    <col min="5300" max="5300" width="14.28515625" style="2" customWidth="1"/>
    <col min="5301" max="5301" width="13.5703125" style="2" bestFit="1" customWidth="1"/>
    <col min="5302" max="5302" width="13.5703125" style="2" customWidth="1"/>
    <col min="5303" max="5303" width="14.28515625" style="2" bestFit="1" customWidth="1"/>
    <col min="5304" max="5304" width="13.42578125" style="2" bestFit="1" customWidth="1"/>
    <col min="5305" max="5305" width="14.28515625" style="2" bestFit="1" customWidth="1"/>
    <col min="5306" max="5306" width="13.42578125" style="2" customWidth="1"/>
    <col min="5307" max="5308" width="14.28515625" style="2" bestFit="1" customWidth="1"/>
    <col min="5309" max="5309" width="17" style="2" bestFit="1" customWidth="1"/>
    <col min="5310" max="5313" width="14.28515625" style="2" bestFit="1" customWidth="1"/>
    <col min="5314" max="5314" width="12.140625" style="2" bestFit="1" customWidth="1"/>
    <col min="5315" max="5525" width="11.42578125" style="2"/>
    <col min="5526" max="5526" width="14.5703125" style="2" customWidth="1"/>
    <col min="5527" max="5528" width="15.140625" style="2" bestFit="1" customWidth="1"/>
    <col min="5529" max="5529" width="17" style="2" bestFit="1" customWidth="1"/>
    <col min="5530" max="5532" width="14.28515625" style="2" bestFit="1" customWidth="1"/>
    <col min="5533" max="5533" width="13.42578125" style="2" bestFit="1" customWidth="1"/>
    <col min="5534" max="5536" width="14.28515625" style="2" bestFit="1" customWidth="1"/>
    <col min="5537" max="5537" width="10.5703125" style="2" customWidth="1"/>
    <col min="5538" max="5540" width="14.28515625" style="2" bestFit="1" customWidth="1"/>
    <col min="5541" max="5541" width="12.140625" style="2" bestFit="1" customWidth="1"/>
    <col min="5542" max="5546" width="14.28515625" style="2" bestFit="1" customWidth="1"/>
    <col min="5547" max="5547" width="12.140625" style="2" bestFit="1" customWidth="1"/>
    <col min="5548" max="5549" width="14.28515625" style="2" bestFit="1" customWidth="1"/>
    <col min="5550" max="5551" width="13.42578125" style="2" bestFit="1" customWidth="1"/>
    <col min="5552" max="5552" width="14.28515625" style="2" bestFit="1" customWidth="1"/>
    <col min="5553" max="5553" width="12.140625" style="2" bestFit="1" customWidth="1"/>
    <col min="5554" max="5554" width="13.42578125" style="2" bestFit="1" customWidth="1"/>
    <col min="5555" max="5555" width="14.28515625" style="2" bestFit="1" customWidth="1"/>
    <col min="5556" max="5556" width="14.28515625" style="2" customWidth="1"/>
    <col min="5557" max="5557" width="13.5703125" style="2" bestFit="1" customWidth="1"/>
    <col min="5558" max="5558" width="13.5703125" style="2" customWidth="1"/>
    <col min="5559" max="5559" width="14.28515625" style="2" bestFit="1" customWidth="1"/>
    <col min="5560" max="5560" width="13.42578125" style="2" bestFit="1" customWidth="1"/>
    <col min="5561" max="5561" width="14.28515625" style="2" bestFit="1" customWidth="1"/>
    <col min="5562" max="5562" width="13.42578125" style="2" customWidth="1"/>
    <col min="5563" max="5564" width="14.28515625" style="2" bestFit="1" customWidth="1"/>
    <col min="5565" max="5565" width="17" style="2" bestFit="1" customWidth="1"/>
    <col min="5566" max="5569" width="14.28515625" style="2" bestFit="1" customWidth="1"/>
    <col min="5570" max="5570" width="12.140625" style="2" bestFit="1" customWidth="1"/>
    <col min="5571" max="5781" width="11.42578125" style="2"/>
    <col min="5782" max="5782" width="14.5703125" style="2" customWidth="1"/>
    <col min="5783" max="5784" width="15.140625" style="2" bestFit="1" customWidth="1"/>
    <col min="5785" max="5785" width="17" style="2" bestFit="1" customWidth="1"/>
    <col min="5786" max="5788" width="14.28515625" style="2" bestFit="1" customWidth="1"/>
    <col min="5789" max="5789" width="13.42578125" style="2" bestFit="1" customWidth="1"/>
    <col min="5790" max="5792" width="14.28515625" style="2" bestFit="1" customWidth="1"/>
    <col min="5793" max="5793" width="10.5703125" style="2" customWidth="1"/>
    <col min="5794" max="5796" width="14.28515625" style="2" bestFit="1" customWidth="1"/>
    <col min="5797" max="5797" width="12.140625" style="2" bestFit="1" customWidth="1"/>
    <col min="5798" max="5802" width="14.28515625" style="2" bestFit="1" customWidth="1"/>
    <col min="5803" max="5803" width="12.140625" style="2" bestFit="1" customWidth="1"/>
    <col min="5804" max="5805" width="14.28515625" style="2" bestFit="1" customWidth="1"/>
    <col min="5806" max="5807" width="13.42578125" style="2" bestFit="1" customWidth="1"/>
    <col min="5808" max="5808" width="14.28515625" style="2" bestFit="1" customWidth="1"/>
    <col min="5809" max="5809" width="12.140625" style="2" bestFit="1" customWidth="1"/>
    <col min="5810" max="5810" width="13.42578125" style="2" bestFit="1" customWidth="1"/>
    <col min="5811" max="5811" width="14.28515625" style="2" bestFit="1" customWidth="1"/>
    <col min="5812" max="5812" width="14.28515625" style="2" customWidth="1"/>
    <col min="5813" max="5813" width="13.5703125" style="2" bestFit="1" customWidth="1"/>
    <col min="5814" max="5814" width="13.5703125" style="2" customWidth="1"/>
    <col min="5815" max="5815" width="14.28515625" style="2" bestFit="1" customWidth="1"/>
    <col min="5816" max="5816" width="13.42578125" style="2" bestFit="1" customWidth="1"/>
    <col min="5817" max="5817" width="14.28515625" style="2" bestFit="1" customWidth="1"/>
    <col min="5818" max="5818" width="13.42578125" style="2" customWidth="1"/>
    <col min="5819" max="5820" width="14.28515625" style="2" bestFit="1" customWidth="1"/>
    <col min="5821" max="5821" width="17" style="2" bestFit="1" customWidth="1"/>
    <col min="5822" max="5825" width="14.28515625" style="2" bestFit="1" customWidth="1"/>
    <col min="5826" max="5826" width="12.140625" style="2" bestFit="1" customWidth="1"/>
    <col min="5827" max="6037" width="11.42578125" style="2"/>
    <col min="6038" max="6038" width="14.5703125" style="2" customWidth="1"/>
    <col min="6039" max="6040" width="15.140625" style="2" bestFit="1" customWidth="1"/>
    <col min="6041" max="6041" width="17" style="2" bestFit="1" customWidth="1"/>
    <col min="6042" max="6044" width="14.28515625" style="2" bestFit="1" customWidth="1"/>
    <col min="6045" max="6045" width="13.42578125" style="2" bestFit="1" customWidth="1"/>
    <col min="6046" max="6048" width="14.28515625" style="2" bestFit="1" customWidth="1"/>
    <col min="6049" max="6049" width="10.5703125" style="2" customWidth="1"/>
    <col min="6050" max="6052" width="14.28515625" style="2" bestFit="1" customWidth="1"/>
    <col min="6053" max="6053" width="12.140625" style="2" bestFit="1" customWidth="1"/>
    <col min="6054" max="6058" width="14.28515625" style="2" bestFit="1" customWidth="1"/>
    <col min="6059" max="6059" width="12.140625" style="2" bestFit="1" customWidth="1"/>
    <col min="6060" max="6061" width="14.28515625" style="2" bestFit="1" customWidth="1"/>
    <col min="6062" max="6063" width="13.42578125" style="2" bestFit="1" customWidth="1"/>
    <col min="6064" max="6064" width="14.28515625" style="2" bestFit="1" customWidth="1"/>
    <col min="6065" max="6065" width="12.140625" style="2" bestFit="1" customWidth="1"/>
    <col min="6066" max="6066" width="13.42578125" style="2" bestFit="1" customWidth="1"/>
    <col min="6067" max="6067" width="14.28515625" style="2" bestFit="1" customWidth="1"/>
    <col min="6068" max="6068" width="14.28515625" style="2" customWidth="1"/>
    <col min="6069" max="6069" width="13.5703125" style="2" bestFit="1" customWidth="1"/>
    <col min="6070" max="6070" width="13.5703125" style="2" customWidth="1"/>
    <col min="6071" max="6071" width="14.28515625" style="2" bestFit="1" customWidth="1"/>
    <col min="6072" max="6072" width="13.42578125" style="2" bestFit="1" customWidth="1"/>
    <col min="6073" max="6073" width="14.28515625" style="2" bestFit="1" customWidth="1"/>
    <col min="6074" max="6074" width="13.42578125" style="2" customWidth="1"/>
    <col min="6075" max="6076" width="14.28515625" style="2" bestFit="1" customWidth="1"/>
    <col min="6077" max="6077" width="17" style="2" bestFit="1" customWidth="1"/>
    <col min="6078" max="6081" width="14.28515625" style="2" bestFit="1" customWidth="1"/>
    <col min="6082" max="6082" width="12.140625" style="2" bestFit="1" customWidth="1"/>
    <col min="6083" max="6293" width="11.42578125" style="2"/>
    <col min="6294" max="6294" width="14.5703125" style="2" customWidth="1"/>
    <col min="6295" max="6296" width="15.140625" style="2" bestFit="1" customWidth="1"/>
    <col min="6297" max="6297" width="17" style="2" bestFit="1" customWidth="1"/>
    <col min="6298" max="6300" width="14.28515625" style="2" bestFit="1" customWidth="1"/>
    <col min="6301" max="6301" width="13.42578125" style="2" bestFit="1" customWidth="1"/>
    <col min="6302" max="6304" width="14.28515625" style="2" bestFit="1" customWidth="1"/>
    <col min="6305" max="6305" width="10.5703125" style="2" customWidth="1"/>
    <col min="6306" max="6308" width="14.28515625" style="2" bestFit="1" customWidth="1"/>
    <col min="6309" max="6309" width="12.140625" style="2" bestFit="1" customWidth="1"/>
    <col min="6310" max="6314" width="14.28515625" style="2" bestFit="1" customWidth="1"/>
    <col min="6315" max="6315" width="12.140625" style="2" bestFit="1" customWidth="1"/>
    <col min="6316" max="6317" width="14.28515625" style="2" bestFit="1" customWidth="1"/>
    <col min="6318" max="6319" width="13.42578125" style="2" bestFit="1" customWidth="1"/>
    <col min="6320" max="6320" width="14.28515625" style="2" bestFit="1" customWidth="1"/>
    <col min="6321" max="6321" width="12.140625" style="2" bestFit="1" customWidth="1"/>
    <col min="6322" max="6322" width="13.42578125" style="2" bestFit="1" customWidth="1"/>
    <col min="6323" max="6323" width="14.28515625" style="2" bestFit="1" customWidth="1"/>
    <col min="6324" max="6324" width="14.28515625" style="2" customWidth="1"/>
    <col min="6325" max="6325" width="13.5703125" style="2" bestFit="1" customWidth="1"/>
    <col min="6326" max="6326" width="13.5703125" style="2" customWidth="1"/>
    <col min="6327" max="6327" width="14.28515625" style="2" bestFit="1" customWidth="1"/>
    <col min="6328" max="6328" width="13.42578125" style="2" bestFit="1" customWidth="1"/>
    <col min="6329" max="6329" width="14.28515625" style="2" bestFit="1" customWidth="1"/>
    <col min="6330" max="6330" width="13.42578125" style="2" customWidth="1"/>
    <col min="6331" max="6332" width="14.28515625" style="2" bestFit="1" customWidth="1"/>
    <col min="6333" max="6333" width="17" style="2" bestFit="1" customWidth="1"/>
    <col min="6334" max="6337" width="14.28515625" style="2" bestFit="1" customWidth="1"/>
    <col min="6338" max="6338" width="12.140625" style="2" bestFit="1" customWidth="1"/>
    <col min="6339" max="6549" width="11.42578125" style="2"/>
    <col min="6550" max="6550" width="14.5703125" style="2" customWidth="1"/>
    <col min="6551" max="6552" width="15.140625" style="2" bestFit="1" customWidth="1"/>
    <col min="6553" max="6553" width="17" style="2" bestFit="1" customWidth="1"/>
    <col min="6554" max="6556" width="14.28515625" style="2" bestFit="1" customWidth="1"/>
    <col min="6557" max="6557" width="13.42578125" style="2" bestFit="1" customWidth="1"/>
    <col min="6558" max="6560" width="14.28515625" style="2" bestFit="1" customWidth="1"/>
    <col min="6561" max="6561" width="10.5703125" style="2" customWidth="1"/>
    <col min="6562" max="6564" width="14.28515625" style="2" bestFit="1" customWidth="1"/>
    <col min="6565" max="6565" width="12.140625" style="2" bestFit="1" customWidth="1"/>
    <col min="6566" max="6570" width="14.28515625" style="2" bestFit="1" customWidth="1"/>
    <col min="6571" max="6571" width="12.140625" style="2" bestFit="1" customWidth="1"/>
    <col min="6572" max="6573" width="14.28515625" style="2" bestFit="1" customWidth="1"/>
    <col min="6574" max="6575" width="13.42578125" style="2" bestFit="1" customWidth="1"/>
    <col min="6576" max="6576" width="14.28515625" style="2" bestFit="1" customWidth="1"/>
    <col min="6577" max="6577" width="12.140625" style="2" bestFit="1" customWidth="1"/>
    <col min="6578" max="6578" width="13.42578125" style="2" bestFit="1" customWidth="1"/>
    <col min="6579" max="6579" width="14.28515625" style="2" bestFit="1" customWidth="1"/>
    <col min="6580" max="6580" width="14.28515625" style="2" customWidth="1"/>
    <col min="6581" max="6581" width="13.5703125" style="2" bestFit="1" customWidth="1"/>
    <col min="6582" max="6582" width="13.5703125" style="2" customWidth="1"/>
    <col min="6583" max="6583" width="14.28515625" style="2" bestFit="1" customWidth="1"/>
    <col min="6584" max="6584" width="13.42578125" style="2" bestFit="1" customWidth="1"/>
    <col min="6585" max="6585" width="14.28515625" style="2" bestFit="1" customWidth="1"/>
    <col min="6586" max="6586" width="13.42578125" style="2" customWidth="1"/>
    <col min="6587" max="6588" width="14.28515625" style="2" bestFit="1" customWidth="1"/>
    <col min="6589" max="6589" width="17" style="2" bestFit="1" customWidth="1"/>
    <col min="6590" max="6593" width="14.28515625" style="2" bestFit="1" customWidth="1"/>
    <col min="6594" max="6594" width="12.140625" style="2" bestFit="1" customWidth="1"/>
    <col min="6595" max="6805" width="11.42578125" style="2"/>
    <col min="6806" max="6806" width="14.5703125" style="2" customWidth="1"/>
    <col min="6807" max="6808" width="15.140625" style="2" bestFit="1" customWidth="1"/>
    <col min="6809" max="6809" width="17" style="2" bestFit="1" customWidth="1"/>
    <col min="6810" max="6812" width="14.28515625" style="2" bestFit="1" customWidth="1"/>
    <col min="6813" max="6813" width="13.42578125" style="2" bestFit="1" customWidth="1"/>
    <col min="6814" max="6816" width="14.28515625" style="2" bestFit="1" customWidth="1"/>
    <col min="6817" max="6817" width="10.5703125" style="2" customWidth="1"/>
    <col min="6818" max="6820" width="14.28515625" style="2" bestFit="1" customWidth="1"/>
    <col min="6821" max="6821" width="12.140625" style="2" bestFit="1" customWidth="1"/>
    <col min="6822" max="6826" width="14.28515625" style="2" bestFit="1" customWidth="1"/>
    <col min="6827" max="6827" width="12.140625" style="2" bestFit="1" customWidth="1"/>
    <col min="6828" max="6829" width="14.28515625" style="2" bestFit="1" customWidth="1"/>
    <col min="6830" max="6831" width="13.42578125" style="2" bestFit="1" customWidth="1"/>
    <col min="6832" max="6832" width="14.28515625" style="2" bestFit="1" customWidth="1"/>
    <col min="6833" max="6833" width="12.140625" style="2" bestFit="1" customWidth="1"/>
    <col min="6834" max="6834" width="13.42578125" style="2" bestFit="1" customWidth="1"/>
    <col min="6835" max="6835" width="14.28515625" style="2" bestFit="1" customWidth="1"/>
    <col min="6836" max="6836" width="14.28515625" style="2" customWidth="1"/>
    <col min="6837" max="6837" width="13.5703125" style="2" bestFit="1" customWidth="1"/>
    <col min="6838" max="6838" width="13.5703125" style="2" customWidth="1"/>
    <col min="6839" max="6839" width="14.28515625" style="2" bestFit="1" customWidth="1"/>
    <col min="6840" max="6840" width="13.42578125" style="2" bestFit="1" customWidth="1"/>
    <col min="6841" max="6841" width="14.28515625" style="2" bestFit="1" customWidth="1"/>
    <col min="6842" max="6842" width="13.42578125" style="2" customWidth="1"/>
    <col min="6843" max="6844" width="14.28515625" style="2" bestFit="1" customWidth="1"/>
    <col min="6845" max="6845" width="17" style="2" bestFit="1" customWidth="1"/>
    <col min="6846" max="6849" width="14.28515625" style="2" bestFit="1" customWidth="1"/>
    <col min="6850" max="6850" width="12.140625" style="2" bestFit="1" customWidth="1"/>
    <col min="6851" max="7061" width="11.42578125" style="2"/>
    <col min="7062" max="7062" width="14.5703125" style="2" customWidth="1"/>
    <col min="7063" max="7064" width="15.140625" style="2" bestFit="1" customWidth="1"/>
    <col min="7065" max="7065" width="17" style="2" bestFit="1" customWidth="1"/>
    <col min="7066" max="7068" width="14.28515625" style="2" bestFit="1" customWidth="1"/>
    <col min="7069" max="7069" width="13.42578125" style="2" bestFit="1" customWidth="1"/>
    <col min="7070" max="7072" width="14.28515625" style="2" bestFit="1" customWidth="1"/>
    <col min="7073" max="7073" width="10.5703125" style="2" customWidth="1"/>
    <col min="7074" max="7076" width="14.28515625" style="2" bestFit="1" customWidth="1"/>
    <col min="7077" max="7077" width="12.140625" style="2" bestFit="1" customWidth="1"/>
    <col min="7078" max="7082" width="14.28515625" style="2" bestFit="1" customWidth="1"/>
    <col min="7083" max="7083" width="12.140625" style="2" bestFit="1" customWidth="1"/>
    <col min="7084" max="7085" width="14.28515625" style="2" bestFit="1" customWidth="1"/>
    <col min="7086" max="7087" width="13.42578125" style="2" bestFit="1" customWidth="1"/>
    <col min="7088" max="7088" width="14.28515625" style="2" bestFit="1" customWidth="1"/>
    <col min="7089" max="7089" width="12.140625" style="2" bestFit="1" customWidth="1"/>
    <col min="7090" max="7090" width="13.42578125" style="2" bestFit="1" customWidth="1"/>
    <col min="7091" max="7091" width="14.28515625" style="2" bestFit="1" customWidth="1"/>
    <col min="7092" max="7092" width="14.28515625" style="2" customWidth="1"/>
    <col min="7093" max="7093" width="13.5703125" style="2" bestFit="1" customWidth="1"/>
    <col min="7094" max="7094" width="13.5703125" style="2" customWidth="1"/>
    <col min="7095" max="7095" width="14.28515625" style="2" bestFit="1" customWidth="1"/>
    <col min="7096" max="7096" width="13.42578125" style="2" bestFit="1" customWidth="1"/>
    <col min="7097" max="7097" width="14.28515625" style="2" bestFit="1" customWidth="1"/>
    <col min="7098" max="7098" width="13.42578125" style="2" customWidth="1"/>
    <col min="7099" max="7100" width="14.28515625" style="2" bestFit="1" customWidth="1"/>
    <col min="7101" max="7101" width="17" style="2" bestFit="1" customWidth="1"/>
    <col min="7102" max="7105" width="14.28515625" style="2" bestFit="1" customWidth="1"/>
    <col min="7106" max="7106" width="12.140625" style="2" bestFit="1" customWidth="1"/>
    <col min="7107" max="7317" width="11.42578125" style="2"/>
    <col min="7318" max="7318" width="14.5703125" style="2" customWidth="1"/>
    <col min="7319" max="7320" width="15.140625" style="2" bestFit="1" customWidth="1"/>
    <col min="7321" max="7321" width="17" style="2" bestFit="1" customWidth="1"/>
    <col min="7322" max="7324" width="14.28515625" style="2" bestFit="1" customWidth="1"/>
    <col min="7325" max="7325" width="13.42578125" style="2" bestFit="1" customWidth="1"/>
    <col min="7326" max="7328" width="14.28515625" style="2" bestFit="1" customWidth="1"/>
    <col min="7329" max="7329" width="10.5703125" style="2" customWidth="1"/>
    <col min="7330" max="7332" width="14.28515625" style="2" bestFit="1" customWidth="1"/>
    <col min="7333" max="7333" width="12.140625" style="2" bestFit="1" customWidth="1"/>
    <col min="7334" max="7338" width="14.28515625" style="2" bestFit="1" customWidth="1"/>
    <col min="7339" max="7339" width="12.140625" style="2" bestFit="1" customWidth="1"/>
    <col min="7340" max="7341" width="14.28515625" style="2" bestFit="1" customWidth="1"/>
    <col min="7342" max="7343" width="13.42578125" style="2" bestFit="1" customWidth="1"/>
    <col min="7344" max="7344" width="14.28515625" style="2" bestFit="1" customWidth="1"/>
    <col min="7345" max="7345" width="12.140625" style="2" bestFit="1" customWidth="1"/>
    <col min="7346" max="7346" width="13.42578125" style="2" bestFit="1" customWidth="1"/>
    <col min="7347" max="7347" width="14.28515625" style="2" bestFit="1" customWidth="1"/>
    <col min="7348" max="7348" width="14.28515625" style="2" customWidth="1"/>
    <col min="7349" max="7349" width="13.5703125" style="2" bestFit="1" customWidth="1"/>
    <col min="7350" max="7350" width="13.5703125" style="2" customWidth="1"/>
    <col min="7351" max="7351" width="14.28515625" style="2" bestFit="1" customWidth="1"/>
    <col min="7352" max="7352" width="13.42578125" style="2" bestFit="1" customWidth="1"/>
    <col min="7353" max="7353" width="14.28515625" style="2" bestFit="1" customWidth="1"/>
    <col min="7354" max="7354" width="13.42578125" style="2" customWidth="1"/>
    <col min="7355" max="7356" width="14.28515625" style="2" bestFit="1" customWidth="1"/>
    <col min="7357" max="7357" width="17" style="2" bestFit="1" customWidth="1"/>
    <col min="7358" max="7361" width="14.28515625" style="2" bestFit="1" customWidth="1"/>
    <col min="7362" max="7362" width="12.140625" style="2" bestFit="1" customWidth="1"/>
    <col min="7363" max="7573" width="11.42578125" style="2"/>
    <col min="7574" max="7574" width="14.5703125" style="2" customWidth="1"/>
    <col min="7575" max="7576" width="15.140625" style="2" bestFit="1" customWidth="1"/>
    <col min="7577" max="7577" width="17" style="2" bestFit="1" customWidth="1"/>
    <col min="7578" max="7580" width="14.28515625" style="2" bestFit="1" customWidth="1"/>
    <col min="7581" max="7581" width="13.42578125" style="2" bestFit="1" customWidth="1"/>
    <col min="7582" max="7584" width="14.28515625" style="2" bestFit="1" customWidth="1"/>
    <col min="7585" max="7585" width="10.5703125" style="2" customWidth="1"/>
    <col min="7586" max="7588" width="14.28515625" style="2" bestFit="1" customWidth="1"/>
    <col min="7589" max="7589" width="12.140625" style="2" bestFit="1" customWidth="1"/>
    <col min="7590" max="7594" width="14.28515625" style="2" bestFit="1" customWidth="1"/>
    <col min="7595" max="7595" width="12.140625" style="2" bestFit="1" customWidth="1"/>
    <col min="7596" max="7597" width="14.28515625" style="2" bestFit="1" customWidth="1"/>
    <col min="7598" max="7599" width="13.42578125" style="2" bestFit="1" customWidth="1"/>
    <col min="7600" max="7600" width="14.28515625" style="2" bestFit="1" customWidth="1"/>
    <col min="7601" max="7601" width="12.140625" style="2" bestFit="1" customWidth="1"/>
    <col min="7602" max="7602" width="13.42578125" style="2" bestFit="1" customWidth="1"/>
    <col min="7603" max="7603" width="14.28515625" style="2" bestFit="1" customWidth="1"/>
    <col min="7604" max="7604" width="14.28515625" style="2" customWidth="1"/>
    <col min="7605" max="7605" width="13.5703125" style="2" bestFit="1" customWidth="1"/>
    <col min="7606" max="7606" width="13.5703125" style="2" customWidth="1"/>
    <col min="7607" max="7607" width="14.28515625" style="2" bestFit="1" customWidth="1"/>
    <col min="7608" max="7608" width="13.42578125" style="2" bestFit="1" customWidth="1"/>
    <col min="7609" max="7609" width="14.28515625" style="2" bestFit="1" customWidth="1"/>
    <col min="7610" max="7610" width="13.42578125" style="2" customWidth="1"/>
    <col min="7611" max="7612" width="14.28515625" style="2" bestFit="1" customWidth="1"/>
    <col min="7613" max="7613" width="17" style="2" bestFit="1" customWidth="1"/>
    <col min="7614" max="7617" width="14.28515625" style="2" bestFit="1" customWidth="1"/>
    <col min="7618" max="7618" width="12.140625" style="2" bestFit="1" customWidth="1"/>
    <col min="7619" max="7829" width="11.42578125" style="2"/>
    <col min="7830" max="7830" width="14.5703125" style="2" customWidth="1"/>
    <col min="7831" max="7832" width="15.140625" style="2" bestFit="1" customWidth="1"/>
    <col min="7833" max="7833" width="17" style="2" bestFit="1" customWidth="1"/>
    <col min="7834" max="7836" width="14.28515625" style="2" bestFit="1" customWidth="1"/>
    <col min="7837" max="7837" width="13.42578125" style="2" bestFit="1" customWidth="1"/>
    <col min="7838" max="7840" width="14.28515625" style="2" bestFit="1" customWidth="1"/>
    <col min="7841" max="7841" width="10.5703125" style="2" customWidth="1"/>
    <col min="7842" max="7844" width="14.28515625" style="2" bestFit="1" customWidth="1"/>
    <col min="7845" max="7845" width="12.140625" style="2" bestFit="1" customWidth="1"/>
    <col min="7846" max="7850" width="14.28515625" style="2" bestFit="1" customWidth="1"/>
    <col min="7851" max="7851" width="12.140625" style="2" bestFit="1" customWidth="1"/>
    <col min="7852" max="7853" width="14.28515625" style="2" bestFit="1" customWidth="1"/>
    <col min="7854" max="7855" width="13.42578125" style="2" bestFit="1" customWidth="1"/>
    <col min="7856" max="7856" width="14.28515625" style="2" bestFit="1" customWidth="1"/>
    <col min="7857" max="7857" width="12.140625" style="2" bestFit="1" customWidth="1"/>
    <col min="7858" max="7858" width="13.42578125" style="2" bestFit="1" customWidth="1"/>
    <col min="7859" max="7859" width="14.28515625" style="2" bestFit="1" customWidth="1"/>
    <col min="7860" max="7860" width="14.28515625" style="2" customWidth="1"/>
    <col min="7861" max="7861" width="13.5703125" style="2" bestFit="1" customWidth="1"/>
    <col min="7862" max="7862" width="13.5703125" style="2" customWidth="1"/>
    <col min="7863" max="7863" width="14.28515625" style="2" bestFit="1" customWidth="1"/>
    <col min="7864" max="7864" width="13.42578125" style="2" bestFit="1" customWidth="1"/>
    <col min="7865" max="7865" width="14.28515625" style="2" bestFit="1" customWidth="1"/>
    <col min="7866" max="7866" width="13.42578125" style="2" customWidth="1"/>
    <col min="7867" max="7868" width="14.28515625" style="2" bestFit="1" customWidth="1"/>
    <col min="7869" max="7869" width="17" style="2" bestFit="1" customWidth="1"/>
    <col min="7870" max="7873" width="14.28515625" style="2" bestFit="1" customWidth="1"/>
    <col min="7874" max="7874" width="12.140625" style="2" bestFit="1" customWidth="1"/>
    <col min="7875" max="8085" width="11.42578125" style="2"/>
    <col min="8086" max="8086" width="14.5703125" style="2" customWidth="1"/>
    <col min="8087" max="8088" width="15.140625" style="2" bestFit="1" customWidth="1"/>
    <col min="8089" max="8089" width="17" style="2" bestFit="1" customWidth="1"/>
    <col min="8090" max="8092" width="14.28515625" style="2" bestFit="1" customWidth="1"/>
    <col min="8093" max="8093" width="13.42578125" style="2" bestFit="1" customWidth="1"/>
    <col min="8094" max="8096" width="14.28515625" style="2" bestFit="1" customWidth="1"/>
    <col min="8097" max="8097" width="10.5703125" style="2" customWidth="1"/>
    <col min="8098" max="8100" width="14.28515625" style="2" bestFit="1" customWidth="1"/>
    <col min="8101" max="8101" width="12.140625" style="2" bestFit="1" customWidth="1"/>
    <col min="8102" max="8106" width="14.28515625" style="2" bestFit="1" customWidth="1"/>
    <col min="8107" max="8107" width="12.140625" style="2" bestFit="1" customWidth="1"/>
    <col min="8108" max="8109" width="14.28515625" style="2" bestFit="1" customWidth="1"/>
    <col min="8110" max="8111" width="13.42578125" style="2" bestFit="1" customWidth="1"/>
    <col min="8112" max="8112" width="14.28515625" style="2" bestFit="1" customWidth="1"/>
    <col min="8113" max="8113" width="12.140625" style="2" bestFit="1" customWidth="1"/>
    <col min="8114" max="8114" width="13.42578125" style="2" bestFit="1" customWidth="1"/>
    <col min="8115" max="8115" width="14.28515625" style="2" bestFit="1" customWidth="1"/>
    <col min="8116" max="8116" width="14.28515625" style="2" customWidth="1"/>
    <col min="8117" max="8117" width="13.5703125" style="2" bestFit="1" customWidth="1"/>
    <col min="8118" max="8118" width="13.5703125" style="2" customWidth="1"/>
    <col min="8119" max="8119" width="14.28515625" style="2" bestFit="1" customWidth="1"/>
    <col min="8120" max="8120" width="13.42578125" style="2" bestFit="1" customWidth="1"/>
    <col min="8121" max="8121" width="14.28515625" style="2" bestFit="1" customWidth="1"/>
    <col min="8122" max="8122" width="13.42578125" style="2" customWidth="1"/>
    <col min="8123" max="8124" width="14.28515625" style="2" bestFit="1" customWidth="1"/>
    <col min="8125" max="8125" width="17" style="2" bestFit="1" customWidth="1"/>
    <col min="8126" max="8129" width="14.28515625" style="2" bestFit="1" customWidth="1"/>
    <col min="8130" max="8130" width="12.140625" style="2" bestFit="1" customWidth="1"/>
    <col min="8131" max="8341" width="11.42578125" style="2"/>
    <col min="8342" max="8342" width="14.5703125" style="2" customWidth="1"/>
    <col min="8343" max="8344" width="15.140625" style="2" bestFit="1" customWidth="1"/>
    <col min="8345" max="8345" width="17" style="2" bestFit="1" customWidth="1"/>
    <col min="8346" max="8348" width="14.28515625" style="2" bestFit="1" customWidth="1"/>
    <col min="8349" max="8349" width="13.42578125" style="2" bestFit="1" customWidth="1"/>
    <col min="8350" max="8352" width="14.28515625" style="2" bestFit="1" customWidth="1"/>
    <col min="8353" max="8353" width="10.5703125" style="2" customWidth="1"/>
    <col min="8354" max="8356" width="14.28515625" style="2" bestFit="1" customWidth="1"/>
    <col min="8357" max="8357" width="12.140625" style="2" bestFit="1" customWidth="1"/>
    <col min="8358" max="8362" width="14.28515625" style="2" bestFit="1" customWidth="1"/>
    <col min="8363" max="8363" width="12.140625" style="2" bestFit="1" customWidth="1"/>
    <col min="8364" max="8365" width="14.28515625" style="2" bestFit="1" customWidth="1"/>
    <col min="8366" max="8367" width="13.42578125" style="2" bestFit="1" customWidth="1"/>
    <col min="8368" max="8368" width="14.28515625" style="2" bestFit="1" customWidth="1"/>
    <col min="8369" max="8369" width="12.140625" style="2" bestFit="1" customWidth="1"/>
    <col min="8370" max="8370" width="13.42578125" style="2" bestFit="1" customWidth="1"/>
    <col min="8371" max="8371" width="14.28515625" style="2" bestFit="1" customWidth="1"/>
    <col min="8372" max="8372" width="14.28515625" style="2" customWidth="1"/>
    <col min="8373" max="8373" width="13.5703125" style="2" bestFit="1" customWidth="1"/>
    <col min="8374" max="8374" width="13.5703125" style="2" customWidth="1"/>
    <col min="8375" max="8375" width="14.28515625" style="2" bestFit="1" customWidth="1"/>
    <col min="8376" max="8376" width="13.42578125" style="2" bestFit="1" customWidth="1"/>
    <col min="8377" max="8377" width="14.28515625" style="2" bestFit="1" customWidth="1"/>
    <col min="8378" max="8378" width="13.42578125" style="2" customWidth="1"/>
    <col min="8379" max="8380" width="14.28515625" style="2" bestFit="1" customWidth="1"/>
    <col min="8381" max="8381" width="17" style="2" bestFit="1" customWidth="1"/>
    <col min="8382" max="8385" width="14.28515625" style="2" bestFit="1" customWidth="1"/>
    <col min="8386" max="8386" width="12.140625" style="2" bestFit="1" customWidth="1"/>
    <col min="8387" max="8597" width="11.42578125" style="2"/>
    <col min="8598" max="8598" width="14.5703125" style="2" customWidth="1"/>
    <col min="8599" max="8600" width="15.140625" style="2" bestFit="1" customWidth="1"/>
    <col min="8601" max="8601" width="17" style="2" bestFit="1" customWidth="1"/>
    <col min="8602" max="8604" width="14.28515625" style="2" bestFit="1" customWidth="1"/>
    <col min="8605" max="8605" width="13.42578125" style="2" bestFit="1" customWidth="1"/>
    <col min="8606" max="8608" width="14.28515625" style="2" bestFit="1" customWidth="1"/>
    <col min="8609" max="8609" width="10.5703125" style="2" customWidth="1"/>
    <col min="8610" max="8612" width="14.28515625" style="2" bestFit="1" customWidth="1"/>
    <col min="8613" max="8613" width="12.140625" style="2" bestFit="1" customWidth="1"/>
    <col min="8614" max="8618" width="14.28515625" style="2" bestFit="1" customWidth="1"/>
    <col min="8619" max="8619" width="12.140625" style="2" bestFit="1" customWidth="1"/>
    <col min="8620" max="8621" width="14.28515625" style="2" bestFit="1" customWidth="1"/>
    <col min="8622" max="8623" width="13.42578125" style="2" bestFit="1" customWidth="1"/>
    <col min="8624" max="8624" width="14.28515625" style="2" bestFit="1" customWidth="1"/>
    <col min="8625" max="8625" width="12.140625" style="2" bestFit="1" customWidth="1"/>
    <col min="8626" max="8626" width="13.42578125" style="2" bestFit="1" customWidth="1"/>
    <col min="8627" max="8627" width="14.28515625" style="2" bestFit="1" customWidth="1"/>
    <col min="8628" max="8628" width="14.28515625" style="2" customWidth="1"/>
    <col min="8629" max="8629" width="13.5703125" style="2" bestFit="1" customWidth="1"/>
    <col min="8630" max="8630" width="13.5703125" style="2" customWidth="1"/>
    <col min="8631" max="8631" width="14.28515625" style="2" bestFit="1" customWidth="1"/>
    <col min="8632" max="8632" width="13.42578125" style="2" bestFit="1" customWidth="1"/>
    <col min="8633" max="8633" width="14.28515625" style="2" bestFit="1" customWidth="1"/>
    <col min="8634" max="8634" width="13.42578125" style="2" customWidth="1"/>
    <col min="8635" max="8636" width="14.28515625" style="2" bestFit="1" customWidth="1"/>
    <col min="8637" max="8637" width="17" style="2" bestFit="1" customWidth="1"/>
    <col min="8638" max="8641" width="14.28515625" style="2" bestFit="1" customWidth="1"/>
    <col min="8642" max="8642" width="12.140625" style="2" bestFit="1" customWidth="1"/>
    <col min="8643" max="8853" width="11.42578125" style="2"/>
    <col min="8854" max="8854" width="14.5703125" style="2" customWidth="1"/>
    <col min="8855" max="8856" width="15.140625" style="2" bestFit="1" customWidth="1"/>
    <col min="8857" max="8857" width="17" style="2" bestFit="1" customWidth="1"/>
    <col min="8858" max="8860" width="14.28515625" style="2" bestFit="1" customWidth="1"/>
    <col min="8861" max="8861" width="13.42578125" style="2" bestFit="1" customWidth="1"/>
    <col min="8862" max="8864" width="14.28515625" style="2" bestFit="1" customWidth="1"/>
    <col min="8865" max="8865" width="10.5703125" style="2" customWidth="1"/>
    <col min="8866" max="8868" width="14.28515625" style="2" bestFit="1" customWidth="1"/>
    <col min="8869" max="8869" width="12.140625" style="2" bestFit="1" customWidth="1"/>
    <col min="8870" max="8874" width="14.28515625" style="2" bestFit="1" customWidth="1"/>
    <col min="8875" max="8875" width="12.140625" style="2" bestFit="1" customWidth="1"/>
    <col min="8876" max="8877" width="14.28515625" style="2" bestFit="1" customWidth="1"/>
    <col min="8878" max="8879" width="13.42578125" style="2" bestFit="1" customWidth="1"/>
    <col min="8880" max="8880" width="14.28515625" style="2" bestFit="1" customWidth="1"/>
    <col min="8881" max="8881" width="12.140625" style="2" bestFit="1" customWidth="1"/>
    <col min="8882" max="8882" width="13.42578125" style="2" bestFit="1" customWidth="1"/>
    <col min="8883" max="8883" width="14.28515625" style="2" bestFit="1" customWidth="1"/>
    <col min="8884" max="8884" width="14.28515625" style="2" customWidth="1"/>
    <col min="8885" max="8885" width="13.5703125" style="2" bestFit="1" customWidth="1"/>
    <col min="8886" max="8886" width="13.5703125" style="2" customWidth="1"/>
    <col min="8887" max="8887" width="14.28515625" style="2" bestFit="1" customWidth="1"/>
    <col min="8888" max="8888" width="13.42578125" style="2" bestFit="1" customWidth="1"/>
    <col min="8889" max="8889" width="14.28515625" style="2" bestFit="1" customWidth="1"/>
    <col min="8890" max="8890" width="13.42578125" style="2" customWidth="1"/>
    <col min="8891" max="8892" width="14.28515625" style="2" bestFit="1" customWidth="1"/>
    <col min="8893" max="8893" width="17" style="2" bestFit="1" customWidth="1"/>
    <col min="8894" max="8897" width="14.28515625" style="2" bestFit="1" customWidth="1"/>
    <col min="8898" max="8898" width="12.140625" style="2" bestFit="1" customWidth="1"/>
    <col min="8899" max="9109" width="11.42578125" style="2"/>
    <col min="9110" max="9110" width="14.5703125" style="2" customWidth="1"/>
    <col min="9111" max="9112" width="15.140625" style="2" bestFit="1" customWidth="1"/>
    <col min="9113" max="9113" width="17" style="2" bestFit="1" customWidth="1"/>
    <col min="9114" max="9116" width="14.28515625" style="2" bestFit="1" customWidth="1"/>
    <col min="9117" max="9117" width="13.42578125" style="2" bestFit="1" customWidth="1"/>
    <col min="9118" max="9120" width="14.28515625" style="2" bestFit="1" customWidth="1"/>
    <col min="9121" max="9121" width="10.5703125" style="2" customWidth="1"/>
    <col min="9122" max="9124" width="14.28515625" style="2" bestFit="1" customWidth="1"/>
    <col min="9125" max="9125" width="12.140625" style="2" bestFit="1" customWidth="1"/>
    <col min="9126" max="9130" width="14.28515625" style="2" bestFit="1" customWidth="1"/>
    <col min="9131" max="9131" width="12.140625" style="2" bestFit="1" customWidth="1"/>
    <col min="9132" max="9133" width="14.28515625" style="2" bestFit="1" customWidth="1"/>
    <col min="9134" max="9135" width="13.42578125" style="2" bestFit="1" customWidth="1"/>
    <col min="9136" max="9136" width="14.28515625" style="2" bestFit="1" customWidth="1"/>
    <col min="9137" max="9137" width="12.140625" style="2" bestFit="1" customWidth="1"/>
    <col min="9138" max="9138" width="13.42578125" style="2" bestFit="1" customWidth="1"/>
    <col min="9139" max="9139" width="14.28515625" style="2" bestFit="1" customWidth="1"/>
    <col min="9140" max="9140" width="14.28515625" style="2" customWidth="1"/>
    <col min="9141" max="9141" width="13.5703125" style="2" bestFit="1" customWidth="1"/>
    <col min="9142" max="9142" width="13.5703125" style="2" customWidth="1"/>
    <col min="9143" max="9143" width="14.28515625" style="2" bestFit="1" customWidth="1"/>
    <col min="9144" max="9144" width="13.42578125" style="2" bestFit="1" customWidth="1"/>
    <col min="9145" max="9145" width="14.28515625" style="2" bestFit="1" customWidth="1"/>
    <col min="9146" max="9146" width="13.42578125" style="2" customWidth="1"/>
    <col min="9147" max="9148" width="14.28515625" style="2" bestFit="1" customWidth="1"/>
    <col min="9149" max="9149" width="17" style="2" bestFit="1" customWidth="1"/>
    <col min="9150" max="9153" width="14.28515625" style="2" bestFit="1" customWidth="1"/>
    <col min="9154" max="9154" width="12.140625" style="2" bestFit="1" customWidth="1"/>
    <col min="9155" max="9365" width="11.42578125" style="2"/>
    <col min="9366" max="9366" width="14.5703125" style="2" customWidth="1"/>
    <col min="9367" max="9368" width="15.140625" style="2" bestFit="1" customWidth="1"/>
    <col min="9369" max="9369" width="17" style="2" bestFit="1" customWidth="1"/>
    <col min="9370" max="9372" width="14.28515625" style="2" bestFit="1" customWidth="1"/>
    <col min="9373" max="9373" width="13.42578125" style="2" bestFit="1" customWidth="1"/>
    <col min="9374" max="9376" width="14.28515625" style="2" bestFit="1" customWidth="1"/>
    <col min="9377" max="9377" width="10.5703125" style="2" customWidth="1"/>
    <col min="9378" max="9380" width="14.28515625" style="2" bestFit="1" customWidth="1"/>
    <col min="9381" max="9381" width="12.140625" style="2" bestFit="1" customWidth="1"/>
    <col min="9382" max="9386" width="14.28515625" style="2" bestFit="1" customWidth="1"/>
    <col min="9387" max="9387" width="12.140625" style="2" bestFit="1" customWidth="1"/>
    <col min="9388" max="9389" width="14.28515625" style="2" bestFit="1" customWidth="1"/>
    <col min="9390" max="9391" width="13.42578125" style="2" bestFit="1" customWidth="1"/>
    <col min="9392" max="9392" width="14.28515625" style="2" bestFit="1" customWidth="1"/>
    <col min="9393" max="9393" width="12.140625" style="2" bestFit="1" customWidth="1"/>
    <col min="9394" max="9394" width="13.42578125" style="2" bestFit="1" customWidth="1"/>
    <col min="9395" max="9395" width="14.28515625" style="2" bestFit="1" customWidth="1"/>
    <col min="9396" max="9396" width="14.28515625" style="2" customWidth="1"/>
    <col min="9397" max="9397" width="13.5703125" style="2" bestFit="1" customWidth="1"/>
    <col min="9398" max="9398" width="13.5703125" style="2" customWidth="1"/>
    <col min="9399" max="9399" width="14.28515625" style="2" bestFit="1" customWidth="1"/>
    <col min="9400" max="9400" width="13.42578125" style="2" bestFit="1" customWidth="1"/>
    <col min="9401" max="9401" width="14.28515625" style="2" bestFit="1" customWidth="1"/>
    <col min="9402" max="9402" width="13.42578125" style="2" customWidth="1"/>
    <col min="9403" max="9404" width="14.28515625" style="2" bestFit="1" customWidth="1"/>
    <col min="9405" max="9405" width="17" style="2" bestFit="1" customWidth="1"/>
    <col min="9406" max="9409" width="14.28515625" style="2" bestFit="1" customWidth="1"/>
    <col min="9410" max="9410" width="12.140625" style="2" bestFit="1" customWidth="1"/>
    <col min="9411" max="9621" width="11.42578125" style="2"/>
    <col min="9622" max="9622" width="14.5703125" style="2" customWidth="1"/>
    <col min="9623" max="9624" width="15.140625" style="2" bestFit="1" customWidth="1"/>
    <col min="9625" max="9625" width="17" style="2" bestFit="1" customWidth="1"/>
    <col min="9626" max="9628" width="14.28515625" style="2" bestFit="1" customWidth="1"/>
    <col min="9629" max="9629" width="13.42578125" style="2" bestFit="1" customWidth="1"/>
    <col min="9630" max="9632" width="14.28515625" style="2" bestFit="1" customWidth="1"/>
    <col min="9633" max="9633" width="10.5703125" style="2" customWidth="1"/>
    <col min="9634" max="9636" width="14.28515625" style="2" bestFit="1" customWidth="1"/>
    <col min="9637" max="9637" width="12.140625" style="2" bestFit="1" customWidth="1"/>
    <col min="9638" max="9642" width="14.28515625" style="2" bestFit="1" customWidth="1"/>
    <col min="9643" max="9643" width="12.140625" style="2" bestFit="1" customWidth="1"/>
    <col min="9644" max="9645" width="14.28515625" style="2" bestFit="1" customWidth="1"/>
    <col min="9646" max="9647" width="13.42578125" style="2" bestFit="1" customWidth="1"/>
    <col min="9648" max="9648" width="14.28515625" style="2" bestFit="1" customWidth="1"/>
    <col min="9649" max="9649" width="12.140625" style="2" bestFit="1" customWidth="1"/>
    <col min="9650" max="9650" width="13.42578125" style="2" bestFit="1" customWidth="1"/>
    <col min="9651" max="9651" width="14.28515625" style="2" bestFit="1" customWidth="1"/>
    <col min="9652" max="9652" width="14.28515625" style="2" customWidth="1"/>
    <col min="9653" max="9653" width="13.5703125" style="2" bestFit="1" customWidth="1"/>
    <col min="9654" max="9654" width="13.5703125" style="2" customWidth="1"/>
    <col min="9655" max="9655" width="14.28515625" style="2" bestFit="1" customWidth="1"/>
    <col min="9656" max="9656" width="13.42578125" style="2" bestFit="1" customWidth="1"/>
    <col min="9657" max="9657" width="14.28515625" style="2" bestFit="1" customWidth="1"/>
    <col min="9658" max="9658" width="13.42578125" style="2" customWidth="1"/>
    <col min="9659" max="9660" width="14.28515625" style="2" bestFit="1" customWidth="1"/>
    <col min="9661" max="9661" width="17" style="2" bestFit="1" customWidth="1"/>
    <col min="9662" max="9665" width="14.28515625" style="2" bestFit="1" customWidth="1"/>
    <col min="9666" max="9666" width="12.140625" style="2" bestFit="1" customWidth="1"/>
    <col min="9667" max="9877" width="11.42578125" style="2"/>
    <col min="9878" max="9878" width="14.5703125" style="2" customWidth="1"/>
    <col min="9879" max="9880" width="15.140625" style="2" bestFit="1" customWidth="1"/>
    <col min="9881" max="9881" width="17" style="2" bestFit="1" customWidth="1"/>
    <col min="9882" max="9884" width="14.28515625" style="2" bestFit="1" customWidth="1"/>
    <col min="9885" max="9885" width="13.42578125" style="2" bestFit="1" customWidth="1"/>
    <col min="9886" max="9888" width="14.28515625" style="2" bestFit="1" customWidth="1"/>
    <col min="9889" max="9889" width="10.5703125" style="2" customWidth="1"/>
    <col min="9890" max="9892" width="14.28515625" style="2" bestFit="1" customWidth="1"/>
    <col min="9893" max="9893" width="12.140625" style="2" bestFit="1" customWidth="1"/>
    <col min="9894" max="9898" width="14.28515625" style="2" bestFit="1" customWidth="1"/>
    <col min="9899" max="9899" width="12.140625" style="2" bestFit="1" customWidth="1"/>
    <col min="9900" max="9901" width="14.28515625" style="2" bestFit="1" customWidth="1"/>
    <col min="9902" max="9903" width="13.42578125" style="2" bestFit="1" customWidth="1"/>
    <col min="9904" max="9904" width="14.28515625" style="2" bestFit="1" customWidth="1"/>
    <col min="9905" max="9905" width="12.140625" style="2" bestFit="1" customWidth="1"/>
    <col min="9906" max="9906" width="13.42578125" style="2" bestFit="1" customWidth="1"/>
    <col min="9907" max="9907" width="14.28515625" style="2" bestFit="1" customWidth="1"/>
    <col min="9908" max="9908" width="14.28515625" style="2" customWidth="1"/>
    <col min="9909" max="9909" width="13.5703125" style="2" bestFit="1" customWidth="1"/>
    <col min="9910" max="9910" width="13.5703125" style="2" customWidth="1"/>
    <col min="9911" max="9911" width="14.28515625" style="2" bestFit="1" customWidth="1"/>
    <col min="9912" max="9912" width="13.42578125" style="2" bestFit="1" customWidth="1"/>
    <col min="9913" max="9913" width="14.28515625" style="2" bestFit="1" customWidth="1"/>
    <col min="9914" max="9914" width="13.42578125" style="2" customWidth="1"/>
    <col min="9915" max="9916" width="14.28515625" style="2" bestFit="1" customWidth="1"/>
    <col min="9917" max="9917" width="17" style="2" bestFit="1" customWidth="1"/>
    <col min="9918" max="9921" width="14.28515625" style="2" bestFit="1" customWidth="1"/>
    <col min="9922" max="9922" width="12.140625" style="2" bestFit="1" customWidth="1"/>
    <col min="9923" max="10133" width="11.42578125" style="2"/>
    <col min="10134" max="10134" width="14.5703125" style="2" customWidth="1"/>
    <col min="10135" max="10136" width="15.140625" style="2" bestFit="1" customWidth="1"/>
    <col min="10137" max="10137" width="17" style="2" bestFit="1" customWidth="1"/>
    <col min="10138" max="10140" width="14.28515625" style="2" bestFit="1" customWidth="1"/>
    <col min="10141" max="10141" width="13.42578125" style="2" bestFit="1" customWidth="1"/>
    <col min="10142" max="10144" width="14.28515625" style="2" bestFit="1" customWidth="1"/>
    <col min="10145" max="10145" width="10.5703125" style="2" customWidth="1"/>
    <col min="10146" max="10148" width="14.28515625" style="2" bestFit="1" customWidth="1"/>
    <col min="10149" max="10149" width="12.140625" style="2" bestFit="1" customWidth="1"/>
    <col min="10150" max="10154" width="14.28515625" style="2" bestFit="1" customWidth="1"/>
    <col min="10155" max="10155" width="12.140625" style="2" bestFit="1" customWidth="1"/>
    <col min="10156" max="10157" width="14.28515625" style="2" bestFit="1" customWidth="1"/>
    <col min="10158" max="10159" width="13.42578125" style="2" bestFit="1" customWidth="1"/>
    <col min="10160" max="10160" width="14.28515625" style="2" bestFit="1" customWidth="1"/>
    <col min="10161" max="10161" width="12.140625" style="2" bestFit="1" customWidth="1"/>
    <col min="10162" max="10162" width="13.42578125" style="2" bestFit="1" customWidth="1"/>
    <col min="10163" max="10163" width="14.28515625" style="2" bestFit="1" customWidth="1"/>
    <col min="10164" max="10164" width="14.28515625" style="2" customWidth="1"/>
    <col min="10165" max="10165" width="13.5703125" style="2" bestFit="1" customWidth="1"/>
    <col min="10166" max="10166" width="13.5703125" style="2" customWidth="1"/>
    <col min="10167" max="10167" width="14.28515625" style="2" bestFit="1" customWidth="1"/>
    <col min="10168" max="10168" width="13.42578125" style="2" bestFit="1" customWidth="1"/>
    <col min="10169" max="10169" width="14.28515625" style="2" bestFit="1" customWidth="1"/>
    <col min="10170" max="10170" width="13.42578125" style="2" customWidth="1"/>
    <col min="10171" max="10172" width="14.28515625" style="2" bestFit="1" customWidth="1"/>
    <col min="10173" max="10173" width="17" style="2" bestFit="1" customWidth="1"/>
    <col min="10174" max="10177" width="14.28515625" style="2" bestFit="1" customWidth="1"/>
    <col min="10178" max="10178" width="12.140625" style="2" bestFit="1" customWidth="1"/>
    <col min="10179" max="10389" width="11.42578125" style="2"/>
    <col min="10390" max="10390" width="14.5703125" style="2" customWidth="1"/>
    <col min="10391" max="10392" width="15.140625" style="2" bestFit="1" customWidth="1"/>
    <col min="10393" max="10393" width="17" style="2" bestFit="1" customWidth="1"/>
    <col min="10394" max="10396" width="14.28515625" style="2" bestFit="1" customWidth="1"/>
    <col min="10397" max="10397" width="13.42578125" style="2" bestFit="1" customWidth="1"/>
    <col min="10398" max="10400" width="14.28515625" style="2" bestFit="1" customWidth="1"/>
    <col min="10401" max="10401" width="10.5703125" style="2" customWidth="1"/>
    <col min="10402" max="10404" width="14.28515625" style="2" bestFit="1" customWidth="1"/>
    <col min="10405" max="10405" width="12.140625" style="2" bestFit="1" customWidth="1"/>
    <col min="10406" max="10410" width="14.28515625" style="2" bestFit="1" customWidth="1"/>
    <col min="10411" max="10411" width="12.140625" style="2" bestFit="1" customWidth="1"/>
    <col min="10412" max="10413" width="14.28515625" style="2" bestFit="1" customWidth="1"/>
    <col min="10414" max="10415" width="13.42578125" style="2" bestFit="1" customWidth="1"/>
    <col min="10416" max="10416" width="14.28515625" style="2" bestFit="1" customWidth="1"/>
    <col min="10417" max="10417" width="12.140625" style="2" bestFit="1" customWidth="1"/>
    <col min="10418" max="10418" width="13.42578125" style="2" bestFit="1" customWidth="1"/>
    <col min="10419" max="10419" width="14.28515625" style="2" bestFit="1" customWidth="1"/>
    <col min="10420" max="10420" width="14.28515625" style="2" customWidth="1"/>
    <col min="10421" max="10421" width="13.5703125" style="2" bestFit="1" customWidth="1"/>
    <col min="10422" max="10422" width="13.5703125" style="2" customWidth="1"/>
    <col min="10423" max="10423" width="14.28515625" style="2" bestFit="1" customWidth="1"/>
    <col min="10424" max="10424" width="13.42578125" style="2" bestFit="1" customWidth="1"/>
    <col min="10425" max="10425" width="14.28515625" style="2" bestFit="1" customWidth="1"/>
    <col min="10426" max="10426" width="13.42578125" style="2" customWidth="1"/>
    <col min="10427" max="10428" width="14.28515625" style="2" bestFit="1" customWidth="1"/>
    <col min="10429" max="10429" width="17" style="2" bestFit="1" customWidth="1"/>
    <col min="10430" max="10433" width="14.28515625" style="2" bestFit="1" customWidth="1"/>
    <col min="10434" max="10434" width="12.140625" style="2" bestFit="1" customWidth="1"/>
    <col min="10435" max="10645" width="11.42578125" style="2"/>
    <col min="10646" max="10646" width="14.5703125" style="2" customWidth="1"/>
    <col min="10647" max="10648" width="15.140625" style="2" bestFit="1" customWidth="1"/>
    <col min="10649" max="10649" width="17" style="2" bestFit="1" customWidth="1"/>
    <col min="10650" max="10652" width="14.28515625" style="2" bestFit="1" customWidth="1"/>
    <col min="10653" max="10653" width="13.42578125" style="2" bestFit="1" customWidth="1"/>
    <col min="10654" max="10656" width="14.28515625" style="2" bestFit="1" customWidth="1"/>
    <col min="10657" max="10657" width="10.5703125" style="2" customWidth="1"/>
    <col min="10658" max="10660" width="14.28515625" style="2" bestFit="1" customWidth="1"/>
    <col min="10661" max="10661" width="12.140625" style="2" bestFit="1" customWidth="1"/>
    <col min="10662" max="10666" width="14.28515625" style="2" bestFit="1" customWidth="1"/>
    <col min="10667" max="10667" width="12.140625" style="2" bestFit="1" customWidth="1"/>
    <col min="10668" max="10669" width="14.28515625" style="2" bestFit="1" customWidth="1"/>
    <col min="10670" max="10671" width="13.42578125" style="2" bestFit="1" customWidth="1"/>
    <col min="10672" max="10672" width="14.28515625" style="2" bestFit="1" customWidth="1"/>
    <col min="10673" max="10673" width="12.140625" style="2" bestFit="1" customWidth="1"/>
    <col min="10674" max="10674" width="13.42578125" style="2" bestFit="1" customWidth="1"/>
    <col min="10675" max="10675" width="14.28515625" style="2" bestFit="1" customWidth="1"/>
    <col min="10676" max="10676" width="14.28515625" style="2" customWidth="1"/>
    <col min="10677" max="10677" width="13.5703125" style="2" bestFit="1" customWidth="1"/>
    <col min="10678" max="10678" width="13.5703125" style="2" customWidth="1"/>
    <col min="10679" max="10679" width="14.28515625" style="2" bestFit="1" customWidth="1"/>
    <col min="10680" max="10680" width="13.42578125" style="2" bestFit="1" customWidth="1"/>
    <col min="10681" max="10681" width="14.28515625" style="2" bestFit="1" customWidth="1"/>
    <col min="10682" max="10682" width="13.42578125" style="2" customWidth="1"/>
    <col min="10683" max="10684" width="14.28515625" style="2" bestFit="1" customWidth="1"/>
    <col min="10685" max="10685" width="17" style="2" bestFit="1" customWidth="1"/>
    <col min="10686" max="10689" width="14.28515625" style="2" bestFit="1" customWidth="1"/>
    <col min="10690" max="10690" width="12.140625" style="2" bestFit="1" customWidth="1"/>
    <col min="10691" max="10901" width="11.42578125" style="2"/>
    <col min="10902" max="10902" width="14.5703125" style="2" customWidth="1"/>
    <col min="10903" max="10904" width="15.140625" style="2" bestFit="1" customWidth="1"/>
    <col min="10905" max="10905" width="17" style="2" bestFit="1" customWidth="1"/>
    <col min="10906" max="10908" width="14.28515625" style="2" bestFit="1" customWidth="1"/>
    <col min="10909" max="10909" width="13.42578125" style="2" bestFit="1" customWidth="1"/>
    <col min="10910" max="10912" width="14.28515625" style="2" bestFit="1" customWidth="1"/>
    <col min="10913" max="10913" width="10.5703125" style="2" customWidth="1"/>
    <col min="10914" max="10916" width="14.28515625" style="2" bestFit="1" customWidth="1"/>
    <col min="10917" max="10917" width="12.140625" style="2" bestFit="1" customWidth="1"/>
    <col min="10918" max="10922" width="14.28515625" style="2" bestFit="1" customWidth="1"/>
    <col min="10923" max="10923" width="12.140625" style="2" bestFit="1" customWidth="1"/>
    <col min="10924" max="10925" width="14.28515625" style="2" bestFit="1" customWidth="1"/>
    <col min="10926" max="10927" width="13.42578125" style="2" bestFit="1" customWidth="1"/>
    <col min="10928" max="10928" width="14.28515625" style="2" bestFit="1" customWidth="1"/>
    <col min="10929" max="10929" width="12.140625" style="2" bestFit="1" customWidth="1"/>
    <col min="10930" max="10930" width="13.42578125" style="2" bestFit="1" customWidth="1"/>
    <col min="10931" max="10931" width="14.28515625" style="2" bestFit="1" customWidth="1"/>
    <col min="10932" max="10932" width="14.28515625" style="2" customWidth="1"/>
    <col min="10933" max="10933" width="13.5703125" style="2" bestFit="1" customWidth="1"/>
    <col min="10934" max="10934" width="13.5703125" style="2" customWidth="1"/>
    <col min="10935" max="10935" width="14.28515625" style="2" bestFit="1" customWidth="1"/>
    <col min="10936" max="10936" width="13.42578125" style="2" bestFit="1" customWidth="1"/>
    <col min="10937" max="10937" width="14.28515625" style="2" bestFit="1" customWidth="1"/>
    <col min="10938" max="10938" width="13.42578125" style="2" customWidth="1"/>
    <col min="10939" max="10940" width="14.28515625" style="2" bestFit="1" customWidth="1"/>
    <col min="10941" max="10941" width="17" style="2" bestFit="1" customWidth="1"/>
    <col min="10942" max="10945" width="14.28515625" style="2" bestFit="1" customWidth="1"/>
    <col min="10946" max="10946" width="12.140625" style="2" bestFit="1" customWidth="1"/>
    <col min="10947" max="11157" width="11.42578125" style="2"/>
    <col min="11158" max="11158" width="14.5703125" style="2" customWidth="1"/>
    <col min="11159" max="11160" width="15.140625" style="2" bestFit="1" customWidth="1"/>
    <col min="11161" max="11161" width="17" style="2" bestFit="1" customWidth="1"/>
    <col min="11162" max="11164" width="14.28515625" style="2" bestFit="1" customWidth="1"/>
    <col min="11165" max="11165" width="13.42578125" style="2" bestFit="1" customWidth="1"/>
    <col min="11166" max="11168" width="14.28515625" style="2" bestFit="1" customWidth="1"/>
    <col min="11169" max="11169" width="10.5703125" style="2" customWidth="1"/>
    <col min="11170" max="11172" width="14.28515625" style="2" bestFit="1" customWidth="1"/>
    <col min="11173" max="11173" width="12.140625" style="2" bestFit="1" customWidth="1"/>
    <col min="11174" max="11178" width="14.28515625" style="2" bestFit="1" customWidth="1"/>
    <col min="11179" max="11179" width="12.140625" style="2" bestFit="1" customWidth="1"/>
    <col min="11180" max="11181" width="14.28515625" style="2" bestFit="1" customWidth="1"/>
    <col min="11182" max="11183" width="13.42578125" style="2" bestFit="1" customWidth="1"/>
    <col min="11184" max="11184" width="14.28515625" style="2" bestFit="1" customWidth="1"/>
    <col min="11185" max="11185" width="12.140625" style="2" bestFit="1" customWidth="1"/>
    <col min="11186" max="11186" width="13.42578125" style="2" bestFit="1" customWidth="1"/>
    <col min="11187" max="11187" width="14.28515625" style="2" bestFit="1" customWidth="1"/>
    <col min="11188" max="11188" width="14.28515625" style="2" customWidth="1"/>
    <col min="11189" max="11189" width="13.5703125" style="2" bestFit="1" customWidth="1"/>
    <col min="11190" max="11190" width="13.5703125" style="2" customWidth="1"/>
    <col min="11191" max="11191" width="14.28515625" style="2" bestFit="1" customWidth="1"/>
    <col min="11192" max="11192" width="13.42578125" style="2" bestFit="1" customWidth="1"/>
    <col min="11193" max="11193" width="14.28515625" style="2" bestFit="1" customWidth="1"/>
    <col min="11194" max="11194" width="13.42578125" style="2" customWidth="1"/>
    <col min="11195" max="11196" width="14.28515625" style="2" bestFit="1" customWidth="1"/>
    <col min="11197" max="11197" width="17" style="2" bestFit="1" customWidth="1"/>
    <col min="11198" max="11201" width="14.28515625" style="2" bestFit="1" customWidth="1"/>
    <col min="11202" max="11202" width="12.140625" style="2" bestFit="1" customWidth="1"/>
    <col min="11203" max="11413" width="11.42578125" style="2"/>
    <col min="11414" max="11414" width="14.5703125" style="2" customWidth="1"/>
    <col min="11415" max="11416" width="15.140625" style="2" bestFit="1" customWidth="1"/>
    <col min="11417" max="11417" width="17" style="2" bestFit="1" customWidth="1"/>
    <col min="11418" max="11420" width="14.28515625" style="2" bestFit="1" customWidth="1"/>
    <col min="11421" max="11421" width="13.42578125" style="2" bestFit="1" customWidth="1"/>
    <col min="11422" max="11424" width="14.28515625" style="2" bestFit="1" customWidth="1"/>
    <col min="11425" max="11425" width="10.5703125" style="2" customWidth="1"/>
    <col min="11426" max="11428" width="14.28515625" style="2" bestFit="1" customWidth="1"/>
    <col min="11429" max="11429" width="12.140625" style="2" bestFit="1" customWidth="1"/>
    <col min="11430" max="11434" width="14.28515625" style="2" bestFit="1" customWidth="1"/>
    <col min="11435" max="11435" width="12.140625" style="2" bestFit="1" customWidth="1"/>
    <col min="11436" max="11437" width="14.28515625" style="2" bestFit="1" customWidth="1"/>
    <col min="11438" max="11439" width="13.42578125" style="2" bestFit="1" customWidth="1"/>
    <col min="11440" max="11440" width="14.28515625" style="2" bestFit="1" customWidth="1"/>
    <col min="11441" max="11441" width="12.140625" style="2" bestFit="1" customWidth="1"/>
    <col min="11442" max="11442" width="13.42578125" style="2" bestFit="1" customWidth="1"/>
    <col min="11443" max="11443" width="14.28515625" style="2" bestFit="1" customWidth="1"/>
    <col min="11444" max="11444" width="14.28515625" style="2" customWidth="1"/>
    <col min="11445" max="11445" width="13.5703125" style="2" bestFit="1" customWidth="1"/>
    <col min="11446" max="11446" width="13.5703125" style="2" customWidth="1"/>
    <col min="11447" max="11447" width="14.28515625" style="2" bestFit="1" customWidth="1"/>
    <col min="11448" max="11448" width="13.42578125" style="2" bestFit="1" customWidth="1"/>
    <col min="11449" max="11449" width="14.28515625" style="2" bestFit="1" customWidth="1"/>
    <col min="11450" max="11450" width="13.42578125" style="2" customWidth="1"/>
    <col min="11451" max="11452" width="14.28515625" style="2" bestFit="1" customWidth="1"/>
    <col min="11453" max="11453" width="17" style="2" bestFit="1" customWidth="1"/>
    <col min="11454" max="11457" width="14.28515625" style="2" bestFit="1" customWidth="1"/>
    <col min="11458" max="11458" width="12.140625" style="2" bestFit="1" customWidth="1"/>
    <col min="11459" max="11669" width="11.42578125" style="2"/>
    <col min="11670" max="11670" width="14.5703125" style="2" customWidth="1"/>
    <col min="11671" max="11672" width="15.140625" style="2" bestFit="1" customWidth="1"/>
    <col min="11673" max="11673" width="17" style="2" bestFit="1" customWidth="1"/>
    <col min="11674" max="11676" width="14.28515625" style="2" bestFit="1" customWidth="1"/>
    <col min="11677" max="11677" width="13.42578125" style="2" bestFit="1" customWidth="1"/>
    <col min="11678" max="11680" width="14.28515625" style="2" bestFit="1" customWidth="1"/>
    <col min="11681" max="11681" width="10.5703125" style="2" customWidth="1"/>
    <col min="11682" max="11684" width="14.28515625" style="2" bestFit="1" customWidth="1"/>
    <col min="11685" max="11685" width="12.140625" style="2" bestFit="1" customWidth="1"/>
    <col min="11686" max="11690" width="14.28515625" style="2" bestFit="1" customWidth="1"/>
    <col min="11691" max="11691" width="12.140625" style="2" bestFit="1" customWidth="1"/>
    <col min="11692" max="11693" width="14.28515625" style="2" bestFit="1" customWidth="1"/>
    <col min="11694" max="11695" width="13.42578125" style="2" bestFit="1" customWidth="1"/>
    <col min="11696" max="11696" width="14.28515625" style="2" bestFit="1" customWidth="1"/>
    <col min="11697" max="11697" width="12.140625" style="2" bestFit="1" customWidth="1"/>
    <col min="11698" max="11698" width="13.42578125" style="2" bestFit="1" customWidth="1"/>
    <col min="11699" max="11699" width="14.28515625" style="2" bestFit="1" customWidth="1"/>
    <col min="11700" max="11700" width="14.28515625" style="2" customWidth="1"/>
    <col min="11701" max="11701" width="13.5703125" style="2" bestFit="1" customWidth="1"/>
    <col min="11702" max="11702" width="13.5703125" style="2" customWidth="1"/>
    <col min="11703" max="11703" width="14.28515625" style="2" bestFit="1" customWidth="1"/>
    <col min="11704" max="11704" width="13.42578125" style="2" bestFit="1" customWidth="1"/>
    <col min="11705" max="11705" width="14.28515625" style="2" bestFit="1" customWidth="1"/>
    <col min="11706" max="11706" width="13.42578125" style="2" customWidth="1"/>
    <col min="11707" max="11708" width="14.28515625" style="2" bestFit="1" customWidth="1"/>
    <col min="11709" max="11709" width="17" style="2" bestFit="1" customWidth="1"/>
    <col min="11710" max="11713" width="14.28515625" style="2" bestFit="1" customWidth="1"/>
    <col min="11714" max="11714" width="12.140625" style="2" bestFit="1" customWidth="1"/>
    <col min="11715" max="11925" width="11.42578125" style="2"/>
    <col min="11926" max="11926" width="14.5703125" style="2" customWidth="1"/>
    <col min="11927" max="11928" width="15.140625" style="2" bestFit="1" customWidth="1"/>
    <col min="11929" max="11929" width="17" style="2" bestFit="1" customWidth="1"/>
    <col min="11930" max="11932" width="14.28515625" style="2" bestFit="1" customWidth="1"/>
    <col min="11933" max="11933" width="13.42578125" style="2" bestFit="1" customWidth="1"/>
    <col min="11934" max="11936" width="14.28515625" style="2" bestFit="1" customWidth="1"/>
    <col min="11937" max="11937" width="10.5703125" style="2" customWidth="1"/>
    <col min="11938" max="11940" width="14.28515625" style="2" bestFit="1" customWidth="1"/>
    <col min="11941" max="11941" width="12.140625" style="2" bestFit="1" customWidth="1"/>
    <col min="11942" max="11946" width="14.28515625" style="2" bestFit="1" customWidth="1"/>
    <col min="11947" max="11947" width="12.140625" style="2" bestFit="1" customWidth="1"/>
    <col min="11948" max="11949" width="14.28515625" style="2" bestFit="1" customWidth="1"/>
    <col min="11950" max="11951" width="13.42578125" style="2" bestFit="1" customWidth="1"/>
    <col min="11952" max="11952" width="14.28515625" style="2" bestFit="1" customWidth="1"/>
    <col min="11953" max="11953" width="12.140625" style="2" bestFit="1" customWidth="1"/>
    <col min="11954" max="11954" width="13.42578125" style="2" bestFit="1" customWidth="1"/>
    <col min="11955" max="11955" width="14.28515625" style="2" bestFit="1" customWidth="1"/>
    <col min="11956" max="11956" width="14.28515625" style="2" customWidth="1"/>
    <col min="11957" max="11957" width="13.5703125" style="2" bestFit="1" customWidth="1"/>
    <col min="11958" max="11958" width="13.5703125" style="2" customWidth="1"/>
    <col min="11959" max="11959" width="14.28515625" style="2" bestFit="1" customWidth="1"/>
    <col min="11960" max="11960" width="13.42578125" style="2" bestFit="1" customWidth="1"/>
    <col min="11961" max="11961" width="14.28515625" style="2" bestFit="1" customWidth="1"/>
    <col min="11962" max="11962" width="13.42578125" style="2" customWidth="1"/>
    <col min="11963" max="11964" width="14.28515625" style="2" bestFit="1" customWidth="1"/>
    <col min="11965" max="11965" width="17" style="2" bestFit="1" customWidth="1"/>
    <col min="11966" max="11969" width="14.28515625" style="2" bestFit="1" customWidth="1"/>
    <col min="11970" max="11970" width="12.140625" style="2" bestFit="1" customWidth="1"/>
    <col min="11971" max="12181" width="11.42578125" style="2"/>
    <col min="12182" max="12182" width="14.5703125" style="2" customWidth="1"/>
    <col min="12183" max="12184" width="15.140625" style="2" bestFit="1" customWidth="1"/>
    <col min="12185" max="12185" width="17" style="2" bestFit="1" customWidth="1"/>
    <col min="12186" max="12188" width="14.28515625" style="2" bestFit="1" customWidth="1"/>
    <col min="12189" max="12189" width="13.42578125" style="2" bestFit="1" customWidth="1"/>
    <col min="12190" max="12192" width="14.28515625" style="2" bestFit="1" customWidth="1"/>
    <col min="12193" max="12193" width="10.5703125" style="2" customWidth="1"/>
    <col min="12194" max="12196" width="14.28515625" style="2" bestFit="1" customWidth="1"/>
    <col min="12197" max="12197" width="12.140625" style="2" bestFit="1" customWidth="1"/>
    <col min="12198" max="12202" width="14.28515625" style="2" bestFit="1" customWidth="1"/>
    <col min="12203" max="12203" width="12.140625" style="2" bestFit="1" customWidth="1"/>
    <col min="12204" max="12205" width="14.28515625" style="2" bestFit="1" customWidth="1"/>
    <col min="12206" max="12207" width="13.42578125" style="2" bestFit="1" customWidth="1"/>
    <col min="12208" max="12208" width="14.28515625" style="2" bestFit="1" customWidth="1"/>
    <col min="12209" max="12209" width="12.140625" style="2" bestFit="1" customWidth="1"/>
    <col min="12210" max="12210" width="13.42578125" style="2" bestFit="1" customWidth="1"/>
    <col min="12211" max="12211" width="14.28515625" style="2" bestFit="1" customWidth="1"/>
    <col min="12212" max="12212" width="14.28515625" style="2" customWidth="1"/>
    <col min="12213" max="12213" width="13.5703125" style="2" bestFit="1" customWidth="1"/>
    <col min="12214" max="12214" width="13.5703125" style="2" customWidth="1"/>
    <col min="12215" max="12215" width="14.28515625" style="2" bestFit="1" customWidth="1"/>
    <col min="12216" max="12216" width="13.42578125" style="2" bestFit="1" customWidth="1"/>
    <col min="12217" max="12217" width="14.28515625" style="2" bestFit="1" customWidth="1"/>
    <col min="12218" max="12218" width="13.42578125" style="2" customWidth="1"/>
    <col min="12219" max="12220" width="14.28515625" style="2" bestFit="1" customWidth="1"/>
    <col min="12221" max="12221" width="17" style="2" bestFit="1" customWidth="1"/>
    <col min="12222" max="12225" width="14.28515625" style="2" bestFit="1" customWidth="1"/>
    <col min="12226" max="12226" width="12.140625" style="2" bestFit="1" customWidth="1"/>
    <col min="12227" max="12437" width="11.42578125" style="2"/>
    <col min="12438" max="12438" width="14.5703125" style="2" customWidth="1"/>
    <col min="12439" max="12440" width="15.140625" style="2" bestFit="1" customWidth="1"/>
    <col min="12441" max="12441" width="17" style="2" bestFit="1" customWidth="1"/>
    <col min="12442" max="12444" width="14.28515625" style="2" bestFit="1" customWidth="1"/>
    <col min="12445" max="12445" width="13.42578125" style="2" bestFit="1" customWidth="1"/>
    <col min="12446" max="12448" width="14.28515625" style="2" bestFit="1" customWidth="1"/>
    <col min="12449" max="12449" width="10.5703125" style="2" customWidth="1"/>
    <col min="12450" max="12452" width="14.28515625" style="2" bestFit="1" customWidth="1"/>
    <col min="12453" max="12453" width="12.140625" style="2" bestFit="1" customWidth="1"/>
    <col min="12454" max="12458" width="14.28515625" style="2" bestFit="1" customWidth="1"/>
    <col min="12459" max="12459" width="12.140625" style="2" bestFit="1" customWidth="1"/>
    <col min="12460" max="12461" width="14.28515625" style="2" bestFit="1" customWidth="1"/>
    <col min="12462" max="12463" width="13.42578125" style="2" bestFit="1" customWidth="1"/>
    <col min="12464" max="12464" width="14.28515625" style="2" bestFit="1" customWidth="1"/>
    <col min="12465" max="12465" width="12.140625" style="2" bestFit="1" customWidth="1"/>
    <col min="12466" max="12466" width="13.42578125" style="2" bestFit="1" customWidth="1"/>
    <col min="12467" max="12467" width="14.28515625" style="2" bestFit="1" customWidth="1"/>
    <col min="12468" max="12468" width="14.28515625" style="2" customWidth="1"/>
    <col min="12469" max="12469" width="13.5703125" style="2" bestFit="1" customWidth="1"/>
    <col min="12470" max="12470" width="13.5703125" style="2" customWidth="1"/>
    <col min="12471" max="12471" width="14.28515625" style="2" bestFit="1" customWidth="1"/>
    <col min="12472" max="12472" width="13.42578125" style="2" bestFit="1" customWidth="1"/>
    <col min="12473" max="12473" width="14.28515625" style="2" bestFit="1" customWidth="1"/>
    <col min="12474" max="12474" width="13.42578125" style="2" customWidth="1"/>
    <col min="12475" max="12476" width="14.28515625" style="2" bestFit="1" customWidth="1"/>
    <col min="12477" max="12477" width="17" style="2" bestFit="1" customWidth="1"/>
    <col min="12478" max="12481" width="14.28515625" style="2" bestFit="1" customWidth="1"/>
    <col min="12482" max="12482" width="12.140625" style="2" bestFit="1" customWidth="1"/>
    <col min="12483" max="12693" width="11.42578125" style="2"/>
    <col min="12694" max="12694" width="14.5703125" style="2" customWidth="1"/>
    <col min="12695" max="12696" width="15.140625" style="2" bestFit="1" customWidth="1"/>
    <col min="12697" max="12697" width="17" style="2" bestFit="1" customWidth="1"/>
    <col min="12698" max="12700" width="14.28515625" style="2" bestFit="1" customWidth="1"/>
    <col min="12701" max="12701" width="13.42578125" style="2" bestFit="1" customWidth="1"/>
    <col min="12702" max="12704" width="14.28515625" style="2" bestFit="1" customWidth="1"/>
    <col min="12705" max="12705" width="10.5703125" style="2" customWidth="1"/>
    <col min="12706" max="12708" width="14.28515625" style="2" bestFit="1" customWidth="1"/>
    <col min="12709" max="12709" width="12.140625" style="2" bestFit="1" customWidth="1"/>
    <col min="12710" max="12714" width="14.28515625" style="2" bestFit="1" customWidth="1"/>
    <col min="12715" max="12715" width="12.140625" style="2" bestFit="1" customWidth="1"/>
    <col min="12716" max="12717" width="14.28515625" style="2" bestFit="1" customWidth="1"/>
    <col min="12718" max="12719" width="13.42578125" style="2" bestFit="1" customWidth="1"/>
    <col min="12720" max="12720" width="14.28515625" style="2" bestFit="1" customWidth="1"/>
    <col min="12721" max="12721" width="12.140625" style="2" bestFit="1" customWidth="1"/>
    <col min="12722" max="12722" width="13.42578125" style="2" bestFit="1" customWidth="1"/>
    <col min="12723" max="12723" width="14.28515625" style="2" bestFit="1" customWidth="1"/>
    <col min="12724" max="12724" width="14.28515625" style="2" customWidth="1"/>
    <col min="12725" max="12725" width="13.5703125" style="2" bestFit="1" customWidth="1"/>
    <col min="12726" max="12726" width="13.5703125" style="2" customWidth="1"/>
    <col min="12727" max="12727" width="14.28515625" style="2" bestFit="1" customWidth="1"/>
    <col min="12728" max="12728" width="13.42578125" style="2" bestFit="1" customWidth="1"/>
    <col min="12729" max="12729" width="14.28515625" style="2" bestFit="1" customWidth="1"/>
    <col min="12730" max="12730" width="13.42578125" style="2" customWidth="1"/>
    <col min="12731" max="12732" width="14.28515625" style="2" bestFit="1" customWidth="1"/>
    <col min="12733" max="12733" width="17" style="2" bestFit="1" customWidth="1"/>
    <col min="12734" max="12737" width="14.28515625" style="2" bestFit="1" customWidth="1"/>
    <col min="12738" max="12738" width="12.140625" style="2" bestFit="1" customWidth="1"/>
    <col min="12739" max="12949" width="11.42578125" style="2"/>
    <col min="12950" max="12950" width="14.5703125" style="2" customWidth="1"/>
    <col min="12951" max="12952" width="15.140625" style="2" bestFit="1" customWidth="1"/>
    <col min="12953" max="12953" width="17" style="2" bestFit="1" customWidth="1"/>
    <col min="12954" max="12956" width="14.28515625" style="2" bestFit="1" customWidth="1"/>
    <col min="12957" max="12957" width="13.42578125" style="2" bestFit="1" customWidth="1"/>
    <col min="12958" max="12960" width="14.28515625" style="2" bestFit="1" customWidth="1"/>
    <col min="12961" max="12961" width="10.5703125" style="2" customWidth="1"/>
    <col min="12962" max="12964" width="14.28515625" style="2" bestFit="1" customWidth="1"/>
    <col min="12965" max="12965" width="12.140625" style="2" bestFit="1" customWidth="1"/>
    <col min="12966" max="12970" width="14.28515625" style="2" bestFit="1" customWidth="1"/>
    <col min="12971" max="12971" width="12.140625" style="2" bestFit="1" customWidth="1"/>
    <col min="12972" max="12973" width="14.28515625" style="2" bestFit="1" customWidth="1"/>
    <col min="12974" max="12975" width="13.42578125" style="2" bestFit="1" customWidth="1"/>
    <col min="12976" max="12976" width="14.28515625" style="2" bestFit="1" customWidth="1"/>
    <col min="12977" max="12977" width="12.140625" style="2" bestFit="1" customWidth="1"/>
    <col min="12978" max="12978" width="13.42578125" style="2" bestFit="1" customWidth="1"/>
    <col min="12979" max="12979" width="14.28515625" style="2" bestFit="1" customWidth="1"/>
    <col min="12980" max="12980" width="14.28515625" style="2" customWidth="1"/>
    <col min="12981" max="12981" width="13.5703125" style="2" bestFit="1" customWidth="1"/>
    <col min="12982" max="12982" width="13.5703125" style="2" customWidth="1"/>
    <col min="12983" max="12983" width="14.28515625" style="2" bestFit="1" customWidth="1"/>
    <col min="12984" max="12984" width="13.42578125" style="2" bestFit="1" customWidth="1"/>
    <col min="12985" max="12985" width="14.28515625" style="2" bestFit="1" customWidth="1"/>
    <col min="12986" max="12986" width="13.42578125" style="2" customWidth="1"/>
    <col min="12987" max="12988" width="14.28515625" style="2" bestFit="1" customWidth="1"/>
    <col min="12989" max="12989" width="17" style="2" bestFit="1" customWidth="1"/>
    <col min="12990" max="12993" width="14.28515625" style="2" bestFit="1" customWidth="1"/>
    <col min="12994" max="12994" width="12.140625" style="2" bestFit="1" customWidth="1"/>
    <col min="12995" max="13205" width="11.42578125" style="2"/>
    <col min="13206" max="13206" width="14.5703125" style="2" customWidth="1"/>
    <col min="13207" max="13208" width="15.140625" style="2" bestFit="1" customWidth="1"/>
    <col min="13209" max="13209" width="17" style="2" bestFit="1" customWidth="1"/>
    <col min="13210" max="13212" width="14.28515625" style="2" bestFit="1" customWidth="1"/>
    <col min="13213" max="13213" width="13.42578125" style="2" bestFit="1" customWidth="1"/>
    <col min="13214" max="13216" width="14.28515625" style="2" bestFit="1" customWidth="1"/>
    <col min="13217" max="13217" width="10.5703125" style="2" customWidth="1"/>
    <col min="13218" max="13220" width="14.28515625" style="2" bestFit="1" customWidth="1"/>
    <col min="13221" max="13221" width="12.140625" style="2" bestFit="1" customWidth="1"/>
    <col min="13222" max="13226" width="14.28515625" style="2" bestFit="1" customWidth="1"/>
    <col min="13227" max="13227" width="12.140625" style="2" bestFit="1" customWidth="1"/>
    <col min="13228" max="13229" width="14.28515625" style="2" bestFit="1" customWidth="1"/>
    <col min="13230" max="13231" width="13.42578125" style="2" bestFit="1" customWidth="1"/>
    <col min="13232" max="13232" width="14.28515625" style="2" bestFit="1" customWidth="1"/>
    <col min="13233" max="13233" width="12.140625" style="2" bestFit="1" customWidth="1"/>
    <col min="13234" max="13234" width="13.42578125" style="2" bestFit="1" customWidth="1"/>
    <col min="13235" max="13235" width="14.28515625" style="2" bestFit="1" customWidth="1"/>
    <col min="13236" max="13236" width="14.28515625" style="2" customWidth="1"/>
    <col min="13237" max="13237" width="13.5703125" style="2" bestFit="1" customWidth="1"/>
    <col min="13238" max="13238" width="13.5703125" style="2" customWidth="1"/>
    <col min="13239" max="13239" width="14.28515625" style="2" bestFit="1" customWidth="1"/>
    <col min="13240" max="13240" width="13.42578125" style="2" bestFit="1" customWidth="1"/>
    <col min="13241" max="13241" width="14.28515625" style="2" bestFit="1" customWidth="1"/>
    <col min="13242" max="13242" width="13.42578125" style="2" customWidth="1"/>
    <col min="13243" max="13244" width="14.28515625" style="2" bestFit="1" customWidth="1"/>
    <col min="13245" max="13245" width="17" style="2" bestFit="1" customWidth="1"/>
    <col min="13246" max="13249" width="14.28515625" style="2" bestFit="1" customWidth="1"/>
    <col min="13250" max="13250" width="12.140625" style="2" bestFit="1" customWidth="1"/>
    <col min="13251" max="13461" width="11.42578125" style="2"/>
    <col min="13462" max="13462" width="14.5703125" style="2" customWidth="1"/>
    <col min="13463" max="13464" width="15.140625" style="2" bestFit="1" customWidth="1"/>
    <col min="13465" max="13465" width="17" style="2" bestFit="1" customWidth="1"/>
    <col min="13466" max="13468" width="14.28515625" style="2" bestFit="1" customWidth="1"/>
    <col min="13469" max="13469" width="13.42578125" style="2" bestFit="1" customWidth="1"/>
    <col min="13470" max="13472" width="14.28515625" style="2" bestFit="1" customWidth="1"/>
    <col min="13473" max="13473" width="10.5703125" style="2" customWidth="1"/>
    <col min="13474" max="13476" width="14.28515625" style="2" bestFit="1" customWidth="1"/>
    <col min="13477" max="13477" width="12.140625" style="2" bestFit="1" customWidth="1"/>
    <col min="13478" max="13482" width="14.28515625" style="2" bestFit="1" customWidth="1"/>
    <col min="13483" max="13483" width="12.140625" style="2" bestFit="1" customWidth="1"/>
    <col min="13484" max="13485" width="14.28515625" style="2" bestFit="1" customWidth="1"/>
    <col min="13486" max="13487" width="13.42578125" style="2" bestFit="1" customWidth="1"/>
    <col min="13488" max="13488" width="14.28515625" style="2" bestFit="1" customWidth="1"/>
    <col min="13489" max="13489" width="12.140625" style="2" bestFit="1" customWidth="1"/>
    <col min="13490" max="13490" width="13.42578125" style="2" bestFit="1" customWidth="1"/>
    <col min="13491" max="13491" width="14.28515625" style="2" bestFit="1" customWidth="1"/>
    <col min="13492" max="13492" width="14.28515625" style="2" customWidth="1"/>
    <col min="13493" max="13493" width="13.5703125" style="2" bestFit="1" customWidth="1"/>
    <col min="13494" max="13494" width="13.5703125" style="2" customWidth="1"/>
    <col min="13495" max="13495" width="14.28515625" style="2" bestFit="1" customWidth="1"/>
    <col min="13496" max="13496" width="13.42578125" style="2" bestFit="1" customWidth="1"/>
    <col min="13497" max="13497" width="14.28515625" style="2" bestFit="1" customWidth="1"/>
    <col min="13498" max="13498" width="13.42578125" style="2" customWidth="1"/>
    <col min="13499" max="13500" width="14.28515625" style="2" bestFit="1" customWidth="1"/>
    <col min="13501" max="13501" width="17" style="2" bestFit="1" customWidth="1"/>
    <col min="13502" max="13505" width="14.28515625" style="2" bestFit="1" customWidth="1"/>
    <col min="13506" max="13506" width="12.140625" style="2" bestFit="1" customWidth="1"/>
    <col min="13507" max="13717" width="11.42578125" style="2"/>
    <col min="13718" max="13718" width="14.5703125" style="2" customWidth="1"/>
    <col min="13719" max="13720" width="15.140625" style="2" bestFit="1" customWidth="1"/>
    <col min="13721" max="13721" width="17" style="2" bestFit="1" customWidth="1"/>
    <col min="13722" max="13724" width="14.28515625" style="2" bestFit="1" customWidth="1"/>
    <col min="13725" max="13725" width="13.42578125" style="2" bestFit="1" customWidth="1"/>
    <col min="13726" max="13728" width="14.28515625" style="2" bestFit="1" customWidth="1"/>
    <col min="13729" max="13729" width="10.5703125" style="2" customWidth="1"/>
    <col min="13730" max="13732" width="14.28515625" style="2" bestFit="1" customWidth="1"/>
    <col min="13733" max="13733" width="12.140625" style="2" bestFit="1" customWidth="1"/>
    <col min="13734" max="13738" width="14.28515625" style="2" bestFit="1" customWidth="1"/>
    <col min="13739" max="13739" width="12.140625" style="2" bestFit="1" customWidth="1"/>
    <col min="13740" max="13741" width="14.28515625" style="2" bestFit="1" customWidth="1"/>
    <col min="13742" max="13743" width="13.42578125" style="2" bestFit="1" customWidth="1"/>
    <col min="13744" max="13744" width="14.28515625" style="2" bestFit="1" customWidth="1"/>
    <col min="13745" max="13745" width="12.140625" style="2" bestFit="1" customWidth="1"/>
    <col min="13746" max="13746" width="13.42578125" style="2" bestFit="1" customWidth="1"/>
    <col min="13747" max="13747" width="14.28515625" style="2" bestFit="1" customWidth="1"/>
    <col min="13748" max="13748" width="14.28515625" style="2" customWidth="1"/>
    <col min="13749" max="13749" width="13.5703125" style="2" bestFit="1" customWidth="1"/>
    <col min="13750" max="13750" width="13.5703125" style="2" customWidth="1"/>
    <col min="13751" max="13751" width="14.28515625" style="2" bestFit="1" customWidth="1"/>
    <col min="13752" max="13752" width="13.42578125" style="2" bestFit="1" customWidth="1"/>
    <col min="13753" max="13753" width="14.28515625" style="2" bestFit="1" customWidth="1"/>
    <col min="13754" max="13754" width="13.42578125" style="2" customWidth="1"/>
    <col min="13755" max="13756" width="14.28515625" style="2" bestFit="1" customWidth="1"/>
    <col min="13757" max="13757" width="17" style="2" bestFit="1" customWidth="1"/>
    <col min="13758" max="13761" width="14.28515625" style="2" bestFit="1" customWidth="1"/>
    <col min="13762" max="13762" width="12.140625" style="2" bestFit="1" customWidth="1"/>
    <col min="13763" max="13973" width="11.42578125" style="2"/>
    <col min="13974" max="13974" width="14.5703125" style="2" customWidth="1"/>
    <col min="13975" max="13976" width="15.140625" style="2" bestFit="1" customWidth="1"/>
    <col min="13977" max="13977" width="17" style="2" bestFit="1" customWidth="1"/>
    <col min="13978" max="13980" width="14.28515625" style="2" bestFit="1" customWidth="1"/>
    <col min="13981" max="13981" width="13.42578125" style="2" bestFit="1" customWidth="1"/>
    <col min="13982" max="13984" width="14.28515625" style="2" bestFit="1" customWidth="1"/>
    <col min="13985" max="13985" width="10.5703125" style="2" customWidth="1"/>
    <col min="13986" max="13988" width="14.28515625" style="2" bestFit="1" customWidth="1"/>
    <col min="13989" max="13989" width="12.140625" style="2" bestFit="1" customWidth="1"/>
    <col min="13990" max="13994" width="14.28515625" style="2" bestFit="1" customWidth="1"/>
    <col min="13995" max="13995" width="12.140625" style="2" bestFit="1" customWidth="1"/>
    <col min="13996" max="13997" width="14.28515625" style="2" bestFit="1" customWidth="1"/>
    <col min="13998" max="13999" width="13.42578125" style="2" bestFit="1" customWidth="1"/>
    <col min="14000" max="14000" width="14.28515625" style="2" bestFit="1" customWidth="1"/>
    <col min="14001" max="14001" width="12.140625" style="2" bestFit="1" customWidth="1"/>
    <col min="14002" max="14002" width="13.42578125" style="2" bestFit="1" customWidth="1"/>
    <col min="14003" max="14003" width="14.28515625" style="2" bestFit="1" customWidth="1"/>
    <col min="14004" max="14004" width="14.28515625" style="2" customWidth="1"/>
    <col min="14005" max="14005" width="13.5703125" style="2" bestFit="1" customWidth="1"/>
    <col min="14006" max="14006" width="13.5703125" style="2" customWidth="1"/>
    <col min="14007" max="14007" width="14.28515625" style="2" bestFit="1" customWidth="1"/>
    <col min="14008" max="14008" width="13.42578125" style="2" bestFit="1" customWidth="1"/>
    <col min="14009" max="14009" width="14.28515625" style="2" bestFit="1" customWidth="1"/>
    <col min="14010" max="14010" width="13.42578125" style="2" customWidth="1"/>
    <col min="14011" max="14012" width="14.28515625" style="2" bestFit="1" customWidth="1"/>
    <col min="14013" max="14013" width="17" style="2" bestFit="1" customWidth="1"/>
    <col min="14014" max="14017" width="14.28515625" style="2" bestFit="1" customWidth="1"/>
    <col min="14018" max="14018" width="12.140625" style="2" bestFit="1" customWidth="1"/>
    <col min="14019" max="14229" width="11.42578125" style="2"/>
    <col min="14230" max="14230" width="14.5703125" style="2" customWidth="1"/>
    <col min="14231" max="14232" width="15.140625" style="2" bestFit="1" customWidth="1"/>
    <col min="14233" max="14233" width="17" style="2" bestFit="1" customWidth="1"/>
    <col min="14234" max="14236" width="14.28515625" style="2" bestFit="1" customWidth="1"/>
    <col min="14237" max="14237" width="13.42578125" style="2" bestFit="1" customWidth="1"/>
    <col min="14238" max="14240" width="14.28515625" style="2" bestFit="1" customWidth="1"/>
    <col min="14241" max="14241" width="10.5703125" style="2" customWidth="1"/>
    <col min="14242" max="14244" width="14.28515625" style="2" bestFit="1" customWidth="1"/>
    <col min="14245" max="14245" width="12.140625" style="2" bestFit="1" customWidth="1"/>
    <col min="14246" max="14250" width="14.28515625" style="2" bestFit="1" customWidth="1"/>
    <col min="14251" max="14251" width="12.140625" style="2" bestFit="1" customWidth="1"/>
    <col min="14252" max="14253" width="14.28515625" style="2" bestFit="1" customWidth="1"/>
    <col min="14254" max="14255" width="13.42578125" style="2" bestFit="1" customWidth="1"/>
    <col min="14256" max="14256" width="14.28515625" style="2" bestFit="1" customWidth="1"/>
    <col min="14257" max="14257" width="12.140625" style="2" bestFit="1" customWidth="1"/>
    <col min="14258" max="14258" width="13.42578125" style="2" bestFit="1" customWidth="1"/>
    <col min="14259" max="14259" width="14.28515625" style="2" bestFit="1" customWidth="1"/>
    <col min="14260" max="14260" width="14.28515625" style="2" customWidth="1"/>
    <col min="14261" max="14261" width="13.5703125" style="2" bestFit="1" customWidth="1"/>
    <col min="14262" max="14262" width="13.5703125" style="2" customWidth="1"/>
    <col min="14263" max="14263" width="14.28515625" style="2" bestFit="1" customWidth="1"/>
    <col min="14264" max="14264" width="13.42578125" style="2" bestFit="1" customWidth="1"/>
    <col min="14265" max="14265" width="14.28515625" style="2" bestFit="1" customWidth="1"/>
    <col min="14266" max="14266" width="13.42578125" style="2" customWidth="1"/>
    <col min="14267" max="14268" width="14.28515625" style="2" bestFit="1" customWidth="1"/>
    <col min="14269" max="14269" width="17" style="2" bestFit="1" customWidth="1"/>
    <col min="14270" max="14273" width="14.28515625" style="2" bestFit="1" customWidth="1"/>
    <col min="14274" max="14274" width="12.140625" style="2" bestFit="1" customWidth="1"/>
    <col min="14275" max="14485" width="11.42578125" style="2"/>
    <col min="14486" max="14486" width="14.5703125" style="2" customWidth="1"/>
    <col min="14487" max="14488" width="15.140625" style="2" bestFit="1" customWidth="1"/>
    <col min="14489" max="14489" width="17" style="2" bestFit="1" customWidth="1"/>
    <col min="14490" max="14492" width="14.28515625" style="2" bestFit="1" customWidth="1"/>
    <col min="14493" max="14493" width="13.42578125" style="2" bestFit="1" customWidth="1"/>
    <col min="14494" max="14496" width="14.28515625" style="2" bestFit="1" customWidth="1"/>
    <col min="14497" max="14497" width="10.5703125" style="2" customWidth="1"/>
    <col min="14498" max="14500" width="14.28515625" style="2" bestFit="1" customWidth="1"/>
    <col min="14501" max="14501" width="12.140625" style="2" bestFit="1" customWidth="1"/>
    <col min="14502" max="14506" width="14.28515625" style="2" bestFit="1" customWidth="1"/>
    <col min="14507" max="14507" width="12.140625" style="2" bestFit="1" customWidth="1"/>
    <col min="14508" max="14509" width="14.28515625" style="2" bestFit="1" customWidth="1"/>
    <col min="14510" max="14511" width="13.42578125" style="2" bestFit="1" customWidth="1"/>
    <col min="14512" max="14512" width="14.28515625" style="2" bestFit="1" customWidth="1"/>
    <col min="14513" max="14513" width="12.140625" style="2" bestFit="1" customWidth="1"/>
    <col min="14514" max="14514" width="13.42578125" style="2" bestFit="1" customWidth="1"/>
    <col min="14515" max="14515" width="14.28515625" style="2" bestFit="1" customWidth="1"/>
    <col min="14516" max="14516" width="14.28515625" style="2" customWidth="1"/>
    <col min="14517" max="14517" width="13.5703125" style="2" bestFit="1" customWidth="1"/>
    <col min="14518" max="14518" width="13.5703125" style="2" customWidth="1"/>
    <col min="14519" max="14519" width="14.28515625" style="2" bestFit="1" customWidth="1"/>
    <col min="14520" max="14520" width="13.42578125" style="2" bestFit="1" customWidth="1"/>
    <col min="14521" max="14521" width="14.28515625" style="2" bestFit="1" customWidth="1"/>
    <col min="14522" max="14522" width="13.42578125" style="2" customWidth="1"/>
    <col min="14523" max="14524" width="14.28515625" style="2" bestFit="1" customWidth="1"/>
    <col min="14525" max="14525" width="17" style="2" bestFit="1" customWidth="1"/>
    <col min="14526" max="14529" width="14.28515625" style="2" bestFit="1" customWidth="1"/>
    <col min="14530" max="14530" width="12.140625" style="2" bestFit="1" customWidth="1"/>
    <col min="14531" max="14741" width="11.42578125" style="2"/>
    <col min="14742" max="14742" width="14.5703125" style="2" customWidth="1"/>
    <col min="14743" max="14744" width="15.140625" style="2" bestFit="1" customWidth="1"/>
    <col min="14745" max="14745" width="17" style="2" bestFit="1" customWidth="1"/>
    <col min="14746" max="14748" width="14.28515625" style="2" bestFit="1" customWidth="1"/>
    <col min="14749" max="14749" width="13.42578125" style="2" bestFit="1" customWidth="1"/>
    <col min="14750" max="14752" width="14.28515625" style="2" bestFit="1" customWidth="1"/>
    <col min="14753" max="14753" width="10.5703125" style="2" customWidth="1"/>
    <col min="14754" max="14756" width="14.28515625" style="2" bestFit="1" customWidth="1"/>
    <col min="14757" max="14757" width="12.140625" style="2" bestFit="1" customWidth="1"/>
    <col min="14758" max="14762" width="14.28515625" style="2" bestFit="1" customWidth="1"/>
    <col min="14763" max="14763" width="12.140625" style="2" bestFit="1" customWidth="1"/>
    <col min="14764" max="14765" width="14.28515625" style="2" bestFit="1" customWidth="1"/>
    <col min="14766" max="14767" width="13.42578125" style="2" bestFit="1" customWidth="1"/>
    <col min="14768" max="14768" width="14.28515625" style="2" bestFit="1" customWidth="1"/>
    <col min="14769" max="14769" width="12.140625" style="2" bestFit="1" customWidth="1"/>
    <col min="14770" max="14770" width="13.42578125" style="2" bestFit="1" customWidth="1"/>
    <col min="14771" max="14771" width="14.28515625" style="2" bestFit="1" customWidth="1"/>
    <col min="14772" max="14772" width="14.28515625" style="2" customWidth="1"/>
    <col min="14773" max="14773" width="13.5703125" style="2" bestFit="1" customWidth="1"/>
    <col min="14774" max="14774" width="13.5703125" style="2" customWidth="1"/>
    <col min="14775" max="14775" width="14.28515625" style="2" bestFit="1" customWidth="1"/>
    <col min="14776" max="14776" width="13.42578125" style="2" bestFit="1" customWidth="1"/>
    <col min="14777" max="14777" width="14.28515625" style="2" bestFit="1" customWidth="1"/>
    <col min="14778" max="14778" width="13.42578125" style="2" customWidth="1"/>
    <col min="14779" max="14780" width="14.28515625" style="2" bestFit="1" customWidth="1"/>
    <col min="14781" max="14781" width="17" style="2" bestFit="1" customWidth="1"/>
    <col min="14782" max="14785" width="14.28515625" style="2" bestFit="1" customWidth="1"/>
    <col min="14786" max="14786" width="12.140625" style="2" bestFit="1" customWidth="1"/>
    <col min="14787" max="14997" width="11.42578125" style="2"/>
    <col min="14998" max="14998" width="14.5703125" style="2" customWidth="1"/>
    <col min="14999" max="15000" width="15.140625" style="2" bestFit="1" customWidth="1"/>
    <col min="15001" max="15001" width="17" style="2" bestFit="1" customWidth="1"/>
    <col min="15002" max="15004" width="14.28515625" style="2" bestFit="1" customWidth="1"/>
    <col min="15005" max="15005" width="13.42578125" style="2" bestFit="1" customWidth="1"/>
    <col min="15006" max="15008" width="14.28515625" style="2" bestFit="1" customWidth="1"/>
    <col min="15009" max="15009" width="10.5703125" style="2" customWidth="1"/>
    <col min="15010" max="15012" width="14.28515625" style="2" bestFit="1" customWidth="1"/>
    <col min="15013" max="15013" width="12.140625" style="2" bestFit="1" customWidth="1"/>
    <col min="15014" max="15018" width="14.28515625" style="2" bestFit="1" customWidth="1"/>
    <col min="15019" max="15019" width="12.140625" style="2" bestFit="1" customWidth="1"/>
    <col min="15020" max="15021" width="14.28515625" style="2" bestFit="1" customWidth="1"/>
    <col min="15022" max="15023" width="13.42578125" style="2" bestFit="1" customWidth="1"/>
    <col min="15024" max="15024" width="14.28515625" style="2" bestFit="1" customWidth="1"/>
    <col min="15025" max="15025" width="12.140625" style="2" bestFit="1" customWidth="1"/>
    <col min="15026" max="15026" width="13.42578125" style="2" bestFit="1" customWidth="1"/>
    <col min="15027" max="15027" width="14.28515625" style="2" bestFit="1" customWidth="1"/>
    <col min="15028" max="15028" width="14.28515625" style="2" customWidth="1"/>
    <col min="15029" max="15029" width="13.5703125" style="2" bestFit="1" customWidth="1"/>
    <col min="15030" max="15030" width="13.5703125" style="2" customWidth="1"/>
    <col min="15031" max="15031" width="14.28515625" style="2" bestFit="1" customWidth="1"/>
    <col min="15032" max="15032" width="13.42578125" style="2" bestFit="1" customWidth="1"/>
    <col min="15033" max="15033" width="14.28515625" style="2" bestFit="1" customWidth="1"/>
    <col min="15034" max="15034" width="13.42578125" style="2" customWidth="1"/>
    <col min="15035" max="15036" width="14.28515625" style="2" bestFit="1" customWidth="1"/>
    <col min="15037" max="15037" width="17" style="2" bestFit="1" customWidth="1"/>
    <col min="15038" max="15041" width="14.28515625" style="2" bestFit="1" customWidth="1"/>
    <col min="15042" max="15042" width="12.140625" style="2" bestFit="1" customWidth="1"/>
    <col min="15043" max="15253" width="11.42578125" style="2"/>
    <col min="15254" max="15254" width="14.5703125" style="2" customWidth="1"/>
    <col min="15255" max="15256" width="15.140625" style="2" bestFit="1" customWidth="1"/>
    <col min="15257" max="15257" width="17" style="2" bestFit="1" customWidth="1"/>
    <col min="15258" max="15260" width="14.28515625" style="2" bestFit="1" customWidth="1"/>
    <col min="15261" max="15261" width="13.42578125" style="2" bestFit="1" customWidth="1"/>
    <col min="15262" max="15264" width="14.28515625" style="2" bestFit="1" customWidth="1"/>
    <col min="15265" max="15265" width="10.5703125" style="2" customWidth="1"/>
    <col min="15266" max="15268" width="14.28515625" style="2" bestFit="1" customWidth="1"/>
    <col min="15269" max="15269" width="12.140625" style="2" bestFit="1" customWidth="1"/>
    <col min="15270" max="15274" width="14.28515625" style="2" bestFit="1" customWidth="1"/>
    <col min="15275" max="15275" width="12.140625" style="2" bestFit="1" customWidth="1"/>
    <col min="15276" max="15277" width="14.28515625" style="2" bestFit="1" customWidth="1"/>
    <col min="15278" max="15279" width="13.42578125" style="2" bestFit="1" customWidth="1"/>
    <col min="15280" max="15280" width="14.28515625" style="2" bestFit="1" customWidth="1"/>
    <col min="15281" max="15281" width="12.140625" style="2" bestFit="1" customWidth="1"/>
    <col min="15282" max="15282" width="13.42578125" style="2" bestFit="1" customWidth="1"/>
    <col min="15283" max="15283" width="14.28515625" style="2" bestFit="1" customWidth="1"/>
    <col min="15284" max="15284" width="14.28515625" style="2" customWidth="1"/>
    <col min="15285" max="15285" width="13.5703125" style="2" bestFit="1" customWidth="1"/>
    <col min="15286" max="15286" width="13.5703125" style="2" customWidth="1"/>
    <col min="15287" max="15287" width="14.28515625" style="2" bestFit="1" customWidth="1"/>
    <col min="15288" max="15288" width="13.42578125" style="2" bestFit="1" customWidth="1"/>
    <col min="15289" max="15289" width="14.28515625" style="2" bestFit="1" customWidth="1"/>
    <col min="15290" max="15290" width="13.42578125" style="2" customWidth="1"/>
    <col min="15291" max="15292" width="14.28515625" style="2" bestFit="1" customWidth="1"/>
    <col min="15293" max="15293" width="17" style="2" bestFit="1" customWidth="1"/>
    <col min="15294" max="15297" width="14.28515625" style="2" bestFit="1" customWidth="1"/>
    <col min="15298" max="15298" width="12.140625" style="2" bestFit="1" customWidth="1"/>
    <col min="15299" max="15509" width="11.42578125" style="2"/>
    <col min="15510" max="15510" width="14.5703125" style="2" customWidth="1"/>
    <col min="15511" max="15512" width="15.140625" style="2" bestFit="1" customWidth="1"/>
    <col min="15513" max="15513" width="17" style="2" bestFit="1" customWidth="1"/>
    <col min="15514" max="15516" width="14.28515625" style="2" bestFit="1" customWidth="1"/>
    <col min="15517" max="15517" width="13.42578125" style="2" bestFit="1" customWidth="1"/>
    <col min="15518" max="15520" width="14.28515625" style="2" bestFit="1" customWidth="1"/>
    <col min="15521" max="15521" width="10.5703125" style="2" customWidth="1"/>
    <col min="15522" max="15524" width="14.28515625" style="2" bestFit="1" customWidth="1"/>
    <col min="15525" max="15525" width="12.140625" style="2" bestFit="1" customWidth="1"/>
    <col min="15526" max="15530" width="14.28515625" style="2" bestFit="1" customWidth="1"/>
    <col min="15531" max="15531" width="12.140625" style="2" bestFit="1" customWidth="1"/>
    <col min="15532" max="15533" width="14.28515625" style="2" bestFit="1" customWidth="1"/>
    <col min="15534" max="15535" width="13.42578125" style="2" bestFit="1" customWidth="1"/>
    <col min="15536" max="15536" width="14.28515625" style="2" bestFit="1" customWidth="1"/>
    <col min="15537" max="15537" width="12.140625" style="2" bestFit="1" customWidth="1"/>
    <col min="15538" max="15538" width="13.42578125" style="2" bestFit="1" customWidth="1"/>
    <col min="15539" max="15539" width="14.28515625" style="2" bestFit="1" customWidth="1"/>
    <col min="15540" max="15540" width="14.28515625" style="2" customWidth="1"/>
    <col min="15541" max="15541" width="13.5703125" style="2" bestFit="1" customWidth="1"/>
    <col min="15542" max="15542" width="13.5703125" style="2" customWidth="1"/>
    <col min="15543" max="15543" width="14.28515625" style="2" bestFit="1" customWidth="1"/>
    <col min="15544" max="15544" width="13.42578125" style="2" bestFit="1" customWidth="1"/>
    <col min="15545" max="15545" width="14.28515625" style="2" bestFit="1" customWidth="1"/>
    <col min="15546" max="15546" width="13.42578125" style="2" customWidth="1"/>
    <col min="15547" max="15548" width="14.28515625" style="2" bestFit="1" customWidth="1"/>
    <col min="15549" max="15549" width="17" style="2" bestFit="1" customWidth="1"/>
    <col min="15550" max="15553" width="14.28515625" style="2" bestFit="1" customWidth="1"/>
    <col min="15554" max="15554" width="12.140625" style="2" bestFit="1" customWidth="1"/>
    <col min="15555" max="15765" width="11.42578125" style="2"/>
    <col min="15766" max="15766" width="14.5703125" style="2" customWidth="1"/>
    <col min="15767" max="15768" width="15.140625" style="2" bestFit="1" customWidth="1"/>
    <col min="15769" max="15769" width="17" style="2" bestFit="1" customWidth="1"/>
    <col min="15770" max="15772" width="14.28515625" style="2" bestFit="1" customWidth="1"/>
    <col min="15773" max="15773" width="13.42578125" style="2" bestFit="1" customWidth="1"/>
    <col min="15774" max="15776" width="14.28515625" style="2" bestFit="1" customWidth="1"/>
    <col min="15777" max="15777" width="10.5703125" style="2" customWidth="1"/>
    <col min="15778" max="15780" width="14.28515625" style="2" bestFit="1" customWidth="1"/>
    <col min="15781" max="15781" width="12.140625" style="2" bestFit="1" customWidth="1"/>
    <col min="15782" max="15786" width="14.28515625" style="2" bestFit="1" customWidth="1"/>
    <col min="15787" max="15787" width="12.140625" style="2" bestFit="1" customWidth="1"/>
    <col min="15788" max="15789" width="14.28515625" style="2" bestFit="1" customWidth="1"/>
    <col min="15790" max="15791" width="13.42578125" style="2" bestFit="1" customWidth="1"/>
    <col min="15792" max="15792" width="14.28515625" style="2" bestFit="1" customWidth="1"/>
    <col min="15793" max="15793" width="12.140625" style="2" bestFit="1" customWidth="1"/>
    <col min="15794" max="15794" width="13.42578125" style="2" bestFit="1" customWidth="1"/>
    <col min="15795" max="15795" width="14.28515625" style="2" bestFit="1" customWidth="1"/>
    <col min="15796" max="15796" width="14.28515625" style="2" customWidth="1"/>
    <col min="15797" max="15797" width="13.5703125" style="2" bestFit="1" customWidth="1"/>
    <col min="15798" max="15798" width="13.5703125" style="2" customWidth="1"/>
    <col min="15799" max="15799" width="14.28515625" style="2" bestFit="1" customWidth="1"/>
    <col min="15800" max="15800" width="13.42578125" style="2" bestFit="1" customWidth="1"/>
    <col min="15801" max="15801" width="14.28515625" style="2" bestFit="1" customWidth="1"/>
    <col min="15802" max="15802" width="13.42578125" style="2" customWidth="1"/>
    <col min="15803" max="15804" width="14.28515625" style="2" bestFit="1" customWidth="1"/>
    <col min="15805" max="15805" width="17" style="2" bestFit="1" customWidth="1"/>
    <col min="15806" max="15809" width="14.28515625" style="2" bestFit="1" customWidth="1"/>
    <col min="15810" max="15810" width="12.140625" style="2" bestFit="1" customWidth="1"/>
    <col min="15811" max="16021" width="11.42578125" style="2"/>
    <col min="16022" max="16022" width="14.5703125" style="2" customWidth="1"/>
    <col min="16023" max="16024" width="15.140625" style="2" bestFit="1" customWidth="1"/>
    <col min="16025" max="16025" width="17" style="2" bestFit="1" customWidth="1"/>
    <col min="16026" max="16028" width="14.28515625" style="2" bestFit="1" customWidth="1"/>
    <col min="16029" max="16029" width="13.42578125" style="2" bestFit="1" customWidth="1"/>
    <col min="16030" max="16032" width="14.28515625" style="2" bestFit="1" customWidth="1"/>
    <col min="16033" max="16033" width="10.5703125" style="2" customWidth="1"/>
    <col min="16034" max="16036" width="14.28515625" style="2" bestFit="1" customWidth="1"/>
    <col min="16037" max="16037" width="12.140625" style="2" bestFit="1" customWidth="1"/>
    <col min="16038" max="16042" width="14.28515625" style="2" bestFit="1" customWidth="1"/>
    <col min="16043" max="16043" width="12.140625" style="2" bestFit="1" customWidth="1"/>
    <col min="16044" max="16045" width="14.28515625" style="2" bestFit="1" customWidth="1"/>
    <col min="16046" max="16047" width="13.42578125" style="2" bestFit="1" customWidth="1"/>
    <col min="16048" max="16048" width="14.28515625" style="2" bestFit="1" customWidth="1"/>
    <col min="16049" max="16049" width="12.140625" style="2" bestFit="1" customWidth="1"/>
    <col min="16050" max="16050" width="13.42578125" style="2" bestFit="1" customWidth="1"/>
    <col min="16051" max="16051" width="14.28515625" style="2" bestFit="1" customWidth="1"/>
    <col min="16052" max="16052" width="14.28515625" style="2" customWidth="1"/>
    <col min="16053" max="16053" width="13.5703125" style="2" bestFit="1" customWidth="1"/>
    <col min="16054" max="16054" width="13.5703125" style="2" customWidth="1"/>
    <col min="16055" max="16055" width="14.28515625" style="2" bestFit="1" customWidth="1"/>
    <col min="16056" max="16056" width="13.42578125" style="2" bestFit="1" customWidth="1"/>
    <col min="16057" max="16057" width="14.28515625" style="2" bestFit="1" customWidth="1"/>
    <col min="16058" max="16058" width="13.42578125" style="2" customWidth="1"/>
    <col min="16059" max="16060" width="14.28515625" style="2" bestFit="1" customWidth="1"/>
    <col min="16061" max="16061" width="17" style="2" bestFit="1" customWidth="1"/>
    <col min="16062" max="16065" width="14.28515625" style="2" bestFit="1" customWidth="1"/>
    <col min="16066" max="16066" width="12.140625" style="2" bestFit="1" customWidth="1"/>
    <col min="16067" max="16384" width="11.42578125" style="2"/>
  </cols>
  <sheetData>
    <row r="1" spans="1:14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>
      <c r="A2" s="196"/>
      <c r="B2" s="196"/>
      <c r="C2" s="196"/>
    </row>
    <row r="3" spans="1:14" ht="12.75" customHeight="1">
      <c r="A3" s="194" t="s">
        <v>328</v>
      </c>
      <c r="B3" s="194"/>
      <c r="C3" s="194"/>
      <c r="D3" s="194"/>
      <c r="E3" s="194"/>
    </row>
    <row r="4" spans="1:14">
      <c r="A4" s="26" t="s">
        <v>315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</row>
    <row r="5" spans="1:14">
      <c r="A5" s="28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</row>
    <row r="6" spans="1:14" s="7" customFormat="1" ht="13.5" customHeight="1">
      <c r="A6" s="6" t="s">
        <v>18</v>
      </c>
      <c r="B6" s="145" t="s">
        <v>305</v>
      </c>
      <c r="C6" s="145" t="s">
        <v>306</v>
      </c>
      <c r="D6" s="145" t="s">
        <v>311</v>
      </c>
      <c r="E6" s="145" t="s">
        <v>64</v>
      </c>
      <c r="F6" s="145" t="s">
        <v>119</v>
      </c>
      <c r="G6" s="145" t="s">
        <v>120</v>
      </c>
      <c r="H6" s="145" t="s">
        <v>121</v>
      </c>
      <c r="I6" s="145" t="s">
        <v>122</v>
      </c>
      <c r="J6" s="145" t="s">
        <v>123</v>
      </c>
      <c r="K6" s="145" t="s">
        <v>125</v>
      </c>
      <c r="L6" s="145" t="s">
        <v>126</v>
      </c>
      <c r="M6" s="145" t="s">
        <v>127</v>
      </c>
      <c r="N6" s="145" t="s">
        <v>129</v>
      </c>
    </row>
    <row r="7" spans="1:14" s="7" customFormat="1">
      <c r="A7" s="30" t="s">
        <v>19</v>
      </c>
      <c r="B7" s="133">
        <f>SUM(C7:N7)</f>
        <v>1383450751364.9297</v>
      </c>
      <c r="C7" s="133">
        <f>SUM(C8,C106)</f>
        <v>106167326937.46999</v>
      </c>
      <c r="D7" s="133">
        <f t="shared" ref="D7:N7" si="0">SUM(D8,D106)</f>
        <v>117252627604.07001</v>
      </c>
      <c r="E7" s="133">
        <f t="shared" si="0"/>
        <v>122029528461.65999</v>
      </c>
      <c r="F7" s="133">
        <f t="shared" si="0"/>
        <v>77217608307.599976</v>
      </c>
      <c r="G7" s="133">
        <f t="shared" si="0"/>
        <v>107278872367.64998</v>
      </c>
      <c r="H7" s="133">
        <f t="shared" si="0"/>
        <v>111666449155.60001</v>
      </c>
      <c r="I7" s="133">
        <f t="shared" si="0"/>
        <v>116004104035.53995</v>
      </c>
      <c r="J7" s="133">
        <f t="shared" si="0"/>
        <v>93750522788.979965</v>
      </c>
      <c r="K7" s="133">
        <f t="shared" si="0"/>
        <v>102889380767.10999</v>
      </c>
      <c r="L7" s="133">
        <f t="shared" si="0"/>
        <v>118500452192.88002</v>
      </c>
      <c r="M7" s="133">
        <f t="shared" si="0"/>
        <v>129387228184.17</v>
      </c>
      <c r="N7" s="133">
        <f t="shared" si="0"/>
        <v>181306650562.20001</v>
      </c>
    </row>
    <row r="8" spans="1:14" s="7" customFormat="1">
      <c r="A8" s="30" t="s">
        <v>20</v>
      </c>
      <c r="B8" s="133">
        <f t="shared" ref="B8:B71" si="1">SUM(C8:N8)</f>
        <v>1279237204118.75</v>
      </c>
      <c r="C8" s="133">
        <f>SUM(C9,C48)</f>
        <v>99402711944.889984</v>
      </c>
      <c r="D8" s="133">
        <f t="shared" ref="D8:N8" si="2">SUM(D9,D48)</f>
        <v>110071274842.71001</v>
      </c>
      <c r="E8" s="133">
        <f t="shared" si="2"/>
        <v>93358287605.849991</v>
      </c>
      <c r="F8" s="133">
        <f t="shared" si="2"/>
        <v>72803436662.389969</v>
      </c>
      <c r="G8" s="133">
        <f t="shared" si="2"/>
        <v>103366610868.93997</v>
      </c>
      <c r="H8" s="133">
        <f t="shared" si="2"/>
        <v>104152109906.14</v>
      </c>
      <c r="I8" s="133">
        <f t="shared" si="2"/>
        <v>107951069115.72995</v>
      </c>
      <c r="J8" s="133">
        <f t="shared" si="2"/>
        <v>90551184472.449966</v>
      </c>
      <c r="K8" s="133">
        <f t="shared" si="2"/>
        <v>93139218367.289993</v>
      </c>
      <c r="L8" s="133">
        <f t="shared" si="2"/>
        <v>108829187666.41002</v>
      </c>
      <c r="M8" s="133">
        <f t="shared" si="2"/>
        <v>125860086223.58</v>
      </c>
      <c r="N8" s="133">
        <f t="shared" si="2"/>
        <v>169752026442.37</v>
      </c>
    </row>
    <row r="9" spans="1:14" s="7" customFormat="1">
      <c r="A9" s="30" t="s">
        <v>210</v>
      </c>
      <c r="B9" s="133">
        <f t="shared" si="1"/>
        <v>1098946035534.2498</v>
      </c>
      <c r="C9" s="133">
        <v>91650985550.929993</v>
      </c>
      <c r="D9" s="133">
        <v>101674284208.85001</v>
      </c>
      <c r="E9" s="133">
        <v>79784086843.319992</v>
      </c>
      <c r="F9" s="133">
        <v>63770784923.419975</v>
      </c>
      <c r="G9" s="133">
        <v>88378574466.029968</v>
      </c>
      <c r="H9" s="133">
        <v>95092564940.009995</v>
      </c>
      <c r="I9" s="133">
        <v>97549877876.409943</v>
      </c>
      <c r="J9" s="133">
        <v>82956368657.329971</v>
      </c>
      <c r="K9" s="133">
        <v>77612906007.929993</v>
      </c>
      <c r="L9" s="133">
        <v>83218478707.300018</v>
      </c>
      <c r="M9" s="133">
        <v>111013745311.45</v>
      </c>
      <c r="N9" s="133">
        <v>126243378041.26999</v>
      </c>
    </row>
    <row r="10" spans="1:14" s="7" customFormat="1">
      <c r="A10" s="32" t="s">
        <v>175</v>
      </c>
      <c r="B10" s="133">
        <f t="shared" si="1"/>
        <v>431386688631.65985</v>
      </c>
      <c r="C10" s="133">
        <v>24474004471.959984</v>
      </c>
      <c r="D10" s="133">
        <v>28781843984.280006</v>
      </c>
      <c r="E10" s="133">
        <v>33125230265.839985</v>
      </c>
      <c r="F10" s="133">
        <v>30687445730.419987</v>
      </c>
      <c r="G10" s="133">
        <v>32424500073.529964</v>
      </c>
      <c r="H10" s="133">
        <v>32613314225.890022</v>
      </c>
      <c r="I10" s="133">
        <v>32248033860.769955</v>
      </c>
      <c r="J10" s="133">
        <v>33099028756.599976</v>
      </c>
      <c r="K10" s="133">
        <v>34895383654.519981</v>
      </c>
      <c r="L10" s="133">
        <v>39145788096.410019</v>
      </c>
      <c r="M10" s="133">
        <v>43735885572.880013</v>
      </c>
      <c r="N10" s="133">
        <v>66156229938.559982</v>
      </c>
    </row>
    <row r="11" spans="1:14" s="7" customFormat="1">
      <c r="A11" s="33" t="s">
        <v>176</v>
      </c>
      <c r="B11" s="133">
        <f t="shared" si="1"/>
        <v>304547813131.8399</v>
      </c>
      <c r="C11" s="133">
        <v>21010140988.329983</v>
      </c>
      <c r="D11" s="133">
        <v>21601167097.68</v>
      </c>
      <c r="E11" s="133">
        <v>22851151502.249985</v>
      </c>
      <c r="F11" s="133">
        <v>23094762414.459995</v>
      </c>
      <c r="G11" s="133">
        <v>23246007030.019978</v>
      </c>
      <c r="H11" s="133">
        <v>22693551574.430008</v>
      </c>
      <c r="I11" s="133">
        <v>22704817143.169968</v>
      </c>
      <c r="J11" s="133">
        <v>22950822035.57999</v>
      </c>
      <c r="K11" s="133">
        <v>23320577012.239983</v>
      </c>
      <c r="L11" s="133">
        <v>26991305247.87001</v>
      </c>
      <c r="M11" s="133">
        <v>31628722199.560009</v>
      </c>
      <c r="N11" s="133">
        <v>42454788886.25</v>
      </c>
    </row>
    <row r="12" spans="1:14">
      <c r="A12" s="81" t="s">
        <v>177</v>
      </c>
      <c r="B12" s="133">
        <f t="shared" si="1"/>
        <v>272370822405.4599</v>
      </c>
      <c r="C12" s="134">
        <v>18525971923.379982</v>
      </c>
      <c r="D12" s="134">
        <v>19081367868.32</v>
      </c>
      <c r="E12" s="134">
        <v>20277291065.879986</v>
      </c>
      <c r="F12" s="134">
        <v>20509586748.419994</v>
      </c>
      <c r="G12" s="134">
        <v>20635764174.179977</v>
      </c>
      <c r="H12" s="134">
        <v>20080571006.360008</v>
      </c>
      <c r="I12" s="134">
        <v>20109862099.58997</v>
      </c>
      <c r="J12" s="134">
        <v>20333853356.439991</v>
      </c>
      <c r="K12" s="134">
        <v>20686631359.379986</v>
      </c>
      <c r="L12" s="134">
        <v>24275398678.01001</v>
      </c>
      <c r="M12" s="134">
        <v>28900275495.85001</v>
      </c>
      <c r="N12" s="134">
        <v>38954248629.650002</v>
      </c>
    </row>
    <row r="13" spans="1:14">
      <c r="A13" s="81" t="s">
        <v>178</v>
      </c>
      <c r="B13" s="133">
        <f t="shared" si="1"/>
        <v>32176990726.379997</v>
      </c>
      <c r="C13" s="134">
        <v>2484169064.9499998</v>
      </c>
      <c r="D13" s="134">
        <v>2519799229.3600001</v>
      </c>
      <c r="E13" s="134">
        <v>2573860436.3699994</v>
      </c>
      <c r="F13" s="134">
        <v>2585175666.04</v>
      </c>
      <c r="G13" s="134">
        <v>2610242855.8400002</v>
      </c>
      <c r="H13" s="134">
        <v>2612980568.0700011</v>
      </c>
      <c r="I13" s="134">
        <v>2594955043.5799999</v>
      </c>
      <c r="J13" s="134">
        <v>2616968679.1400003</v>
      </c>
      <c r="K13" s="134">
        <v>2633945652.8599987</v>
      </c>
      <c r="L13" s="134">
        <v>2715906569.8599992</v>
      </c>
      <c r="M13" s="134">
        <v>2728446703.71</v>
      </c>
      <c r="N13" s="134">
        <v>3500540256.599999</v>
      </c>
    </row>
    <row r="14" spans="1:14" s="7" customFormat="1">
      <c r="A14" s="30" t="s">
        <v>179</v>
      </c>
      <c r="B14" s="133">
        <f t="shared" si="1"/>
        <v>126526645533.26996</v>
      </c>
      <c r="C14" s="133">
        <v>3456358638.6900024</v>
      </c>
      <c r="D14" s="133">
        <v>7157395831.6700058</v>
      </c>
      <c r="E14" s="133">
        <v>10256928449.68</v>
      </c>
      <c r="F14" s="133">
        <v>7564224319.0299902</v>
      </c>
      <c r="G14" s="133">
        <v>9163819699.099987</v>
      </c>
      <c r="H14" s="133">
        <v>9888649129.2200127</v>
      </c>
      <c r="I14" s="133">
        <v>9535704205.8599873</v>
      </c>
      <c r="J14" s="133">
        <v>10129750510.309986</v>
      </c>
      <c r="K14" s="133">
        <v>11546768782.969999</v>
      </c>
      <c r="L14" s="133">
        <v>12143516064.460003</v>
      </c>
      <c r="M14" s="133">
        <v>12012342613.419998</v>
      </c>
      <c r="N14" s="133">
        <v>23671187288.859989</v>
      </c>
    </row>
    <row r="15" spans="1:14">
      <c r="A15" s="34" t="s">
        <v>180</v>
      </c>
      <c r="B15" s="133">
        <f t="shared" si="1"/>
        <v>126524734033.54997</v>
      </c>
      <c r="C15" s="139">
        <v>3456358638.6900024</v>
      </c>
      <c r="D15" s="139">
        <v>7157395831.6700058</v>
      </c>
      <c r="E15" s="134">
        <v>10256902902.09</v>
      </c>
      <c r="F15" s="134">
        <v>7564224319.0299902</v>
      </c>
      <c r="G15" s="134">
        <v>9163818099.5699863</v>
      </c>
      <c r="H15" s="134">
        <v>9888649129.2200127</v>
      </c>
      <c r="I15" s="134">
        <v>9535704205.8599873</v>
      </c>
      <c r="J15" s="134">
        <v>10128183512.109985</v>
      </c>
      <c r="K15" s="134">
        <v>11546675983.879999</v>
      </c>
      <c r="L15" s="134">
        <v>12143516064.460003</v>
      </c>
      <c r="M15" s="134">
        <v>12012218746.729998</v>
      </c>
      <c r="N15" s="134">
        <v>23671086600.23999</v>
      </c>
    </row>
    <row r="16" spans="1:14" ht="12.75" customHeight="1">
      <c r="A16" s="34" t="s">
        <v>309</v>
      </c>
      <c r="B16" s="133">
        <f t="shared" si="1"/>
        <v>1911499.7200000002</v>
      </c>
      <c r="C16" s="134">
        <v>0</v>
      </c>
      <c r="D16" s="134">
        <v>0</v>
      </c>
      <c r="E16" s="134">
        <v>25547.59</v>
      </c>
      <c r="F16" s="134">
        <v>0</v>
      </c>
      <c r="G16" s="134">
        <v>1599.53</v>
      </c>
      <c r="H16" s="134">
        <v>0</v>
      </c>
      <c r="I16" s="134">
        <v>0</v>
      </c>
      <c r="J16" s="134">
        <v>1566998.2</v>
      </c>
      <c r="K16" s="134">
        <v>92799.09</v>
      </c>
      <c r="L16" s="134">
        <v>0</v>
      </c>
      <c r="M16" s="134">
        <v>123866.69</v>
      </c>
      <c r="N16" s="134">
        <v>100688.62</v>
      </c>
    </row>
    <row r="17" spans="1:14" s="7" customFormat="1" ht="20.25" customHeight="1">
      <c r="A17" s="83" t="s">
        <v>183</v>
      </c>
      <c r="B17" s="133">
        <f t="shared" si="1"/>
        <v>312229966.54999995</v>
      </c>
      <c r="C17" s="133">
        <v>7504844.9399999995</v>
      </c>
      <c r="D17" s="133">
        <v>23281054.93</v>
      </c>
      <c r="E17" s="133">
        <v>17150313.91</v>
      </c>
      <c r="F17" s="133">
        <v>28458996.93</v>
      </c>
      <c r="G17" s="133">
        <v>14673344.409999998</v>
      </c>
      <c r="H17" s="133">
        <v>31113522.240000002</v>
      </c>
      <c r="I17" s="133">
        <v>7512511.7400000012</v>
      </c>
      <c r="J17" s="133">
        <v>18456210.710000001</v>
      </c>
      <c r="K17" s="133">
        <v>28037859.31000001</v>
      </c>
      <c r="L17" s="133">
        <v>10966784.079999998</v>
      </c>
      <c r="M17" s="133">
        <v>94820759.899999991</v>
      </c>
      <c r="N17" s="133">
        <v>30253763.449999992</v>
      </c>
    </row>
    <row r="18" spans="1:14" s="7" customFormat="1">
      <c r="A18" s="141" t="s">
        <v>316</v>
      </c>
      <c r="B18" s="133">
        <f t="shared" si="1"/>
        <v>0</v>
      </c>
      <c r="C18" s="139">
        <v>0</v>
      </c>
      <c r="D18" s="139">
        <v>0</v>
      </c>
      <c r="E18" s="139">
        <v>0</v>
      </c>
      <c r="F18" s="139">
        <v>0</v>
      </c>
      <c r="G18" s="139">
        <v>0</v>
      </c>
      <c r="H18" s="139">
        <v>0</v>
      </c>
      <c r="I18" s="139">
        <v>0</v>
      </c>
      <c r="J18" s="139">
        <v>0</v>
      </c>
      <c r="K18" s="139">
        <v>0</v>
      </c>
      <c r="L18" s="139">
        <v>0</v>
      </c>
      <c r="M18" s="139">
        <v>0</v>
      </c>
      <c r="N18" s="139">
        <v>0</v>
      </c>
    </row>
    <row r="19" spans="1:14" s="7" customFormat="1" ht="24">
      <c r="A19" s="175" t="s">
        <v>185</v>
      </c>
      <c r="B19" s="133">
        <f t="shared" si="1"/>
        <v>0</v>
      </c>
      <c r="C19" s="139">
        <v>0</v>
      </c>
      <c r="D19" s="139">
        <v>0</v>
      </c>
      <c r="E19" s="139">
        <v>0</v>
      </c>
      <c r="F19" s="139">
        <v>0</v>
      </c>
      <c r="G19" s="139">
        <v>0</v>
      </c>
      <c r="H19" s="139">
        <v>0</v>
      </c>
      <c r="I19" s="139">
        <v>0</v>
      </c>
      <c r="J19" s="139">
        <v>0</v>
      </c>
      <c r="K19" s="139">
        <v>0</v>
      </c>
      <c r="L19" s="139">
        <v>0</v>
      </c>
      <c r="M19" s="139">
        <v>0</v>
      </c>
      <c r="N19" s="139">
        <v>0</v>
      </c>
    </row>
    <row r="20" spans="1:14" s="7" customFormat="1">
      <c r="A20" s="32" t="s">
        <v>181</v>
      </c>
      <c r="B20" s="133">
        <f t="shared" si="1"/>
        <v>67545179126.810005</v>
      </c>
      <c r="C20" s="137">
        <v>4808103124.8999996</v>
      </c>
      <c r="D20" s="133">
        <v>4809920414.3799992</v>
      </c>
      <c r="E20" s="133">
        <v>4866525868.9300003</v>
      </c>
      <c r="F20" s="133">
        <v>4963282376.2200003</v>
      </c>
      <c r="G20" s="133">
        <v>5011835685.8999996</v>
      </c>
      <c r="H20" s="133">
        <v>5070577037.3199997</v>
      </c>
      <c r="I20" s="133">
        <v>5078938849.8699999</v>
      </c>
      <c r="J20" s="133">
        <v>5113312332.4200001</v>
      </c>
      <c r="K20" s="133">
        <v>5663918609</v>
      </c>
      <c r="L20" s="133">
        <v>5728587663.75</v>
      </c>
      <c r="M20" s="133">
        <v>7606174457.1599998</v>
      </c>
      <c r="N20" s="133">
        <v>8824002706.9599991</v>
      </c>
    </row>
    <row r="21" spans="1:14" s="7" customFormat="1">
      <c r="A21" s="32" t="s">
        <v>186</v>
      </c>
      <c r="B21" s="133">
        <f t="shared" si="1"/>
        <v>213339976855.91</v>
      </c>
      <c r="C21" s="133">
        <v>37005025299.570007</v>
      </c>
      <c r="D21" s="133">
        <v>11907934904.75</v>
      </c>
      <c r="E21" s="133">
        <v>9944044132.6099987</v>
      </c>
      <c r="F21" s="133">
        <v>6411439283.8799992</v>
      </c>
      <c r="G21" s="133">
        <v>19550027670.57</v>
      </c>
      <c r="H21" s="133">
        <v>32552958266.649998</v>
      </c>
      <c r="I21" s="133">
        <v>34203263816.419998</v>
      </c>
      <c r="J21" s="133">
        <v>14340959910.690001</v>
      </c>
      <c r="K21" s="133">
        <v>7296650354.2200003</v>
      </c>
      <c r="L21" s="133">
        <v>7113418930.5600004</v>
      </c>
      <c r="M21" s="133">
        <v>20113092195.739998</v>
      </c>
      <c r="N21" s="133">
        <v>12901162090.25</v>
      </c>
    </row>
    <row r="22" spans="1:14" s="7" customFormat="1">
      <c r="A22" s="32" t="s">
        <v>187</v>
      </c>
      <c r="B22" s="133">
        <f t="shared" si="1"/>
        <v>213339976855.91</v>
      </c>
      <c r="C22" s="133">
        <v>37005025299.570007</v>
      </c>
      <c r="D22" s="133">
        <v>11907934904.75</v>
      </c>
      <c r="E22" s="133">
        <v>9944044132.6099987</v>
      </c>
      <c r="F22" s="133">
        <v>6411439283.8799992</v>
      </c>
      <c r="G22" s="133">
        <v>19550027670.57</v>
      </c>
      <c r="H22" s="133">
        <v>32552958266.649998</v>
      </c>
      <c r="I22" s="133">
        <v>34203263816.419998</v>
      </c>
      <c r="J22" s="133">
        <v>14340959910.690001</v>
      </c>
      <c r="K22" s="133">
        <v>7296650354.2200003</v>
      </c>
      <c r="L22" s="133">
        <v>7113418930.5600004</v>
      </c>
      <c r="M22" s="133">
        <v>20113092195.739998</v>
      </c>
      <c r="N22" s="133">
        <v>12901162090.25</v>
      </c>
    </row>
    <row r="23" spans="1:14">
      <c r="A23" s="80" t="s">
        <v>188</v>
      </c>
      <c r="B23" s="133">
        <f t="shared" si="1"/>
        <v>92249333115.330002</v>
      </c>
      <c r="C23" s="134">
        <v>7803198304.1899996</v>
      </c>
      <c r="D23" s="134">
        <v>5681540229.1999998</v>
      </c>
      <c r="E23" s="134">
        <v>3907336920.5299997</v>
      </c>
      <c r="F23" s="134">
        <v>2899144605.5499997</v>
      </c>
      <c r="G23" s="134">
        <v>15290478106.389999</v>
      </c>
      <c r="H23" s="134">
        <v>9994168435.0400009</v>
      </c>
      <c r="I23" s="134">
        <v>11587868769.07</v>
      </c>
      <c r="J23" s="134">
        <v>7684097507.8400002</v>
      </c>
      <c r="K23" s="134">
        <v>776866298.29999995</v>
      </c>
      <c r="L23" s="134">
        <v>2927070259.3400002</v>
      </c>
      <c r="M23" s="134">
        <v>14328025722.139999</v>
      </c>
      <c r="N23" s="134">
        <v>9369537957.7399998</v>
      </c>
    </row>
    <row r="24" spans="1:14">
      <c r="A24" s="80" t="s">
        <v>189</v>
      </c>
      <c r="B24" s="133">
        <f t="shared" si="1"/>
        <v>119653380558.91</v>
      </c>
      <c r="C24" s="134">
        <v>29043549729.470001</v>
      </c>
      <c r="D24" s="134">
        <v>6046952358.9700003</v>
      </c>
      <c r="E24" s="134">
        <v>5892292241.1899996</v>
      </c>
      <c r="F24" s="134">
        <v>3434742729.3299999</v>
      </c>
      <c r="G24" s="134">
        <v>4185392254.8699999</v>
      </c>
      <c r="H24" s="134">
        <v>22505080475.259998</v>
      </c>
      <c r="I24" s="134">
        <v>22589160765.59</v>
      </c>
      <c r="J24" s="134">
        <v>6625817129.7600002</v>
      </c>
      <c r="K24" s="134">
        <v>6386628596.5900002</v>
      </c>
      <c r="L24" s="134">
        <v>4057369614.5</v>
      </c>
      <c r="M24" s="134">
        <v>5650140751.46</v>
      </c>
      <c r="N24" s="134">
        <v>3236253911.9200001</v>
      </c>
    </row>
    <row r="25" spans="1:14">
      <c r="A25" s="80" t="s">
        <v>190</v>
      </c>
      <c r="B25" s="133">
        <f t="shared" si="1"/>
        <v>1437263181.6700001</v>
      </c>
      <c r="C25" s="134">
        <v>158277265.91</v>
      </c>
      <c r="D25" s="134">
        <v>179442316.58000001</v>
      </c>
      <c r="E25" s="134">
        <v>144414970.88999999</v>
      </c>
      <c r="F25" s="134">
        <v>77551949</v>
      </c>
      <c r="G25" s="134">
        <v>74157309.310000002</v>
      </c>
      <c r="H25" s="134">
        <v>53709356.349999994</v>
      </c>
      <c r="I25" s="134">
        <v>26234281.759999998</v>
      </c>
      <c r="J25" s="134">
        <v>31045273.09</v>
      </c>
      <c r="K25" s="134">
        <v>133155459.33</v>
      </c>
      <c r="L25" s="134">
        <v>128979056.72</v>
      </c>
      <c r="M25" s="134">
        <v>134925722.13999999</v>
      </c>
      <c r="N25" s="134">
        <v>295370220.59000003</v>
      </c>
    </row>
    <row r="26" spans="1:14" s="7" customFormat="1">
      <c r="A26" s="32" t="s">
        <v>318</v>
      </c>
      <c r="B26" s="133">
        <f t="shared" si="1"/>
        <v>15754013776.799999</v>
      </c>
      <c r="C26" s="133">
        <v>621341952.04999995</v>
      </c>
      <c r="D26" s="133">
        <v>1645878577.1300001</v>
      </c>
      <c r="E26" s="133">
        <v>1820049994.24</v>
      </c>
      <c r="F26" s="133">
        <v>991115268.13000011</v>
      </c>
      <c r="G26" s="133">
        <v>849306502.22000003</v>
      </c>
      <c r="H26" s="133">
        <v>538980366.98000002</v>
      </c>
      <c r="I26" s="133">
        <v>360942173.02999997</v>
      </c>
      <c r="J26" s="133">
        <v>1648324866.3900001</v>
      </c>
      <c r="K26" s="133">
        <v>2602399545.5799999</v>
      </c>
      <c r="L26" s="133">
        <v>2471326095.46</v>
      </c>
      <c r="M26" s="133">
        <v>1552138546.72</v>
      </c>
      <c r="N26" s="133">
        <v>652209888.86999989</v>
      </c>
    </row>
    <row r="27" spans="1:14" s="7" customFormat="1">
      <c r="A27" s="32" t="s">
        <v>192</v>
      </c>
      <c r="B27" s="133">
        <f t="shared" si="1"/>
        <v>369541172387.08002</v>
      </c>
      <c r="C27" s="133">
        <v>24668685826.449997</v>
      </c>
      <c r="D27" s="133">
        <v>54454881452.309998</v>
      </c>
      <c r="E27" s="133">
        <v>29584253110.25</v>
      </c>
      <c r="F27" s="133">
        <v>20637311410.779995</v>
      </c>
      <c r="G27" s="133">
        <v>30488310759.810001</v>
      </c>
      <c r="H27" s="133">
        <v>24247621759.159996</v>
      </c>
      <c r="I27" s="133">
        <v>25557043522.32</v>
      </c>
      <c r="J27" s="133">
        <v>28685840837.229996</v>
      </c>
      <c r="K27" s="133">
        <v>27085419040.610001</v>
      </c>
      <c r="L27" s="133">
        <v>28648122606.940002</v>
      </c>
      <c r="M27" s="133">
        <v>37900625376.910004</v>
      </c>
      <c r="N27" s="133">
        <v>37583056684.310005</v>
      </c>
    </row>
    <row r="28" spans="1:14" s="7" customFormat="1">
      <c r="A28" s="32" t="s">
        <v>193</v>
      </c>
      <c r="B28" s="133">
        <f t="shared" si="1"/>
        <v>65229722344.959984</v>
      </c>
      <c r="C28" s="133">
        <v>4141827965.8800001</v>
      </c>
      <c r="D28" s="133">
        <v>4375230909.6199999</v>
      </c>
      <c r="E28" s="133">
        <v>8116868632.6899996</v>
      </c>
      <c r="F28" s="133">
        <v>1174909285.51</v>
      </c>
      <c r="G28" s="133">
        <v>6653512570.5599995</v>
      </c>
      <c r="H28" s="133">
        <v>3961766476.9199991</v>
      </c>
      <c r="I28" s="133">
        <v>5125766434.2300005</v>
      </c>
      <c r="J28" s="133">
        <v>5906671468.0100002</v>
      </c>
      <c r="K28" s="133">
        <v>4443857573.3099995</v>
      </c>
      <c r="L28" s="133">
        <v>4979897542.1000004</v>
      </c>
      <c r="M28" s="133">
        <v>8261752671.3100014</v>
      </c>
      <c r="N28" s="133">
        <v>8087660814.8200006</v>
      </c>
    </row>
    <row r="29" spans="1:14">
      <c r="A29" s="80" t="s">
        <v>194</v>
      </c>
      <c r="B29" s="133">
        <f t="shared" si="1"/>
        <v>52083221896.949997</v>
      </c>
      <c r="C29" s="135">
        <v>3770190095.46</v>
      </c>
      <c r="D29" s="135">
        <v>3726489998.6399999</v>
      </c>
      <c r="E29" s="135">
        <v>6975135180.7699995</v>
      </c>
      <c r="F29" s="135">
        <v>487419250.77999997</v>
      </c>
      <c r="G29" s="135">
        <v>5232880178.79</v>
      </c>
      <c r="H29" s="135">
        <v>2900277317.3399992</v>
      </c>
      <c r="I29" s="135">
        <v>4028347343.8200011</v>
      </c>
      <c r="J29" s="135">
        <v>5240378342.71</v>
      </c>
      <c r="K29" s="135">
        <v>3273512794.4099998</v>
      </c>
      <c r="L29" s="135">
        <v>3928068632.1400008</v>
      </c>
      <c r="M29" s="135">
        <v>7128747950.3900003</v>
      </c>
      <c r="N29" s="135">
        <v>5391774811.7000008</v>
      </c>
    </row>
    <row r="30" spans="1:14" ht="27" customHeight="1">
      <c r="A30" s="80" t="s">
        <v>195</v>
      </c>
      <c r="B30" s="133">
        <f t="shared" si="1"/>
        <v>7544723346.1399994</v>
      </c>
      <c r="C30" s="135">
        <v>230866070.58000001</v>
      </c>
      <c r="D30" s="135">
        <v>406702159.27999997</v>
      </c>
      <c r="E30" s="135">
        <v>647762748.77999997</v>
      </c>
      <c r="F30" s="135">
        <v>432118848.34999996</v>
      </c>
      <c r="G30" s="135">
        <v>789133480.42999983</v>
      </c>
      <c r="H30" s="135">
        <v>492313352.69999993</v>
      </c>
      <c r="I30" s="135">
        <v>708053541.71000004</v>
      </c>
      <c r="J30" s="135">
        <v>391848083.57999998</v>
      </c>
      <c r="K30" s="135">
        <v>584128081.28999996</v>
      </c>
      <c r="L30" s="135">
        <v>590670971.38</v>
      </c>
      <c r="M30" s="135">
        <v>532591007.59000003</v>
      </c>
      <c r="N30" s="135">
        <v>1738535000.4700003</v>
      </c>
    </row>
    <row r="31" spans="1:14">
      <c r="A31" s="80" t="s">
        <v>196</v>
      </c>
      <c r="B31" s="133">
        <f t="shared" si="1"/>
        <v>1039660561.8699999</v>
      </c>
      <c r="C31" s="134">
        <v>75102728.670000002</v>
      </c>
      <c r="D31" s="134">
        <v>75112728.670000002</v>
      </c>
      <c r="E31" s="134">
        <v>75202728.670000002</v>
      </c>
      <c r="F31" s="134">
        <v>122964818.33</v>
      </c>
      <c r="G31" s="134">
        <v>75168228.670000002</v>
      </c>
      <c r="H31" s="134">
        <v>75552728.670000002</v>
      </c>
      <c r="I31" s="134">
        <v>96751204.459999993</v>
      </c>
      <c r="J31" s="134">
        <v>75102728.659999996</v>
      </c>
      <c r="K31" s="134">
        <v>75102728.659999996</v>
      </c>
      <c r="L31" s="134">
        <v>80938860.399999991</v>
      </c>
      <c r="M31" s="134">
        <v>83050143.849999994</v>
      </c>
      <c r="N31" s="134">
        <v>129610934.16000001</v>
      </c>
    </row>
    <row r="32" spans="1:14">
      <c r="A32" s="80" t="s">
        <v>197</v>
      </c>
      <c r="B32" s="133">
        <f t="shared" si="1"/>
        <v>4562116540</v>
      </c>
      <c r="C32" s="134">
        <v>65669071.169999994</v>
      </c>
      <c r="D32" s="134">
        <v>166926023.03</v>
      </c>
      <c r="E32" s="134">
        <v>418767974.47000003</v>
      </c>
      <c r="F32" s="134">
        <v>132406368.05</v>
      </c>
      <c r="G32" s="134">
        <v>556330682.66999996</v>
      </c>
      <c r="H32" s="134">
        <v>493623078.20999998</v>
      </c>
      <c r="I32" s="134">
        <v>292614344.24000001</v>
      </c>
      <c r="J32" s="134">
        <v>199342313.06000003</v>
      </c>
      <c r="K32" s="134">
        <v>511113968.94999999</v>
      </c>
      <c r="L32" s="134">
        <v>380219078.18000001</v>
      </c>
      <c r="M32" s="134">
        <v>517363569.48000008</v>
      </c>
      <c r="N32" s="134">
        <v>827740068.49000013</v>
      </c>
    </row>
    <row r="33" spans="1:14" s="7" customFormat="1">
      <c r="A33" s="32" t="s">
        <v>198</v>
      </c>
      <c r="B33" s="133">
        <f t="shared" si="1"/>
        <v>282341048563.84003</v>
      </c>
      <c r="C33" s="133">
        <v>19855587626.149998</v>
      </c>
      <c r="D33" s="133">
        <v>49003805088.75</v>
      </c>
      <c r="E33" s="133">
        <v>18782621612.09</v>
      </c>
      <c r="F33" s="133">
        <v>18263286263.029999</v>
      </c>
      <c r="G33" s="133">
        <v>22125890958.27</v>
      </c>
      <c r="H33" s="133">
        <v>19100900338.52</v>
      </c>
      <c r="I33" s="133">
        <v>19050698027.84</v>
      </c>
      <c r="J33" s="133">
        <v>21025636455.869999</v>
      </c>
      <c r="K33" s="133">
        <v>20970908286.510002</v>
      </c>
      <c r="L33" s="133">
        <v>19743865706.170002</v>
      </c>
      <c r="M33" s="133">
        <v>28237539106.070004</v>
      </c>
      <c r="N33" s="133">
        <v>26180309094.57</v>
      </c>
    </row>
    <row r="34" spans="1:14">
      <c r="A34" s="34" t="s">
        <v>199</v>
      </c>
      <c r="B34" s="133">
        <f t="shared" si="1"/>
        <v>156983962065.49002</v>
      </c>
      <c r="C34" s="134">
        <v>12025030549.489998</v>
      </c>
      <c r="D34" s="134">
        <v>11599450097.51</v>
      </c>
      <c r="E34" s="134">
        <v>12278254245.52</v>
      </c>
      <c r="F34" s="134">
        <v>11577417198.190001</v>
      </c>
      <c r="G34" s="134">
        <v>11956343271.52</v>
      </c>
      <c r="H34" s="134">
        <v>11338649352.429998</v>
      </c>
      <c r="I34" s="134">
        <v>12053430390.68</v>
      </c>
      <c r="J34" s="134">
        <v>12479552212.790001</v>
      </c>
      <c r="K34" s="134">
        <v>11474848111.99</v>
      </c>
      <c r="L34" s="134">
        <v>12385313880.76</v>
      </c>
      <c r="M34" s="134">
        <v>21640404271.420002</v>
      </c>
      <c r="N34" s="134">
        <v>16175268483.190001</v>
      </c>
    </row>
    <row r="35" spans="1:14">
      <c r="A35" s="81" t="s">
        <v>77</v>
      </c>
      <c r="B35" s="133">
        <f t="shared" si="1"/>
        <v>119627703623.17001</v>
      </c>
      <c r="C35" s="134">
        <v>9317197828.7699986</v>
      </c>
      <c r="D35" s="134">
        <v>8810521518.9300003</v>
      </c>
      <c r="E35" s="134">
        <v>9466528932.5000019</v>
      </c>
      <c r="F35" s="134">
        <v>8498909497.4700003</v>
      </c>
      <c r="G35" s="134">
        <v>9147405983.8600006</v>
      </c>
      <c r="H35" s="134">
        <v>8559187383.2399998</v>
      </c>
      <c r="I35" s="134">
        <v>9138218809.960001</v>
      </c>
      <c r="J35" s="134">
        <v>9619507889.9899998</v>
      </c>
      <c r="K35" s="134">
        <v>8478709294.3299999</v>
      </c>
      <c r="L35" s="134">
        <v>9350388460.6300011</v>
      </c>
      <c r="M35" s="134">
        <v>18135118999.240002</v>
      </c>
      <c r="N35" s="134">
        <v>11106009024.25</v>
      </c>
    </row>
    <row r="36" spans="1:14" ht="29.25" customHeight="1">
      <c r="A36" s="80" t="s">
        <v>200</v>
      </c>
      <c r="B36" s="133">
        <f t="shared" si="1"/>
        <v>15213741363.940001</v>
      </c>
      <c r="C36" s="135">
        <v>1100102913</v>
      </c>
      <c r="D36" s="135">
        <v>1156129508.1900001</v>
      </c>
      <c r="E36" s="135">
        <v>1229064767.97</v>
      </c>
      <c r="F36" s="135">
        <v>1140777893</v>
      </c>
      <c r="G36" s="135">
        <v>1201207479.9400001</v>
      </c>
      <c r="H36" s="135">
        <v>1171732161.47</v>
      </c>
      <c r="I36" s="135">
        <v>1142481773</v>
      </c>
      <c r="J36" s="135">
        <v>1198836290.4400001</v>
      </c>
      <c r="K36" s="135">
        <v>1361325676.9400001</v>
      </c>
      <c r="L36" s="135">
        <v>1223009383.05</v>
      </c>
      <c r="M36" s="135">
        <v>1877913425.8399999</v>
      </c>
      <c r="N36" s="135">
        <v>1411160091.0999999</v>
      </c>
    </row>
    <row r="37" spans="1:14" ht="22.5" customHeight="1">
      <c r="A37" s="80" t="s">
        <v>201</v>
      </c>
      <c r="B37" s="133">
        <f t="shared" si="1"/>
        <v>22142517078.380001</v>
      </c>
      <c r="C37" s="135">
        <v>1607729807.72</v>
      </c>
      <c r="D37" s="135">
        <v>1632799070.3900001</v>
      </c>
      <c r="E37" s="135">
        <v>1582660545.0500002</v>
      </c>
      <c r="F37" s="135">
        <v>1937729807.72</v>
      </c>
      <c r="G37" s="135">
        <v>1607729807.72</v>
      </c>
      <c r="H37" s="135">
        <v>1607729807.72</v>
      </c>
      <c r="I37" s="135">
        <v>1772729807.72</v>
      </c>
      <c r="J37" s="135">
        <v>1661208032.3600001</v>
      </c>
      <c r="K37" s="135">
        <v>1634813140.72</v>
      </c>
      <c r="L37" s="135">
        <v>1811916037.0799999</v>
      </c>
      <c r="M37" s="135">
        <v>1627371846.3400002</v>
      </c>
      <c r="N37" s="135">
        <v>3658099367.8400002</v>
      </c>
    </row>
    <row r="38" spans="1:14" ht="23.25" customHeight="1">
      <c r="A38" s="34" t="s">
        <v>202</v>
      </c>
      <c r="B38" s="133">
        <f t="shared" si="1"/>
        <v>96305408060.699997</v>
      </c>
      <c r="C38" s="135">
        <v>7772003911.8000002</v>
      </c>
      <c r="D38" s="135">
        <v>9598462736.5800018</v>
      </c>
      <c r="E38" s="135">
        <v>6445703015.6400003</v>
      </c>
      <c r="F38" s="135">
        <v>6627234856.2399998</v>
      </c>
      <c r="G38" s="135">
        <v>10110961720.59</v>
      </c>
      <c r="H38" s="135">
        <v>7703634794.5500002</v>
      </c>
      <c r="I38" s="135">
        <v>6938676129.1000004</v>
      </c>
      <c r="J38" s="135">
        <v>8487540485.1000004</v>
      </c>
      <c r="K38" s="135">
        <v>9287470338.0300007</v>
      </c>
      <c r="L38" s="135">
        <v>7299961988.9300003</v>
      </c>
      <c r="M38" s="135">
        <v>6492419171.3100004</v>
      </c>
      <c r="N38" s="135">
        <v>9541338912.8299999</v>
      </c>
    </row>
    <row r="39" spans="1:14" ht="21.75" customHeight="1">
      <c r="A39" s="34" t="s">
        <v>203</v>
      </c>
      <c r="B39" s="133">
        <f t="shared" si="1"/>
        <v>29051678437.650002</v>
      </c>
      <c r="C39" s="135">
        <v>58553164.859999999</v>
      </c>
      <c r="D39" s="135">
        <v>27805892254.66</v>
      </c>
      <c r="E39" s="135">
        <v>58664350.93</v>
      </c>
      <c r="F39" s="135">
        <v>58634208.600000001</v>
      </c>
      <c r="G39" s="135">
        <v>58585966.159999996</v>
      </c>
      <c r="H39" s="135">
        <v>58616191.540000007</v>
      </c>
      <c r="I39" s="135">
        <v>58591508.060000002</v>
      </c>
      <c r="J39" s="135">
        <v>58543757.980000004</v>
      </c>
      <c r="K39" s="135">
        <v>208589836.48999998</v>
      </c>
      <c r="L39" s="135">
        <v>58589836.480000004</v>
      </c>
      <c r="M39" s="135">
        <v>104715663.34</v>
      </c>
      <c r="N39" s="135">
        <v>463701698.54999995</v>
      </c>
    </row>
    <row r="40" spans="1:14" ht="24.75" customHeight="1">
      <c r="A40" s="34" t="s">
        <v>204</v>
      </c>
      <c r="B40" s="133">
        <f t="shared" si="1"/>
        <v>1304338774</v>
      </c>
      <c r="C40" s="135">
        <v>58553164.859999999</v>
      </c>
      <c r="D40" s="135">
        <v>58552591.010000005</v>
      </c>
      <c r="E40" s="135">
        <v>58664350.93</v>
      </c>
      <c r="F40" s="135">
        <v>58634208.600000001</v>
      </c>
      <c r="G40" s="135">
        <v>58585966.159999996</v>
      </c>
      <c r="H40" s="135">
        <v>58616191.540000007</v>
      </c>
      <c r="I40" s="135">
        <v>58591508.060000002</v>
      </c>
      <c r="J40" s="135">
        <v>58543757.980000004</v>
      </c>
      <c r="K40" s="135">
        <v>208589836.48999998</v>
      </c>
      <c r="L40" s="135">
        <v>58589836.480000004</v>
      </c>
      <c r="M40" s="135">
        <v>104715663.34</v>
      </c>
      <c r="N40" s="135">
        <v>463701698.54999995</v>
      </c>
    </row>
    <row r="41" spans="1:14" ht="21.75" customHeight="1">
      <c r="A41" s="34" t="s">
        <v>205</v>
      </c>
      <c r="B41" s="133">
        <f t="shared" si="1"/>
        <v>27747339663.650002</v>
      </c>
      <c r="C41" s="135">
        <v>0</v>
      </c>
      <c r="D41" s="135">
        <v>27747339663.650002</v>
      </c>
      <c r="E41" s="135">
        <v>0</v>
      </c>
      <c r="F41" s="135">
        <v>0</v>
      </c>
      <c r="G41" s="135">
        <v>0</v>
      </c>
      <c r="H41" s="135">
        <v>0</v>
      </c>
      <c r="I41" s="135">
        <v>0</v>
      </c>
      <c r="J41" s="135"/>
      <c r="K41" s="135">
        <v>0</v>
      </c>
      <c r="L41" s="135">
        <v>0</v>
      </c>
      <c r="M41" s="135">
        <v>0</v>
      </c>
      <c r="N41" s="135">
        <v>0</v>
      </c>
    </row>
    <row r="42" spans="1:14" s="7" customFormat="1" ht="17.25" customHeight="1">
      <c r="A42" s="32" t="s">
        <v>206</v>
      </c>
      <c r="B42" s="133">
        <f t="shared" si="1"/>
        <v>749130190.66999984</v>
      </c>
      <c r="C42" s="133">
        <v>10164761.939999999</v>
      </c>
      <c r="D42" s="133">
        <v>66190856.24000001</v>
      </c>
      <c r="E42" s="133">
        <v>156963149.85999998</v>
      </c>
      <c r="F42" s="133">
        <v>17430485.91</v>
      </c>
      <c r="G42" s="133">
        <v>18726928.309999999</v>
      </c>
      <c r="H42" s="133">
        <v>68684738.639999986</v>
      </c>
      <c r="I42" s="133">
        <v>24582613.710000001</v>
      </c>
      <c r="J42" s="133">
        <v>30299105.690000001</v>
      </c>
      <c r="K42" s="133">
        <v>100591693.63999999</v>
      </c>
      <c r="L42" s="133">
        <v>15672689.460000001</v>
      </c>
      <c r="M42" s="133">
        <v>49720650.719999991</v>
      </c>
      <c r="N42" s="133">
        <v>190102516.55000001</v>
      </c>
    </row>
    <row r="43" spans="1:14" s="7" customFormat="1">
      <c r="A43" s="37" t="s">
        <v>312</v>
      </c>
      <c r="B43" s="133">
        <f t="shared" si="1"/>
        <v>25179469.420000002</v>
      </c>
      <c r="C43" s="139"/>
      <c r="D43" s="134">
        <v>2803680.38</v>
      </c>
      <c r="E43" s="134">
        <v>13743372.619999999</v>
      </c>
      <c r="F43" s="134">
        <v>0</v>
      </c>
      <c r="G43" s="134">
        <v>0</v>
      </c>
      <c r="H43" s="134">
        <v>0</v>
      </c>
      <c r="I43" s="134">
        <v>0</v>
      </c>
      <c r="J43" s="134">
        <v>0</v>
      </c>
      <c r="K43" s="134">
        <v>0</v>
      </c>
      <c r="L43" s="134">
        <v>0</v>
      </c>
      <c r="M43" s="134">
        <v>1576128.62</v>
      </c>
      <c r="N43" s="134">
        <v>7056287.7999999998</v>
      </c>
    </row>
    <row r="44" spans="1:14">
      <c r="A44" s="37" t="s">
        <v>207</v>
      </c>
      <c r="B44" s="133">
        <f t="shared" si="1"/>
        <v>723950721.24999988</v>
      </c>
      <c r="C44" s="134">
        <v>10164761.939999999</v>
      </c>
      <c r="D44" s="134">
        <v>63387175.860000007</v>
      </c>
      <c r="E44" s="134">
        <v>143219777.23999998</v>
      </c>
      <c r="F44" s="134">
        <v>17430485.91</v>
      </c>
      <c r="G44" s="134">
        <v>18726928.309999999</v>
      </c>
      <c r="H44" s="134">
        <v>68684738.639999986</v>
      </c>
      <c r="I44" s="134">
        <v>24582613.710000001</v>
      </c>
      <c r="J44" s="134">
        <v>30299105.690000001</v>
      </c>
      <c r="K44" s="134">
        <v>100591693.63999999</v>
      </c>
      <c r="L44" s="134">
        <v>15672689.460000001</v>
      </c>
      <c r="M44" s="134">
        <v>48144522.099999994</v>
      </c>
      <c r="N44" s="134">
        <v>183046228.75</v>
      </c>
    </row>
    <row r="45" spans="1:14">
      <c r="A45" s="37" t="s">
        <v>208</v>
      </c>
      <c r="B45" s="133">
        <f t="shared" si="1"/>
        <v>0</v>
      </c>
      <c r="C45" s="139">
        <v>0</v>
      </c>
      <c r="D45" s="139">
        <v>0</v>
      </c>
      <c r="E45" s="139">
        <v>0</v>
      </c>
      <c r="F45" s="139">
        <v>0</v>
      </c>
      <c r="G45" s="139">
        <v>0</v>
      </c>
      <c r="H45" s="139">
        <v>0</v>
      </c>
      <c r="I45" s="139">
        <v>0</v>
      </c>
      <c r="J45" s="139">
        <v>0</v>
      </c>
      <c r="K45" s="139">
        <v>0</v>
      </c>
      <c r="L45" s="139">
        <v>0</v>
      </c>
      <c r="M45" s="139">
        <v>0</v>
      </c>
      <c r="N45" s="139">
        <v>0</v>
      </c>
    </row>
    <row r="46" spans="1:14" s="7" customFormat="1">
      <c r="A46" s="32" t="s">
        <v>209</v>
      </c>
      <c r="B46" s="133">
        <f t="shared" si="1"/>
        <v>21221271287.610001</v>
      </c>
      <c r="C46" s="133">
        <v>661105472.4799999</v>
      </c>
      <c r="D46" s="133">
        <v>1009654597.7</v>
      </c>
      <c r="E46" s="133">
        <v>2527799715.6100006</v>
      </c>
      <c r="F46" s="133">
        <v>1181685376.3299997</v>
      </c>
      <c r="G46" s="133">
        <v>1690180302.6699998</v>
      </c>
      <c r="H46" s="133">
        <v>1116270205.0799999</v>
      </c>
      <c r="I46" s="133">
        <v>1355996446.54</v>
      </c>
      <c r="J46" s="133">
        <v>1723233807.6599996</v>
      </c>
      <c r="K46" s="133">
        <v>1570061487.1500001</v>
      </c>
      <c r="L46" s="133">
        <v>3908686669.21</v>
      </c>
      <c r="M46" s="133">
        <v>1351612948.8099999</v>
      </c>
      <c r="N46" s="133">
        <v>3124984258.3699999</v>
      </c>
    </row>
    <row r="47" spans="1:14" s="7" customFormat="1">
      <c r="A47" s="32" t="s">
        <v>182</v>
      </c>
      <c r="B47" s="133">
        <f t="shared" si="1"/>
        <v>1379004755.99</v>
      </c>
      <c r="C47" s="133">
        <v>73824876</v>
      </c>
      <c r="D47" s="133">
        <v>73824876</v>
      </c>
      <c r="E47" s="133">
        <v>443983471.45000005</v>
      </c>
      <c r="F47" s="133">
        <v>80190853.989999995</v>
      </c>
      <c r="G47" s="133">
        <v>54593774</v>
      </c>
      <c r="H47" s="133">
        <v>69113284.010000005</v>
      </c>
      <c r="I47" s="133">
        <v>101655654</v>
      </c>
      <c r="J47" s="133">
        <v>68901954</v>
      </c>
      <c r="K47" s="133">
        <v>69134804</v>
      </c>
      <c r="L47" s="133">
        <v>111235314.18000001</v>
      </c>
      <c r="M47" s="133">
        <v>105829162.03999999</v>
      </c>
      <c r="N47" s="133">
        <v>126716732.31999999</v>
      </c>
    </row>
    <row r="48" spans="1:14" s="7" customFormat="1">
      <c r="A48" s="30" t="s">
        <v>211</v>
      </c>
      <c r="B48" s="133">
        <f t="shared" si="1"/>
        <v>180291168584.5</v>
      </c>
      <c r="C48" s="133">
        <v>7751726393.9599991</v>
      </c>
      <c r="D48" s="133">
        <v>8396990633.8599987</v>
      </c>
      <c r="E48" s="133">
        <v>13574200762.530001</v>
      </c>
      <c r="F48" s="133">
        <v>9032651738.9699993</v>
      </c>
      <c r="G48" s="133">
        <v>14988036402.91</v>
      </c>
      <c r="H48" s="133">
        <v>9059544966.1300011</v>
      </c>
      <c r="I48" s="133">
        <v>10401191239.32</v>
      </c>
      <c r="J48" s="133">
        <v>7594815815.1199989</v>
      </c>
      <c r="K48" s="133">
        <v>15526312359.360001</v>
      </c>
      <c r="L48" s="133">
        <v>25610708959.110001</v>
      </c>
      <c r="M48" s="133">
        <v>14846340912.130001</v>
      </c>
      <c r="N48" s="133">
        <v>43508648401.099998</v>
      </c>
    </row>
    <row r="49" spans="1:14" s="7" customFormat="1">
      <c r="A49" s="32" t="s">
        <v>213</v>
      </c>
      <c r="B49" s="133">
        <f t="shared" si="1"/>
        <v>49218595316.219994</v>
      </c>
      <c r="C49" s="133">
        <v>1726040795.6999998</v>
      </c>
      <c r="D49" s="133">
        <v>1676447741.8499999</v>
      </c>
      <c r="E49" s="133">
        <v>4273106285.6599998</v>
      </c>
      <c r="F49" s="133">
        <v>2937244329.1299992</v>
      </c>
      <c r="G49" s="133">
        <v>4071714151.5699997</v>
      </c>
      <c r="H49" s="133">
        <v>3139973272.0500007</v>
      </c>
      <c r="I49" s="133">
        <v>3048857105.0500002</v>
      </c>
      <c r="J49" s="133">
        <v>1921048191.72</v>
      </c>
      <c r="K49" s="133">
        <v>3424473863.6900005</v>
      </c>
      <c r="L49" s="133">
        <v>6355685153.1299992</v>
      </c>
      <c r="M49" s="133">
        <v>3189521244.71</v>
      </c>
      <c r="N49" s="133">
        <v>13454483181.959999</v>
      </c>
    </row>
    <row r="50" spans="1:14" s="7" customFormat="1">
      <c r="A50" s="85" t="s">
        <v>214</v>
      </c>
      <c r="B50" s="133">
        <f t="shared" si="1"/>
        <v>42074227779.589996</v>
      </c>
      <c r="C50" s="133">
        <v>1620043257.4099998</v>
      </c>
      <c r="D50" s="133">
        <v>1366915297.4400001</v>
      </c>
      <c r="E50" s="133">
        <v>3605521579.1199999</v>
      </c>
      <c r="F50" s="133">
        <v>2731661895.3899994</v>
      </c>
      <c r="G50" s="133">
        <v>3452204277.9699998</v>
      </c>
      <c r="H50" s="133">
        <v>2879330538.8200006</v>
      </c>
      <c r="I50" s="133">
        <v>2736837370.5500002</v>
      </c>
      <c r="J50" s="133">
        <v>1578754952.3299999</v>
      </c>
      <c r="K50" s="133">
        <v>3019367736.3900003</v>
      </c>
      <c r="L50" s="133">
        <v>5391385705.6899996</v>
      </c>
      <c r="M50" s="133">
        <v>2325012342.5100002</v>
      </c>
      <c r="N50" s="133">
        <v>11367192825.969999</v>
      </c>
    </row>
    <row r="51" spans="1:14" s="7" customFormat="1">
      <c r="A51" s="85" t="s">
        <v>215</v>
      </c>
      <c r="B51" s="133">
        <f t="shared" si="1"/>
        <v>7144367536.6299992</v>
      </c>
      <c r="C51" s="133">
        <v>105997538.29000001</v>
      </c>
      <c r="D51" s="133">
        <v>309532444.40999997</v>
      </c>
      <c r="E51" s="133">
        <v>667584706.54000008</v>
      </c>
      <c r="F51" s="133">
        <v>205582433.73999998</v>
      </c>
      <c r="G51" s="133">
        <v>619509873.60000014</v>
      </c>
      <c r="H51" s="133">
        <v>260642733.23000005</v>
      </c>
      <c r="I51" s="133">
        <v>312019734.50000006</v>
      </c>
      <c r="J51" s="133">
        <v>342293239.39000005</v>
      </c>
      <c r="K51" s="133">
        <v>405106127.29999995</v>
      </c>
      <c r="L51" s="133">
        <v>964299447.43999982</v>
      </c>
      <c r="M51" s="133">
        <v>864508902.20000005</v>
      </c>
      <c r="N51" s="133">
        <v>2087290355.99</v>
      </c>
    </row>
    <row r="52" spans="1:14" ht="24.75" customHeight="1">
      <c r="A52" s="34" t="s">
        <v>216</v>
      </c>
      <c r="B52" s="133">
        <f t="shared" si="1"/>
        <v>1020768307.7000002</v>
      </c>
      <c r="C52" s="135">
        <v>40639836.450000003</v>
      </c>
      <c r="D52" s="135">
        <v>84438667.890000001</v>
      </c>
      <c r="E52" s="135">
        <v>130532698.64</v>
      </c>
      <c r="F52" s="135">
        <v>59405578.129999995</v>
      </c>
      <c r="G52" s="135">
        <v>78750463.440000013</v>
      </c>
      <c r="H52" s="135">
        <v>61493558.519999996</v>
      </c>
      <c r="I52" s="135">
        <v>103525963.37</v>
      </c>
      <c r="J52" s="135">
        <v>69678295.450000003</v>
      </c>
      <c r="K52" s="135">
        <v>72503438.920000002</v>
      </c>
      <c r="L52" s="135">
        <v>57739273.209999993</v>
      </c>
      <c r="M52" s="135">
        <v>99635292.609999999</v>
      </c>
      <c r="N52" s="135">
        <v>162425241.07000002</v>
      </c>
    </row>
    <row r="53" spans="1:14" ht="24.75" customHeight="1">
      <c r="A53" s="82" t="s">
        <v>217</v>
      </c>
      <c r="B53" s="133">
        <f t="shared" si="1"/>
        <v>938173864.71000016</v>
      </c>
      <c r="C53" s="135">
        <v>35474695</v>
      </c>
      <c r="D53" s="135">
        <v>78772313</v>
      </c>
      <c r="E53" s="135">
        <v>122570747.95</v>
      </c>
      <c r="F53" s="135">
        <v>52671327.949999996</v>
      </c>
      <c r="G53" s="135">
        <v>71966334.350000009</v>
      </c>
      <c r="H53" s="135">
        <v>56271184.890000001</v>
      </c>
      <c r="I53" s="135">
        <v>94463720.040000007</v>
      </c>
      <c r="J53" s="135">
        <v>62697657.549999997</v>
      </c>
      <c r="K53" s="135">
        <v>65880230.460000001</v>
      </c>
      <c r="L53" s="135">
        <v>52254387.229999997</v>
      </c>
      <c r="M53" s="135">
        <v>90310642.340000004</v>
      </c>
      <c r="N53" s="135">
        <v>154840623.95000002</v>
      </c>
    </row>
    <row r="54" spans="1:14">
      <c r="A54" s="82" t="s">
        <v>218</v>
      </c>
      <c r="B54" s="133">
        <f t="shared" si="1"/>
        <v>82594442.989999995</v>
      </c>
      <c r="C54" s="135">
        <v>5165141.4499999993</v>
      </c>
      <c r="D54" s="135">
        <v>5666354.8900000006</v>
      </c>
      <c r="E54" s="135">
        <v>7961950.6900000004</v>
      </c>
      <c r="F54" s="135">
        <v>6734250.1799999988</v>
      </c>
      <c r="G54" s="135">
        <v>6784129.0899999971</v>
      </c>
      <c r="H54" s="135">
        <v>5222373.629999999</v>
      </c>
      <c r="I54" s="135">
        <v>9062243.3300000001</v>
      </c>
      <c r="J54" s="135">
        <v>6980637.8999999994</v>
      </c>
      <c r="K54" s="135">
        <v>6623208.46</v>
      </c>
      <c r="L54" s="135">
        <v>5484885.9800000004</v>
      </c>
      <c r="M54" s="135">
        <v>9324650.2699999996</v>
      </c>
      <c r="N54" s="135">
        <v>7584617.1199999992</v>
      </c>
    </row>
    <row r="55" spans="1:14" ht="39" customHeight="1">
      <c r="A55" s="34" t="s">
        <v>286</v>
      </c>
      <c r="B55" s="133">
        <f t="shared" si="1"/>
        <v>5929946473.4899998</v>
      </c>
      <c r="C55" s="135">
        <v>65357701.840000004</v>
      </c>
      <c r="D55" s="135">
        <v>224241994.51999998</v>
      </c>
      <c r="E55" s="135">
        <v>537052007.9000001</v>
      </c>
      <c r="F55" s="135">
        <v>137720987.91</v>
      </c>
      <c r="G55" s="135">
        <v>537165513.55000007</v>
      </c>
      <c r="H55" s="135">
        <v>188520181.13000003</v>
      </c>
      <c r="I55" s="135">
        <v>198585957.59</v>
      </c>
      <c r="J55" s="135">
        <v>249981074.47000003</v>
      </c>
      <c r="K55" s="135">
        <v>305722999.22999996</v>
      </c>
      <c r="L55" s="135">
        <v>891417073.92999983</v>
      </c>
      <c r="M55" s="135">
        <v>755411706.73000002</v>
      </c>
      <c r="N55" s="135">
        <v>1838769274.6900001</v>
      </c>
    </row>
    <row r="56" spans="1:14" ht="21.75" customHeight="1">
      <c r="A56" s="34" t="s">
        <v>219</v>
      </c>
      <c r="B56" s="133">
        <f t="shared" si="1"/>
        <v>193652755.44</v>
      </c>
      <c r="C56" s="139">
        <v>0</v>
      </c>
      <c r="D56" s="139">
        <v>851782</v>
      </c>
      <c r="E56" s="139">
        <v>0</v>
      </c>
      <c r="F56" s="139">
        <v>8455867.6999999993</v>
      </c>
      <c r="G56" s="139">
        <v>3593896.61</v>
      </c>
      <c r="H56" s="139">
        <v>10628993.58</v>
      </c>
      <c r="I56" s="139">
        <v>9907813.540000001</v>
      </c>
      <c r="J56" s="139">
        <v>22633869.470000003</v>
      </c>
      <c r="K56" s="139">
        <v>26879689.149999999</v>
      </c>
      <c r="L56" s="139">
        <v>15143100.299999999</v>
      </c>
      <c r="M56" s="139">
        <v>9461902.8599999994</v>
      </c>
      <c r="N56" s="139">
        <v>86095840.230000004</v>
      </c>
    </row>
    <row r="57" spans="1:14" s="7" customFormat="1">
      <c r="A57" s="32" t="s">
        <v>220</v>
      </c>
      <c r="B57" s="133">
        <f t="shared" si="1"/>
        <v>55026693069.150002</v>
      </c>
      <c r="C57" s="133">
        <v>672012785.44999993</v>
      </c>
      <c r="D57" s="133">
        <v>2327031444.54</v>
      </c>
      <c r="E57" s="133">
        <v>5062878054.4700003</v>
      </c>
      <c r="F57" s="133">
        <v>2747039352.2900004</v>
      </c>
      <c r="G57" s="133">
        <v>2496736712.8300004</v>
      </c>
      <c r="H57" s="133">
        <v>3175089450.3399997</v>
      </c>
      <c r="I57" s="133">
        <v>3170590146.3300004</v>
      </c>
      <c r="J57" s="133">
        <v>2392173326.3299999</v>
      </c>
      <c r="K57" s="133">
        <v>4300552041.8199997</v>
      </c>
      <c r="L57" s="133">
        <v>5883768129.3099995</v>
      </c>
      <c r="M57" s="133">
        <v>7548114478.6199999</v>
      </c>
      <c r="N57" s="133">
        <v>15250707146.82</v>
      </c>
    </row>
    <row r="58" spans="1:14" s="7" customFormat="1">
      <c r="A58" s="32" t="s">
        <v>221</v>
      </c>
      <c r="B58" s="133">
        <f t="shared" si="1"/>
        <v>30193798356.569996</v>
      </c>
      <c r="C58" s="133">
        <v>509572925.72999996</v>
      </c>
      <c r="D58" s="133">
        <v>1398951636.0699999</v>
      </c>
      <c r="E58" s="133">
        <v>3278423638.4199996</v>
      </c>
      <c r="F58" s="133">
        <v>1801481405.5700002</v>
      </c>
      <c r="G58" s="133">
        <v>1824886783.1700003</v>
      </c>
      <c r="H58" s="133">
        <v>2474721423.8499994</v>
      </c>
      <c r="I58" s="133">
        <v>2199184521.1900001</v>
      </c>
      <c r="J58" s="133">
        <v>1507759503.4499998</v>
      </c>
      <c r="K58" s="133">
        <v>2774777731.3299994</v>
      </c>
      <c r="L58" s="133">
        <v>2760510836.1800003</v>
      </c>
      <c r="M58" s="133">
        <v>3791868384.71</v>
      </c>
      <c r="N58" s="133">
        <v>5871659566.9000006</v>
      </c>
    </row>
    <row r="59" spans="1:14">
      <c r="A59" s="80" t="s">
        <v>222</v>
      </c>
      <c r="B59" s="133">
        <f t="shared" si="1"/>
        <v>2889543110.3899999</v>
      </c>
      <c r="C59" s="134">
        <v>143067432.28999999</v>
      </c>
      <c r="D59" s="134">
        <v>43333913.859999999</v>
      </c>
      <c r="E59" s="134">
        <v>173664756.45999998</v>
      </c>
      <c r="F59" s="134">
        <v>228309889.27000001</v>
      </c>
      <c r="G59" s="134">
        <v>151543239.66</v>
      </c>
      <c r="H59" s="134">
        <v>239449575.52999997</v>
      </c>
      <c r="I59" s="134">
        <v>203967093.19999999</v>
      </c>
      <c r="J59" s="134">
        <v>57426720.359999999</v>
      </c>
      <c r="K59" s="134">
        <v>360450476.19</v>
      </c>
      <c r="L59" s="134">
        <v>448072160.96000004</v>
      </c>
      <c r="M59" s="134">
        <v>415263367.94</v>
      </c>
      <c r="N59" s="134">
        <v>424994484.67000002</v>
      </c>
    </row>
    <row r="60" spans="1:14">
      <c r="A60" s="80" t="s">
        <v>223</v>
      </c>
      <c r="B60" s="133">
        <f t="shared" si="1"/>
        <v>23945658440.590004</v>
      </c>
      <c r="C60" s="134">
        <v>256033422.99000001</v>
      </c>
      <c r="D60" s="134">
        <v>1354979355.6900001</v>
      </c>
      <c r="E60" s="134">
        <v>1885447187.8599999</v>
      </c>
      <c r="F60" s="134">
        <v>1565564166.1000001</v>
      </c>
      <c r="G60" s="134">
        <v>1672439898.9100003</v>
      </c>
      <c r="H60" s="134">
        <v>2181343691.7199993</v>
      </c>
      <c r="I60" s="134">
        <v>1962985655.3199999</v>
      </c>
      <c r="J60" s="134">
        <v>1448300278.1299999</v>
      </c>
      <c r="K60" s="134">
        <v>1815055060.3499994</v>
      </c>
      <c r="L60" s="134">
        <v>2169577086.9700003</v>
      </c>
      <c r="M60" s="134">
        <v>2254812820.79</v>
      </c>
      <c r="N60" s="134">
        <v>5379119815.7600002</v>
      </c>
    </row>
    <row r="61" spans="1:14">
      <c r="A61" s="80" t="s">
        <v>224</v>
      </c>
      <c r="B61" s="133">
        <f t="shared" si="1"/>
        <v>3232727373.6499996</v>
      </c>
      <c r="C61" s="134">
        <v>110391366.58</v>
      </c>
      <c r="D61" s="137">
        <v>0</v>
      </c>
      <c r="E61" s="137">
        <v>1200000000</v>
      </c>
      <c r="F61" s="137">
        <v>2299619.0499999998</v>
      </c>
      <c r="G61" s="137">
        <v>903644.6</v>
      </c>
      <c r="H61" s="137">
        <v>28811727.280000001</v>
      </c>
      <c r="I61" s="137">
        <v>27530622.559999999</v>
      </c>
      <c r="J61" s="137">
        <v>0</v>
      </c>
      <c r="K61" s="137">
        <v>586760375.62</v>
      </c>
      <c r="L61" s="137">
        <v>128226891.44</v>
      </c>
      <c r="M61" s="137">
        <v>1101057814.1300001</v>
      </c>
      <c r="N61" s="137">
        <v>46745312.390000001</v>
      </c>
    </row>
    <row r="62" spans="1:14">
      <c r="A62" s="80" t="s">
        <v>225</v>
      </c>
      <c r="B62" s="133">
        <f t="shared" si="1"/>
        <v>1442196.69</v>
      </c>
      <c r="C62" s="138">
        <v>0</v>
      </c>
      <c r="D62" s="137">
        <v>0</v>
      </c>
      <c r="E62" s="137">
        <v>0</v>
      </c>
      <c r="F62" s="137">
        <v>0</v>
      </c>
      <c r="G62" s="137">
        <v>0</v>
      </c>
      <c r="H62" s="137">
        <v>0</v>
      </c>
      <c r="I62" s="137">
        <v>0</v>
      </c>
      <c r="J62" s="137">
        <v>0</v>
      </c>
      <c r="K62" s="137">
        <v>1442196.69</v>
      </c>
      <c r="L62" s="137">
        <v>0</v>
      </c>
      <c r="M62" s="137">
        <v>0</v>
      </c>
      <c r="N62" s="137">
        <v>0</v>
      </c>
    </row>
    <row r="63" spans="1:14" ht="24.75" customHeight="1">
      <c r="A63" s="80" t="s">
        <v>226</v>
      </c>
      <c r="B63" s="133">
        <f t="shared" si="1"/>
        <v>124427235.25000001</v>
      </c>
      <c r="C63" s="134">
        <v>80703.87</v>
      </c>
      <c r="D63" s="137">
        <v>638366.52</v>
      </c>
      <c r="E63" s="134">
        <v>19311694.100000001</v>
      </c>
      <c r="F63" s="134">
        <v>5307731.1500000004</v>
      </c>
      <c r="G63" s="137">
        <v>0</v>
      </c>
      <c r="H63" s="134">
        <v>25116429.32</v>
      </c>
      <c r="I63" s="137">
        <v>4701150.1100000003</v>
      </c>
      <c r="J63" s="137">
        <v>2032504.96</v>
      </c>
      <c r="K63" s="137">
        <v>11069622.48</v>
      </c>
      <c r="L63" s="137">
        <v>14634696.809999999</v>
      </c>
      <c r="M63" s="137">
        <v>20734381.850000001</v>
      </c>
      <c r="N63" s="137">
        <v>20799954.080000002</v>
      </c>
    </row>
    <row r="64" spans="1:14" s="7" customFormat="1">
      <c r="A64" s="32" t="s">
        <v>227</v>
      </c>
      <c r="B64" s="133">
        <f t="shared" si="1"/>
        <v>21790685500.400002</v>
      </c>
      <c r="C64" s="133">
        <v>113318483.94</v>
      </c>
      <c r="D64" s="133">
        <v>886536459.56000018</v>
      </c>
      <c r="E64" s="133">
        <v>1701007639.6100001</v>
      </c>
      <c r="F64" s="133">
        <v>905139490.25</v>
      </c>
      <c r="G64" s="133">
        <v>642054093.55999994</v>
      </c>
      <c r="H64" s="133">
        <v>599264951.59000003</v>
      </c>
      <c r="I64" s="133">
        <v>865992944.94999981</v>
      </c>
      <c r="J64" s="133">
        <v>843051787.75000012</v>
      </c>
      <c r="K64" s="133">
        <v>1398817683.9200001</v>
      </c>
      <c r="L64" s="133">
        <v>2935634697.4200006</v>
      </c>
      <c r="M64" s="133">
        <v>3024458249.7700005</v>
      </c>
      <c r="N64" s="133">
        <v>7875409018.0799999</v>
      </c>
    </row>
    <row r="65" spans="1:14">
      <c r="A65" s="80" t="s">
        <v>228</v>
      </c>
      <c r="B65" s="133">
        <f t="shared" si="1"/>
        <v>9001947583.5900002</v>
      </c>
      <c r="C65" s="134">
        <v>75105924.650000006</v>
      </c>
      <c r="D65" s="134">
        <v>223508363.67000002</v>
      </c>
      <c r="E65" s="134">
        <v>1150855865.9500003</v>
      </c>
      <c r="F65" s="134">
        <v>281701314.29000002</v>
      </c>
      <c r="G65" s="134">
        <v>43057092.009999998</v>
      </c>
      <c r="H65" s="134">
        <v>70096510.429999992</v>
      </c>
      <c r="I65" s="134">
        <v>489434348.43999988</v>
      </c>
      <c r="J65" s="134">
        <v>158894657.00999999</v>
      </c>
      <c r="K65" s="134">
        <v>286815677.15000004</v>
      </c>
      <c r="L65" s="134">
        <v>973916389.66999996</v>
      </c>
      <c r="M65" s="134">
        <v>1339486420.4099998</v>
      </c>
      <c r="N65" s="134">
        <v>3909075019.9099994</v>
      </c>
    </row>
    <row r="66" spans="1:14">
      <c r="A66" s="80" t="s">
        <v>229</v>
      </c>
      <c r="B66" s="133">
        <f t="shared" si="1"/>
        <v>1725140527.9699998</v>
      </c>
      <c r="C66" s="134">
        <v>4077228.6300000004</v>
      </c>
      <c r="D66" s="134">
        <v>75240476.670000017</v>
      </c>
      <c r="E66" s="134">
        <v>121088382.05</v>
      </c>
      <c r="F66" s="134">
        <v>65535019.269999996</v>
      </c>
      <c r="G66" s="134">
        <v>83616067.079999983</v>
      </c>
      <c r="H66" s="134">
        <v>43241096.409999996</v>
      </c>
      <c r="I66" s="134">
        <v>127994884.28</v>
      </c>
      <c r="J66" s="134">
        <v>108043515.33000003</v>
      </c>
      <c r="K66" s="134">
        <v>357153071.89999986</v>
      </c>
      <c r="L66" s="134">
        <v>97595450.329999998</v>
      </c>
      <c r="M66" s="134">
        <v>184329385.09999985</v>
      </c>
      <c r="N66" s="134">
        <v>457225950.92000008</v>
      </c>
    </row>
    <row r="67" spans="1:14">
      <c r="A67" s="80" t="s">
        <v>230</v>
      </c>
      <c r="B67" s="133">
        <f t="shared" si="1"/>
        <v>11063597388.84</v>
      </c>
      <c r="C67" s="134">
        <v>34135330.660000004</v>
      </c>
      <c r="D67" s="134">
        <v>587787619.22000015</v>
      </c>
      <c r="E67" s="134">
        <v>429063391.60999984</v>
      </c>
      <c r="F67" s="134">
        <v>557903156.69000006</v>
      </c>
      <c r="G67" s="134">
        <v>515380934.47000003</v>
      </c>
      <c r="H67" s="134">
        <v>485927344.75000006</v>
      </c>
      <c r="I67" s="134">
        <v>248563712.22999996</v>
      </c>
      <c r="J67" s="134">
        <v>576113615.41000009</v>
      </c>
      <c r="K67" s="134">
        <v>754848934.87000012</v>
      </c>
      <c r="L67" s="134">
        <v>1864122857.4200006</v>
      </c>
      <c r="M67" s="134">
        <v>1500642444.2600007</v>
      </c>
      <c r="N67" s="134">
        <v>3509108047.2500005</v>
      </c>
    </row>
    <row r="68" spans="1:14" s="7" customFormat="1">
      <c r="A68" s="32" t="s">
        <v>231</v>
      </c>
      <c r="B68" s="133">
        <f t="shared" si="1"/>
        <v>1417526637.8700001</v>
      </c>
      <c r="C68" s="133">
        <v>4035955.5</v>
      </c>
      <c r="D68" s="133">
        <v>9464349.4100000001</v>
      </c>
      <c r="E68" s="133">
        <v>19082182.129999999</v>
      </c>
      <c r="F68" s="133">
        <v>4299015.92</v>
      </c>
      <c r="G68" s="133">
        <v>3421000.14</v>
      </c>
      <c r="H68" s="133">
        <v>29414882.129999999</v>
      </c>
      <c r="I68" s="133">
        <v>53013863.509999998</v>
      </c>
      <c r="J68" s="133">
        <v>6746465.3199999994</v>
      </c>
      <c r="K68" s="133">
        <v>18964325.73</v>
      </c>
      <c r="L68" s="133">
        <v>63680210.239999995</v>
      </c>
      <c r="M68" s="133">
        <v>152213218.94999999</v>
      </c>
      <c r="N68" s="133">
        <v>1053191168.8900001</v>
      </c>
    </row>
    <row r="69" spans="1:14">
      <c r="A69" s="32" t="s">
        <v>232</v>
      </c>
      <c r="B69" s="133">
        <f t="shared" si="1"/>
        <v>927692665.04999995</v>
      </c>
      <c r="C69" s="133">
        <v>38508000</v>
      </c>
      <c r="D69" s="133">
        <v>14970360</v>
      </c>
      <c r="E69" s="137">
        <v>22380290</v>
      </c>
      <c r="F69" s="137">
        <v>21170650</v>
      </c>
      <c r="G69" s="137">
        <v>18223833.539999999</v>
      </c>
      <c r="H69" s="137">
        <v>21078612</v>
      </c>
      <c r="I69" s="137">
        <v>40509830.299999997</v>
      </c>
      <c r="J69" s="137">
        <v>26920170.399999999</v>
      </c>
      <c r="K69" s="137">
        <v>73539076.409999996</v>
      </c>
      <c r="L69" s="137">
        <v>106911911.19</v>
      </c>
      <c r="M69" s="137">
        <v>368546849.04000002</v>
      </c>
      <c r="N69" s="137">
        <v>174933082.17000002</v>
      </c>
    </row>
    <row r="70" spans="1:14">
      <c r="A70" s="34" t="s">
        <v>233</v>
      </c>
      <c r="B70" s="133">
        <f t="shared" si="1"/>
        <v>7445559.75</v>
      </c>
      <c r="C70" s="139">
        <v>0</v>
      </c>
      <c r="D70" s="137">
        <v>0</v>
      </c>
      <c r="E70" s="137">
        <v>0</v>
      </c>
      <c r="F70" s="134">
        <v>420000</v>
      </c>
      <c r="G70" s="137">
        <v>0</v>
      </c>
      <c r="H70" s="137">
        <v>0</v>
      </c>
      <c r="I70" s="137">
        <v>0</v>
      </c>
      <c r="J70" s="137">
        <v>0</v>
      </c>
      <c r="K70" s="137">
        <v>0</v>
      </c>
      <c r="L70" s="134">
        <v>1179500</v>
      </c>
      <c r="M70" s="134">
        <v>0</v>
      </c>
      <c r="N70" s="134">
        <v>5846059.75</v>
      </c>
    </row>
    <row r="71" spans="1:14" ht="19.5" customHeight="1">
      <c r="A71" s="34" t="s">
        <v>234</v>
      </c>
      <c r="B71" s="133">
        <f t="shared" si="1"/>
        <v>920247105.29999995</v>
      </c>
      <c r="C71" s="134">
        <v>38508000</v>
      </c>
      <c r="D71" s="134">
        <v>14970360</v>
      </c>
      <c r="E71" s="134">
        <v>22380290</v>
      </c>
      <c r="F71" s="134">
        <v>20750650</v>
      </c>
      <c r="G71" s="134">
        <v>18223833.539999999</v>
      </c>
      <c r="H71" s="134">
        <v>21078612</v>
      </c>
      <c r="I71" s="134">
        <v>40509830.299999997</v>
      </c>
      <c r="J71" s="134">
        <v>26920170.399999999</v>
      </c>
      <c r="K71" s="134">
        <v>73539076.409999996</v>
      </c>
      <c r="L71" s="134">
        <v>105732411.19</v>
      </c>
      <c r="M71" s="134">
        <v>368546849.04000002</v>
      </c>
      <c r="N71" s="134">
        <v>169087022.42000002</v>
      </c>
    </row>
    <row r="72" spans="1:14" s="7" customFormat="1">
      <c r="A72" s="32" t="s">
        <v>235</v>
      </c>
      <c r="B72" s="133">
        <f t="shared" ref="B72:B131" si="3">SUM(C72:N72)</f>
        <v>696989909.25999999</v>
      </c>
      <c r="C72" s="133">
        <v>6577420.2799999993</v>
      </c>
      <c r="D72" s="133">
        <v>17108639.5</v>
      </c>
      <c r="E72" s="133">
        <v>41984304.310000002</v>
      </c>
      <c r="F72" s="133">
        <v>14948790.549999999</v>
      </c>
      <c r="G72" s="133">
        <v>8151002.4199999999</v>
      </c>
      <c r="H72" s="133">
        <v>50609580.770000003</v>
      </c>
      <c r="I72" s="133">
        <v>11888986.380000003</v>
      </c>
      <c r="J72" s="133">
        <v>7695399.4100000001</v>
      </c>
      <c r="K72" s="133">
        <v>34453224.43</v>
      </c>
      <c r="L72" s="133">
        <v>17030474.280000001</v>
      </c>
      <c r="M72" s="133">
        <v>211027776.15000001</v>
      </c>
      <c r="N72" s="133">
        <v>275514310.77999997</v>
      </c>
    </row>
    <row r="73" spans="1:14">
      <c r="A73" s="80" t="s">
        <v>236</v>
      </c>
      <c r="B73" s="133">
        <f t="shared" si="3"/>
        <v>0</v>
      </c>
      <c r="C73" s="138">
        <v>0</v>
      </c>
      <c r="D73" s="138">
        <v>0</v>
      </c>
      <c r="E73" s="138">
        <v>0</v>
      </c>
      <c r="F73" s="138">
        <v>0</v>
      </c>
      <c r="G73" s="138">
        <v>0</v>
      </c>
      <c r="H73" s="138">
        <v>0</v>
      </c>
      <c r="I73" s="138">
        <v>0</v>
      </c>
      <c r="J73" s="138">
        <v>0</v>
      </c>
      <c r="K73" s="138">
        <v>0</v>
      </c>
      <c r="L73" s="138">
        <v>0</v>
      </c>
      <c r="M73" s="138">
        <v>0</v>
      </c>
      <c r="N73" s="138">
        <v>0</v>
      </c>
    </row>
    <row r="74" spans="1:14">
      <c r="A74" s="80" t="s">
        <v>237</v>
      </c>
      <c r="B74" s="133">
        <f t="shared" si="3"/>
        <v>0</v>
      </c>
      <c r="C74" s="138">
        <v>0</v>
      </c>
      <c r="D74" s="138">
        <v>0</v>
      </c>
      <c r="E74" s="138">
        <v>0</v>
      </c>
      <c r="F74" s="138">
        <v>0</v>
      </c>
      <c r="G74" s="138">
        <v>0</v>
      </c>
      <c r="H74" s="138">
        <v>0</v>
      </c>
      <c r="I74" s="138">
        <v>0</v>
      </c>
      <c r="J74" s="138">
        <v>0</v>
      </c>
      <c r="K74" s="138">
        <v>0</v>
      </c>
      <c r="L74" s="138">
        <v>0</v>
      </c>
      <c r="M74" s="138">
        <v>0</v>
      </c>
      <c r="N74" s="138">
        <v>0</v>
      </c>
    </row>
    <row r="75" spans="1:14">
      <c r="A75" s="80" t="s">
        <v>238</v>
      </c>
      <c r="B75" s="133">
        <f t="shared" si="3"/>
        <v>694991688.51999998</v>
      </c>
      <c r="C75" s="134">
        <v>6337186.6799999997</v>
      </c>
      <c r="D75" s="134">
        <v>17108639.5</v>
      </c>
      <c r="E75" s="134">
        <v>41984304.310000002</v>
      </c>
      <c r="F75" s="134">
        <v>14948790.549999999</v>
      </c>
      <c r="G75" s="134">
        <v>8151002.4199999999</v>
      </c>
      <c r="H75" s="134">
        <v>50224192.770000003</v>
      </c>
      <c r="I75" s="134">
        <v>10595447.240000002</v>
      </c>
      <c r="J75" s="134">
        <v>7616339.4100000001</v>
      </c>
      <c r="K75" s="134">
        <v>34453224.43</v>
      </c>
      <c r="L75" s="134">
        <v>17030474.280000001</v>
      </c>
      <c r="M75" s="134">
        <v>211027776.15000001</v>
      </c>
      <c r="N75" s="134">
        <v>275514310.77999997</v>
      </c>
    </row>
    <row r="76" spans="1:14">
      <c r="A76" s="82" t="s">
        <v>239</v>
      </c>
      <c r="B76" s="133">
        <f t="shared" si="3"/>
        <v>690424455.51999998</v>
      </c>
      <c r="C76" s="134">
        <v>6212186.6799999997</v>
      </c>
      <c r="D76" s="134">
        <v>17108639.5</v>
      </c>
      <c r="E76" s="134">
        <v>41984304.310000002</v>
      </c>
      <c r="F76" s="134">
        <v>14757912.549999999</v>
      </c>
      <c r="G76" s="134">
        <v>8151002.4199999999</v>
      </c>
      <c r="H76" s="134">
        <v>45972837.770000003</v>
      </c>
      <c r="I76" s="134">
        <v>10595447.240000002</v>
      </c>
      <c r="J76" s="134">
        <v>7616339.4100000001</v>
      </c>
      <c r="K76" s="134">
        <v>34453224.43</v>
      </c>
      <c r="L76" s="134">
        <v>17030474.280000001</v>
      </c>
      <c r="M76" s="134">
        <v>211027776.15000001</v>
      </c>
      <c r="N76" s="134">
        <v>275514310.77999997</v>
      </c>
    </row>
    <row r="77" spans="1:14">
      <c r="A77" s="82" t="s">
        <v>240</v>
      </c>
      <c r="B77" s="133">
        <f t="shared" si="3"/>
        <v>4567233</v>
      </c>
      <c r="C77" s="134">
        <v>125000</v>
      </c>
      <c r="D77" s="137">
        <v>0</v>
      </c>
      <c r="E77" s="137">
        <v>0</v>
      </c>
      <c r="F77" s="137">
        <v>190878</v>
      </c>
      <c r="G77" s="137">
        <v>0</v>
      </c>
      <c r="H77" s="137">
        <v>4251355</v>
      </c>
      <c r="I77" s="137">
        <v>0</v>
      </c>
      <c r="J77" s="137">
        <v>0</v>
      </c>
      <c r="K77" s="137">
        <v>0</v>
      </c>
      <c r="L77" s="137">
        <v>0</v>
      </c>
      <c r="M77" s="137">
        <v>0</v>
      </c>
      <c r="N77" s="137">
        <v>0</v>
      </c>
    </row>
    <row r="78" spans="1:14" ht="26.25" customHeight="1">
      <c r="A78" s="80" t="s">
        <v>241</v>
      </c>
      <c r="B78" s="133">
        <f t="shared" si="3"/>
        <v>0</v>
      </c>
      <c r="C78" s="138">
        <v>0</v>
      </c>
      <c r="D78" s="138">
        <v>0</v>
      </c>
      <c r="E78" s="138">
        <v>0</v>
      </c>
      <c r="F78" s="138">
        <v>0</v>
      </c>
      <c r="G78" s="138">
        <v>0</v>
      </c>
      <c r="H78" s="138">
        <v>0</v>
      </c>
      <c r="I78" s="138">
        <v>0</v>
      </c>
      <c r="J78" s="138">
        <v>0</v>
      </c>
      <c r="K78" s="138">
        <v>0</v>
      </c>
      <c r="L78" s="138">
        <v>0</v>
      </c>
      <c r="M78" s="138">
        <v>0</v>
      </c>
      <c r="N78" s="138">
        <v>0</v>
      </c>
    </row>
    <row r="79" spans="1:14" ht="21" customHeight="1">
      <c r="A79" s="80" t="s">
        <v>242</v>
      </c>
      <c r="B79" s="133">
        <f t="shared" si="3"/>
        <v>1998220.7399999998</v>
      </c>
      <c r="C79" s="134">
        <v>240233.60000000001</v>
      </c>
      <c r="D79" s="137">
        <v>0</v>
      </c>
      <c r="E79" s="137">
        <v>0</v>
      </c>
      <c r="F79" s="137">
        <v>0</v>
      </c>
      <c r="G79" s="137">
        <v>0</v>
      </c>
      <c r="H79" s="137">
        <v>385388</v>
      </c>
      <c r="I79" s="137">
        <v>1293539.1399999999</v>
      </c>
      <c r="J79" s="137">
        <v>79060</v>
      </c>
      <c r="K79" s="137">
        <v>0</v>
      </c>
      <c r="L79" s="137">
        <v>0</v>
      </c>
      <c r="M79" s="137">
        <v>0</v>
      </c>
      <c r="N79" s="137">
        <v>0</v>
      </c>
    </row>
    <row r="80" spans="1:14" s="7" customFormat="1">
      <c r="A80" s="32" t="s">
        <v>243</v>
      </c>
      <c r="B80" s="133">
        <f t="shared" si="3"/>
        <v>16403791.530000001</v>
      </c>
      <c r="C80" s="137">
        <v>0</v>
      </c>
      <c r="D80" s="137">
        <v>180955</v>
      </c>
      <c r="E80" s="137">
        <v>1652824.35</v>
      </c>
      <c r="F80" s="137">
        <v>1489042</v>
      </c>
      <c r="G80" s="137">
        <v>471600</v>
      </c>
      <c r="H80" s="137">
        <v>188988.79999999999</v>
      </c>
      <c r="I80" s="137">
        <v>322000.05</v>
      </c>
      <c r="J80" s="137">
        <v>306422.40000000002</v>
      </c>
      <c r="K80" s="137">
        <v>663219</v>
      </c>
      <c r="L80" s="137">
        <v>0</v>
      </c>
      <c r="M80" s="137">
        <v>1201558.25</v>
      </c>
      <c r="N80" s="137">
        <v>9927181.6799999997</v>
      </c>
    </row>
    <row r="81" spans="1:14">
      <c r="A81" s="178" t="s">
        <v>244</v>
      </c>
      <c r="B81" s="133">
        <f t="shared" si="3"/>
        <v>8792847.4700000007</v>
      </c>
      <c r="C81" s="137">
        <v>0</v>
      </c>
      <c r="D81" s="137">
        <v>0</v>
      </c>
      <c r="E81" s="137">
        <v>0</v>
      </c>
      <c r="F81" s="137">
        <v>0</v>
      </c>
      <c r="G81" s="137">
        <v>0</v>
      </c>
      <c r="H81" s="137">
        <v>0</v>
      </c>
      <c r="I81" s="137">
        <v>322000.05</v>
      </c>
      <c r="J81" s="137">
        <v>0</v>
      </c>
      <c r="K81" s="137">
        <v>28497</v>
      </c>
      <c r="L81" s="137">
        <v>0</v>
      </c>
      <c r="M81" s="137">
        <v>550094.76</v>
      </c>
      <c r="N81" s="137">
        <v>7892255.6600000001</v>
      </c>
    </row>
    <row r="82" spans="1:14">
      <c r="A82" s="178" t="s">
        <v>245</v>
      </c>
      <c r="B82" s="133">
        <f t="shared" si="3"/>
        <v>2568435.6399999997</v>
      </c>
      <c r="C82" s="137">
        <v>0</v>
      </c>
      <c r="D82" s="137">
        <v>180955</v>
      </c>
      <c r="E82" s="137">
        <v>501500</v>
      </c>
      <c r="F82" s="137">
        <v>299012</v>
      </c>
      <c r="G82" s="137">
        <v>123900</v>
      </c>
      <c r="H82" s="137">
        <v>0</v>
      </c>
      <c r="I82" s="137">
        <v>0</v>
      </c>
      <c r="J82" s="137">
        <v>0</v>
      </c>
      <c r="K82" s="137">
        <v>0</v>
      </c>
      <c r="L82" s="137">
        <v>0</v>
      </c>
      <c r="M82" s="137">
        <v>60462.61</v>
      </c>
      <c r="N82" s="137">
        <v>1402606.0299999998</v>
      </c>
    </row>
    <row r="83" spans="1:14">
      <c r="A83" s="178" t="s">
        <v>246</v>
      </c>
      <c r="B83" s="133">
        <f t="shared" si="3"/>
        <v>5042508.42</v>
      </c>
      <c r="C83" s="137">
        <v>0</v>
      </c>
      <c r="D83" s="137">
        <v>0</v>
      </c>
      <c r="E83" s="137">
        <v>1151324.3500000001</v>
      </c>
      <c r="F83" s="137">
        <v>1190030</v>
      </c>
      <c r="G83" s="137">
        <v>347700</v>
      </c>
      <c r="H83" s="137">
        <v>188988.79999999999</v>
      </c>
      <c r="I83" s="137">
        <v>0</v>
      </c>
      <c r="J83" s="137">
        <v>306422.40000000002</v>
      </c>
      <c r="K83" s="137">
        <v>634722</v>
      </c>
      <c r="L83" s="137">
        <v>0</v>
      </c>
      <c r="M83" s="137">
        <v>591000.88</v>
      </c>
      <c r="N83" s="137">
        <v>632319.99</v>
      </c>
    </row>
    <row r="84" spans="1:14" s="7" customFormat="1">
      <c r="A84" s="32" t="s">
        <v>247</v>
      </c>
      <c r="B84" s="133">
        <f t="shared" si="3"/>
        <v>4661151827.4899998</v>
      </c>
      <c r="C84" s="137">
        <v>0</v>
      </c>
      <c r="D84" s="137">
        <v>115588233.39</v>
      </c>
      <c r="E84" s="137">
        <v>798524945.59000003</v>
      </c>
      <c r="F84" s="137">
        <v>496753197.66000003</v>
      </c>
      <c r="G84" s="137">
        <v>175231485.81</v>
      </c>
      <c r="H84" s="137">
        <v>215336661.20999998</v>
      </c>
      <c r="I84" s="137">
        <v>432851135.44</v>
      </c>
      <c r="J84" s="137">
        <v>428933141.56999999</v>
      </c>
      <c r="K84" s="137">
        <v>429431311.63999999</v>
      </c>
      <c r="L84" s="137">
        <v>432538477.73000002</v>
      </c>
      <c r="M84" s="137">
        <v>452958601.36000001</v>
      </c>
      <c r="N84" s="137">
        <v>683004636.09000003</v>
      </c>
    </row>
    <row r="85" spans="1:14" s="7" customFormat="1">
      <c r="A85" s="32" t="s">
        <v>248</v>
      </c>
      <c r="B85" s="133">
        <f t="shared" si="3"/>
        <v>4659399716.6400003</v>
      </c>
      <c r="C85" s="137">
        <v>0</v>
      </c>
      <c r="D85" s="137">
        <v>115588233.39</v>
      </c>
      <c r="E85" s="137">
        <v>797346024.74000001</v>
      </c>
      <c r="F85" s="137">
        <v>496753197.66000003</v>
      </c>
      <c r="G85" s="137">
        <v>175220070.81</v>
      </c>
      <c r="H85" s="137">
        <v>215336661.20999998</v>
      </c>
      <c r="I85" s="137">
        <v>432851135.44</v>
      </c>
      <c r="J85" s="137">
        <v>428371366.56999999</v>
      </c>
      <c r="K85" s="137">
        <v>429431311.63999999</v>
      </c>
      <c r="L85" s="137">
        <v>432538477.73000002</v>
      </c>
      <c r="M85" s="137">
        <v>452958601.36000001</v>
      </c>
      <c r="N85" s="137">
        <v>683004636.09000003</v>
      </c>
    </row>
    <row r="86" spans="1:14">
      <c r="A86" s="34" t="s">
        <v>249</v>
      </c>
      <c r="B86" s="133">
        <f t="shared" si="3"/>
        <v>4659399716.6400003</v>
      </c>
      <c r="C86" s="139">
        <v>0</v>
      </c>
      <c r="D86" s="139">
        <v>115588233.39</v>
      </c>
      <c r="E86" s="139">
        <v>797346024.74000001</v>
      </c>
      <c r="F86" s="139">
        <v>496753197.66000003</v>
      </c>
      <c r="G86" s="139">
        <v>175220070.81</v>
      </c>
      <c r="H86" s="139">
        <v>215336661.20999998</v>
      </c>
      <c r="I86" s="139">
        <v>432851135.44</v>
      </c>
      <c r="J86" s="139">
        <v>428371366.56999999</v>
      </c>
      <c r="K86" s="139">
        <v>429431311.63999999</v>
      </c>
      <c r="L86" s="139">
        <v>432538477.73000002</v>
      </c>
      <c r="M86" s="139">
        <v>452958601.36000001</v>
      </c>
      <c r="N86" s="139">
        <v>683004636.09000003</v>
      </c>
    </row>
    <row r="87" spans="1:14" s="7" customFormat="1">
      <c r="A87" s="32" t="s">
        <v>250</v>
      </c>
      <c r="B87" s="133">
        <f t="shared" si="3"/>
        <v>1752110.85</v>
      </c>
      <c r="C87" s="137">
        <v>0</v>
      </c>
      <c r="D87" s="137">
        <v>0</v>
      </c>
      <c r="E87" s="137">
        <v>1178920.8500000001</v>
      </c>
      <c r="F87" s="137">
        <v>0</v>
      </c>
      <c r="G87" s="137">
        <v>11415</v>
      </c>
      <c r="H87" s="137">
        <v>0</v>
      </c>
      <c r="I87" s="137">
        <v>0</v>
      </c>
      <c r="J87" s="137">
        <v>561775</v>
      </c>
      <c r="K87" s="137">
        <v>0</v>
      </c>
      <c r="L87" s="137">
        <v>0</v>
      </c>
      <c r="M87" s="137">
        <v>0</v>
      </c>
      <c r="N87" s="137">
        <v>0</v>
      </c>
    </row>
    <row r="88" spans="1:14">
      <c r="A88" s="80" t="s">
        <v>251</v>
      </c>
      <c r="B88" s="133">
        <f t="shared" si="3"/>
        <v>11415</v>
      </c>
      <c r="C88" s="138">
        <v>0</v>
      </c>
      <c r="D88" s="138">
        <v>0</v>
      </c>
      <c r="E88" s="138">
        <v>0</v>
      </c>
      <c r="F88" s="138">
        <v>0</v>
      </c>
      <c r="G88" s="138">
        <v>11415</v>
      </c>
      <c r="H88" s="138">
        <v>0</v>
      </c>
      <c r="I88" s="138">
        <v>0</v>
      </c>
      <c r="J88" s="138">
        <v>0</v>
      </c>
      <c r="K88" s="138">
        <v>0</v>
      </c>
      <c r="L88" s="138">
        <v>0</v>
      </c>
      <c r="M88" s="138"/>
      <c r="N88" s="138">
        <v>0</v>
      </c>
    </row>
    <row r="89" spans="1:14">
      <c r="A89" s="80" t="s">
        <v>252</v>
      </c>
      <c r="B89" s="133">
        <f t="shared" si="3"/>
        <v>1740695.85</v>
      </c>
      <c r="C89" s="138">
        <v>0</v>
      </c>
      <c r="D89" s="138">
        <v>0</v>
      </c>
      <c r="E89" s="138">
        <v>1178920.8500000001</v>
      </c>
      <c r="F89" s="138">
        <v>0</v>
      </c>
      <c r="G89" s="138">
        <v>0</v>
      </c>
      <c r="H89" s="138">
        <v>0</v>
      </c>
      <c r="I89" s="138">
        <v>0</v>
      </c>
      <c r="J89" s="138">
        <v>561775</v>
      </c>
      <c r="K89" s="138">
        <v>0</v>
      </c>
      <c r="L89" s="138">
        <v>0</v>
      </c>
      <c r="M89" s="138">
        <v>0</v>
      </c>
      <c r="N89" s="138">
        <v>0</v>
      </c>
    </row>
    <row r="90" spans="1:14">
      <c r="A90" s="80" t="s">
        <v>253</v>
      </c>
      <c r="B90" s="133">
        <f t="shared" si="3"/>
        <v>0</v>
      </c>
      <c r="C90" s="138">
        <v>0</v>
      </c>
      <c r="D90" s="138">
        <v>0</v>
      </c>
      <c r="E90" s="138">
        <v>0</v>
      </c>
      <c r="F90" s="138">
        <v>0</v>
      </c>
      <c r="G90" s="138">
        <v>0</v>
      </c>
      <c r="H90" s="138">
        <v>0</v>
      </c>
      <c r="I90" s="138">
        <v>0</v>
      </c>
      <c r="J90" s="138">
        <v>0</v>
      </c>
      <c r="K90" s="138">
        <v>0</v>
      </c>
      <c r="L90" s="138"/>
      <c r="M90" s="138"/>
      <c r="N90" s="138">
        <v>0</v>
      </c>
    </row>
    <row r="91" spans="1:14" s="7" customFormat="1">
      <c r="A91" s="32" t="s">
        <v>254</v>
      </c>
      <c r="B91" s="133">
        <f t="shared" si="3"/>
        <v>71365324580.110001</v>
      </c>
      <c r="C91" s="133">
        <v>5353672812.8099995</v>
      </c>
      <c r="D91" s="133">
        <v>4277742259.0799994</v>
      </c>
      <c r="E91" s="133">
        <v>3438038652.4599996</v>
      </c>
      <c r="F91" s="133">
        <v>2850125817.8899999</v>
      </c>
      <c r="G91" s="133">
        <v>8243882452.6999998</v>
      </c>
      <c r="H91" s="133">
        <v>2528956593.7300005</v>
      </c>
      <c r="I91" s="133">
        <v>3748570852.4499998</v>
      </c>
      <c r="J91" s="133">
        <v>2852354733.0999999</v>
      </c>
      <c r="K91" s="133">
        <v>7371191923.21</v>
      </c>
      <c r="L91" s="133">
        <v>12938717198.940001</v>
      </c>
      <c r="M91" s="133">
        <v>3654545029.1900001</v>
      </c>
      <c r="N91" s="133">
        <v>14107526254.550001</v>
      </c>
    </row>
    <row r="92" spans="1:14" s="7" customFormat="1">
      <c r="A92" s="32" t="s">
        <v>255</v>
      </c>
      <c r="B92" s="133">
        <f t="shared" si="3"/>
        <v>1856423699.8299999</v>
      </c>
      <c r="C92" s="133">
        <v>82120313.069999993</v>
      </c>
      <c r="D92" s="133">
        <v>120807024.18000001</v>
      </c>
      <c r="E92" s="133">
        <v>178172333.19999999</v>
      </c>
      <c r="F92" s="133">
        <v>142087632.78999999</v>
      </c>
      <c r="G92" s="133">
        <v>46738180.560000002</v>
      </c>
      <c r="H92" s="133">
        <v>103025758.06999999</v>
      </c>
      <c r="I92" s="133">
        <v>92900720.620000005</v>
      </c>
      <c r="J92" s="133">
        <v>45488569</v>
      </c>
      <c r="K92" s="133">
        <v>38890627.649999999</v>
      </c>
      <c r="L92" s="133">
        <v>25000000</v>
      </c>
      <c r="M92" s="133">
        <v>63189917</v>
      </c>
      <c r="N92" s="133">
        <v>918002623.69000006</v>
      </c>
    </row>
    <row r="93" spans="1:14" ht="26.25" customHeight="1">
      <c r="A93" s="34" t="s">
        <v>256</v>
      </c>
      <c r="B93" s="133">
        <f t="shared" si="3"/>
        <v>1856423699.8299999</v>
      </c>
      <c r="C93" s="139">
        <v>82120313.069999993</v>
      </c>
      <c r="D93" s="139">
        <v>120807024.18000001</v>
      </c>
      <c r="E93" s="139">
        <v>178172333.19999999</v>
      </c>
      <c r="F93" s="139">
        <v>142087632.78999999</v>
      </c>
      <c r="G93" s="139">
        <v>46738180.560000002</v>
      </c>
      <c r="H93" s="139">
        <v>103025758.06999999</v>
      </c>
      <c r="I93" s="139">
        <v>92900720.620000005</v>
      </c>
      <c r="J93" s="139">
        <v>45488569</v>
      </c>
      <c r="K93" s="139">
        <v>38890627.649999999</v>
      </c>
      <c r="L93" s="139">
        <v>25000000</v>
      </c>
      <c r="M93" s="139">
        <v>63189917</v>
      </c>
      <c r="N93" s="139">
        <v>918002623.69000006</v>
      </c>
    </row>
    <row r="94" spans="1:14" ht="22.5" customHeight="1">
      <c r="A94" s="34" t="s">
        <v>320</v>
      </c>
      <c r="B94" s="133">
        <f t="shared" si="3"/>
        <v>0</v>
      </c>
      <c r="C94" s="137">
        <v>0</v>
      </c>
      <c r="D94" s="137">
        <v>0</v>
      </c>
      <c r="E94" s="137">
        <v>0</v>
      </c>
      <c r="F94" s="137">
        <v>0</v>
      </c>
      <c r="G94" s="137">
        <v>0</v>
      </c>
      <c r="H94" s="137">
        <v>0</v>
      </c>
      <c r="I94" s="137">
        <v>0</v>
      </c>
      <c r="J94" s="137">
        <v>0</v>
      </c>
      <c r="K94" s="137">
        <v>0</v>
      </c>
      <c r="L94" s="137">
        <v>0</v>
      </c>
      <c r="M94" s="137">
        <v>0</v>
      </c>
      <c r="N94" s="137">
        <v>0</v>
      </c>
    </row>
    <row r="95" spans="1:14" s="7" customFormat="1">
      <c r="A95" s="32" t="s">
        <v>257</v>
      </c>
      <c r="B95" s="133">
        <f t="shared" si="3"/>
        <v>68654414709.209991</v>
      </c>
      <c r="C95" s="133">
        <v>5248552499.7399998</v>
      </c>
      <c r="D95" s="133">
        <v>4063263834.8999996</v>
      </c>
      <c r="E95" s="133">
        <v>3238095936.04</v>
      </c>
      <c r="F95" s="133">
        <v>2685766984.75</v>
      </c>
      <c r="G95" s="133">
        <v>8196757475.3199997</v>
      </c>
      <c r="H95" s="133">
        <v>2360930835.6600003</v>
      </c>
      <c r="I95" s="133">
        <v>3655670131.8299999</v>
      </c>
      <c r="J95" s="133">
        <v>2806866164.0999999</v>
      </c>
      <c r="K95" s="133">
        <v>7332301295.5600004</v>
      </c>
      <c r="L95" s="133">
        <v>12872364085.540001</v>
      </c>
      <c r="M95" s="133">
        <v>3591271567.9900002</v>
      </c>
      <c r="N95" s="133">
        <v>12602573897.780001</v>
      </c>
    </row>
    <row r="96" spans="1:14" ht="21" customHeight="1">
      <c r="A96" s="34" t="s">
        <v>258</v>
      </c>
      <c r="B96" s="133">
        <f t="shared" si="3"/>
        <v>28373677382.690006</v>
      </c>
      <c r="C96" s="139">
        <v>1639532500.4099998</v>
      </c>
      <c r="D96" s="139">
        <v>1278958255.5799999</v>
      </c>
      <c r="E96" s="139">
        <v>1323552481.75</v>
      </c>
      <c r="F96" s="139">
        <v>1260671139.6400001</v>
      </c>
      <c r="G96" s="139">
        <v>1471020252.0300002</v>
      </c>
      <c r="H96" s="139">
        <v>1577177072.6700001</v>
      </c>
      <c r="I96" s="139">
        <v>2060794063.96</v>
      </c>
      <c r="J96" s="139">
        <v>1478590565.5899999</v>
      </c>
      <c r="K96" s="139">
        <v>2869800367.7400002</v>
      </c>
      <c r="L96" s="139">
        <v>2892440848.1800003</v>
      </c>
      <c r="M96" s="139">
        <v>2205191016.0100002</v>
      </c>
      <c r="N96" s="139">
        <v>8315948819.1300001</v>
      </c>
    </row>
    <row r="97" spans="1:14" ht="20.25" customHeight="1">
      <c r="A97" s="34" t="s">
        <v>259</v>
      </c>
      <c r="B97" s="133">
        <f t="shared" si="3"/>
        <v>17675504799.950001</v>
      </c>
      <c r="C97" s="139">
        <v>812018822.61000001</v>
      </c>
      <c r="D97" s="139">
        <v>542983788.09000003</v>
      </c>
      <c r="E97" s="139">
        <v>507658640.07000005</v>
      </c>
      <c r="F97" s="139">
        <v>583049138.56000006</v>
      </c>
      <c r="G97" s="139">
        <v>749567098.93000007</v>
      </c>
      <c r="H97" s="139">
        <v>573080985.75</v>
      </c>
      <c r="I97" s="139">
        <v>1356206787.27</v>
      </c>
      <c r="J97" s="139">
        <v>811328452.78999996</v>
      </c>
      <c r="K97" s="139">
        <v>1645528202.5400002</v>
      </c>
      <c r="L97" s="139">
        <v>1975671546.1900001</v>
      </c>
      <c r="M97" s="139">
        <v>1408700430.1800001</v>
      </c>
      <c r="N97" s="139">
        <v>6709710906.9700003</v>
      </c>
    </row>
    <row r="98" spans="1:14">
      <c r="A98" s="34" t="s">
        <v>260</v>
      </c>
      <c r="B98" s="133">
        <f t="shared" si="3"/>
        <v>10698172582.74</v>
      </c>
      <c r="C98" s="139">
        <v>827513677.79999995</v>
      </c>
      <c r="D98" s="139">
        <v>735974467.49000001</v>
      </c>
      <c r="E98" s="139">
        <v>815893841.67999995</v>
      </c>
      <c r="F98" s="139">
        <v>677622001.08000004</v>
      </c>
      <c r="G98" s="139">
        <v>721453153.10000002</v>
      </c>
      <c r="H98" s="139">
        <v>1004096086.92</v>
      </c>
      <c r="I98" s="139">
        <v>704587276.69000006</v>
      </c>
      <c r="J98" s="139">
        <v>667262112.79999995</v>
      </c>
      <c r="K98" s="139">
        <v>1224272165.2</v>
      </c>
      <c r="L98" s="139">
        <v>916769301.99000001</v>
      </c>
      <c r="M98" s="139">
        <v>796490585.82999992</v>
      </c>
      <c r="N98" s="139">
        <v>1606237912.1599998</v>
      </c>
    </row>
    <row r="99" spans="1:14" ht="22.5" customHeight="1">
      <c r="A99" s="34" t="s">
        <v>261</v>
      </c>
      <c r="B99" s="133">
        <f t="shared" si="3"/>
        <v>38775772797.520004</v>
      </c>
      <c r="C99" s="139">
        <v>3442353333.3299999</v>
      </c>
      <c r="D99" s="139">
        <v>2632472665.3199997</v>
      </c>
      <c r="E99" s="139">
        <v>1814543454.29</v>
      </c>
      <c r="F99" s="139">
        <v>1425095845.1100001</v>
      </c>
      <c r="G99" s="139">
        <v>6725737223.29</v>
      </c>
      <c r="H99" s="139">
        <v>672642651.88</v>
      </c>
      <c r="I99" s="139">
        <v>1594876067.8700001</v>
      </c>
      <c r="J99" s="139">
        <v>1328275598.51</v>
      </c>
      <c r="K99" s="139">
        <v>4365278704.9300003</v>
      </c>
      <c r="L99" s="139">
        <v>9854923237.3600006</v>
      </c>
      <c r="M99" s="139">
        <v>1386080551.98</v>
      </c>
      <c r="N99" s="139">
        <v>3533493463.6500001</v>
      </c>
    </row>
    <row r="100" spans="1:14" ht="24.75" customHeight="1">
      <c r="A100" s="34" t="s">
        <v>301</v>
      </c>
      <c r="B100" s="133">
        <f t="shared" si="3"/>
        <v>1504964529</v>
      </c>
      <c r="C100" s="139">
        <v>166666666</v>
      </c>
      <c r="D100" s="139">
        <v>151832914</v>
      </c>
      <c r="E100" s="139">
        <v>100000000</v>
      </c>
      <c r="F100" s="139">
        <v>0</v>
      </c>
      <c r="G100" s="139">
        <v>0</v>
      </c>
      <c r="H100" s="139">
        <v>111111111.11</v>
      </c>
      <c r="I100" s="139">
        <v>0</v>
      </c>
      <c r="J100" s="139">
        <v>0</v>
      </c>
      <c r="K100" s="139">
        <v>97222222.890000001</v>
      </c>
      <c r="L100" s="139">
        <v>125000000</v>
      </c>
      <c r="M100" s="139">
        <v>0</v>
      </c>
      <c r="N100" s="139">
        <v>753131615</v>
      </c>
    </row>
    <row r="101" spans="1:14" s="7" customFormat="1">
      <c r="A101" s="32" t="s">
        <v>262</v>
      </c>
      <c r="B101" s="133">
        <f t="shared" si="3"/>
        <v>854486171.06999993</v>
      </c>
      <c r="C101" s="133">
        <v>23000000</v>
      </c>
      <c r="D101" s="133">
        <v>93671400</v>
      </c>
      <c r="E101" s="133">
        <v>21770383.219999999</v>
      </c>
      <c r="F101" s="133">
        <v>22271200.350000001</v>
      </c>
      <c r="G101" s="133">
        <v>386796.82</v>
      </c>
      <c r="H101" s="133">
        <v>65000000</v>
      </c>
      <c r="I101" s="139">
        <v>0</v>
      </c>
      <c r="J101" s="139">
        <v>0</v>
      </c>
      <c r="K101" s="138">
        <v>0</v>
      </c>
      <c r="L101" s="133">
        <v>41353113.399999999</v>
      </c>
      <c r="M101" s="133">
        <v>83544.2</v>
      </c>
      <c r="N101" s="133">
        <v>586949733.07999992</v>
      </c>
    </row>
    <row r="102" spans="1:14" s="7" customFormat="1">
      <c r="A102" s="32" t="s">
        <v>263</v>
      </c>
      <c r="B102" s="133">
        <f t="shared" si="3"/>
        <v>3000000</v>
      </c>
      <c r="C102" s="133">
        <v>0</v>
      </c>
      <c r="D102" s="137">
        <v>0</v>
      </c>
      <c r="E102" s="137">
        <v>0</v>
      </c>
      <c r="F102" s="137">
        <v>0</v>
      </c>
      <c r="G102" s="137">
        <v>0</v>
      </c>
      <c r="H102" s="133">
        <v>0</v>
      </c>
      <c r="I102" s="139">
        <v>0</v>
      </c>
      <c r="J102" s="139">
        <v>0</v>
      </c>
      <c r="K102" s="138">
        <v>0</v>
      </c>
      <c r="L102" s="139">
        <v>0</v>
      </c>
      <c r="M102" s="139">
        <v>0</v>
      </c>
      <c r="N102" s="139">
        <v>3000000</v>
      </c>
    </row>
    <row r="103" spans="1:14" ht="24" customHeight="1">
      <c r="A103" s="37" t="s">
        <v>264</v>
      </c>
      <c r="B103" s="133">
        <f t="shared" si="3"/>
        <v>3000000</v>
      </c>
      <c r="C103" s="133">
        <v>0</v>
      </c>
      <c r="D103" s="138">
        <v>0</v>
      </c>
      <c r="E103" s="138">
        <v>0</v>
      </c>
      <c r="F103" s="138">
        <v>0</v>
      </c>
      <c r="G103" s="138">
        <v>0</v>
      </c>
      <c r="H103" s="138">
        <v>0</v>
      </c>
      <c r="I103" s="138">
        <v>0</v>
      </c>
      <c r="J103" s="138">
        <v>0</v>
      </c>
      <c r="K103" s="138">
        <v>0</v>
      </c>
      <c r="L103" s="138">
        <v>0</v>
      </c>
      <c r="M103" s="138">
        <v>0</v>
      </c>
      <c r="N103" s="138">
        <v>3000000</v>
      </c>
    </row>
    <row r="104" spans="1:14">
      <c r="A104" s="37" t="s">
        <v>265</v>
      </c>
      <c r="B104" s="133">
        <f t="shared" si="3"/>
        <v>0</v>
      </c>
      <c r="C104" s="133">
        <v>0</v>
      </c>
      <c r="D104" s="133">
        <v>0</v>
      </c>
      <c r="E104" s="137">
        <v>0</v>
      </c>
      <c r="F104" s="137">
        <v>0</v>
      </c>
      <c r="G104" s="137">
        <v>0</v>
      </c>
      <c r="H104" s="137">
        <v>0</v>
      </c>
      <c r="I104" s="137">
        <v>0</v>
      </c>
      <c r="J104" s="137">
        <v>0</v>
      </c>
      <c r="K104" s="137">
        <v>0</v>
      </c>
      <c r="L104" s="137">
        <v>0</v>
      </c>
      <c r="M104" s="137">
        <v>0</v>
      </c>
      <c r="N104" s="137">
        <v>0</v>
      </c>
    </row>
    <row r="105" spans="1:14" ht="4.5" customHeight="1">
      <c r="A105" s="34"/>
      <c r="B105" s="133">
        <f t="shared" si="3"/>
        <v>0</v>
      </c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</row>
    <row r="106" spans="1:14" s="7" customFormat="1">
      <c r="A106" s="30" t="s">
        <v>212</v>
      </c>
      <c r="B106" s="133">
        <f t="shared" si="3"/>
        <v>104213547246.18001</v>
      </c>
      <c r="C106" s="133">
        <v>6764614992.5799999</v>
      </c>
      <c r="D106" s="133">
        <v>7181352761.3600006</v>
      </c>
      <c r="E106" s="133">
        <v>28671240855.810001</v>
      </c>
      <c r="F106" s="133">
        <v>4414171645.21</v>
      </c>
      <c r="G106" s="133">
        <v>3912261498.71</v>
      </c>
      <c r="H106" s="133">
        <v>7514339249.46</v>
      </c>
      <c r="I106" s="133">
        <v>8053034919.8100004</v>
      </c>
      <c r="J106" s="133">
        <v>3199338316.5299997</v>
      </c>
      <c r="K106" s="133">
        <v>9750162399.8199997</v>
      </c>
      <c r="L106" s="133">
        <v>9671264526.4700012</v>
      </c>
      <c r="M106" s="133">
        <v>3527141960.5899997</v>
      </c>
      <c r="N106" s="133">
        <v>11554624119.830002</v>
      </c>
    </row>
    <row r="107" spans="1:14" s="7" customFormat="1">
      <c r="A107" s="32" t="s">
        <v>266</v>
      </c>
      <c r="B107" s="133">
        <f t="shared" si="3"/>
        <v>6008598571.9200001</v>
      </c>
      <c r="C107" s="133">
        <v>250000000</v>
      </c>
      <c r="D107" s="133">
        <v>250000000</v>
      </c>
      <c r="E107" s="133">
        <v>1500000000</v>
      </c>
      <c r="F107" s="133">
        <v>0</v>
      </c>
      <c r="G107" s="137">
        <v>208950952.5</v>
      </c>
      <c r="H107" s="133">
        <v>0</v>
      </c>
      <c r="I107" s="133">
        <v>0</v>
      </c>
      <c r="J107" s="133">
        <v>500000000</v>
      </c>
      <c r="K107" s="133">
        <v>2731401099.4200001</v>
      </c>
      <c r="L107" s="133">
        <v>68246520</v>
      </c>
      <c r="M107" s="133">
        <v>500000000</v>
      </c>
      <c r="N107" s="133">
        <v>0</v>
      </c>
    </row>
    <row r="108" spans="1:14">
      <c r="A108" s="32" t="s">
        <v>307</v>
      </c>
      <c r="B108" s="133">
        <f t="shared" si="3"/>
        <v>6008598571.9200001</v>
      </c>
      <c r="C108" s="133">
        <v>250000000</v>
      </c>
      <c r="D108" s="133">
        <v>250000000</v>
      </c>
      <c r="E108" s="133">
        <v>1500000000</v>
      </c>
      <c r="F108" s="133">
        <v>0</v>
      </c>
      <c r="G108" s="133">
        <v>208950952.5</v>
      </c>
      <c r="H108" s="133">
        <v>0</v>
      </c>
      <c r="I108" s="133">
        <v>0</v>
      </c>
      <c r="J108" s="133">
        <v>500000000</v>
      </c>
      <c r="K108" s="133">
        <v>2731401099.4200001</v>
      </c>
      <c r="L108" s="133">
        <v>68246520</v>
      </c>
      <c r="M108" s="133">
        <v>500000000</v>
      </c>
      <c r="N108" s="133">
        <v>0</v>
      </c>
    </row>
    <row r="109" spans="1:14" s="7" customFormat="1" ht="11.25" customHeight="1">
      <c r="A109" s="32" t="s">
        <v>267</v>
      </c>
      <c r="B109" s="133">
        <f t="shared" si="3"/>
        <v>6008598571.9200001</v>
      </c>
      <c r="C109" s="133">
        <v>250000000</v>
      </c>
      <c r="D109" s="133">
        <v>250000000</v>
      </c>
      <c r="E109" s="133">
        <v>1500000000</v>
      </c>
      <c r="F109" s="133">
        <v>0</v>
      </c>
      <c r="G109" s="137">
        <v>208950952.5</v>
      </c>
      <c r="H109" s="133">
        <v>0</v>
      </c>
      <c r="I109" s="133">
        <v>0</v>
      </c>
      <c r="J109" s="133">
        <v>500000000</v>
      </c>
      <c r="K109" s="133">
        <v>2731401099.4200001</v>
      </c>
      <c r="L109" s="133">
        <v>68246520</v>
      </c>
      <c r="M109" s="133">
        <v>500000000</v>
      </c>
      <c r="N109" s="133">
        <v>0</v>
      </c>
    </row>
    <row r="110" spans="1:14" ht="11.25" customHeight="1">
      <c r="A110" s="81" t="s">
        <v>268</v>
      </c>
      <c r="B110" s="133">
        <f t="shared" si="3"/>
        <v>3000000000</v>
      </c>
      <c r="C110" s="133">
        <v>250000000</v>
      </c>
      <c r="D110" s="138">
        <v>250000000</v>
      </c>
      <c r="E110" s="138">
        <v>1500000000</v>
      </c>
      <c r="F110" s="133">
        <v>0</v>
      </c>
      <c r="G110" s="133">
        <v>0</v>
      </c>
      <c r="H110" s="133">
        <v>0</v>
      </c>
      <c r="I110" s="133">
        <v>0</v>
      </c>
      <c r="J110" s="138">
        <v>500000000</v>
      </c>
      <c r="K110" s="138">
        <v>0</v>
      </c>
      <c r="L110" s="138">
        <v>0</v>
      </c>
      <c r="M110" s="138">
        <v>500000000</v>
      </c>
      <c r="N110" s="133">
        <v>0</v>
      </c>
    </row>
    <row r="111" spans="1:14" ht="11.25" customHeight="1">
      <c r="A111" s="81" t="s">
        <v>317</v>
      </c>
      <c r="B111" s="133">
        <f t="shared" si="3"/>
        <v>0</v>
      </c>
      <c r="C111" s="133">
        <v>0</v>
      </c>
      <c r="D111" s="133">
        <v>0</v>
      </c>
      <c r="E111" s="133">
        <v>0</v>
      </c>
      <c r="F111" s="133">
        <v>0</v>
      </c>
      <c r="G111" s="133">
        <v>0</v>
      </c>
      <c r="H111" s="134">
        <v>0</v>
      </c>
      <c r="I111" s="133">
        <v>0</v>
      </c>
      <c r="J111" s="137">
        <v>0</v>
      </c>
      <c r="K111" s="137">
        <v>0</v>
      </c>
      <c r="L111" s="137">
        <v>0</v>
      </c>
      <c r="M111" s="137">
        <v>0</v>
      </c>
      <c r="N111" s="133">
        <v>0</v>
      </c>
    </row>
    <row r="112" spans="1:14" ht="11.25" customHeight="1">
      <c r="A112" s="81" t="s">
        <v>269</v>
      </c>
      <c r="B112" s="133">
        <f t="shared" si="3"/>
        <v>3008598571.9200001</v>
      </c>
      <c r="C112" s="133">
        <v>0</v>
      </c>
      <c r="D112" s="133">
        <v>0</v>
      </c>
      <c r="E112" s="133">
        <v>0</v>
      </c>
      <c r="F112" s="133">
        <v>0</v>
      </c>
      <c r="G112" s="137">
        <v>208950952.5</v>
      </c>
      <c r="H112" s="134">
        <v>0</v>
      </c>
      <c r="I112" s="133">
        <v>0</v>
      </c>
      <c r="J112" s="137">
        <v>0</v>
      </c>
      <c r="K112" s="137">
        <v>2731401099.4200001</v>
      </c>
      <c r="L112" s="137">
        <v>68246520</v>
      </c>
      <c r="M112" s="137">
        <v>0</v>
      </c>
      <c r="N112" s="133">
        <v>0</v>
      </c>
    </row>
    <row r="113" spans="1:14" s="7" customFormat="1">
      <c r="A113" s="32" t="s">
        <v>287</v>
      </c>
      <c r="B113" s="133">
        <f t="shared" si="3"/>
        <v>94748938163.169998</v>
      </c>
      <c r="C113" s="133">
        <v>6514614992.5799999</v>
      </c>
      <c r="D113" s="133">
        <v>5392902466.9400005</v>
      </c>
      <c r="E113" s="133">
        <v>27171240855.810001</v>
      </c>
      <c r="F113" s="133">
        <v>4414171645.21</v>
      </c>
      <c r="G113" s="133">
        <v>3703310546.21</v>
      </c>
      <c r="H113" s="133">
        <v>7514339249.46</v>
      </c>
      <c r="I113" s="133">
        <v>8053034919.8100004</v>
      </c>
      <c r="J113" s="133">
        <v>2699338316.5299997</v>
      </c>
      <c r="K113" s="133">
        <v>5101201083.7299995</v>
      </c>
      <c r="L113" s="133">
        <v>9603018006.4700012</v>
      </c>
      <c r="M113" s="133">
        <v>3027141960.5899997</v>
      </c>
      <c r="N113" s="133">
        <v>11554624119.830002</v>
      </c>
    </row>
    <row r="114" spans="1:14">
      <c r="A114" s="37" t="s">
        <v>272</v>
      </c>
      <c r="B114" s="133">
        <f t="shared" si="3"/>
        <v>94748938163.169998</v>
      </c>
      <c r="C114" s="134">
        <v>6514614992.5799999</v>
      </c>
      <c r="D114" s="134">
        <v>5392902466.9400005</v>
      </c>
      <c r="E114" s="134">
        <v>27171240855.810001</v>
      </c>
      <c r="F114" s="134">
        <v>4414171645.21</v>
      </c>
      <c r="G114" s="134">
        <v>3703310546.21</v>
      </c>
      <c r="H114" s="134">
        <v>7514339249.46</v>
      </c>
      <c r="I114" s="134">
        <v>8053034919.8100004</v>
      </c>
      <c r="J114" s="134">
        <v>2699338316.5299997</v>
      </c>
      <c r="K114" s="134">
        <v>5101201083.7299995</v>
      </c>
      <c r="L114" s="134">
        <v>9603018006.4700012</v>
      </c>
      <c r="M114" s="134">
        <v>3027141960.5899997</v>
      </c>
      <c r="N114" s="134">
        <v>11554624119.830002</v>
      </c>
    </row>
    <row r="115" spans="1:14" s="7" customFormat="1">
      <c r="A115" s="32" t="s">
        <v>273</v>
      </c>
      <c r="B115" s="133">
        <f t="shared" si="3"/>
        <v>4399362775.25</v>
      </c>
      <c r="C115" s="133">
        <v>70225044.540000007</v>
      </c>
      <c r="D115" s="133">
        <v>367756793.35000002</v>
      </c>
      <c r="E115" s="133">
        <v>48693001.909999996</v>
      </c>
      <c r="F115" s="133">
        <v>48363169.009999998</v>
      </c>
      <c r="G115" s="133">
        <v>174854053.33000001</v>
      </c>
      <c r="H115" s="133">
        <v>121824634</v>
      </c>
      <c r="I115" s="133">
        <v>116796511.87</v>
      </c>
      <c r="J115" s="133">
        <v>426461954</v>
      </c>
      <c r="K115" s="133">
        <v>570447510.79000008</v>
      </c>
      <c r="L115" s="133">
        <v>212149598.70000002</v>
      </c>
      <c r="M115" s="133">
        <v>63131603.120000005</v>
      </c>
      <c r="N115" s="133">
        <v>2178658900.6300001</v>
      </c>
    </row>
    <row r="116" spans="1:14">
      <c r="A116" s="86" t="s">
        <v>16</v>
      </c>
      <c r="B116" s="133">
        <f t="shared" si="3"/>
        <v>1869872818.54</v>
      </c>
      <c r="C116" s="138">
        <v>0</v>
      </c>
      <c r="D116" s="138">
        <v>273119125.67000002</v>
      </c>
      <c r="E116" s="138">
        <v>7872000</v>
      </c>
      <c r="F116" s="138">
        <v>3180265.1</v>
      </c>
      <c r="G116" s="138">
        <v>0</v>
      </c>
      <c r="H116" s="138">
        <v>42391762.979999997</v>
      </c>
      <c r="I116" s="138">
        <v>108132445.89</v>
      </c>
      <c r="J116" s="138">
        <v>383532102.38</v>
      </c>
      <c r="K116" s="138">
        <v>553311547.57000005</v>
      </c>
      <c r="L116" s="138">
        <v>51521588.93</v>
      </c>
      <c r="M116" s="138">
        <v>38492915.609999999</v>
      </c>
      <c r="N116" s="138">
        <v>408319064.40999997</v>
      </c>
    </row>
    <row r="117" spans="1:14" ht="24">
      <c r="A117" s="86" t="s">
        <v>54</v>
      </c>
      <c r="B117" s="133">
        <f t="shared" si="3"/>
        <v>2529489956.71</v>
      </c>
      <c r="C117" s="135">
        <v>70225044.540000007</v>
      </c>
      <c r="D117" s="135">
        <v>94637667.680000007</v>
      </c>
      <c r="E117" s="135">
        <v>40821001.909999996</v>
      </c>
      <c r="F117" s="135">
        <v>45182903.909999996</v>
      </c>
      <c r="G117" s="135">
        <v>174854053.33000001</v>
      </c>
      <c r="H117" s="135">
        <v>79432871.019999996</v>
      </c>
      <c r="I117" s="135">
        <v>8664065.9800000004</v>
      </c>
      <c r="J117" s="135">
        <v>42929851.619999997</v>
      </c>
      <c r="K117" s="135">
        <v>17135963.219999999</v>
      </c>
      <c r="L117" s="135">
        <v>160628009.77000001</v>
      </c>
      <c r="M117" s="135">
        <v>24638687.510000002</v>
      </c>
      <c r="N117" s="135">
        <v>1770339836.22</v>
      </c>
    </row>
    <row r="118" spans="1:14" s="7" customFormat="1" ht="24">
      <c r="A118" s="36" t="s">
        <v>274</v>
      </c>
      <c r="B118" s="133">
        <f t="shared" si="3"/>
        <v>43339442270.630005</v>
      </c>
      <c r="C118" s="133">
        <v>3089400000</v>
      </c>
      <c r="D118" s="133">
        <v>2779000000.1300001</v>
      </c>
      <c r="E118" s="133">
        <v>23899080057</v>
      </c>
      <c r="F118" s="133">
        <v>0</v>
      </c>
      <c r="G118" s="133">
        <v>0</v>
      </c>
      <c r="H118" s="133">
        <v>5647497894.5</v>
      </c>
      <c r="I118" s="133">
        <v>0</v>
      </c>
      <c r="J118" s="133">
        <v>0</v>
      </c>
      <c r="K118" s="133">
        <v>84508</v>
      </c>
      <c r="L118" s="133">
        <v>0</v>
      </c>
      <c r="M118" s="133">
        <v>0</v>
      </c>
      <c r="N118" s="133">
        <v>7924379811</v>
      </c>
    </row>
    <row r="119" spans="1:14" ht="24">
      <c r="A119" s="82" t="s">
        <v>275</v>
      </c>
      <c r="B119" s="133">
        <f t="shared" si="3"/>
        <v>39866362213.5</v>
      </c>
      <c r="C119" s="135">
        <v>3089400000</v>
      </c>
      <c r="D119" s="139">
        <v>0</v>
      </c>
      <c r="E119" s="139">
        <v>23205000000</v>
      </c>
      <c r="F119" s="133">
        <v>0</v>
      </c>
      <c r="G119" s="133">
        <v>0</v>
      </c>
      <c r="H119" s="139">
        <v>5647497894.5</v>
      </c>
      <c r="I119" s="133">
        <v>0</v>
      </c>
      <c r="J119" s="133">
        <v>0</v>
      </c>
      <c r="K119" s="139">
        <v>84508</v>
      </c>
      <c r="L119" s="133">
        <v>0</v>
      </c>
      <c r="M119" s="133">
        <v>0</v>
      </c>
      <c r="N119" s="133">
        <v>7924379811</v>
      </c>
    </row>
    <row r="120" spans="1:14" ht="24" customHeight="1">
      <c r="A120" s="82" t="s">
        <v>57</v>
      </c>
      <c r="B120" s="133">
        <f t="shared" si="3"/>
        <v>3473080057.1300001</v>
      </c>
      <c r="C120" s="139">
        <v>0</v>
      </c>
      <c r="D120" s="139">
        <v>2779000000.1300001</v>
      </c>
      <c r="E120" s="139">
        <v>694080057</v>
      </c>
      <c r="F120" s="133">
        <v>0</v>
      </c>
      <c r="G120" s="133">
        <v>0</v>
      </c>
      <c r="H120" s="139">
        <v>0</v>
      </c>
      <c r="I120" s="133">
        <v>0</v>
      </c>
      <c r="J120" s="133">
        <v>0</v>
      </c>
      <c r="K120" s="133">
        <v>0</v>
      </c>
      <c r="L120" s="133">
        <v>0</v>
      </c>
      <c r="M120" s="133">
        <v>0</v>
      </c>
      <c r="N120" s="133">
        <v>0</v>
      </c>
    </row>
    <row r="121" spans="1:14" s="7" customFormat="1" ht="24" customHeight="1">
      <c r="A121" s="36" t="s">
        <v>276</v>
      </c>
      <c r="B121" s="133">
        <f t="shared" si="3"/>
        <v>47010133117.289993</v>
      </c>
      <c r="C121" s="133">
        <v>3354989948.04</v>
      </c>
      <c r="D121" s="133">
        <v>2246145673.46</v>
      </c>
      <c r="E121" s="133">
        <v>3223467796.9000001</v>
      </c>
      <c r="F121" s="133">
        <v>4365808476.1999998</v>
      </c>
      <c r="G121" s="133">
        <v>3528456492.8800001</v>
      </c>
      <c r="H121" s="133">
        <v>1745016720.96</v>
      </c>
      <c r="I121" s="133">
        <v>7936238407.9400005</v>
      </c>
      <c r="J121" s="133">
        <v>2272876362.5299997</v>
      </c>
      <c r="K121" s="133">
        <v>4530669064.9399996</v>
      </c>
      <c r="L121" s="133">
        <v>9390868407.7700005</v>
      </c>
      <c r="M121" s="133">
        <v>2964010357.4699998</v>
      </c>
      <c r="N121" s="133">
        <v>1451585408.1999998</v>
      </c>
    </row>
    <row r="122" spans="1:14" ht="24" customHeight="1">
      <c r="A122" s="82" t="s">
        <v>13</v>
      </c>
      <c r="B122" s="133">
        <f t="shared" si="3"/>
        <v>8415455657.4200001</v>
      </c>
      <c r="C122" s="135">
        <v>745394309.26999998</v>
      </c>
      <c r="D122" s="135">
        <v>678378794.52999997</v>
      </c>
      <c r="E122" s="135">
        <v>667321802.10000002</v>
      </c>
      <c r="F122" s="135">
        <v>667153937.88</v>
      </c>
      <c r="G122" s="135">
        <v>912547624.38</v>
      </c>
      <c r="H122" s="135">
        <v>667100303.42999995</v>
      </c>
      <c r="I122" s="135">
        <v>679054987.50999999</v>
      </c>
      <c r="J122" s="135">
        <v>688937627.76999998</v>
      </c>
      <c r="K122" s="135">
        <v>689890555.29999995</v>
      </c>
      <c r="L122" s="135">
        <v>690083194.77999997</v>
      </c>
      <c r="M122" s="135">
        <v>690453417.05999994</v>
      </c>
      <c r="N122" s="135">
        <v>639139103.40999997</v>
      </c>
    </row>
    <row r="123" spans="1:14" ht="24" customHeight="1">
      <c r="A123" s="87" t="s">
        <v>58</v>
      </c>
      <c r="B123" s="133">
        <f t="shared" si="3"/>
        <v>38594677459.870003</v>
      </c>
      <c r="C123" s="135">
        <v>2609595638.77</v>
      </c>
      <c r="D123" s="135">
        <v>1567766878.9300001</v>
      </c>
      <c r="E123" s="135">
        <v>2556145994.8000002</v>
      </c>
      <c r="F123" s="135">
        <v>3698654538.3200002</v>
      </c>
      <c r="G123" s="135">
        <v>2615908868.5</v>
      </c>
      <c r="H123" s="135">
        <v>1077916417.53</v>
      </c>
      <c r="I123" s="135">
        <v>7257183420.4300003</v>
      </c>
      <c r="J123" s="135">
        <v>1583938734.76</v>
      </c>
      <c r="K123" s="135">
        <v>3840778509.6399999</v>
      </c>
      <c r="L123" s="135">
        <v>8700785212.9899998</v>
      </c>
      <c r="M123" s="135">
        <v>2273556940.4099998</v>
      </c>
      <c r="N123" s="135">
        <v>812446304.78999996</v>
      </c>
    </row>
    <row r="124" spans="1:14" ht="24" customHeight="1">
      <c r="A124" s="36" t="s">
        <v>319</v>
      </c>
      <c r="B124" s="133">
        <f t="shared" si="3"/>
        <v>2641471647.6599998</v>
      </c>
      <c r="C124" s="133">
        <v>0</v>
      </c>
      <c r="D124" s="133">
        <v>1538450294.4200001</v>
      </c>
      <c r="E124" s="133">
        <v>0</v>
      </c>
      <c r="F124" s="133">
        <v>0</v>
      </c>
      <c r="G124" s="133">
        <v>0</v>
      </c>
      <c r="H124" s="133">
        <v>0</v>
      </c>
      <c r="I124" s="133">
        <v>0</v>
      </c>
      <c r="J124" s="133">
        <v>0</v>
      </c>
      <c r="K124" s="133">
        <v>1103021353.24</v>
      </c>
      <c r="L124" s="133">
        <v>0</v>
      </c>
      <c r="M124" s="133">
        <v>0</v>
      </c>
      <c r="N124" s="133">
        <v>0</v>
      </c>
    </row>
    <row r="125" spans="1:14" ht="24" customHeight="1">
      <c r="A125" s="185" t="s">
        <v>322</v>
      </c>
      <c r="B125" s="133">
        <f t="shared" si="3"/>
        <v>2641471647.6599998</v>
      </c>
      <c r="C125" s="135">
        <v>0</v>
      </c>
      <c r="D125" s="135">
        <v>1538450294.4200001</v>
      </c>
      <c r="E125" s="135">
        <v>0</v>
      </c>
      <c r="F125" s="135">
        <v>0</v>
      </c>
      <c r="G125" s="135">
        <v>0</v>
      </c>
      <c r="H125" s="135">
        <v>0</v>
      </c>
      <c r="I125" s="135">
        <v>0</v>
      </c>
      <c r="J125" s="135">
        <v>0</v>
      </c>
      <c r="K125" s="135">
        <v>1103021353.24</v>
      </c>
      <c r="L125" s="135">
        <v>0</v>
      </c>
      <c r="M125" s="135">
        <v>0</v>
      </c>
      <c r="N125" s="135">
        <v>0</v>
      </c>
    </row>
    <row r="126" spans="1:14" ht="24" customHeight="1">
      <c r="A126" s="36" t="s">
        <v>323</v>
      </c>
      <c r="B126" s="133">
        <f t="shared" si="3"/>
        <v>2641471647.6599998</v>
      </c>
      <c r="C126" s="133">
        <v>0</v>
      </c>
      <c r="D126" s="133">
        <v>1538450294.4200001</v>
      </c>
      <c r="E126" s="133">
        <v>0</v>
      </c>
      <c r="F126" s="133">
        <v>0</v>
      </c>
      <c r="G126" s="133">
        <v>0</v>
      </c>
      <c r="H126" s="133">
        <v>0</v>
      </c>
      <c r="I126" s="133">
        <v>0</v>
      </c>
      <c r="J126" s="133">
        <v>0</v>
      </c>
      <c r="K126" s="133">
        <v>1103021353.24</v>
      </c>
      <c r="L126" s="133">
        <v>0</v>
      </c>
      <c r="M126" s="133">
        <v>0</v>
      </c>
      <c r="N126" s="133">
        <v>0</v>
      </c>
    </row>
    <row r="127" spans="1:14" ht="24" customHeight="1">
      <c r="A127" s="87" t="s">
        <v>324</v>
      </c>
      <c r="B127" s="133">
        <f t="shared" si="3"/>
        <v>2641471647.6599998</v>
      </c>
      <c r="C127" s="135">
        <v>0</v>
      </c>
      <c r="D127" s="135">
        <v>1538450294.4200001</v>
      </c>
      <c r="E127" s="135">
        <v>0</v>
      </c>
      <c r="F127" s="135">
        <v>0</v>
      </c>
      <c r="G127" s="135">
        <v>0</v>
      </c>
      <c r="H127" s="135">
        <v>0</v>
      </c>
      <c r="I127" s="135">
        <v>0</v>
      </c>
      <c r="J127" s="135">
        <v>0</v>
      </c>
      <c r="K127" s="135">
        <v>1103021353.24</v>
      </c>
      <c r="L127" s="135">
        <v>0</v>
      </c>
      <c r="M127" s="135">
        <v>0</v>
      </c>
      <c r="N127" s="135">
        <v>0</v>
      </c>
    </row>
    <row r="128" spans="1:14" ht="24" customHeight="1">
      <c r="A128" s="36" t="s">
        <v>321</v>
      </c>
      <c r="B128" s="133">
        <f t="shared" si="3"/>
        <v>814538863.42999995</v>
      </c>
      <c r="C128" s="135">
        <v>0</v>
      </c>
      <c r="D128" s="135">
        <v>0</v>
      </c>
      <c r="E128" s="135">
        <v>0</v>
      </c>
      <c r="F128" s="135">
        <v>0</v>
      </c>
      <c r="G128" s="135">
        <v>0</v>
      </c>
      <c r="H128" s="135">
        <v>0</v>
      </c>
      <c r="I128" s="135">
        <v>0</v>
      </c>
      <c r="J128" s="135">
        <v>0</v>
      </c>
      <c r="K128" s="135">
        <v>814538863.42999995</v>
      </c>
      <c r="L128" s="135">
        <v>0</v>
      </c>
      <c r="M128" s="135">
        <v>0</v>
      </c>
      <c r="N128" s="135">
        <v>0</v>
      </c>
    </row>
    <row r="129" spans="1:14" ht="24" customHeight="1">
      <c r="A129" s="186" t="s">
        <v>327</v>
      </c>
      <c r="B129" s="133">
        <f t="shared" si="3"/>
        <v>814538863.42999995</v>
      </c>
      <c r="C129" s="135">
        <v>0</v>
      </c>
      <c r="D129" s="135">
        <v>0</v>
      </c>
      <c r="E129" s="135">
        <v>0</v>
      </c>
      <c r="F129" s="135">
        <v>0</v>
      </c>
      <c r="G129" s="135">
        <v>0</v>
      </c>
      <c r="H129" s="135">
        <v>0</v>
      </c>
      <c r="I129" s="135">
        <v>0</v>
      </c>
      <c r="J129" s="135">
        <v>0</v>
      </c>
      <c r="K129" s="135">
        <v>814538863.42999995</v>
      </c>
      <c r="L129" s="135">
        <v>0</v>
      </c>
      <c r="M129" s="135">
        <v>0</v>
      </c>
      <c r="N129" s="135">
        <v>0</v>
      </c>
    </row>
    <row r="130" spans="1:14" ht="24" customHeight="1">
      <c r="A130" s="36" t="s">
        <v>325</v>
      </c>
      <c r="B130" s="133">
        <f t="shared" si="3"/>
        <v>814538863.42999995</v>
      </c>
      <c r="C130" s="135">
        <v>0</v>
      </c>
      <c r="D130" s="135">
        <v>0</v>
      </c>
      <c r="E130" s="135">
        <v>0</v>
      </c>
      <c r="F130" s="135">
        <v>0</v>
      </c>
      <c r="G130" s="135">
        <v>0</v>
      </c>
      <c r="H130" s="135">
        <v>0</v>
      </c>
      <c r="I130" s="135">
        <v>0</v>
      </c>
      <c r="J130" s="135">
        <v>0</v>
      </c>
      <c r="K130" s="135">
        <v>814538863.42999995</v>
      </c>
      <c r="L130" s="135">
        <v>0</v>
      </c>
      <c r="M130" s="135">
        <v>0</v>
      </c>
      <c r="N130" s="135">
        <v>0</v>
      </c>
    </row>
    <row r="131" spans="1:14" ht="15" customHeight="1">
      <c r="A131" s="132" t="s">
        <v>326</v>
      </c>
      <c r="B131" s="183">
        <f t="shared" si="3"/>
        <v>814538863.42999995</v>
      </c>
      <c r="C131" s="144">
        <v>0</v>
      </c>
      <c r="D131" s="144">
        <v>0</v>
      </c>
      <c r="E131" s="144">
        <v>0</v>
      </c>
      <c r="F131" s="144">
        <v>0</v>
      </c>
      <c r="G131" s="144">
        <v>0</v>
      </c>
      <c r="H131" s="144">
        <v>0</v>
      </c>
      <c r="I131" s="144">
        <v>0</v>
      </c>
      <c r="J131" s="144">
        <v>0</v>
      </c>
      <c r="K131" s="144">
        <v>814538863.42999995</v>
      </c>
      <c r="L131" s="144">
        <v>0</v>
      </c>
      <c r="M131" s="144">
        <v>0</v>
      </c>
      <c r="N131" s="144">
        <v>0</v>
      </c>
    </row>
    <row r="132" spans="1:14">
      <c r="A132" s="28" t="s">
        <v>166</v>
      </c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</row>
    <row r="133" spans="1:14">
      <c r="A133" s="28" t="s">
        <v>3</v>
      </c>
      <c r="B133" s="184"/>
      <c r="C133" s="131"/>
      <c r="D133" s="143"/>
      <c r="E133" s="166"/>
      <c r="F133" s="174"/>
      <c r="G133" s="176"/>
      <c r="H133" s="177"/>
      <c r="I133" s="177"/>
      <c r="J133" s="179"/>
      <c r="K133" s="180"/>
      <c r="L133" s="181"/>
      <c r="M133" s="182"/>
      <c r="N133" s="184"/>
    </row>
    <row r="134" spans="1:14"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</row>
  </sheetData>
  <mergeCells count="2">
    <mergeCell ref="A2:C2"/>
    <mergeCell ref="A3:E3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7"/>
  <sheetViews>
    <sheetView workbookViewId="0">
      <pane xSplit="1" topLeftCell="B1" activePane="topRight" state="frozen"/>
      <selection pane="topRight" activeCell="O28" sqref="O28"/>
    </sheetView>
  </sheetViews>
  <sheetFormatPr baseColWidth="10" defaultRowHeight="12.75"/>
  <cols>
    <col min="1" max="1" width="66.7109375" style="2" customWidth="1"/>
    <col min="2" max="2" width="17.42578125" style="2" customWidth="1"/>
    <col min="3" max="3" width="16.140625" style="2" customWidth="1"/>
    <col min="4" max="4" width="10.42578125" style="2" customWidth="1"/>
    <col min="5" max="14" width="16.140625" style="2" hidden="1" customWidth="1"/>
    <col min="15" max="149" width="11.42578125" style="2"/>
    <col min="150" max="150" width="14.5703125" style="2" customWidth="1"/>
    <col min="151" max="152" width="15.140625" style="2" bestFit="1" customWidth="1"/>
    <col min="153" max="153" width="17" style="2" bestFit="1" customWidth="1"/>
    <col min="154" max="156" width="14.28515625" style="2" bestFit="1" customWidth="1"/>
    <col min="157" max="157" width="13.42578125" style="2" bestFit="1" customWidth="1"/>
    <col min="158" max="160" width="14.28515625" style="2" bestFit="1" customWidth="1"/>
    <col min="161" max="161" width="10.5703125" style="2" customWidth="1"/>
    <col min="162" max="164" width="14.28515625" style="2" bestFit="1" customWidth="1"/>
    <col min="165" max="165" width="12.140625" style="2" bestFit="1" customWidth="1"/>
    <col min="166" max="170" width="14.28515625" style="2" bestFit="1" customWidth="1"/>
    <col min="171" max="171" width="12.140625" style="2" bestFit="1" customWidth="1"/>
    <col min="172" max="173" width="14.28515625" style="2" bestFit="1" customWidth="1"/>
    <col min="174" max="175" width="13.42578125" style="2" bestFit="1" customWidth="1"/>
    <col min="176" max="176" width="14.28515625" style="2" bestFit="1" customWidth="1"/>
    <col min="177" max="177" width="12.140625" style="2" bestFit="1" customWidth="1"/>
    <col min="178" max="178" width="13.42578125" style="2" bestFit="1" customWidth="1"/>
    <col min="179" max="179" width="14.28515625" style="2" bestFit="1" customWidth="1"/>
    <col min="180" max="180" width="14.28515625" style="2" customWidth="1"/>
    <col min="181" max="181" width="13.5703125" style="2" bestFit="1" customWidth="1"/>
    <col min="182" max="182" width="13.5703125" style="2" customWidth="1"/>
    <col min="183" max="183" width="14.28515625" style="2" bestFit="1" customWidth="1"/>
    <col min="184" max="184" width="13.42578125" style="2" bestFit="1" customWidth="1"/>
    <col min="185" max="185" width="14.28515625" style="2" bestFit="1" customWidth="1"/>
    <col min="186" max="186" width="13.42578125" style="2" customWidth="1"/>
    <col min="187" max="188" width="14.28515625" style="2" bestFit="1" customWidth="1"/>
    <col min="189" max="189" width="17" style="2" bestFit="1" customWidth="1"/>
    <col min="190" max="193" width="14.28515625" style="2" bestFit="1" customWidth="1"/>
    <col min="194" max="194" width="12.140625" style="2" bestFit="1" customWidth="1"/>
    <col min="195" max="405" width="11.42578125" style="2"/>
    <col min="406" max="406" width="14.5703125" style="2" customWidth="1"/>
    <col min="407" max="408" width="15.140625" style="2" bestFit="1" customWidth="1"/>
    <col min="409" max="409" width="17" style="2" bestFit="1" customWidth="1"/>
    <col min="410" max="412" width="14.28515625" style="2" bestFit="1" customWidth="1"/>
    <col min="413" max="413" width="13.42578125" style="2" bestFit="1" customWidth="1"/>
    <col min="414" max="416" width="14.28515625" style="2" bestFit="1" customWidth="1"/>
    <col min="417" max="417" width="10.5703125" style="2" customWidth="1"/>
    <col min="418" max="420" width="14.28515625" style="2" bestFit="1" customWidth="1"/>
    <col min="421" max="421" width="12.140625" style="2" bestFit="1" customWidth="1"/>
    <col min="422" max="426" width="14.28515625" style="2" bestFit="1" customWidth="1"/>
    <col min="427" max="427" width="12.140625" style="2" bestFit="1" customWidth="1"/>
    <col min="428" max="429" width="14.28515625" style="2" bestFit="1" customWidth="1"/>
    <col min="430" max="431" width="13.42578125" style="2" bestFit="1" customWidth="1"/>
    <col min="432" max="432" width="14.28515625" style="2" bestFit="1" customWidth="1"/>
    <col min="433" max="433" width="12.140625" style="2" bestFit="1" customWidth="1"/>
    <col min="434" max="434" width="13.42578125" style="2" bestFit="1" customWidth="1"/>
    <col min="435" max="435" width="14.28515625" style="2" bestFit="1" customWidth="1"/>
    <col min="436" max="436" width="14.28515625" style="2" customWidth="1"/>
    <col min="437" max="437" width="13.5703125" style="2" bestFit="1" customWidth="1"/>
    <col min="438" max="438" width="13.5703125" style="2" customWidth="1"/>
    <col min="439" max="439" width="14.28515625" style="2" bestFit="1" customWidth="1"/>
    <col min="440" max="440" width="13.42578125" style="2" bestFit="1" customWidth="1"/>
    <col min="441" max="441" width="14.28515625" style="2" bestFit="1" customWidth="1"/>
    <col min="442" max="442" width="13.42578125" style="2" customWidth="1"/>
    <col min="443" max="444" width="14.28515625" style="2" bestFit="1" customWidth="1"/>
    <col min="445" max="445" width="17" style="2" bestFit="1" customWidth="1"/>
    <col min="446" max="449" width="14.28515625" style="2" bestFit="1" customWidth="1"/>
    <col min="450" max="450" width="12.140625" style="2" bestFit="1" customWidth="1"/>
    <col min="451" max="661" width="11.42578125" style="2"/>
    <col min="662" max="662" width="14.5703125" style="2" customWidth="1"/>
    <col min="663" max="664" width="15.140625" style="2" bestFit="1" customWidth="1"/>
    <col min="665" max="665" width="17" style="2" bestFit="1" customWidth="1"/>
    <col min="666" max="668" width="14.28515625" style="2" bestFit="1" customWidth="1"/>
    <col min="669" max="669" width="13.42578125" style="2" bestFit="1" customWidth="1"/>
    <col min="670" max="672" width="14.28515625" style="2" bestFit="1" customWidth="1"/>
    <col min="673" max="673" width="10.5703125" style="2" customWidth="1"/>
    <col min="674" max="676" width="14.28515625" style="2" bestFit="1" customWidth="1"/>
    <col min="677" max="677" width="12.140625" style="2" bestFit="1" customWidth="1"/>
    <col min="678" max="682" width="14.28515625" style="2" bestFit="1" customWidth="1"/>
    <col min="683" max="683" width="12.140625" style="2" bestFit="1" customWidth="1"/>
    <col min="684" max="685" width="14.28515625" style="2" bestFit="1" customWidth="1"/>
    <col min="686" max="687" width="13.42578125" style="2" bestFit="1" customWidth="1"/>
    <col min="688" max="688" width="14.28515625" style="2" bestFit="1" customWidth="1"/>
    <col min="689" max="689" width="12.140625" style="2" bestFit="1" customWidth="1"/>
    <col min="690" max="690" width="13.42578125" style="2" bestFit="1" customWidth="1"/>
    <col min="691" max="691" width="14.28515625" style="2" bestFit="1" customWidth="1"/>
    <col min="692" max="692" width="14.28515625" style="2" customWidth="1"/>
    <col min="693" max="693" width="13.5703125" style="2" bestFit="1" customWidth="1"/>
    <col min="694" max="694" width="13.5703125" style="2" customWidth="1"/>
    <col min="695" max="695" width="14.28515625" style="2" bestFit="1" customWidth="1"/>
    <col min="696" max="696" width="13.42578125" style="2" bestFit="1" customWidth="1"/>
    <col min="697" max="697" width="14.28515625" style="2" bestFit="1" customWidth="1"/>
    <col min="698" max="698" width="13.42578125" style="2" customWidth="1"/>
    <col min="699" max="700" width="14.28515625" style="2" bestFit="1" customWidth="1"/>
    <col min="701" max="701" width="17" style="2" bestFit="1" customWidth="1"/>
    <col min="702" max="705" width="14.28515625" style="2" bestFit="1" customWidth="1"/>
    <col min="706" max="706" width="12.140625" style="2" bestFit="1" customWidth="1"/>
    <col min="707" max="917" width="11.42578125" style="2"/>
    <col min="918" max="918" width="14.5703125" style="2" customWidth="1"/>
    <col min="919" max="920" width="15.140625" style="2" bestFit="1" customWidth="1"/>
    <col min="921" max="921" width="17" style="2" bestFit="1" customWidth="1"/>
    <col min="922" max="924" width="14.28515625" style="2" bestFit="1" customWidth="1"/>
    <col min="925" max="925" width="13.42578125" style="2" bestFit="1" customWidth="1"/>
    <col min="926" max="928" width="14.28515625" style="2" bestFit="1" customWidth="1"/>
    <col min="929" max="929" width="10.5703125" style="2" customWidth="1"/>
    <col min="930" max="932" width="14.28515625" style="2" bestFit="1" customWidth="1"/>
    <col min="933" max="933" width="12.140625" style="2" bestFit="1" customWidth="1"/>
    <col min="934" max="938" width="14.28515625" style="2" bestFit="1" customWidth="1"/>
    <col min="939" max="939" width="12.140625" style="2" bestFit="1" customWidth="1"/>
    <col min="940" max="941" width="14.28515625" style="2" bestFit="1" customWidth="1"/>
    <col min="942" max="943" width="13.42578125" style="2" bestFit="1" customWidth="1"/>
    <col min="944" max="944" width="14.28515625" style="2" bestFit="1" customWidth="1"/>
    <col min="945" max="945" width="12.140625" style="2" bestFit="1" customWidth="1"/>
    <col min="946" max="946" width="13.42578125" style="2" bestFit="1" customWidth="1"/>
    <col min="947" max="947" width="14.28515625" style="2" bestFit="1" customWidth="1"/>
    <col min="948" max="948" width="14.28515625" style="2" customWidth="1"/>
    <col min="949" max="949" width="13.5703125" style="2" bestFit="1" customWidth="1"/>
    <col min="950" max="950" width="13.5703125" style="2" customWidth="1"/>
    <col min="951" max="951" width="14.28515625" style="2" bestFit="1" customWidth="1"/>
    <col min="952" max="952" width="13.42578125" style="2" bestFit="1" customWidth="1"/>
    <col min="953" max="953" width="14.28515625" style="2" bestFit="1" customWidth="1"/>
    <col min="954" max="954" width="13.42578125" style="2" customWidth="1"/>
    <col min="955" max="956" width="14.28515625" style="2" bestFit="1" customWidth="1"/>
    <col min="957" max="957" width="17" style="2" bestFit="1" customWidth="1"/>
    <col min="958" max="961" width="14.28515625" style="2" bestFit="1" customWidth="1"/>
    <col min="962" max="962" width="12.140625" style="2" bestFit="1" customWidth="1"/>
    <col min="963" max="1173" width="11.42578125" style="2"/>
    <col min="1174" max="1174" width="14.5703125" style="2" customWidth="1"/>
    <col min="1175" max="1176" width="15.140625" style="2" bestFit="1" customWidth="1"/>
    <col min="1177" max="1177" width="17" style="2" bestFit="1" customWidth="1"/>
    <col min="1178" max="1180" width="14.28515625" style="2" bestFit="1" customWidth="1"/>
    <col min="1181" max="1181" width="13.42578125" style="2" bestFit="1" customWidth="1"/>
    <col min="1182" max="1184" width="14.28515625" style="2" bestFit="1" customWidth="1"/>
    <col min="1185" max="1185" width="10.5703125" style="2" customWidth="1"/>
    <col min="1186" max="1188" width="14.28515625" style="2" bestFit="1" customWidth="1"/>
    <col min="1189" max="1189" width="12.140625" style="2" bestFit="1" customWidth="1"/>
    <col min="1190" max="1194" width="14.28515625" style="2" bestFit="1" customWidth="1"/>
    <col min="1195" max="1195" width="12.140625" style="2" bestFit="1" customWidth="1"/>
    <col min="1196" max="1197" width="14.28515625" style="2" bestFit="1" customWidth="1"/>
    <col min="1198" max="1199" width="13.42578125" style="2" bestFit="1" customWidth="1"/>
    <col min="1200" max="1200" width="14.28515625" style="2" bestFit="1" customWidth="1"/>
    <col min="1201" max="1201" width="12.140625" style="2" bestFit="1" customWidth="1"/>
    <col min="1202" max="1202" width="13.42578125" style="2" bestFit="1" customWidth="1"/>
    <col min="1203" max="1203" width="14.28515625" style="2" bestFit="1" customWidth="1"/>
    <col min="1204" max="1204" width="14.28515625" style="2" customWidth="1"/>
    <col min="1205" max="1205" width="13.5703125" style="2" bestFit="1" customWidth="1"/>
    <col min="1206" max="1206" width="13.5703125" style="2" customWidth="1"/>
    <col min="1207" max="1207" width="14.28515625" style="2" bestFit="1" customWidth="1"/>
    <col min="1208" max="1208" width="13.42578125" style="2" bestFit="1" customWidth="1"/>
    <col min="1209" max="1209" width="14.28515625" style="2" bestFit="1" customWidth="1"/>
    <col min="1210" max="1210" width="13.42578125" style="2" customWidth="1"/>
    <col min="1211" max="1212" width="14.28515625" style="2" bestFit="1" customWidth="1"/>
    <col min="1213" max="1213" width="17" style="2" bestFit="1" customWidth="1"/>
    <col min="1214" max="1217" width="14.28515625" style="2" bestFit="1" customWidth="1"/>
    <col min="1218" max="1218" width="12.140625" style="2" bestFit="1" customWidth="1"/>
    <col min="1219" max="1429" width="11.42578125" style="2"/>
    <col min="1430" max="1430" width="14.5703125" style="2" customWidth="1"/>
    <col min="1431" max="1432" width="15.140625" style="2" bestFit="1" customWidth="1"/>
    <col min="1433" max="1433" width="17" style="2" bestFit="1" customWidth="1"/>
    <col min="1434" max="1436" width="14.28515625" style="2" bestFit="1" customWidth="1"/>
    <col min="1437" max="1437" width="13.42578125" style="2" bestFit="1" customWidth="1"/>
    <col min="1438" max="1440" width="14.28515625" style="2" bestFit="1" customWidth="1"/>
    <col min="1441" max="1441" width="10.5703125" style="2" customWidth="1"/>
    <col min="1442" max="1444" width="14.28515625" style="2" bestFit="1" customWidth="1"/>
    <col min="1445" max="1445" width="12.140625" style="2" bestFit="1" customWidth="1"/>
    <col min="1446" max="1450" width="14.28515625" style="2" bestFit="1" customWidth="1"/>
    <col min="1451" max="1451" width="12.140625" style="2" bestFit="1" customWidth="1"/>
    <col min="1452" max="1453" width="14.28515625" style="2" bestFit="1" customWidth="1"/>
    <col min="1454" max="1455" width="13.42578125" style="2" bestFit="1" customWidth="1"/>
    <col min="1456" max="1456" width="14.28515625" style="2" bestFit="1" customWidth="1"/>
    <col min="1457" max="1457" width="12.140625" style="2" bestFit="1" customWidth="1"/>
    <col min="1458" max="1458" width="13.42578125" style="2" bestFit="1" customWidth="1"/>
    <col min="1459" max="1459" width="14.28515625" style="2" bestFit="1" customWidth="1"/>
    <col min="1460" max="1460" width="14.28515625" style="2" customWidth="1"/>
    <col min="1461" max="1461" width="13.5703125" style="2" bestFit="1" customWidth="1"/>
    <col min="1462" max="1462" width="13.5703125" style="2" customWidth="1"/>
    <col min="1463" max="1463" width="14.28515625" style="2" bestFit="1" customWidth="1"/>
    <col min="1464" max="1464" width="13.42578125" style="2" bestFit="1" customWidth="1"/>
    <col min="1465" max="1465" width="14.28515625" style="2" bestFit="1" customWidth="1"/>
    <col min="1466" max="1466" width="13.42578125" style="2" customWidth="1"/>
    <col min="1467" max="1468" width="14.28515625" style="2" bestFit="1" customWidth="1"/>
    <col min="1469" max="1469" width="17" style="2" bestFit="1" customWidth="1"/>
    <col min="1470" max="1473" width="14.28515625" style="2" bestFit="1" customWidth="1"/>
    <col min="1474" max="1474" width="12.140625" style="2" bestFit="1" customWidth="1"/>
    <col min="1475" max="1685" width="11.42578125" style="2"/>
    <col min="1686" max="1686" width="14.5703125" style="2" customWidth="1"/>
    <col min="1687" max="1688" width="15.140625" style="2" bestFit="1" customWidth="1"/>
    <col min="1689" max="1689" width="17" style="2" bestFit="1" customWidth="1"/>
    <col min="1690" max="1692" width="14.28515625" style="2" bestFit="1" customWidth="1"/>
    <col min="1693" max="1693" width="13.42578125" style="2" bestFit="1" customWidth="1"/>
    <col min="1694" max="1696" width="14.28515625" style="2" bestFit="1" customWidth="1"/>
    <col min="1697" max="1697" width="10.5703125" style="2" customWidth="1"/>
    <col min="1698" max="1700" width="14.28515625" style="2" bestFit="1" customWidth="1"/>
    <col min="1701" max="1701" width="12.140625" style="2" bestFit="1" customWidth="1"/>
    <col min="1702" max="1706" width="14.28515625" style="2" bestFit="1" customWidth="1"/>
    <col min="1707" max="1707" width="12.140625" style="2" bestFit="1" customWidth="1"/>
    <col min="1708" max="1709" width="14.28515625" style="2" bestFit="1" customWidth="1"/>
    <col min="1710" max="1711" width="13.42578125" style="2" bestFit="1" customWidth="1"/>
    <col min="1712" max="1712" width="14.28515625" style="2" bestFit="1" customWidth="1"/>
    <col min="1713" max="1713" width="12.140625" style="2" bestFit="1" customWidth="1"/>
    <col min="1714" max="1714" width="13.42578125" style="2" bestFit="1" customWidth="1"/>
    <col min="1715" max="1715" width="14.28515625" style="2" bestFit="1" customWidth="1"/>
    <col min="1716" max="1716" width="14.28515625" style="2" customWidth="1"/>
    <col min="1717" max="1717" width="13.5703125" style="2" bestFit="1" customWidth="1"/>
    <col min="1718" max="1718" width="13.5703125" style="2" customWidth="1"/>
    <col min="1719" max="1719" width="14.28515625" style="2" bestFit="1" customWidth="1"/>
    <col min="1720" max="1720" width="13.42578125" style="2" bestFit="1" customWidth="1"/>
    <col min="1721" max="1721" width="14.28515625" style="2" bestFit="1" customWidth="1"/>
    <col min="1722" max="1722" width="13.42578125" style="2" customWidth="1"/>
    <col min="1723" max="1724" width="14.28515625" style="2" bestFit="1" customWidth="1"/>
    <col min="1725" max="1725" width="17" style="2" bestFit="1" customWidth="1"/>
    <col min="1726" max="1729" width="14.28515625" style="2" bestFit="1" customWidth="1"/>
    <col min="1730" max="1730" width="12.140625" style="2" bestFit="1" customWidth="1"/>
    <col min="1731" max="1941" width="11.42578125" style="2"/>
    <col min="1942" max="1942" width="14.5703125" style="2" customWidth="1"/>
    <col min="1943" max="1944" width="15.140625" style="2" bestFit="1" customWidth="1"/>
    <col min="1945" max="1945" width="17" style="2" bestFit="1" customWidth="1"/>
    <col min="1946" max="1948" width="14.28515625" style="2" bestFit="1" customWidth="1"/>
    <col min="1949" max="1949" width="13.42578125" style="2" bestFit="1" customWidth="1"/>
    <col min="1950" max="1952" width="14.28515625" style="2" bestFit="1" customWidth="1"/>
    <col min="1953" max="1953" width="10.5703125" style="2" customWidth="1"/>
    <col min="1954" max="1956" width="14.28515625" style="2" bestFit="1" customWidth="1"/>
    <col min="1957" max="1957" width="12.140625" style="2" bestFit="1" customWidth="1"/>
    <col min="1958" max="1962" width="14.28515625" style="2" bestFit="1" customWidth="1"/>
    <col min="1963" max="1963" width="12.140625" style="2" bestFit="1" customWidth="1"/>
    <col min="1964" max="1965" width="14.28515625" style="2" bestFit="1" customWidth="1"/>
    <col min="1966" max="1967" width="13.42578125" style="2" bestFit="1" customWidth="1"/>
    <col min="1968" max="1968" width="14.28515625" style="2" bestFit="1" customWidth="1"/>
    <col min="1969" max="1969" width="12.140625" style="2" bestFit="1" customWidth="1"/>
    <col min="1970" max="1970" width="13.42578125" style="2" bestFit="1" customWidth="1"/>
    <col min="1971" max="1971" width="14.28515625" style="2" bestFit="1" customWidth="1"/>
    <col min="1972" max="1972" width="14.28515625" style="2" customWidth="1"/>
    <col min="1973" max="1973" width="13.5703125" style="2" bestFit="1" customWidth="1"/>
    <col min="1974" max="1974" width="13.5703125" style="2" customWidth="1"/>
    <col min="1975" max="1975" width="14.28515625" style="2" bestFit="1" customWidth="1"/>
    <col min="1976" max="1976" width="13.42578125" style="2" bestFit="1" customWidth="1"/>
    <col min="1977" max="1977" width="14.28515625" style="2" bestFit="1" customWidth="1"/>
    <col min="1978" max="1978" width="13.42578125" style="2" customWidth="1"/>
    <col min="1979" max="1980" width="14.28515625" style="2" bestFit="1" customWidth="1"/>
    <col min="1981" max="1981" width="17" style="2" bestFit="1" customWidth="1"/>
    <col min="1982" max="1985" width="14.28515625" style="2" bestFit="1" customWidth="1"/>
    <col min="1986" max="1986" width="12.140625" style="2" bestFit="1" customWidth="1"/>
    <col min="1987" max="2197" width="11.42578125" style="2"/>
    <col min="2198" max="2198" width="14.5703125" style="2" customWidth="1"/>
    <col min="2199" max="2200" width="15.140625" style="2" bestFit="1" customWidth="1"/>
    <col min="2201" max="2201" width="17" style="2" bestFit="1" customWidth="1"/>
    <col min="2202" max="2204" width="14.28515625" style="2" bestFit="1" customWidth="1"/>
    <col min="2205" max="2205" width="13.42578125" style="2" bestFit="1" customWidth="1"/>
    <col min="2206" max="2208" width="14.28515625" style="2" bestFit="1" customWidth="1"/>
    <col min="2209" max="2209" width="10.5703125" style="2" customWidth="1"/>
    <col min="2210" max="2212" width="14.28515625" style="2" bestFit="1" customWidth="1"/>
    <col min="2213" max="2213" width="12.140625" style="2" bestFit="1" customWidth="1"/>
    <col min="2214" max="2218" width="14.28515625" style="2" bestFit="1" customWidth="1"/>
    <col min="2219" max="2219" width="12.140625" style="2" bestFit="1" customWidth="1"/>
    <col min="2220" max="2221" width="14.28515625" style="2" bestFit="1" customWidth="1"/>
    <col min="2222" max="2223" width="13.42578125" style="2" bestFit="1" customWidth="1"/>
    <col min="2224" max="2224" width="14.28515625" style="2" bestFit="1" customWidth="1"/>
    <col min="2225" max="2225" width="12.140625" style="2" bestFit="1" customWidth="1"/>
    <col min="2226" max="2226" width="13.42578125" style="2" bestFit="1" customWidth="1"/>
    <col min="2227" max="2227" width="14.28515625" style="2" bestFit="1" customWidth="1"/>
    <col min="2228" max="2228" width="14.28515625" style="2" customWidth="1"/>
    <col min="2229" max="2229" width="13.5703125" style="2" bestFit="1" customWidth="1"/>
    <col min="2230" max="2230" width="13.5703125" style="2" customWidth="1"/>
    <col min="2231" max="2231" width="14.28515625" style="2" bestFit="1" customWidth="1"/>
    <col min="2232" max="2232" width="13.42578125" style="2" bestFit="1" customWidth="1"/>
    <col min="2233" max="2233" width="14.28515625" style="2" bestFit="1" customWidth="1"/>
    <col min="2234" max="2234" width="13.42578125" style="2" customWidth="1"/>
    <col min="2235" max="2236" width="14.28515625" style="2" bestFit="1" customWidth="1"/>
    <col min="2237" max="2237" width="17" style="2" bestFit="1" customWidth="1"/>
    <col min="2238" max="2241" width="14.28515625" style="2" bestFit="1" customWidth="1"/>
    <col min="2242" max="2242" width="12.140625" style="2" bestFit="1" customWidth="1"/>
    <col min="2243" max="2453" width="11.42578125" style="2"/>
    <col min="2454" max="2454" width="14.5703125" style="2" customWidth="1"/>
    <col min="2455" max="2456" width="15.140625" style="2" bestFit="1" customWidth="1"/>
    <col min="2457" max="2457" width="17" style="2" bestFit="1" customWidth="1"/>
    <col min="2458" max="2460" width="14.28515625" style="2" bestFit="1" customWidth="1"/>
    <col min="2461" max="2461" width="13.42578125" style="2" bestFit="1" customWidth="1"/>
    <col min="2462" max="2464" width="14.28515625" style="2" bestFit="1" customWidth="1"/>
    <col min="2465" max="2465" width="10.5703125" style="2" customWidth="1"/>
    <col min="2466" max="2468" width="14.28515625" style="2" bestFit="1" customWidth="1"/>
    <col min="2469" max="2469" width="12.140625" style="2" bestFit="1" customWidth="1"/>
    <col min="2470" max="2474" width="14.28515625" style="2" bestFit="1" customWidth="1"/>
    <col min="2475" max="2475" width="12.140625" style="2" bestFit="1" customWidth="1"/>
    <col min="2476" max="2477" width="14.28515625" style="2" bestFit="1" customWidth="1"/>
    <col min="2478" max="2479" width="13.42578125" style="2" bestFit="1" customWidth="1"/>
    <col min="2480" max="2480" width="14.28515625" style="2" bestFit="1" customWidth="1"/>
    <col min="2481" max="2481" width="12.140625" style="2" bestFit="1" customWidth="1"/>
    <col min="2482" max="2482" width="13.42578125" style="2" bestFit="1" customWidth="1"/>
    <col min="2483" max="2483" width="14.28515625" style="2" bestFit="1" customWidth="1"/>
    <col min="2484" max="2484" width="14.28515625" style="2" customWidth="1"/>
    <col min="2485" max="2485" width="13.5703125" style="2" bestFit="1" customWidth="1"/>
    <col min="2486" max="2486" width="13.5703125" style="2" customWidth="1"/>
    <col min="2487" max="2487" width="14.28515625" style="2" bestFit="1" customWidth="1"/>
    <col min="2488" max="2488" width="13.42578125" style="2" bestFit="1" customWidth="1"/>
    <col min="2489" max="2489" width="14.28515625" style="2" bestFit="1" customWidth="1"/>
    <col min="2490" max="2490" width="13.42578125" style="2" customWidth="1"/>
    <col min="2491" max="2492" width="14.28515625" style="2" bestFit="1" customWidth="1"/>
    <col min="2493" max="2493" width="17" style="2" bestFit="1" customWidth="1"/>
    <col min="2494" max="2497" width="14.28515625" style="2" bestFit="1" customWidth="1"/>
    <col min="2498" max="2498" width="12.140625" style="2" bestFit="1" customWidth="1"/>
    <col min="2499" max="2709" width="11.42578125" style="2"/>
    <col min="2710" max="2710" width="14.5703125" style="2" customWidth="1"/>
    <col min="2711" max="2712" width="15.140625" style="2" bestFit="1" customWidth="1"/>
    <col min="2713" max="2713" width="17" style="2" bestFit="1" customWidth="1"/>
    <col min="2714" max="2716" width="14.28515625" style="2" bestFit="1" customWidth="1"/>
    <col min="2717" max="2717" width="13.42578125" style="2" bestFit="1" customWidth="1"/>
    <col min="2718" max="2720" width="14.28515625" style="2" bestFit="1" customWidth="1"/>
    <col min="2721" max="2721" width="10.5703125" style="2" customWidth="1"/>
    <col min="2722" max="2724" width="14.28515625" style="2" bestFit="1" customWidth="1"/>
    <col min="2725" max="2725" width="12.140625" style="2" bestFit="1" customWidth="1"/>
    <col min="2726" max="2730" width="14.28515625" style="2" bestFit="1" customWidth="1"/>
    <col min="2731" max="2731" width="12.140625" style="2" bestFit="1" customWidth="1"/>
    <col min="2732" max="2733" width="14.28515625" style="2" bestFit="1" customWidth="1"/>
    <col min="2734" max="2735" width="13.42578125" style="2" bestFit="1" customWidth="1"/>
    <col min="2736" max="2736" width="14.28515625" style="2" bestFit="1" customWidth="1"/>
    <col min="2737" max="2737" width="12.140625" style="2" bestFit="1" customWidth="1"/>
    <col min="2738" max="2738" width="13.42578125" style="2" bestFit="1" customWidth="1"/>
    <col min="2739" max="2739" width="14.28515625" style="2" bestFit="1" customWidth="1"/>
    <col min="2740" max="2740" width="14.28515625" style="2" customWidth="1"/>
    <col min="2741" max="2741" width="13.5703125" style="2" bestFit="1" customWidth="1"/>
    <col min="2742" max="2742" width="13.5703125" style="2" customWidth="1"/>
    <col min="2743" max="2743" width="14.28515625" style="2" bestFit="1" customWidth="1"/>
    <col min="2744" max="2744" width="13.42578125" style="2" bestFit="1" customWidth="1"/>
    <col min="2745" max="2745" width="14.28515625" style="2" bestFit="1" customWidth="1"/>
    <col min="2746" max="2746" width="13.42578125" style="2" customWidth="1"/>
    <col min="2747" max="2748" width="14.28515625" style="2" bestFit="1" customWidth="1"/>
    <col min="2749" max="2749" width="17" style="2" bestFit="1" customWidth="1"/>
    <col min="2750" max="2753" width="14.28515625" style="2" bestFit="1" customWidth="1"/>
    <col min="2754" max="2754" width="12.140625" style="2" bestFit="1" customWidth="1"/>
    <col min="2755" max="2965" width="11.42578125" style="2"/>
    <col min="2966" max="2966" width="14.5703125" style="2" customWidth="1"/>
    <col min="2967" max="2968" width="15.140625" style="2" bestFit="1" customWidth="1"/>
    <col min="2969" max="2969" width="17" style="2" bestFit="1" customWidth="1"/>
    <col min="2970" max="2972" width="14.28515625" style="2" bestFit="1" customWidth="1"/>
    <col min="2973" max="2973" width="13.42578125" style="2" bestFit="1" customWidth="1"/>
    <col min="2974" max="2976" width="14.28515625" style="2" bestFit="1" customWidth="1"/>
    <col min="2977" max="2977" width="10.5703125" style="2" customWidth="1"/>
    <col min="2978" max="2980" width="14.28515625" style="2" bestFit="1" customWidth="1"/>
    <col min="2981" max="2981" width="12.140625" style="2" bestFit="1" customWidth="1"/>
    <col min="2982" max="2986" width="14.28515625" style="2" bestFit="1" customWidth="1"/>
    <col min="2987" max="2987" width="12.140625" style="2" bestFit="1" customWidth="1"/>
    <col min="2988" max="2989" width="14.28515625" style="2" bestFit="1" customWidth="1"/>
    <col min="2990" max="2991" width="13.42578125" style="2" bestFit="1" customWidth="1"/>
    <col min="2992" max="2992" width="14.28515625" style="2" bestFit="1" customWidth="1"/>
    <col min="2993" max="2993" width="12.140625" style="2" bestFit="1" customWidth="1"/>
    <col min="2994" max="2994" width="13.42578125" style="2" bestFit="1" customWidth="1"/>
    <col min="2995" max="2995" width="14.28515625" style="2" bestFit="1" customWidth="1"/>
    <col min="2996" max="2996" width="14.28515625" style="2" customWidth="1"/>
    <col min="2997" max="2997" width="13.5703125" style="2" bestFit="1" customWidth="1"/>
    <col min="2998" max="2998" width="13.5703125" style="2" customWidth="1"/>
    <col min="2999" max="2999" width="14.28515625" style="2" bestFit="1" customWidth="1"/>
    <col min="3000" max="3000" width="13.42578125" style="2" bestFit="1" customWidth="1"/>
    <col min="3001" max="3001" width="14.28515625" style="2" bestFit="1" customWidth="1"/>
    <col min="3002" max="3002" width="13.42578125" style="2" customWidth="1"/>
    <col min="3003" max="3004" width="14.28515625" style="2" bestFit="1" customWidth="1"/>
    <col min="3005" max="3005" width="17" style="2" bestFit="1" customWidth="1"/>
    <col min="3006" max="3009" width="14.28515625" style="2" bestFit="1" customWidth="1"/>
    <col min="3010" max="3010" width="12.140625" style="2" bestFit="1" customWidth="1"/>
    <col min="3011" max="3221" width="11.42578125" style="2"/>
    <col min="3222" max="3222" width="14.5703125" style="2" customWidth="1"/>
    <col min="3223" max="3224" width="15.140625" style="2" bestFit="1" customWidth="1"/>
    <col min="3225" max="3225" width="17" style="2" bestFit="1" customWidth="1"/>
    <col min="3226" max="3228" width="14.28515625" style="2" bestFit="1" customWidth="1"/>
    <col min="3229" max="3229" width="13.42578125" style="2" bestFit="1" customWidth="1"/>
    <col min="3230" max="3232" width="14.28515625" style="2" bestFit="1" customWidth="1"/>
    <col min="3233" max="3233" width="10.5703125" style="2" customWidth="1"/>
    <col min="3234" max="3236" width="14.28515625" style="2" bestFit="1" customWidth="1"/>
    <col min="3237" max="3237" width="12.140625" style="2" bestFit="1" customWidth="1"/>
    <col min="3238" max="3242" width="14.28515625" style="2" bestFit="1" customWidth="1"/>
    <col min="3243" max="3243" width="12.140625" style="2" bestFit="1" customWidth="1"/>
    <col min="3244" max="3245" width="14.28515625" style="2" bestFit="1" customWidth="1"/>
    <col min="3246" max="3247" width="13.42578125" style="2" bestFit="1" customWidth="1"/>
    <col min="3248" max="3248" width="14.28515625" style="2" bestFit="1" customWidth="1"/>
    <col min="3249" max="3249" width="12.140625" style="2" bestFit="1" customWidth="1"/>
    <col min="3250" max="3250" width="13.42578125" style="2" bestFit="1" customWidth="1"/>
    <col min="3251" max="3251" width="14.28515625" style="2" bestFit="1" customWidth="1"/>
    <col min="3252" max="3252" width="14.28515625" style="2" customWidth="1"/>
    <col min="3253" max="3253" width="13.5703125" style="2" bestFit="1" customWidth="1"/>
    <col min="3254" max="3254" width="13.5703125" style="2" customWidth="1"/>
    <col min="3255" max="3255" width="14.28515625" style="2" bestFit="1" customWidth="1"/>
    <col min="3256" max="3256" width="13.42578125" style="2" bestFit="1" customWidth="1"/>
    <col min="3257" max="3257" width="14.28515625" style="2" bestFit="1" customWidth="1"/>
    <col min="3258" max="3258" width="13.42578125" style="2" customWidth="1"/>
    <col min="3259" max="3260" width="14.28515625" style="2" bestFit="1" customWidth="1"/>
    <col min="3261" max="3261" width="17" style="2" bestFit="1" customWidth="1"/>
    <col min="3262" max="3265" width="14.28515625" style="2" bestFit="1" customWidth="1"/>
    <col min="3266" max="3266" width="12.140625" style="2" bestFit="1" customWidth="1"/>
    <col min="3267" max="3477" width="11.42578125" style="2"/>
    <col min="3478" max="3478" width="14.5703125" style="2" customWidth="1"/>
    <col min="3479" max="3480" width="15.140625" style="2" bestFit="1" customWidth="1"/>
    <col min="3481" max="3481" width="17" style="2" bestFit="1" customWidth="1"/>
    <col min="3482" max="3484" width="14.28515625" style="2" bestFit="1" customWidth="1"/>
    <col min="3485" max="3485" width="13.42578125" style="2" bestFit="1" customWidth="1"/>
    <col min="3486" max="3488" width="14.28515625" style="2" bestFit="1" customWidth="1"/>
    <col min="3489" max="3489" width="10.5703125" style="2" customWidth="1"/>
    <col min="3490" max="3492" width="14.28515625" style="2" bestFit="1" customWidth="1"/>
    <col min="3493" max="3493" width="12.140625" style="2" bestFit="1" customWidth="1"/>
    <col min="3494" max="3498" width="14.28515625" style="2" bestFit="1" customWidth="1"/>
    <col min="3499" max="3499" width="12.140625" style="2" bestFit="1" customWidth="1"/>
    <col min="3500" max="3501" width="14.28515625" style="2" bestFit="1" customWidth="1"/>
    <col min="3502" max="3503" width="13.42578125" style="2" bestFit="1" customWidth="1"/>
    <col min="3504" max="3504" width="14.28515625" style="2" bestFit="1" customWidth="1"/>
    <col min="3505" max="3505" width="12.140625" style="2" bestFit="1" customWidth="1"/>
    <col min="3506" max="3506" width="13.42578125" style="2" bestFit="1" customWidth="1"/>
    <col min="3507" max="3507" width="14.28515625" style="2" bestFit="1" customWidth="1"/>
    <col min="3508" max="3508" width="14.28515625" style="2" customWidth="1"/>
    <col min="3509" max="3509" width="13.5703125" style="2" bestFit="1" customWidth="1"/>
    <col min="3510" max="3510" width="13.5703125" style="2" customWidth="1"/>
    <col min="3511" max="3511" width="14.28515625" style="2" bestFit="1" customWidth="1"/>
    <col min="3512" max="3512" width="13.42578125" style="2" bestFit="1" customWidth="1"/>
    <col min="3513" max="3513" width="14.28515625" style="2" bestFit="1" customWidth="1"/>
    <col min="3514" max="3514" width="13.42578125" style="2" customWidth="1"/>
    <col min="3515" max="3516" width="14.28515625" style="2" bestFit="1" customWidth="1"/>
    <col min="3517" max="3517" width="17" style="2" bestFit="1" customWidth="1"/>
    <col min="3518" max="3521" width="14.28515625" style="2" bestFit="1" customWidth="1"/>
    <col min="3522" max="3522" width="12.140625" style="2" bestFit="1" customWidth="1"/>
    <col min="3523" max="3733" width="11.42578125" style="2"/>
    <col min="3734" max="3734" width="14.5703125" style="2" customWidth="1"/>
    <col min="3735" max="3736" width="15.140625" style="2" bestFit="1" customWidth="1"/>
    <col min="3737" max="3737" width="17" style="2" bestFit="1" customWidth="1"/>
    <col min="3738" max="3740" width="14.28515625" style="2" bestFit="1" customWidth="1"/>
    <col min="3741" max="3741" width="13.42578125" style="2" bestFit="1" customWidth="1"/>
    <col min="3742" max="3744" width="14.28515625" style="2" bestFit="1" customWidth="1"/>
    <col min="3745" max="3745" width="10.5703125" style="2" customWidth="1"/>
    <col min="3746" max="3748" width="14.28515625" style="2" bestFit="1" customWidth="1"/>
    <col min="3749" max="3749" width="12.140625" style="2" bestFit="1" customWidth="1"/>
    <col min="3750" max="3754" width="14.28515625" style="2" bestFit="1" customWidth="1"/>
    <col min="3755" max="3755" width="12.140625" style="2" bestFit="1" customWidth="1"/>
    <col min="3756" max="3757" width="14.28515625" style="2" bestFit="1" customWidth="1"/>
    <col min="3758" max="3759" width="13.42578125" style="2" bestFit="1" customWidth="1"/>
    <col min="3760" max="3760" width="14.28515625" style="2" bestFit="1" customWidth="1"/>
    <col min="3761" max="3761" width="12.140625" style="2" bestFit="1" customWidth="1"/>
    <col min="3762" max="3762" width="13.42578125" style="2" bestFit="1" customWidth="1"/>
    <col min="3763" max="3763" width="14.28515625" style="2" bestFit="1" customWidth="1"/>
    <col min="3764" max="3764" width="14.28515625" style="2" customWidth="1"/>
    <col min="3765" max="3765" width="13.5703125" style="2" bestFit="1" customWidth="1"/>
    <col min="3766" max="3766" width="13.5703125" style="2" customWidth="1"/>
    <col min="3767" max="3767" width="14.28515625" style="2" bestFit="1" customWidth="1"/>
    <col min="3768" max="3768" width="13.42578125" style="2" bestFit="1" customWidth="1"/>
    <col min="3769" max="3769" width="14.28515625" style="2" bestFit="1" customWidth="1"/>
    <col min="3770" max="3770" width="13.42578125" style="2" customWidth="1"/>
    <col min="3771" max="3772" width="14.28515625" style="2" bestFit="1" customWidth="1"/>
    <col min="3773" max="3773" width="17" style="2" bestFit="1" customWidth="1"/>
    <col min="3774" max="3777" width="14.28515625" style="2" bestFit="1" customWidth="1"/>
    <col min="3778" max="3778" width="12.140625" style="2" bestFit="1" customWidth="1"/>
    <col min="3779" max="3989" width="11.42578125" style="2"/>
    <col min="3990" max="3990" width="14.5703125" style="2" customWidth="1"/>
    <col min="3991" max="3992" width="15.140625" style="2" bestFit="1" customWidth="1"/>
    <col min="3993" max="3993" width="17" style="2" bestFit="1" customWidth="1"/>
    <col min="3994" max="3996" width="14.28515625" style="2" bestFit="1" customWidth="1"/>
    <col min="3997" max="3997" width="13.42578125" style="2" bestFit="1" customWidth="1"/>
    <col min="3998" max="4000" width="14.28515625" style="2" bestFit="1" customWidth="1"/>
    <col min="4001" max="4001" width="10.5703125" style="2" customWidth="1"/>
    <col min="4002" max="4004" width="14.28515625" style="2" bestFit="1" customWidth="1"/>
    <col min="4005" max="4005" width="12.140625" style="2" bestFit="1" customWidth="1"/>
    <col min="4006" max="4010" width="14.28515625" style="2" bestFit="1" customWidth="1"/>
    <col min="4011" max="4011" width="12.140625" style="2" bestFit="1" customWidth="1"/>
    <col min="4012" max="4013" width="14.28515625" style="2" bestFit="1" customWidth="1"/>
    <col min="4014" max="4015" width="13.42578125" style="2" bestFit="1" customWidth="1"/>
    <col min="4016" max="4016" width="14.28515625" style="2" bestFit="1" customWidth="1"/>
    <col min="4017" max="4017" width="12.140625" style="2" bestFit="1" customWidth="1"/>
    <col min="4018" max="4018" width="13.42578125" style="2" bestFit="1" customWidth="1"/>
    <col min="4019" max="4019" width="14.28515625" style="2" bestFit="1" customWidth="1"/>
    <col min="4020" max="4020" width="14.28515625" style="2" customWidth="1"/>
    <col min="4021" max="4021" width="13.5703125" style="2" bestFit="1" customWidth="1"/>
    <col min="4022" max="4022" width="13.5703125" style="2" customWidth="1"/>
    <col min="4023" max="4023" width="14.28515625" style="2" bestFit="1" customWidth="1"/>
    <col min="4024" max="4024" width="13.42578125" style="2" bestFit="1" customWidth="1"/>
    <col min="4025" max="4025" width="14.28515625" style="2" bestFit="1" customWidth="1"/>
    <col min="4026" max="4026" width="13.42578125" style="2" customWidth="1"/>
    <col min="4027" max="4028" width="14.28515625" style="2" bestFit="1" customWidth="1"/>
    <col min="4029" max="4029" width="17" style="2" bestFit="1" customWidth="1"/>
    <col min="4030" max="4033" width="14.28515625" style="2" bestFit="1" customWidth="1"/>
    <col min="4034" max="4034" width="12.140625" style="2" bestFit="1" customWidth="1"/>
    <col min="4035" max="4245" width="11.42578125" style="2"/>
    <col min="4246" max="4246" width="14.5703125" style="2" customWidth="1"/>
    <col min="4247" max="4248" width="15.140625" style="2" bestFit="1" customWidth="1"/>
    <col min="4249" max="4249" width="17" style="2" bestFit="1" customWidth="1"/>
    <col min="4250" max="4252" width="14.28515625" style="2" bestFit="1" customWidth="1"/>
    <col min="4253" max="4253" width="13.42578125" style="2" bestFit="1" customWidth="1"/>
    <col min="4254" max="4256" width="14.28515625" style="2" bestFit="1" customWidth="1"/>
    <col min="4257" max="4257" width="10.5703125" style="2" customWidth="1"/>
    <col min="4258" max="4260" width="14.28515625" style="2" bestFit="1" customWidth="1"/>
    <col min="4261" max="4261" width="12.140625" style="2" bestFit="1" customWidth="1"/>
    <col min="4262" max="4266" width="14.28515625" style="2" bestFit="1" customWidth="1"/>
    <col min="4267" max="4267" width="12.140625" style="2" bestFit="1" customWidth="1"/>
    <col min="4268" max="4269" width="14.28515625" style="2" bestFit="1" customWidth="1"/>
    <col min="4270" max="4271" width="13.42578125" style="2" bestFit="1" customWidth="1"/>
    <col min="4272" max="4272" width="14.28515625" style="2" bestFit="1" customWidth="1"/>
    <col min="4273" max="4273" width="12.140625" style="2" bestFit="1" customWidth="1"/>
    <col min="4274" max="4274" width="13.42578125" style="2" bestFit="1" customWidth="1"/>
    <col min="4275" max="4275" width="14.28515625" style="2" bestFit="1" customWidth="1"/>
    <col min="4276" max="4276" width="14.28515625" style="2" customWidth="1"/>
    <col min="4277" max="4277" width="13.5703125" style="2" bestFit="1" customWidth="1"/>
    <col min="4278" max="4278" width="13.5703125" style="2" customWidth="1"/>
    <col min="4279" max="4279" width="14.28515625" style="2" bestFit="1" customWidth="1"/>
    <col min="4280" max="4280" width="13.42578125" style="2" bestFit="1" customWidth="1"/>
    <col min="4281" max="4281" width="14.28515625" style="2" bestFit="1" customWidth="1"/>
    <col min="4282" max="4282" width="13.42578125" style="2" customWidth="1"/>
    <col min="4283" max="4284" width="14.28515625" style="2" bestFit="1" customWidth="1"/>
    <col min="4285" max="4285" width="17" style="2" bestFit="1" customWidth="1"/>
    <col min="4286" max="4289" width="14.28515625" style="2" bestFit="1" customWidth="1"/>
    <col min="4290" max="4290" width="12.140625" style="2" bestFit="1" customWidth="1"/>
    <col min="4291" max="4501" width="11.42578125" style="2"/>
    <col min="4502" max="4502" width="14.5703125" style="2" customWidth="1"/>
    <col min="4503" max="4504" width="15.140625" style="2" bestFit="1" customWidth="1"/>
    <col min="4505" max="4505" width="17" style="2" bestFit="1" customWidth="1"/>
    <col min="4506" max="4508" width="14.28515625" style="2" bestFit="1" customWidth="1"/>
    <col min="4509" max="4509" width="13.42578125" style="2" bestFit="1" customWidth="1"/>
    <col min="4510" max="4512" width="14.28515625" style="2" bestFit="1" customWidth="1"/>
    <col min="4513" max="4513" width="10.5703125" style="2" customWidth="1"/>
    <col min="4514" max="4516" width="14.28515625" style="2" bestFit="1" customWidth="1"/>
    <col min="4517" max="4517" width="12.140625" style="2" bestFit="1" customWidth="1"/>
    <col min="4518" max="4522" width="14.28515625" style="2" bestFit="1" customWidth="1"/>
    <col min="4523" max="4523" width="12.140625" style="2" bestFit="1" customWidth="1"/>
    <col min="4524" max="4525" width="14.28515625" style="2" bestFit="1" customWidth="1"/>
    <col min="4526" max="4527" width="13.42578125" style="2" bestFit="1" customWidth="1"/>
    <col min="4528" max="4528" width="14.28515625" style="2" bestFit="1" customWidth="1"/>
    <col min="4529" max="4529" width="12.140625" style="2" bestFit="1" customWidth="1"/>
    <col min="4530" max="4530" width="13.42578125" style="2" bestFit="1" customWidth="1"/>
    <col min="4531" max="4531" width="14.28515625" style="2" bestFit="1" customWidth="1"/>
    <col min="4532" max="4532" width="14.28515625" style="2" customWidth="1"/>
    <col min="4533" max="4533" width="13.5703125" style="2" bestFit="1" customWidth="1"/>
    <col min="4534" max="4534" width="13.5703125" style="2" customWidth="1"/>
    <col min="4535" max="4535" width="14.28515625" style="2" bestFit="1" customWidth="1"/>
    <col min="4536" max="4536" width="13.42578125" style="2" bestFit="1" customWidth="1"/>
    <col min="4537" max="4537" width="14.28515625" style="2" bestFit="1" customWidth="1"/>
    <col min="4538" max="4538" width="13.42578125" style="2" customWidth="1"/>
    <col min="4539" max="4540" width="14.28515625" style="2" bestFit="1" customWidth="1"/>
    <col min="4541" max="4541" width="17" style="2" bestFit="1" customWidth="1"/>
    <col min="4542" max="4545" width="14.28515625" style="2" bestFit="1" customWidth="1"/>
    <col min="4546" max="4546" width="12.140625" style="2" bestFit="1" customWidth="1"/>
    <col min="4547" max="4757" width="11.42578125" style="2"/>
    <col min="4758" max="4758" width="14.5703125" style="2" customWidth="1"/>
    <col min="4759" max="4760" width="15.140625" style="2" bestFit="1" customWidth="1"/>
    <col min="4761" max="4761" width="17" style="2" bestFit="1" customWidth="1"/>
    <col min="4762" max="4764" width="14.28515625" style="2" bestFit="1" customWidth="1"/>
    <col min="4765" max="4765" width="13.42578125" style="2" bestFit="1" customWidth="1"/>
    <col min="4766" max="4768" width="14.28515625" style="2" bestFit="1" customWidth="1"/>
    <col min="4769" max="4769" width="10.5703125" style="2" customWidth="1"/>
    <col min="4770" max="4772" width="14.28515625" style="2" bestFit="1" customWidth="1"/>
    <col min="4773" max="4773" width="12.140625" style="2" bestFit="1" customWidth="1"/>
    <col min="4774" max="4778" width="14.28515625" style="2" bestFit="1" customWidth="1"/>
    <col min="4779" max="4779" width="12.140625" style="2" bestFit="1" customWidth="1"/>
    <col min="4780" max="4781" width="14.28515625" style="2" bestFit="1" customWidth="1"/>
    <col min="4782" max="4783" width="13.42578125" style="2" bestFit="1" customWidth="1"/>
    <col min="4784" max="4784" width="14.28515625" style="2" bestFit="1" customWidth="1"/>
    <col min="4785" max="4785" width="12.140625" style="2" bestFit="1" customWidth="1"/>
    <col min="4786" max="4786" width="13.42578125" style="2" bestFit="1" customWidth="1"/>
    <col min="4787" max="4787" width="14.28515625" style="2" bestFit="1" customWidth="1"/>
    <col min="4788" max="4788" width="14.28515625" style="2" customWidth="1"/>
    <col min="4789" max="4789" width="13.5703125" style="2" bestFit="1" customWidth="1"/>
    <col min="4790" max="4790" width="13.5703125" style="2" customWidth="1"/>
    <col min="4791" max="4791" width="14.28515625" style="2" bestFit="1" customWidth="1"/>
    <col min="4792" max="4792" width="13.42578125" style="2" bestFit="1" customWidth="1"/>
    <col min="4793" max="4793" width="14.28515625" style="2" bestFit="1" customWidth="1"/>
    <col min="4794" max="4794" width="13.42578125" style="2" customWidth="1"/>
    <col min="4795" max="4796" width="14.28515625" style="2" bestFit="1" customWidth="1"/>
    <col min="4797" max="4797" width="17" style="2" bestFit="1" customWidth="1"/>
    <col min="4798" max="4801" width="14.28515625" style="2" bestFit="1" customWidth="1"/>
    <col min="4802" max="4802" width="12.140625" style="2" bestFit="1" customWidth="1"/>
    <col min="4803" max="5013" width="11.42578125" style="2"/>
    <col min="5014" max="5014" width="14.5703125" style="2" customWidth="1"/>
    <col min="5015" max="5016" width="15.140625" style="2" bestFit="1" customWidth="1"/>
    <col min="5017" max="5017" width="17" style="2" bestFit="1" customWidth="1"/>
    <col min="5018" max="5020" width="14.28515625" style="2" bestFit="1" customWidth="1"/>
    <col min="5021" max="5021" width="13.42578125" style="2" bestFit="1" customWidth="1"/>
    <col min="5022" max="5024" width="14.28515625" style="2" bestFit="1" customWidth="1"/>
    <col min="5025" max="5025" width="10.5703125" style="2" customWidth="1"/>
    <col min="5026" max="5028" width="14.28515625" style="2" bestFit="1" customWidth="1"/>
    <col min="5029" max="5029" width="12.140625" style="2" bestFit="1" customWidth="1"/>
    <col min="5030" max="5034" width="14.28515625" style="2" bestFit="1" customWidth="1"/>
    <col min="5035" max="5035" width="12.140625" style="2" bestFit="1" customWidth="1"/>
    <col min="5036" max="5037" width="14.28515625" style="2" bestFit="1" customWidth="1"/>
    <col min="5038" max="5039" width="13.42578125" style="2" bestFit="1" customWidth="1"/>
    <col min="5040" max="5040" width="14.28515625" style="2" bestFit="1" customWidth="1"/>
    <col min="5041" max="5041" width="12.140625" style="2" bestFit="1" customWidth="1"/>
    <col min="5042" max="5042" width="13.42578125" style="2" bestFit="1" customWidth="1"/>
    <col min="5043" max="5043" width="14.28515625" style="2" bestFit="1" customWidth="1"/>
    <col min="5044" max="5044" width="14.28515625" style="2" customWidth="1"/>
    <col min="5045" max="5045" width="13.5703125" style="2" bestFit="1" customWidth="1"/>
    <col min="5046" max="5046" width="13.5703125" style="2" customWidth="1"/>
    <col min="5047" max="5047" width="14.28515625" style="2" bestFit="1" customWidth="1"/>
    <col min="5048" max="5048" width="13.42578125" style="2" bestFit="1" customWidth="1"/>
    <col min="5049" max="5049" width="14.28515625" style="2" bestFit="1" customWidth="1"/>
    <col min="5050" max="5050" width="13.42578125" style="2" customWidth="1"/>
    <col min="5051" max="5052" width="14.28515625" style="2" bestFit="1" customWidth="1"/>
    <col min="5053" max="5053" width="17" style="2" bestFit="1" customWidth="1"/>
    <col min="5054" max="5057" width="14.28515625" style="2" bestFit="1" customWidth="1"/>
    <col min="5058" max="5058" width="12.140625" style="2" bestFit="1" customWidth="1"/>
    <col min="5059" max="5269" width="11.42578125" style="2"/>
    <col min="5270" max="5270" width="14.5703125" style="2" customWidth="1"/>
    <col min="5271" max="5272" width="15.140625" style="2" bestFit="1" customWidth="1"/>
    <col min="5273" max="5273" width="17" style="2" bestFit="1" customWidth="1"/>
    <col min="5274" max="5276" width="14.28515625" style="2" bestFit="1" customWidth="1"/>
    <col min="5277" max="5277" width="13.42578125" style="2" bestFit="1" customWidth="1"/>
    <col min="5278" max="5280" width="14.28515625" style="2" bestFit="1" customWidth="1"/>
    <col min="5281" max="5281" width="10.5703125" style="2" customWidth="1"/>
    <col min="5282" max="5284" width="14.28515625" style="2" bestFit="1" customWidth="1"/>
    <col min="5285" max="5285" width="12.140625" style="2" bestFit="1" customWidth="1"/>
    <col min="5286" max="5290" width="14.28515625" style="2" bestFit="1" customWidth="1"/>
    <col min="5291" max="5291" width="12.140625" style="2" bestFit="1" customWidth="1"/>
    <col min="5292" max="5293" width="14.28515625" style="2" bestFit="1" customWidth="1"/>
    <col min="5294" max="5295" width="13.42578125" style="2" bestFit="1" customWidth="1"/>
    <col min="5296" max="5296" width="14.28515625" style="2" bestFit="1" customWidth="1"/>
    <col min="5297" max="5297" width="12.140625" style="2" bestFit="1" customWidth="1"/>
    <col min="5298" max="5298" width="13.42578125" style="2" bestFit="1" customWidth="1"/>
    <col min="5299" max="5299" width="14.28515625" style="2" bestFit="1" customWidth="1"/>
    <col min="5300" max="5300" width="14.28515625" style="2" customWidth="1"/>
    <col min="5301" max="5301" width="13.5703125" style="2" bestFit="1" customWidth="1"/>
    <col min="5302" max="5302" width="13.5703125" style="2" customWidth="1"/>
    <col min="5303" max="5303" width="14.28515625" style="2" bestFit="1" customWidth="1"/>
    <col min="5304" max="5304" width="13.42578125" style="2" bestFit="1" customWidth="1"/>
    <col min="5305" max="5305" width="14.28515625" style="2" bestFit="1" customWidth="1"/>
    <col min="5306" max="5306" width="13.42578125" style="2" customWidth="1"/>
    <col min="5307" max="5308" width="14.28515625" style="2" bestFit="1" customWidth="1"/>
    <col min="5309" max="5309" width="17" style="2" bestFit="1" customWidth="1"/>
    <col min="5310" max="5313" width="14.28515625" style="2" bestFit="1" customWidth="1"/>
    <col min="5314" max="5314" width="12.140625" style="2" bestFit="1" customWidth="1"/>
    <col min="5315" max="5525" width="11.42578125" style="2"/>
    <col min="5526" max="5526" width="14.5703125" style="2" customWidth="1"/>
    <col min="5527" max="5528" width="15.140625" style="2" bestFit="1" customWidth="1"/>
    <col min="5529" max="5529" width="17" style="2" bestFit="1" customWidth="1"/>
    <col min="5530" max="5532" width="14.28515625" style="2" bestFit="1" customWidth="1"/>
    <col min="5533" max="5533" width="13.42578125" style="2" bestFit="1" customWidth="1"/>
    <col min="5534" max="5536" width="14.28515625" style="2" bestFit="1" customWidth="1"/>
    <col min="5537" max="5537" width="10.5703125" style="2" customWidth="1"/>
    <col min="5538" max="5540" width="14.28515625" style="2" bestFit="1" customWidth="1"/>
    <col min="5541" max="5541" width="12.140625" style="2" bestFit="1" customWidth="1"/>
    <col min="5542" max="5546" width="14.28515625" style="2" bestFit="1" customWidth="1"/>
    <col min="5547" max="5547" width="12.140625" style="2" bestFit="1" customWidth="1"/>
    <col min="5548" max="5549" width="14.28515625" style="2" bestFit="1" customWidth="1"/>
    <col min="5550" max="5551" width="13.42578125" style="2" bestFit="1" customWidth="1"/>
    <col min="5552" max="5552" width="14.28515625" style="2" bestFit="1" customWidth="1"/>
    <col min="5553" max="5553" width="12.140625" style="2" bestFit="1" customWidth="1"/>
    <col min="5554" max="5554" width="13.42578125" style="2" bestFit="1" customWidth="1"/>
    <col min="5555" max="5555" width="14.28515625" style="2" bestFit="1" customWidth="1"/>
    <col min="5556" max="5556" width="14.28515625" style="2" customWidth="1"/>
    <col min="5557" max="5557" width="13.5703125" style="2" bestFit="1" customWidth="1"/>
    <col min="5558" max="5558" width="13.5703125" style="2" customWidth="1"/>
    <col min="5559" max="5559" width="14.28515625" style="2" bestFit="1" customWidth="1"/>
    <col min="5560" max="5560" width="13.42578125" style="2" bestFit="1" customWidth="1"/>
    <col min="5561" max="5561" width="14.28515625" style="2" bestFit="1" customWidth="1"/>
    <col min="5562" max="5562" width="13.42578125" style="2" customWidth="1"/>
    <col min="5563" max="5564" width="14.28515625" style="2" bestFit="1" customWidth="1"/>
    <col min="5565" max="5565" width="17" style="2" bestFit="1" customWidth="1"/>
    <col min="5566" max="5569" width="14.28515625" style="2" bestFit="1" customWidth="1"/>
    <col min="5570" max="5570" width="12.140625" style="2" bestFit="1" customWidth="1"/>
    <col min="5571" max="5781" width="11.42578125" style="2"/>
    <col min="5782" max="5782" width="14.5703125" style="2" customWidth="1"/>
    <col min="5783" max="5784" width="15.140625" style="2" bestFit="1" customWidth="1"/>
    <col min="5785" max="5785" width="17" style="2" bestFit="1" customWidth="1"/>
    <col min="5786" max="5788" width="14.28515625" style="2" bestFit="1" customWidth="1"/>
    <col min="5789" max="5789" width="13.42578125" style="2" bestFit="1" customWidth="1"/>
    <col min="5790" max="5792" width="14.28515625" style="2" bestFit="1" customWidth="1"/>
    <col min="5793" max="5793" width="10.5703125" style="2" customWidth="1"/>
    <col min="5794" max="5796" width="14.28515625" style="2" bestFit="1" customWidth="1"/>
    <col min="5797" max="5797" width="12.140625" style="2" bestFit="1" customWidth="1"/>
    <col min="5798" max="5802" width="14.28515625" style="2" bestFit="1" customWidth="1"/>
    <col min="5803" max="5803" width="12.140625" style="2" bestFit="1" customWidth="1"/>
    <col min="5804" max="5805" width="14.28515625" style="2" bestFit="1" customWidth="1"/>
    <col min="5806" max="5807" width="13.42578125" style="2" bestFit="1" customWidth="1"/>
    <col min="5808" max="5808" width="14.28515625" style="2" bestFit="1" customWidth="1"/>
    <col min="5809" max="5809" width="12.140625" style="2" bestFit="1" customWidth="1"/>
    <col min="5810" max="5810" width="13.42578125" style="2" bestFit="1" customWidth="1"/>
    <col min="5811" max="5811" width="14.28515625" style="2" bestFit="1" customWidth="1"/>
    <col min="5812" max="5812" width="14.28515625" style="2" customWidth="1"/>
    <col min="5813" max="5813" width="13.5703125" style="2" bestFit="1" customWidth="1"/>
    <col min="5814" max="5814" width="13.5703125" style="2" customWidth="1"/>
    <col min="5815" max="5815" width="14.28515625" style="2" bestFit="1" customWidth="1"/>
    <col min="5816" max="5816" width="13.42578125" style="2" bestFit="1" customWidth="1"/>
    <col min="5817" max="5817" width="14.28515625" style="2" bestFit="1" customWidth="1"/>
    <col min="5818" max="5818" width="13.42578125" style="2" customWidth="1"/>
    <col min="5819" max="5820" width="14.28515625" style="2" bestFit="1" customWidth="1"/>
    <col min="5821" max="5821" width="17" style="2" bestFit="1" customWidth="1"/>
    <col min="5822" max="5825" width="14.28515625" style="2" bestFit="1" customWidth="1"/>
    <col min="5826" max="5826" width="12.140625" style="2" bestFit="1" customWidth="1"/>
    <col min="5827" max="6037" width="11.42578125" style="2"/>
    <col min="6038" max="6038" width="14.5703125" style="2" customWidth="1"/>
    <col min="6039" max="6040" width="15.140625" style="2" bestFit="1" customWidth="1"/>
    <col min="6041" max="6041" width="17" style="2" bestFit="1" customWidth="1"/>
    <col min="6042" max="6044" width="14.28515625" style="2" bestFit="1" customWidth="1"/>
    <col min="6045" max="6045" width="13.42578125" style="2" bestFit="1" customWidth="1"/>
    <col min="6046" max="6048" width="14.28515625" style="2" bestFit="1" customWidth="1"/>
    <col min="6049" max="6049" width="10.5703125" style="2" customWidth="1"/>
    <col min="6050" max="6052" width="14.28515625" style="2" bestFit="1" customWidth="1"/>
    <col min="6053" max="6053" width="12.140625" style="2" bestFit="1" customWidth="1"/>
    <col min="6054" max="6058" width="14.28515625" style="2" bestFit="1" customWidth="1"/>
    <col min="6059" max="6059" width="12.140625" style="2" bestFit="1" customWidth="1"/>
    <col min="6060" max="6061" width="14.28515625" style="2" bestFit="1" customWidth="1"/>
    <col min="6062" max="6063" width="13.42578125" style="2" bestFit="1" customWidth="1"/>
    <col min="6064" max="6064" width="14.28515625" style="2" bestFit="1" customWidth="1"/>
    <col min="6065" max="6065" width="12.140625" style="2" bestFit="1" customWidth="1"/>
    <col min="6066" max="6066" width="13.42578125" style="2" bestFit="1" customWidth="1"/>
    <col min="6067" max="6067" width="14.28515625" style="2" bestFit="1" customWidth="1"/>
    <col min="6068" max="6068" width="14.28515625" style="2" customWidth="1"/>
    <col min="6069" max="6069" width="13.5703125" style="2" bestFit="1" customWidth="1"/>
    <col min="6070" max="6070" width="13.5703125" style="2" customWidth="1"/>
    <col min="6071" max="6071" width="14.28515625" style="2" bestFit="1" customWidth="1"/>
    <col min="6072" max="6072" width="13.42578125" style="2" bestFit="1" customWidth="1"/>
    <col min="6073" max="6073" width="14.28515625" style="2" bestFit="1" customWidth="1"/>
    <col min="6074" max="6074" width="13.42578125" style="2" customWidth="1"/>
    <col min="6075" max="6076" width="14.28515625" style="2" bestFit="1" customWidth="1"/>
    <col min="6077" max="6077" width="17" style="2" bestFit="1" customWidth="1"/>
    <col min="6078" max="6081" width="14.28515625" style="2" bestFit="1" customWidth="1"/>
    <col min="6082" max="6082" width="12.140625" style="2" bestFit="1" customWidth="1"/>
    <col min="6083" max="6293" width="11.42578125" style="2"/>
    <col min="6294" max="6294" width="14.5703125" style="2" customWidth="1"/>
    <col min="6295" max="6296" width="15.140625" style="2" bestFit="1" customWidth="1"/>
    <col min="6297" max="6297" width="17" style="2" bestFit="1" customWidth="1"/>
    <col min="6298" max="6300" width="14.28515625" style="2" bestFit="1" customWidth="1"/>
    <col min="6301" max="6301" width="13.42578125" style="2" bestFit="1" customWidth="1"/>
    <col min="6302" max="6304" width="14.28515625" style="2" bestFit="1" customWidth="1"/>
    <col min="6305" max="6305" width="10.5703125" style="2" customWidth="1"/>
    <col min="6306" max="6308" width="14.28515625" style="2" bestFit="1" customWidth="1"/>
    <col min="6309" max="6309" width="12.140625" style="2" bestFit="1" customWidth="1"/>
    <col min="6310" max="6314" width="14.28515625" style="2" bestFit="1" customWidth="1"/>
    <col min="6315" max="6315" width="12.140625" style="2" bestFit="1" customWidth="1"/>
    <col min="6316" max="6317" width="14.28515625" style="2" bestFit="1" customWidth="1"/>
    <col min="6318" max="6319" width="13.42578125" style="2" bestFit="1" customWidth="1"/>
    <col min="6320" max="6320" width="14.28515625" style="2" bestFit="1" customWidth="1"/>
    <col min="6321" max="6321" width="12.140625" style="2" bestFit="1" customWidth="1"/>
    <col min="6322" max="6322" width="13.42578125" style="2" bestFit="1" customWidth="1"/>
    <col min="6323" max="6323" width="14.28515625" style="2" bestFit="1" customWidth="1"/>
    <col min="6324" max="6324" width="14.28515625" style="2" customWidth="1"/>
    <col min="6325" max="6325" width="13.5703125" style="2" bestFit="1" customWidth="1"/>
    <col min="6326" max="6326" width="13.5703125" style="2" customWidth="1"/>
    <col min="6327" max="6327" width="14.28515625" style="2" bestFit="1" customWidth="1"/>
    <col min="6328" max="6328" width="13.42578125" style="2" bestFit="1" customWidth="1"/>
    <col min="6329" max="6329" width="14.28515625" style="2" bestFit="1" customWidth="1"/>
    <col min="6330" max="6330" width="13.42578125" style="2" customWidth="1"/>
    <col min="6331" max="6332" width="14.28515625" style="2" bestFit="1" customWidth="1"/>
    <col min="6333" max="6333" width="17" style="2" bestFit="1" customWidth="1"/>
    <col min="6334" max="6337" width="14.28515625" style="2" bestFit="1" customWidth="1"/>
    <col min="6338" max="6338" width="12.140625" style="2" bestFit="1" customWidth="1"/>
    <col min="6339" max="6549" width="11.42578125" style="2"/>
    <col min="6550" max="6550" width="14.5703125" style="2" customWidth="1"/>
    <col min="6551" max="6552" width="15.140625" style="2" bestFit="1" customWidth="1"/>
    <col min="6553" max="6553" width="17" style="2" bestFit="1" customWidth="1"/>
    <col min="6554" max="6556" width="14.28515625" style="2" bestFit="1" customWidth="1"/>
    <col min="6557" max="6557" width="13.42578125" style="2" bestFit="1" customWidth="1"/>
    <col min="6558" max="6560" width="14.28515625" style="2" bestFit="1" customWidth="1"/>
    <col min="6561" max="6561" width="10.5703125" style="2" customWidth="1"/>
    <col min="6562" max="6564" width="14.28515625" style="2" bestFit="1" customWidth="1"/>
    <col min="6565" max="6565" width="12.140625" style="2" bestFit="1" customWidth="1"/>
    <col min="6566" max="6570" width="14.28515625" style="2" bestFit="1" customWidth="1"/>
    <col min="6571" max="6571" width="12.140625" style="2" bestFit="1" customWidth="1"/>
    <col min="6572" max="6573" width="14.28515625" style="2" bestFit="1" customWidth="1"/>
    <col min="6574" max="6575" width="13.42578125" style="2" bestFit="1" customWidth="1"/>
    <col min="6576" max="6576" width="14.28515625" style="2" bestFit="1" customWidth="1"/>
    <col min="6577" max="6577" width="12.140625" style="2" bestFit="1" customWidth="1"/>
    <col min="6578" max="6578" width="13.42578125" style="2" bestFit="1" customWidth="1"/>
    <col min="6579" max="6579" width="14.28515625" style="2" bestFit="1" customWidth="1"/>
    <col min="6580" max="6580" width="14.28515625" style="2" customWidth="1"/>
    <col min="6581" max="6581" width="13.5703125" style="2" bestFit="1" customWidth="1"/>
    <col min="6582" max="6582" width="13.5703125" style="2" customWidth="1"/>
    <col min="6583" max="6583" width="14.28515625" style="2" bestFit="1" customWidth="1"/>
    <col min="6584" max="6584" width="13.42578125" style="2" bestFit="1" customWidth="1"/>
    <col min="6585" max="6585" width="14.28515625" style="2" bestFit="1" customWidth="1"/>
    <col min="6586" max="6586" width="13.42578125" style="2" customWidth="1"/>
    <col min="6587" max="6588" width="14.28515625" style="2" bestFit="1" customWidth="1"/>
    <col min="6589" max="6589" width="17" style="2" bestFit="1" customWidth="1"/>
    <col min="6590" max="6593" width="14.28515625" style="2" bestFit="1" customWidth="1"/>
    <col min="6594" max="6594" width="12.140625" style="2" bestFit="1" customWidth="1"/>
    <col min="6595" max="6805" width="11.42578125" style="2"/>
    <col min="6806" max="6806" width="14.5703125" style="2" customWidth="1"/>
    <col min="6807" max="6808" width="15.140625" style="2" bestFit="1" customWidth="1"/>
    <col min="6809" max="6809" width="17" style="2" bestFit="1" customWidth="1"/>
    <col min="6810" max="6812" width="14.28515625" style="2" bestFit="1" customWidth="1"/>
    <col min="6813" max="6813" width="13.42578125" style="2" bestFit="1" customWidth="1"/>
    <col min="6814" max="6816" width="14.28515625" style="2" bestFit="1" customWidth="1"/>
    <col min="6817" max="6817" width="10.5703125" style="2" customWidth="1"/>
    <col min="6818" max="6820" width="14.28515625" style="2" bestFit="1" customWidth="1"/>
    <col min="6821" max="6821" width="12.140625" style="2" bestFit="1" customWidth="1"/>
    <col min="6822" max="6826" width="14.28515625" style="2" bestFit="1" customWidth="1"/>
    <col min="6827" max="6827" width="12.140625" style="2" bestFit="1" customWidth="1"/>
    <col min="6828" max="6829" width="14.28515625" style="2" bestFit="1" customWidth="1"/>
    <col min="6830" max="6831" width="13.42578125" style="2" bestFit="1" customWidth="1"/>
    <col min="6832" max="6832" width="14.28515625" style="2" bestFit="1" customWidth="1"/>
    <col min="6833" max="6833" width="12.140625" style="2" bestFit="1" customWidth="1"/>
    <col min="6834" max="6834" width="13.42578125" style="2" bestFit="1" customWidth="1"/>
    <col min="6835" max="6835" width="14.28515625" style="2" bestFit="1" customWidth="1"/>
    <col min="6836" max="6836" width="14.28515625" style="2" customWidth="1"/>
    <col min="6837" max="6837" width="13.5703125" style="2" bestFit="1" customWidth="1"/>
    <col min="6838" max="6838" width="13.5703125" style="2" customWidth="1"/>
    <col min="6839" max="6839" width="14.28515625" style="2" bestFit="1" customWidth="1"/>
    <col min="6840" max="6840" width="13.42578125" style="2" bestFit="1" customWidth="1"/>
    <col min="6841" max="6841" width="14.28515625" style="2" bestFit="1" customWidth="1"/>
    <col min="6842" max="6842" width="13.42578125" style="2" customWidth="1"/>
    <col min="6843" max="6844" width="14.28515625" style="2" bestFit="1" customWidth="1"/>
    <col min="6845" max="6845" width="17" style="2" bestFit="1" customWidth="1"/>
    <col min="6846" max="6849" width="14.28515625" style="2" bestFit="1" customWidth="1"/>
    <col min="6850" max="6850" width="12.140625" style="2" bestFit="1" customWidth="1"/>
    <col min="6851" max="7061" width="11.42578125" style="2"/>
    <col min="7062" max="7062" width="14.5703125" style="2" customWidth="1"/>
    <col min="7063" max="7064" width="15.140625" style="2" bestFit="1" customWidth="1"/>
    <col min="7065" max="7065" width="17" style="2" bestFit="1" customWidth="1"/>
    <col min="7066" max="7068" width="14.28515625" style="2" bestFit="1" customWidth="1"/>
    <col min="7069" max="7069" width="13.42578125" style="2" bestFit="1" customWidth="1"/>
    <col min="7070" max="7072" width="14.28515625" style="2" bestFit="1" customWidth="1"/>
    <col min="7073" max="7073" width="10.5703125" style="2" customWidth="1"/>
    <col min="7074" max="7076" width="14.28515625" style="2" bestFit="1" customWidth="1"/>
    <col min="7077" max="7077" width="12.140625" style="2" bestFit="1" customWidth="1"/>
    <col min="7078" max="7082" width="14.28515625" style="2" bestFit="1" customWidth="1"/>
    <col min="7083" max="7083" width="12.140625" style="2" bestFit="1" customWidth="1"/>
    <col min="7084" max="7085" width="14.28515625" style="2" bestFit="1" customWidth="1"/>
    <col min="7086" max="7087" width="13.42578125" style="2" bestFit="1" customWidth="1"/>
    <col min="7088" max="7088" width="14.28515625" style="2" bestFit="1" customWidth="1"/>
    <col min="7089" max="7089" width="12.140625" style="2" bestFit="1" customWidth="1"/>
    <col min="7090" max="7090" width="13.42578125" style="2" bestFit="1" customWidth="1"/>
    <col min="7091" max="7091" width="14.28515625" style="2" bestFit="1" customWidth="1"/>
    <col min="7092" max="7092" width="14.28515625" style="2" customWidth="1"/>
    <col min="7093" max="7093" width="13.5703125" style="2" bestFit="1" customWidth="1"/>
    <col min="7094" max="7094" width="13.5703125" style="2" customWidth="1"/>
    <col min="7095" max="7095" width="14.28515625" style="2" bestFit="1" customWidth="1"/>
    <col min="7096" max="7096" width="13.42578125" style="2" bestFit="1" customWidth="1"/>
    <col min="7097" max="7097" width="14.28515625" style="2" bestFit="1" customWidth="1"/>
    <col min="7098" max="7098" width="13.42578125" style="2" customWidth="1"/>
    <col min="7099" max="7100" width="14.28515625" style="2" bestFit="1" customWidth="1"/>
    <col min="7101" max="7101" width="17" style="2" bestFit="1" customWidth="1"/>
    <col min="7102" max="7105" width="14.28515625" style="2" bestFit="1" customWidth="1"/>
    <col min="7106" max="7106" width="12.140625" style="2" bestFit="1" customWidth="1"/>
    <col min="7107" max="7317" width="11.42578125" style="2"/>
    <col min="7318" max="7318" width="14.5703125" style="2" customWidth="1"/>
    <col min="7319" max="7320" width="15.140625" style="2" bestFit="1" customWidth="1"/>
    <col min="7321" max="7321" width="17" style="2" bestFit="1" customWidth="1"/>
    <col min="7322" max="7324" width="14.28515625" style="2" bestFit="1" customWidth="1"/>
    <col min="7325" max="7325" width="13.42578125" style="2" bestFit="1" customWidth="1"/>
    <col min="7326" max="7328" width="14.28515625" style="2" bestFit="1" customWidth="1"/>
    <col min="7329" max="7329" width="10.5703125" style="2" customWidth="1"/>
    <col min="7330" max="7332" width="14.28515625" style="2" bestFit="1" customWidth="1"/>
    <col min="7333" max="7333" width="12.140625" style="2" bestFit="1" customWidth="1"/>
    <col min="7334" max="7338" width="14.28515625" style="2" bestFit="1" customWidth="1"/>
    <col min="7339" max="7339" width="12.140625" style="2" bestFit="1" customWidth="1"/>
    <col min="7340" max="7341" width="14.28515625" style="2" bestFit="1" customWidth="1"/>
    <col min="7342" max="7343" width="13.42578125" style="2" bestFit="1" customWidth="1"/>
    <col min="7344" max="7344" width="14.28515625" style="2" bestFit="1" customWidth="1"/>
    <col min="7345" max="7345" width="12.140625" style="2" bestFit="1" customWidth="1"/>
    <col min="7346" max="7346" width="13.42578125" style="2" bestFit="1" customWidth="1"/>
    <col min="7347" max="7347" width="14.28515625" style="2" bestFit="1" customWidth="1"/>
    <col min="7348" max="7348" width="14.28515625" style="2" customWidth="1"/>
    <col min="7349" max="7349" width="13.5703125" style="2" bestFit="1" customWidth="1"/>
    <col min="7350" max="7350" width="13.5703125" style="2" customWidth="1"/>
    <col min="7351" max="7351" width="14.28515625" style="2" bestFit="1" customWidth="1"/>
    <col min="7352" max="7352" width="13.42578125" style="2" bestFit="1" customWidth="1"/>
    <col min="7353" max="7353" width="14.28515625" style="2" bestFit="1" customWidth="1"/>
    <col min="7354" max="7354" width="13.42578125" style="2" customWidth="1"/>
    <col min="7355" max="7356" width="14.28515625" style="2" bestFit="1" customWidth="1"/>
    <col min="7357" max="7357" width="17" style="2" bestFit="1" customWidth="1"/>
    <col min="7358" max="7361" width="14.28515625" style="2" bestFit="1" customWidth="1"/>
    <col min="7362" max="7362" width="12.140625" style="2" bestFit="1" customWidth="1"/>
    <col min="7363" max="7573" width="11.42578125" style="2"/>
    <col min="7574" max="7574" width="14.5703125" style="2" customWidth="1"/>
    <col min="7575" max="7576" width="15.140625" style="2" bestFit="1" customWidth="1"/>
    <col min="7577" max="7577" width="17" style="2" bestFit="1" customWidth="1"/>
    <col min="7578" max="7580" width="14.28515625" style="2" bestFit="1" customWidth="1"/>
    <col min="7581" max="7581" width="13.42578125" style="2" bestFit="1" customWidth="1"/>
    <col min="7582" max="7584" width="14.28515625" style="2" bestFit="1" customWidth="1"/>
    <col min="7585" max="7585" width="10.5703125" style="2" customWidth="1"/>
    <col min="7586" max="7588" width="14.28515625" style="2" bestFit="1" customWidth="1"/>
    <col min="7589" max="7589" width="12.140625" style="2" bestFit="1" customWidth="1"/>
    <col min="7590" max="7594" width="14.28515625" style="2" bestFit="1" customWidth="1"/>
    <col min="7595" max="7595" width="12.140625" style="2" bestFit="1" customWidth="1"/>
    <col min="7596" max="7597" width="14.28515625" style="2" bestFit="1" customWidth="1"/>
    <col min="7598" max="7599" width="13.42578125" style="2" bestFit="1" customWidth="1"/>
    <col min="7600" max="7600" width="14.28515625" style="2" bestFit="1" customWidth="1"/>
    <col min="7601" max="7601" width="12.140625" style="2" bestFit="1" customWidth="1"/>
    <col min="7602" max="7602" width="13.42578125" style="2" bestFit="1" customWidth="1"/>
    <col min="7603" max="7603" width="14.28515625" style="2" bestFit="1" customWidth="1"/>
    <col min="7604" max="7604" width="14.28515625" style="2" customWidth="1"/>
    <col min="7605" max="7605" width="13.5703125" style="2" bestFit="1" customWidth="1"/>
    <col min="7606" max="7606" width="13.5703125" style="2" customWidth="1"/>
    <col min="7607" max="7607" width="14.28515625" style="2" bestFit="1" customWidth="1"/>
    <col min="7608" max="7608" width="13.42578125" style="2" bestFit="1" customWidth="1"/>
    <col min="7609" max="7609" width="14.28515625" style="2" bestFit="1" customWidth="1"/>
    <col min="7610" max="7610" width="13.42578125" style="2" customWidth="1"/>
    <col min="7611" max="7612" width="14.28515625" style="2" bestFit="1" customWidth="1"/>
    <col min="7613" max="7613" width="17" style="2" bestFit="1" customWidth="1"/>
    <col min="7614" max="7617" width="14.28515625" style="2" bestFit="1" customWidth="1"/>
    <col min="7618" max="7618" width="12.140625" style="2" bestFit="1" customWidth="1"/>
    <col min="7619" max="7829" width="11.42578125" style="2"/>
    <col min="7830" max="7830" width="14.5703125" style="2" customWidth="1"/>
    <col min="7831" max="7832" width="15.140625" style="2" bestFit="1" customWidth="1"/>
    <col min="7833" max="7833" width="17" style="2" bestFit="1" customWidth="1"/>
    <col min="7834" max="7836" width="14.28515625" style="2" bestFit="1" customWidth="1"/>
    <col min="7837" max="7837" width="13.42578125" style="2" bestFit="1" customWidth="1"/>
    <col min="7838" max="7840" width="14.28515625" style="2" bestFit="1" customWidth="1"/>
    <col min="7841" max="7841" width="10.5703125" style="2" customWidth="1"/>
    <col min="7842" max="7844" width="14.28515625" style="2" bestFit="1" customWidth="1"/>
    <col min="7845" max="7845" width="12.140625" style="2" bestFit="1" customWidth="1"/>
    <col min="7846" max="7850" width="14.28515625" style="2" bestFit="1" customWidth="1"/>
    <col min="7851" max="7851" width="12.140625" style="2" bestFit="1" customWidth="1"/>
    <col min="7852" max="7853" width="14.28515625" style="2" bestFit="1" customWidth="1"/>
    <col min="7854" max="7855" width="13.42578125" style="2" bestFit="1" customWidth="1"/>
    <col min="7856" max="7856" width="14.28515625" style="2" bestFit="1" customWidth="1"/>
    <col min="7857" max="7857" width="12.140625" style="2" bestFit="1" customWidth="1"/>
    <col min="7858" max="7858" width="13.42578125" style="2" bestFit="1" customWidth="1"/>
    <col min="7859" max="7859" width="14.28515625" style="2" bestFit="1" customWidth="1"/>
    <col min="7860" max="7860" width="14.28515625" style="2" customWidth="1"/>
    <col min="7861" max="7861" width="13.5703125" style="2" bestFit="1" customWidth="1"/>
    <col min="7862" max="7862" width="13.5703125" style="2" customWidth="1"/>
    <col min="7863" max="7863" width="14.28515625" style="2" bestFit="1" customWidth="1"/>
    <col min="7864" max="7864" width="13.42578125" style="2" bestFit="1" customWidth="1"/>
    <col min="7865" max="7865" width="14.28515625" style="2" bestFit="1" customWidth="1"/>
    <col min="7866" max="7866" width="13.42578125" style="2" customWidth="1"/>
    <col min="7867" max="7868" width="14.28515625" style="2" bestFit="1" customWidth="1"/>
    <col min="7869" max="7869" width="17" style="2" bestFit="1" customWidth="1"/>
    <col min="7870" max="7873" width="14.28515625" style="2" bestFit="1" customWidth="1"/>
    <col min="7874" max="7874" width="12.140625" style="2" bestFit="1" customWidth="1"/>
    <col min="7875" max="8085" width="11.42578125" style="2"/>
    <col min="8086" max="8086" width="14.5703125" style="2" customWidth="1"/>
    <col min="8087" max="8088" width="15.140625" style="2" bestFit="1" customWidth="1"/>
    <col min="8089" max="8089" width="17" style="2" bestFit="1" customWidth="1"/>
    <col min="8090" max="8092" width="14.28515625" style="2" bestFit="1" customWidth="1"/>
    <col min="8093" max="8093" width="13.42578125" style="2" bestFit="1" customWidth="1"/>
    <col min="8094" max="8096" width="14.28515625" style="2" bestFit="1" customWidth="1"/>
    <col min="8097" max="8097" width="10.5703125" style="2" customWidth="1"/>
    <col min="8098" max="8100" width="14.28515625" style="2" bestFit="1" customWidth="1"/>
    <col min="8101" max="8101" width="12.140625" style="2" bestFit="1" customWidth="1"/>
    <col min="8102" max="8106" width="14.28515625" style="2" bestFit="1" customWidth="1"/>
    <col min="8107" max="8107" width="12.140625" style="2" bestFit="1" customWidth="1"/>
    <col min="8108" max="8109" width="14.28515625" style="2" bestFit="1" customWidth="1"/>
    <col min="8110" max="8111" width="13.42578125" style="2" bestFit="1" customWidth="1"/>
    <col min="8112" max="8112" width="14.28515625" style="2" bestFit="1" customWidth="1"/>
    <col min="8113" max="8113" width="12.140625" style="2" bestFit="1" customWidth="1"/>
    <col min="8114" max="8114" width="13.42578125" style="2" bestFit="1" customWidth="1"/>
    <col min="8115" max="8115" width="14.28515625" style="2" bestFit="1" customWidth="1"/>
    <col min="8116" max="8116" width="14.28515625" style="2" customWidth="1"/>
    <col min="8117" max="8117" width="13.5703125" style="2" bestFit="1" customWidth="1"/>
    <col min="8118" max="8118" width="13.5703125" style="2" customWidth="1"/>
    <col min="8119" max="8119" width="14.28515625" style="2" bestFit="1" customWidth="1"/>
    <col min="8120" max="8120" width="13.42578125" style="2" bestFit="1" customWidth="1"/>
    <col min="8121" max="8121" width="14.28515625" style="2" bestFit="1" customWidth="1"/>
    <col min="8122" max="8122" width="13.42578125" style="2" customWidth="1"/>
    <col min="8123" max="8124" width="14.28515625" style="2" bestFit="1" customWidth="1"/>
    <col min="8125" max="8125" width="17" style="2" bestFit="1" customWidth="1"/>
    <col min="8126" max="8129" width="14.28515625" style="2" bestFit="1" customWidth="1"/>
    <col min="8130" max="8130" width="12.140625" style="2" bestFit="1" customWidth="1"/>
    <col min="8131" max="8341" width="11.42578125" style="2"/>
    <col min="8342" max="8342" width="14.5703125" style="2" customWidth="1"/>
    <col min="8343" max="8344" width="15.140625" style="2" bestFit="1" customWidth="1"/>
    <col min="8345" max="8345" width="17" style="2" bestFit="1" customWidth="1"/>
    <col min="8346" max="8348" width="14.28515625" style="2" bestFit="1" customWidth="1"/>
    <col min="8349" max="8349" width="13.42578125" style="2" bestFit="1" customWidth="1"/>
    <col min="8350" max="8352" width="14.28515625" style="2" bestFit="1" customWidth="1"/>
    <col min="8353" max="8353" width="10.5703125" style="2" customWidth="1"/>
    <col min="8354" max="8356" width="14.28515625" style="2" bestFit="1" customWidth="1"/>
    <col min="8357" max="8357" width="12.140625" style="2" bestFit="1" customWidth="1"/>
    <col min="8358" max="8362" width="14.28515625" style="2" bestFit="1" customWidth="1"/>
    <col min="8363" max="8363" width="12.140625" style="2" bestFit="1" customWidth="1"/>
    <col min="8364" max="8365" width="14.28515625" style="2" bestFit="1" customWidth="1"/>
    <col min="8366" max="8367" width="13.42578125" style="2" bestFit="1" customWidth="1"/>
    <col min="8368" max="8368" width="14.28515625" style="2" bestFit="1" customWidth="1"/>
    <col min="8369" max="8369" width="12.140625" style="2" bestFit="1" customWidth="1"/>
    <col min="8370" max="8370" width="13.42578125" style="2" bestFit="1" customWidth="1"/>
    <col min="8371" max="8371" width="14.28515625" style="2" bestFit="1" customWidth="1"/>
    <col min="8372" max="8372" width="14.28515625" style="2" customWidth="1"/>
    <col min="8373" max="8373" width="13.5703125" style="2" bestFit="1" customWidth="1"/>
    <col min="8374" max="8374" width="13.5703125" style="2" customWidth="1"/>
    <col min="8375" max="8375" width="14.28515625" style="2" bestFit="1" customWidth="1"/>
    <col min="8376" max="8376" width="13.42578125" style="2" bestFit="1" customWidth="1"/>
    <col min="8377" max="8377" width="14.28515625" style="2" bestFit="1" customWidth="1"/>
    <col min="8378" max="8378" width="13.42578125" style="2" customWidth="1"/>
    <col min="8379" max="8380" width="14.28515625" style="2" bestFit="1" customWidth="1"/>
    <col min="8381" max="8381" width="17" style="2" bestFit="1" customWidth="1"/>
    <col min="8382" max="8385" width="14.28515625" style="2" bestFit="1" customWidth="1"/>
    <col min="8386" max="8386" width="12.140625" style="2" bestFit="1" customWidth="1"/>
    <col min="8387" max="8597" width="11.42578125" style="2"/>
    <col min="8598" max="8598" width="14.5703125" style="2" customWidth="1"/>
    <col min="8599" max="8600" width="15.140625" style="2" bestFit="1" customWidth="1"/>
    <col min="8601" max="8601" width="17" style="2" bestFit="1" customWidth="1"/>
    <col min="8602" max="8604" width="14.28515625" style="2" bestFit="1" customWidth="1"/>
    <col min="8605" max="8605" width="13.42578125" style="2" bestFit="1" customWidth="1"/>
    <col min="8606" max="8608" width="14.28515625" style="2" bestFit="1" customWidth="1"/>
    <col min="8609" max="8609" width="10.5703125" style="2" customWidth="1"/>
    <col min="8610" max="8612" width="14.28515625" style="2" bestFit="1" customWidth="1"/>
    <col min="8613" max="8613" width="12.140625" style="2" bestFit="1" customWidth="1"/>
    <col min="8614" max="8618" width="14.28515625" style="2" bestFit="1" customWidth="1"/>
    <col min="8619" max="8619" width="12.140625" style="2" bestFit="1" customWidth="1"/>
    <col min="8620" max="8621" width="14.28515625" style="2" bestFit="1" customWidth="1"/>
    <col min="8622" max="8623" width="13.42578125" style="2" bestFit="1" customWidth="1"/>
    <col min="8624" max="8624" width="14.28515625" style="2" bestFit="1" customWidth="1"/>
    <col min="8625" max="8625" width="12.140625" style="2" bestFit="1" customWidth="1"/>
    <col min="8626" max="8626" width="13.42578125" style="2" bestFit="1" customWidth="1"/>
    <col min="8627" max="8627" width="14.28515625" style="2" bestFit="1" customWidth="1"/>
    <col min="8628" max="8628" width="14.28515625" style="2" customWidth="1"/>
    <col min="8629" max="8629" width="13.5703125" style="2" bestFit="1" customWidth="1"/>
    <col min="8630" max="8630" width="13.5703125" style="2" customWidth="1"/>
    <col min="8631" max="8631" width="14.28515625" style="2" bestFit="1" customWidth="1"/>
    <col min="8632" max="8632" width="13.42578125" style="2" bestFit="1" customWidth="1"/>
    <col min="8633" max="8633" width="14.28515625" style="2" bestFit="1" customWidth="1"/>
    <col min="8634" max="8634" width="13.42578125" style="2" customWidth="1"/>
    <col min="8635" max="8636" width="14.28515625" style="2" bestFit="1" customWidth="1"/>
    <col min="8637" max="8637" width="17" style="2" bestFit="1" customWidth="1"/>
    <col min="8638" max="8641" width="14.28515625" style="2" bestFit="1" customWidth="1"/>
    <col min="8642" max="8642" width="12.140625" style="2" bestFit="1" customWidth="1"/>
    <col min="8643" max="8853" width="11.42578125" style="2"/>
    <col min="8854" max="8854" width="14.5703125" style="2" customWidth="1"/>
    <col min="8855" max="8856" width="15.140625" style="2" bestFit="1" customWidth="1"/>
    <col min="8857" max="8857" width="17" style="2" bestFit="1" customWidth="1"/>
    <col min="8858" max="8860" width="14.28515625" style="2" bestFit="1" customWidth="1"/>
    <col min="8861" max="8861" width="13.42578125" style="2" bestFit="1" customWidth="1"/>
    <col min="8862" max="8864" width="14.28515625" style="2" bestFit="1" customWidth="1"/>
    <col min="8865" max="8865" width="10.5703125" style="2" customWidth="1"/>
    <col min="8866" max="8868" width="14.28515625" style="2" bestFit="1" customWidth="1"/>
    <col min="8869" max="8869" width="12.140625" style="2" bestFit="1" customWidth="1"/>
    <col min="8870" max="8874" width="14.28515625" style="2" bestFit="1" customWidth="1"/>
    <col min="8875" max="8875" width="12.140625" style="2" bestFit="1" customWidth="1"/>
    <col min="8876" max="8877" width="14.28515625" style="2" bestFit="1" customWidth="1"/>
    <col min="8878" max="8879" width="13.42578125" style="2" bestFit="1" customWidth="1"/>
    <col min="8880" max="8880" width="14.28515625" style="2" bestFit="1" customWidth="1"/>
    <col min="8881" max="8881" width="12.140625" style="2" bestFit="1" customWidth="1"/>
    <col min="8882" max="8882" width="13.42578125" style="2" bestFit="1" customWidth="1"/>
    <col min="8883" max="8883" width="14.28515625" style="2" bestFit="1" customWidth="1"/>
    <col min="8884" max="8884" width="14.28515625" style="2" customWidth="1"/>
    <col min="8885" max="8885" width="13.5703125" style="2" bestFit="1" customWidth="1"/>
    <col min="8886" max="8886" width="13.5703125" style="2" customWidth="1"/>
    <col min="8887" max="8887" width="14.28515625" style="2" bestFit="1" customWidth="1"/>
    <col min="8888" max="8888" width="13.42578125" style="2" bestFit="1" customWidth="1"/>
    <col min="8889" max="8889" width="14.28515625" style="2" bestFit="1" customWidth="1"/>
    <col min="8890" max="8890" width="13.42578125" style="2" customWidth="1"/>
    <col min="8891" max="8892" width="14.28515625" style="2" bestFit="1" customWidth="1"/>
    <col min="8893" max="8893" width="17" style="2" bestFit="1" customWidth="1"/>
    <col min="8894" max="8897" width="14.28515625" style="2" bestFit="1" customWidth="1"/>
    <col min="8898" max="8898" width="12.140625" style="2" bestFit="1" customWidth="1"/>
    <col min="8899" max="9109" width="11.42578125" style="2"/>
    <col min="9110" max="9110" width="14.5703125" style="2" customWidth="1"/>
    <col min="9111" max="9112" width="15.140625" style="2" bestFit="1" customWidth="1"/>
    <col min="9113" max="9113" width="17" style="2" bestFit="1" customWidth="1"/>
    <col min="9114" max="9116" width="14.28515625" style="2" bestFit="1" customWidth="1"/>
    <col min="9117" max="9117" width="13.42578125" style="2" bestFit="1" customWidth="1"/>
    <col min="9118" max="9120" width="14.28515625" style="2" bestFit="1" customWidth="1"/>
    <col min="9121" max="9121" width="10.5703125" style="2" customWidth="1"/>
    <col min="9122" max="9124" width="14.28515625" style="2" bestFit="1" customWidth="1"/>
    <col min="9125" max="9125" width="12.140625" style="2" bestFit="1" customWidth="1"/>
    <col min="9126" max="9130" width="14.28515625" style="2" bestFit="1" customWidth="1"/>
    <col min="9131" max="9131" width="12.140625" style="2" bestFit="1" customWidth="1"/>
    <col min="9132" max="9133" width="14.28515625" style="2" bestFit="1" customWidth="1"/>
    <col min="9134" max="9135" width="13.42578125" style="2" bestFit="1" customWidth="1"/>
    <col min="9136" max="9136" width="14.28515625" style="2" bestFit="1" customWidth="1"/>
    <col min="9137" max="9137" width="12.140625" style="2" bestFit="1" customWidth="1"/>
    <col min="9138" max="9138" width="13.42578125" style="2" bestFit="1" customWidth="1"/>
    <col min="9139" max="9139" width="14.28515625" style="2" bestFit="1" customWidth="1"/>
    <col min="9140" max="9140" width="14.28515625" style="2" customWidth="1"/>
    <col min="9141" max="9141" width="13.5703125" style="2" bestFit="1" customWidth="1"/>
    <col min="9142" max="9142" width="13.5703125" style="2" customWidth="1"/>
    <col min="9143" max="9143" width="14.28515625" style="2" bestFit="1" customWidth="1"/>
    <col min="9144" max="9144" width="13.42578125" style="2" bestFit="1" customWidth="1"/>
    <col min="9145" max="9145" width="14.28515625" style="2" bestFit="1" customWidth="1"/>
    <col min="9146" max="9146" width="13.42578125" style="2" customWidth="1"/>
    <col min="9147" max="9148" width="14.28515625" style="2" bestFit="1" customWidth="1"/>
    <col min="9149" max="9149" width="17" style="2" bestFit="1" customWidth="1"/>
    <col min="9150" max="9153" width="14.28515625" style="2" bestFit="1" customWidth="1"/>
    <col min="9154" max="9154" width="12.140625" style="2" bestFit="1" customWidth="1"/>
    <col min="9155" max="9365" width="11.42578125" style="2"/>
    <col min="9366" max="9366" width="14.5703125" style="2" customWidth="1"/>
    <col min="9367" max="9368" width="15.140625" style="2" bestFit="1" customWidth="1"/>
    <col min="9369" max="9369" width="17" style="2" bestFit="1" customWidth="1"/>
    <col min="9370" max="9372" width="14.28515625" style="2" bestFit="1" customWidth="1"/>
    <col min="9373" max="9373" width="13.42578125" style="2" bestFit="1" customWidth="1"/>
    <col min="9374" max="9376" width="14.28515625" style="2" bestFit="1" customWidth="1"/>
    <col min="9377" max="9377" width="10.5703125" style="2" customWidth="1"/>
    <col min="9378" max="9380" width="14.28515625" style="2" bestFit="1" customWidth="1"/>
    <col min="9381" max="9381" width="12.140625" style="2" bestFit="1" customWidth="1"/>
    <col min="9382" max="9386" width="14.28515625" style="2" bestFit="1" customWidth="1"/>
    <col min="9387" max="9387" width="12.140625" style="2" bestFit="1" customWidth="1"/>
    <col min="9388" max="9389" width="14.28515625" style="2" bestFit="1" customWidth="1"/>
    <col min="9390" max="9391" width="13.42578125" style="2" bestFit="1" customWidth="1"/>
    <col min="9392" max="9392" width="14.28515625" style="2" bestFit="1" customWidth="1"/>
    <col min="9393" max="9393" width="12.140625" style="2" bestFit="1" customWidth="1"/>
    <col min="9394" max="9394" width="13.42578125" style="2" bestFit="1" customWidth="1"/>
    <col min="9395" max="9395" width="14.28515625" style="2" bestFit="1" customWidth="1"/>
    <col min="9396" max="9396" width="14.28515625" style="2" customWidth="1"/>
    <col min="9397" max="9397" width="13.5703125" style="2" bestFit="1" customWidth="1"/>
    <col min="9398" max="9398" width="13.5703125" style="2" customWidth="1"/>
    <col min="9399" max="9399" width="14.28515625" style="2" bestFit="1" customWidth="1"/>
    <col min="9400" max="9400" width="13.42578125" style="2" bestFit="1" customWidth="1"/>
    <col min="9401" max="9401" width="14.28515625" style="2" bestFit="1" customWidth="1"/>
    <col min="9402" max="9402" width="13.42578125" style="2" customWidth="1"/>
    <col min="9403" max="9404" width="14.28515625" style="2" bestFit="1" customWidth="1"/>
    <col min="9405" max="9405" width="17" style="2" bestFit="1" customWidth="1"/>
    <col min="9406" max="9409" width="14.28515625" style="2" bestFit="1" customWidth="1"/>
    <col min="9410" max="9410" width="12.140625" style="2" bestFit="1" customWidth="1"/>
    <col min="9411" max="9621" width="11.42578125" style="2"/>
    <col min="9622" max="9622" width="14.5703125" style="2" customWidth="1"/>
    <col min="9623" max="9624" width="15.140625" style="2" bestFit="1" customWidth="1"/>
    <col min="9625" max="9625" width="17" style="2" bestFit="1" customWidth="1"/>
    <col min="9626" max="9628" width="14.28515625" style="2" bestFit="1" customWidth="1"/>
    <col min="9629" max="9629" width="13.42578125" style="2" bestFit="1" customWidth="1"/>
    <col min="9630" max="9632" width="14.28515625" style="2" bestFit="1" customWidth="1"/>
    <col min="9633" max="9633" width="10.5703125" style="2" customWidth="1"/>
    <col min="9634" max="9636" width="14.28515625" style="2" bestFit="1" customWidth="1"/>
    <col min="9637" max="9637" width="12.140625" style="2" bestFit="1" customWidth="1"/>
    <col min="9638" max="9642" width="14.28515625" style="2" bestFit="1" customWidth="1"/>
    <col min="9643" max="9643" width="12.140625" style="2" bestFit="1" customWidth="1"/>
    <col min="9644" max="9645" width="14.28515625" style="2" bestFit="1" customWidth="1"/>
    <col min="9646" max="9647" width="13.42578125" style="2" bestFit="1" customWidth="1"/>
    <col min="9648" max="9648" width="14.28515625" style="2" bestFit="1" customWidth="1"/>
    <col min="9649" max="9649" width="12.140625" style="2" bestFit="1" customWidth="1"/>
    <col min="9650" max="9650" width="13.42578125" style="2" bestFit="1" customWidth="1"/>
    <col min="9651" max="9651" width="14.28515625" style="2" bestFit="1" customWidth="1"/>
    <col min="9652" max="9652" width="14.28515625" style="2" customWidth="1"/>
    <col min="9653" max="9653" width="13.5703125" style="2" bestFit="1" customWidth="1"/>
    <col min="9654" max="9654" width="13.5703125" style="2" customWidth="1"/>
    <col min="9655" max="9655" width="14.28515625" style="2" bestFit="1" customWidth="1"/>
    <col min="9656" max="9656" width="13.42578125" style="2" bestFit="1" customWidth="1"/>
    <col min="9657" max="9657" width="14.28515625" style="2" bestFit="1" customWidth="1"/>
    <col min="9658" max="9658" width="13.42578125" style="2" customWidth="1"/>
    <col min="9659" max="9660" width="14.28515625" style="2" bestFit="1" customWidth="1"/>
    <col min="9661" max="9661" width="17" style="2" bestFit="1" customWidth="1"/>
    <col min="9662" max="9665" width="14.28515625" style="2" bestFit="1" customWidth="1"/>
    <col min="9666" max="9666" width="12.140625" style="2" bestFit="1" customWidth="1"/>
    <col min="9667" max="9877" width="11.42578125" style="2"/>
    <col min="9878" max="9878" width="14.5703125" style="2" customWidth="1"/>
    <col min="9879" max="9880" width="15.140625" style="2" bestFit="1" customWidth="1"/>
    <col min="9881" max="9881" width="17" style="2" bestFit="1" customWidth="1"/>
    <col min="9882" max="9884" width="14.28515625" style="2" bestFit="1" customWidth="1"/>
    <col min="9885" max="9885" width="13.42578125" style="2" bestFit="1" customWidth="1"/>
    <col min="9886" max="9888" width="14.28515625" style="2" bestFit="1" customWidth="1"/>
    <col min="9889" max="9889" width="10.5703125" style="2" customWidth="1"/>
    <col min="9890" max="9892" width="14.28515625" style="2" bestFit="1" customWidth="1"/>
    <col min="9893" max="9893" width="12.140625" style="2" bestFit="1" customWidth="1"/>
    <col min="9894" max="9898" width="14.28515625" style="2" bestFit="1" customWidth="1"/>
    <col min="9899" max="9899" width="12.140625" style="2" bestFit="1" customWidth="1"/>
    <col min="9900" max="9901" width="14.28515625" style="2" bestFit="1" customWidth="1"/>
    <col min="9902" max="9903" width="13.42578125" style="2" bestFit="1" customWidth="1"/>
    <col min="9904" max="9904" width="14.28515625" style="2" bestFit="1" customWidth="1"/>
    <col min="9905" max="9905" width="12.140625" style="2" bestFit="1" customWidth="1"/>
    <col min="9906" max="9906" width="13.42578125" style="2" bestFit="1" customWidth="1"/>
    <col min="9907" max="9907" width="14.28515625" style="2" bestFit="1" customWidth="1"/>
    <col min="9908" max="9908" width="14.28515625" style="2" customWidth="1"/>
    <col min="9909" max="9909" width="13.5703125" style="2" bestFit="1" customWidth="1"/>
    <col min="9910" max="9910" width="13.5703125" style="2" customWidth="1"/>
    <col min="9911" max="9911" width="14.28515625" style="2" bestFit="1" customWidth="1"/>
    <col min="9912" max="9912" width="13.42578125" style="2" bestFit="1" customWidth="1"/>
    <col min="9913" max="9913" width="14.28515625" style="2" bestFit="1" customWidth="1"/>
    <col min="9914" max="9914" width="13.42578125" style="2" customWidth="1"/>
    <col min="9915" max="9916" width="14.28515625" style="2" bestFit="1" customWidth="1"/>
    <col min="9917" max="9917" width="17" style="2" bestFit="1" customWidth="1"/>
    <col min="9918" max="9921" width="14.28515625" style="2" bestFit="1" customWidth="1"/>
    <col min="9922" max="9922" width="12.140625" style="2" bestFit="1" customWidth="1"/>
    <col min="9923" max="10133" width="11.42578125" style="2"/>
    <col min="10134" max="10134" width="14.5703125" style="2" customWidth="1"/>
    <col min="10135" max="10136" width="15.140625" style="2" bestFit="1" customWidth="1"/>
    <col min="10137" max="10137" width="17" style="2" bestFit="1" customWidth="1"/>
    <col min="10138" max="10140" width="14.28515625" style="2" bestFit="1" customWidth="1"/>
    <col min="10141" max="10141" width="13.42578125" style="2" bestFit="1" customWidth="1"/>
    <col min="10142" max="10144" width="14.28515625" style="2" bestFit="1" customWidth="1"/>
    <col min="10145" max="10145" width="10.5703125" style="2" customWidth="1"/>
    <col min="10146" max="10148" width="14.28515625" style="2" bestFit="1" customWidth="1"/>
    <col min="10149" max="10149" width="12.140625" style="2" bestFit="1" customWidth="1"/>
    <col min="10150" max="10154" width="14.28515625" style="2" bestFit="1" customWidth="1"/>
    <col min="10155" max="10155" width="12.140625" style="2" bestFit="1" customWidth="1"/>
    <col min="10156" max="10157" width="14.28515625" style="2" bestFit="1" customWidth="1"/>
    <col min="10158" max="10159" width="13.42578125" style="2" bestFit="1" customWidth="1"/>
    <col min="10160" max="10160" width="14.28515625" style="2" bestFit="1" customWidth="1"/>
    <col min="10161" max="10161" width="12.140625" style="2" bestFit="1" customWidth="1"/>
    <col min="10162" max="10162" width="13.42578125" style="2" bestFit="1" customWidth="1"/>
    <col min="10163" max="10163" width="14.28515625" style="2" bestFit="1" customWidth="1"/>
    <col min="10164" max="10164" width="14.28515625" style="2" customWidth="1"/>
    <col min="10165" max="10165" width="13.5703125" style="2" bestFit="1" customWidth="1"/>
    <col min="10166" max="10166" width="13.5703125" style="2" customWidth="1"/>
    <col min="10167" max="10167" width="14.28515625" style="2" bestFit="1" customWidth="1"/>
    <col min="10168" max="10168" width="13.42578125" style="2" bestFit="1" customWidth="1"/>
    <col min="10169" max="10169" width="14.28515625" style="2" bestFit="1" customWidth="1"/>
    <col min="10170" max="10170" width="13.42578125" style="2" customWidth="1"/>
    <col min="10171" max="10172" width="14.28515625" style="2" bestFit="1" customWidth="1"/>
    <col min="10173" max="10173" width="17" style="2" bestFit="1" customWidth="1"/>
    <col min="10174" max="10177" width="14.28515625" style="2" bestFit="1" customWidth="1"/>
    <col min="10178" max="10178" width="12.140625" style="2" bestFit="1" customWidth="1"/>
    <col min="10179" max="10389" width="11.42578125" style="2"/>
    <col min="10390" max="10390" width="14.5703125" style="2" customWidth="1"/>
    <col min="10391" max="10392" width="15.140625" style="2" bestFit="1" customWidth="1"/>
    <col min="10393" max="10393" width="17" style="2" bestFit="1" customWidth="1"/>
    <col min="10394" max="10396" width="14.28515625" style="2" bestFit="1" customWidth="1"/>
    <col min="10397" max="10397" width="13.42578125" style="2" bestFit="1" customWidth="1"/>
    <col min="10398" max="10400" width="14.28515625" style="2" bestFit="1" customWidth="1"/>
    <col min="10401" max="10401" width="10.5703125" style="2" customWidth="1"/>
    <col min="10402" max="10404" width="14.28515625" style="2" bestFit="1" customWidth="1"/>
    <col min="10405" max="10405" width="12.140625" style="2" bestFit="1" customWidth="1"/>
    <col min="10406" max="10410" width="14.28515625" style="2" bestFit="1" customWidth="1"/>
    <col min="10411" max="10411" width="12.140625" style="2" bestFit="1" customWidth="1"/>
    <col min="10412" max="10413" width="14.28515625" style="2" bestFit="1" customWidth="1"/>
    <col min="10414" max="10415" width="13.42578125" style="2" bestFit="1" customWidth="1"/>
    <col min="10416" max="10416" width="14.28515625" style="2" bestFit="1" customWidth="1"/>
    <col min="10417" max="10417" width="12.140625" style="2" bestFit="1" customWidth="1"/>
    <col min="10418" max="10418" width="13.42578125" style="2" bestFit="1" customWidth="1"/>
    <col min="10419" max="10419" width="14.28515625" style="2" bestFit="1" customWidth="1"/>
    <col min="10420" max="10420" width="14.28515625" style="2" customWidth="1"/>
    <col min="10421" max="10421" width="13.5703125" style="2" bestFit="1" customWidth="1"/>
    <col min="10422" max="10422" width="13.5703125" style="2" customWidth="1"/>
    <col min="10423" max="10423" width="14.28515625" style="2" bestFit="1" customWidth="1"/>
    <col min="10424" max="10424" width="13.42578125" style="2" bestFit="1" customWidth="1"/>
    <col min="10425" max="10425" width="14.28515625" style="2" bestFit="1" customWidth="1"/>
    <col min="10426" max="10426" width="13.42578125" style="2" customWidth="1"/>
    <col min="10427" max="10428" width="14.28515625" style="2" bestFit="1" customWidth="1"/>
    <col min="10429" max="10429" width="17" style="2" bestFit="1" customWidth="1"/>
    <col min="10430" max="10433" width="14.28515625" style="2" bestFit="1" customWidth="1"/>
    <col min="10434" max="10434" width="12.140625" style="2" bestFit="1" customWidth="1"/>
    <col min="10435" max="10645" width="11.42578125" style="2"/>
    <col min="10646" max="10646" width="14.5703125" style="2" customWidth="1"/>
    <col min="10647" max="10648" width="15.140625" style="2" bestFit="1" customWidth="1"/>
    <col min="10649" max="10649" width="17" style="2" bestFit="1" customWidth="1"/>
    <col min="10650" max="10652" width="14.28515625" style="2" bestFit="1" customWidth="1"/>
    <col min="10653" max="10653" width="13.42578125" style="2" bestFit="1" customWidth="1"/>
    <col min="10654" max="10656" width="14.28515625" style="2" bestFit="1" customWidth="1"/>
    <col min="10657" max="10657" width="10.5703125" style="2" customWidth="1"/>
    <col min="10658" max="10660" width="14.28515625" style="2" bestFit="1" customWidth="1"/>
    <col min="10661" max="10661" width="12.140625" style="2" bestFit="1" customWidth="1"/>
    <col min="10662" max="10666" width="14.28515625" style="2" bestFit="1" customWidth="1"/>
    <col min="10667" max="10667" width="12.140625" style="2" bestFit="1" customWidth="1"/>
    <col min="10668" max="10669" width="14.28515625" style="2" bestFit="1" customWidth="1"/>
    <col min="10670" max="10671" width="13.42578125" style="2" bestFit="1" customWidth="1"/>
    <col min="10672" max="10672" width="14.28515625" style="2" bestFit="1" customWidth="1"/>
    <col min="10673" max="10673" width="12.140625" style="2" bestFit="1" customWidth="1"/>
    <col min="10674" max="10674" width="13.42578125" style="2" bestFit="1" customWidth="1"/>
    <col min="10675" max="10675" width="14.28515625" style="2" bestFit="1" customWidth="1"/>
    <col min="10676" max="10676" width="14.28515625" style="2" customWidth="1"/>
    <col min="10677" max="10677" width="13.5703125" style="2" bestFit="1" customWidth="1"/>
    <col min="10678" max="10678" width="13.5703125" style="2" customWidth="1"/>
    <col min="10679" max="10679" width="14.28515625" style="2" bestFit="1" customWidth="1"/>
    <col min="10680" max="10680" width="13.42578125" style="2" bestFit="1" customWidth="1"/>
    <col min="10681" max="10681" width="14.28515625" style="2" bestFit="1" customWidth="1"/>
    <col min="10682" max="10682" width="13.42578125" style="2" customWidth="1"/>
    <col min="10683" max="10684" width="14.28515625" style="2" bestFit="1" customWidth="1"/>
    <col min="10685" max="10685" width="17" style="2" bestFit="1" customWidth="1"/>
    <col min="10686" max="10689" width="14.28515625" style="2" bestFit="1" customWidth="1"/>
    <col min="10690" max="10690" width="12.140625" style="2" bestFit="1" customWidth="1"/>
    <col min="10691" max="10901" width="11.42578125" style="2"/>
    <col min="10902" max="10902" width="14.5703125" style="2" customWidth="1"/>
    <col min="10903" max="10904" width="15.140625" style="2" bestFit="1" customWidth="1"/>
    <col min="10905" max="10905" width="17" style="2" bestFit="1" customWidth="1"/>
    <col min="10906" max="10908" width="14.28515625" style="2" bestFit="1" customWidth="1"/>
    <col min="10909" max="10909" width="13.42578125" style="2" bestFit="1" customWidth="1"/>
    <col min="10910" max="10912" width="14.28515625" style="2" bestFit="1" customWidth="1"/>
    <col min="10913" max="10913" width="10.5703125" style="2" customWidth="1"/>
    <col min="10914" max="10916" width="14.28515625" style="2" bestFit="1" customWidth="1"/>
    <col min="10917" max="10917" width="12.140625" style="2" bestFit="1" customWidth="1"/>
    <col min="10918" max="10922" width="14.28515625" style="2" bestFit="1" customWidth="1"/>
    <col min="10923" max="10923" width="12.140625" style="2" bestFit="1" customWidth="1"/>
    <col min="10924" max="10925" width="14.28515625" style="2" bestFit="1" customWidth="1"/>
    <col min="10926" max="10927" width="13.42578125" style="2" bestFit="1" customWidth="1"/>
    <col min="10928" max="10928" width="14.28515625" style="2" bestFit="1" customWidth="1"/>
    <col min="10929" max="10929" width="12.140625" style="2" bestFit="1" customWidth="1"/>
    <col min="10930" max="10930" width="13.42578125" style="2" bestFit="1" customWidth="1"/>
    <col min="10931" max="10931" width="14.28515625" style="2" bestFit="1" customWidth="1"/>
    <col min="10932" max="10932" width="14.28515625" style="2" customWidth="1"/>
    <col min="10933" max="10933" width="13.5703125" style="2" bestFit="1" customWidth="1"/>
    <col min="10934" max="10934" width="13.5703125" style="2" customWidth="1"/>
    <col min="10935" max="10935" width="14.28515625" style="2" bestFit="1" customWidth="1"/>
    <col min="10936" max="10936" width="13.42578125" style="2" bestFit="1" customWidth="1"/>
    <col min="10937" max="10937" width="14.28515625" style="2" bestFit="1" customWidth="1"/>
    <col min="10938" max="10938" width="13.42578125" style="2" customWidth="1"/>
    <col min="10939" max="10940" width="14.28515625" style="2" bestFit="1" customWidth="1"/>
    <col min="10941" max="10941" width="17" style="2" bestFit="1" customWidth="1"/>
    <col min="10942" max="10945" width="14.28515625" style="2" bestFit="1" customWidth="1"/>
    <col min="10946" max="10946" width="12.140625" style="2" bestFit="1" customWidth="1"/>
    <col min="10947" max="11157" width="11.42578125" style="2"/>
    <col min="11158" max="11158" width="14.5703125" style="2" customWidth="1"/>
    <col min="11159" max="11160" width="15.140625" style="2" bestFit="1" customWidth="1"/>
    <col min="11161" max="11161" width="17" style="2" bestFit="1" customWidth="1"/>
    <col min="11162" max="11164" width="14.28515625" style="2" bestFit="1" customWidth="1"/>
    <col min="11165" max="11165" width="13.42578125" style="2" bestFit="1" customWidth="1"/>
    <col min="11166" max="11168" width="14.28515625" style="2" bestFit="1" customWidth="1"/>
    <col min="11169" max="11169" width="10.5703125" style="2" customWidth="1"/>
    <col min="11170" max="11172" width="14.28515625" style="2" bestFit="1" customWidth="1"/>
    <col min="11173" max="11173" width="12.140625" style="2" bestFit="1" customWidth="1"/>
    <col min="11174" max="11178" width="14.28515625" style="2" bestFit="1" customWidth="1"/>
    <col min="11179" max="11179" width="12.140625" style="2" bestFit="1" customWidth="1"/>
    <col min="11180" max="11181" width="14.28515625" style="2" bestFit="1" customWidth="1"/>
    <col min="11182" max="11183" width="13.42578125" style="2" bestFit="1" customWidth="1"/>
    <col min="11184" max="11184" width="14.28515625" style="2" bestFit="1" customWidth="1"/>
    <col min="11185" max="11185" width="12.140625" style="2" bestFit="1" customWidth="1"/>
    <col min="11186" max="11186" width="13.42578125" style="2" bestFit="1" customWidth="1"/>
    <col min="11187" max="11187" width="14.28515625" style="2" bestFit="1" customWidth="1"/>
    <col min="11188" max="11188" width="14.28515625" style="2" customWidth="1"/>
    <col min="11189" max="11189" width="13.5703125" style="2" bestFit="1" customWidth="1"/>
    <col min="11190" max="11190" width="13.5703125" style="2" customWidth="1"/>
    <col min="11191" max="11191" width="14.28515625" style="2" bestFit="1" customWidth="1"/>
    <col min="11192" max="11192" width="13.42578125" style="2" bestFit="1" customWidth="1"/>
    <col min="11193" max="11193" width="14.28515625" style="2" bestFit="1" customWidth="1"/>
    <col min="11194" max="11194" width="13.42578125" style="2" customWidth="1"/>
    <col min="11195" max="11196" width="14.28515625" style="2" bestFit="1" customWidth="1"/>
    <col min="11197" max="11197" width="17" style="2" bestFit="1" customWidth="1"/>
    <col min="11198" max="11201" width="14.28515625" style="2" bestFit="1" customWidth="1"/>
    <col min="11202" max="11202" width="12.140625" style="2" bestFit="1" customWidth="1"/>
    <col min="11203" max="11413" width="11.42578125" style="2"/>
    <col min="11414" max="11414" width="14.5703125" style="2" customWidth="1"/>
    <col min="11415" max="11416" width="15.140625" style="2" bestFit="1" customWidth="1"/>
    <col min="11417" max="11417" width="17" style="2" bestFit="1" customWidth="1"/>
    <col min="11418" max="11420" width="14.28515625" style="2" bestFit="1" customWidth="1"/>
    <col min="11421" max="11421" width="13.42578125" style="2" bestFit="1" customWidth="1"/>
    <col min="11422" max="11424" width="14.28515625" style="2" bestFit="1" customWidth="1"/>
    <col min="11425" max="11425" width="10.5703125" style="2" customWidth="1"/>
    <col min="11426" max="11428" width="14.28515625" style="2" bestFit="1" customWidth="1"/>
    <col min="11429" max="11429" width="12.140625" style="2" bestFit="1" customWidth="1"/>
    <col min="11430" max="11434" width="14.28515625" style="2" bestFit="1" customWidth="1"/>
    <col min="11435" max="11435" width="12.140625" style="2" bestFit="1" customWidth="1"/>
    <col min="11436" max="11437" width="14.28515625" style="2" bestFit="1" customWidth="1"/>
    <col min="11438" max="11439" width="13.42578125" style="2" bestFit="1" customWidth="1"/>
    <col min="11440" max="11440" width="14.28515625" style="2" bestFit="1" customWidth="1"/>
    <col min="11441" max="11441" width="12.140625" style="2" bestFit="1" customWidth="1"/>
    <col min="11442" max="11442" width="13.42578125" style="2" bestFit="1" customWidth="1"/>
    <col min="11443" max="11443" width="14.28515625" style="2" bestFit="1" customWidth="1"/>
    <col min="11444" max="11444" width="14.28515625" style="2" customWidth="1"/>
    <col min="11445" max="11445" width="13.5703125" style="2" bestFit="1" customWidth="1"/>
    <col min="11446" max="11446" width="13.5703125" style="2" customWidth="1"/>
    <col min="11447" max="11447" width="14.28515625" style="2" bestFit="1" customWidth="1"/>
    <col min="11448" max="11448" width="13.42578125" style="2" bestFit="1" customWidth="1"/>
    <col min="11449" max="11449" width="14.28515625" style="2" bestFit="1" customWidth="1"/>
    <col min="11450" max="11450" width="13.42578125" style="2" customWidth="1"/>
    <col min="11451" max="11452" width="14.28515625" style="2" bestFit="1" customWidth="1"/>
    <col min="11453" max="11453" width="17" style="2" bestFit="1" customWidth="1"/>
    <col min="11454" max="11457" width="14.28515625" style="2" bestFit="1" customWidth="1"/>
    <col min="11458" max="11458" width="12.140625" style="2" bestFit="1" customWidth="1"/>
    <col min="11459" max="11669" width="11.42578125" style="2"/>
    <col min="11670" max="11670" width="14.5703125" style="2" customWidth="1"/>
    <col min="11671" max="11672" width="15.140625" style="2" bestFit="1" customWidth="1"/>
    <col min="11673" max="11673" width="17" style="2" bestFit="1" customWidth="1"/>
    <col min="11674" max="11676" width="14.28515625" style="2" bestFit="1" customWidth="1"/>
    <col min="11677" max="11677" width="13.42578125" style="2" bestFit="1" customWidth="1"/>
    <col min="11678" max="11680" width="14.28515625" style="2" bestFit="1" customWidth="1"/>
    <col min="11681" max="11681" width="10.5703125" style="2" customWidth="1"/>
    <col min="11682" max="11684" width="14.28515625" style="2" bestFit="1" customWidth="1"/>
    <col min="11685" max="11685" width="12.140625" style="2" bestFit="1" customWidth="1"/>
    <col min="11686" max="11690" width="14.28515625" style="2" bestFit="1" customWidth="1"/>
    <col min="11691" max="11691" width="12.140625" style="2" bestFit="1" customWidth="1"/>
    <col min="11692" max="11693" width="14.28515625" style="2" bestFit="1" customWidth="1"/>
    <col min="11694" max="11695" width="13.42578125" style="2" bestFit="1" customWidth="1"/>
    <col min="11696" max="11696" width="14.28515625" style="2" bestFit="1" customWidth="1"/>
    <col min="11697" max="11697" width="12.140625" style="2" bestFit="1" customWidth="1"/>
    <col min="11698" max="11698" width="13.42578125" style="2" bestFit="1" customWidth="1"/>
    <col min="11699" max="11699" width="14.28515625" style="2" bestFit="1" customWidth="1"/>
    <col min="11700" max="11700" width="14.28515625" style="2" customWidth="1"/>
    <col min="11701" max="11701" width="13.5703125" style="2" bestFit="1" customWidth="1"/>
    <col min="11702" max="11702" width="13.5703125" style="2" customWidth="1"/>
    <col min="11703" max="11703" width="14.28515625" style="2" bestFit="1" customWidth="1"/>
    <col min="11704" max="11704" width="13.42578125" style="2" bestFit="1" customWidth="1"/>
    <col min="11705" max="11705" width="14.28515625" style="2" bestFit="1" customWidth="1"/>
    <col min="11706" max="11706" width="13.42578125" style="2" customWidth="1"/>
    <col min="11707" max="11708" width="14.28515625" style="2" bestFit="1" customWidth="1"/>
    <col min="11709" max="11709" width="17" style="2" bestFit="1" customWidth="1"/>
    <col min="11710" max="11713" width="14.28515625" style="2" bestFit="1" customWidth="1"/>
    <col min="11714" max="11714" width="12.140625" style="2" bestFit="1" customWidth="1"/>
    <col min="11715" max="11925" width="11.42578125" style="2"/>
    <col min="11926" max="11926" width="14.5703125" style="2" customWidth="1"/>
    <col min="11927" max="11928" width="15.140625" style="2" bestFit="1" customWidth="1"/>
    <col min="11929" max="11929" width="17" style="2" bestFit="1" customWidth="1"/>
    <col min="11930" max="11932" width="14.28515625" style="2" bestFit="1" customWidth="1"/>
    <col min="11933" max="11933" width="13.42578125" style="2" bestFit="1" customWidth="1"/>
    <col min="11934" max="11936" width="14.28515625" style="2" bestFit="1" customWidth="1"/>
    <col min="11937" max="11937" width="10.5703125" style="2" customWidth="1"/>
    <col min="11938" max="11940" width="14.28515625" style="2" bestFit="1" customWidth="1"/>
    <col min="11941" max="11941" width="12.140625" style="2" bestFit="1" customWidth="1"/>
    <col min="11942" max="11946" width="14.28515625" style="2" bestFit="1" customWidth="1"/>
    <col min="11947" max="11947" width="12.140625" style="2" bestFit="1" customWidth="1"/>
    <col min="11948" max="11949" width="14.28515625" style="2" bestFit="1" customWidth="1"/>
    <col min="11950" max="11951" width="13.42578125" style="2" bestFit="1" customWidth="1"/>
    <col min="11952" max="11952" width="14.28515625" style="2" bestFit="1" customWidth="1"/>
    <col min="11953" max="11953" width="12.140625" style="2" bestFit="1" customWidth="1"/>
    <col min="11954" max="11954" width="13.42578125" style="2" bestFit="1" customWidth="1"/>
    <col min="11955" max="11955" width="14.28515625" style="2" bestFit="1" customWidth="1"/>
    <col min="11956" max="11956" width="14.28515625" style="2" customWidth="1"/>
    <col min="11957" max="11957" width="13.5703125" style="2" bestFit="1" customWidth="1"/>
    <col min="11958" max="11958" width="13.5703125" style="2" customWidth="1"/>
    <col min="11959" max="11959" width="14.28515625" style="2" bestFit="1" customWidth="1"/>
    <col min="11960" max="11960" width="13.42578125" style="2" bestFit="1" customWidth="1"/>
    <col min="11961" max="11961" width="14.28515625" style="2" bestFit="1" customWidth="1"/>
    <col min="11962" max="11962" width="13.42578125" style="2" customWidth="1"/>
    <col min="11963" max="11964" width="14.28515625" style="2" bestFit="1" customWidth="1"/>
    <col min="11965" max="11965" width="17" style="2" bestFit="1" customWidth="1"/>
    <col min="11966" max="11969" width="14.28515625" style="2" bestFit="1" customWidth="1"/>
    <col min="11970" max="11970" width="12.140625" style="2" bestFit="1" customWidth="1"/>
    <col min="11971" max="12181" width="11.42578125" style="2"/>
    <col min="12182" max="12182" width="14.5703125" style="2" customWidth="1"/>
    <col min="12183" max="12184" width="15.140625" style="2" bestFit="1" customWidth="1"/>
    <col min="12185" max="12185" width="17" style="2" bestFit="1" customWidth="1"/>
    <col min="12186" max="12188" width="14.28515625" style="2" bestFit="1" customWidth="1"/>
    <col min="12189" max="12189" width="13.42578125" style="2" bestFit="1" customWidth="1"/>
    <col min="12190" max="12192" width="14.28515625" style="2" bestFit="1" customWidth="1"/>
    <col min="12193" max="12193" width="10.5703125" style="2" customWidth="1"/>
    <col min="12194" max="12196" width="14.28515625" style="2" bestFit="1" customWidth="1"/>
    <col min="12197" max="12197" width="12.140625" style="2" bestFit="1" customWidth="1"/>
    <col min="12198" max="12202" width="14.28515625" style="2" bestFit="1" customWidth="1"/>
    <col min="12203" max="12203" width="12.140625" style="2" bestFit="1" customWidth="1"/>
    <col min="12204" max="12205" width="14.28515625" style="2" bestFit="1" customWidth="1"/>
    <col min="12206" max="12207" width="13.42578125" style="2" bestFit="1" customWidth="1"/>
    <col min="12208" max="12208" width="14.28515625" style="2" bestFit="1" customWidth="1"/>
    <col min="12209" max="12209" width="12.140625" style="2" bestFit="1" customWidth="1"/>
    <col min="12210" max="12210" width="13.42578125" style="2" bestFit="1" customWidth="1"/>
    <col min="12211" max="12211" width="14.28515625" style="2" bestFit="1" customWidth="1"/>
    <col min="12212" max="12212" width="14.28515625" style="2" customWidth="1"/>
    <col min="12213" max="12213" width="13.5703125" style="2" bestFit="1" customWidth="1"/>
    <col min="12214" max="12214" width="13.5703125" style="2" customWidth="1"/>
    <col min="12215" max="12215" width="14.28515625" style="2" bestFit="1" customWidth="1"/>
    <col min="12216" max="12216" width="13.42578125" style="2" bestFit="1" customWidth="1"/>
    <col min="12217" max="12217" width="14.28515625" style="2" bestFit="1" customWidth="1"/>
    <col min="12218" max="12218" width="13.42578125" style="2" customWidth="1"/>
    <col min="12219" max="12220" width="14.28515625" style="2" bestFit="1" customWidth="1"/>
    <col min="12221" max="12221" width="17" style="2" bestFit="1" customWidth="1"/>
    <col min="12222" max="12225" width="14.28515625" style="2" bestFit="1" customWidth="1"/>
    <col min="12226" max="12226" width="12.140625" style="2" bestFit="1" customWidth="1"/>
    <col min="12227" max="12437" width="11.42578125" style="2"/>
    <col min="12438" max="12438" width="14.5703125" style="2" customWidth="1"/>
    <col min="12439" max="12440" width="15.140625" style="2" bestFit="1" customWidth="1"/>
    <col min="12441" max="12441" width="17" style="2" bestFit="1" customWidth="1"/>
    <col min="12442" max="12444" width="14.28515625" style="2" bestFit="1" customWidth="1"/>
    <col min="12445" max="12445" width="13.42578125" style="2" bestFit="1" customWidth="1"/>
    <col min="12446" max="12448" width="14.28515625" style="2" bestFit="1" customWidth="1"/>
    <col min="12449" max="12449" width="10.5703125" style="2" customWidth="1"/>
    <col min="12450" max="12452" width="14.28515625" style="2" bestFit="1" customWidth="1"/>
    <col min="12453" max="12453" width="12.140625" style="2" bestFit="1" customWidth="1"/>
    <col min="12454" max="12458" width="14.28515625" style="2" bestFit="1" customWidth="1"/>
    <col min="12459" max="12459" width="12.140625" style="2" bestFit="1" customWidth="1"/>
    <col min="12460" max="12461" width="14.28515625" style="2" bestFit="1" customWidth="1"/>
    <col min="12462" max="12463" width="13.42578125" style="2" bestFit="1" customWidth="1"/>
    <col min="12464" max="12464" width="14.28515625" style="2" bestFit="1" customWidth="1"/>
    <col min="12465" max="12465" width="12.140625" style="2" bestFit="1" customWidth="1"/>
    <col min="12466" max="12466" width="13.42578125" style="2" bestFit="1" customWidth="1"/>
    <col min="12467" max="12467" width="14.28515625" style="2" bestFit="1" customWidth="1"/>
    <col min="12468" max="12468" width="14.28515625" style="2" customWidth="1"/>
    <col min="12469" max="12469" width="13.5703125" style="2" bestFit="1" customWidth="1"/>
    <col min="12470" max="12470" width="13.5703125" style="2" customWidth="1"/>
    <col min="12471" max="12471" width="14.28515625" style="2" bestFit="1" customWidth="1"/>
    <col min="12472" max="12472" width="13.42578125" style="2" bestFit="1" customWidth="1"/>
    <col min="12473" max="12473" width="14.28515625" style="2" bestFit="1" customWidth="1"/>
    <col min="12474" max="12474" width="13.42578125" style="2" customWidth="1"/>
    <col min="12475" max="12476" width="14.28515625" style="2" bestFit="1" customWidth="1"/>
    <col min="12477" max="12477" width="17" style="2" bestFit="1" customWidth="1"/>
    <col min="12478" max="12481" width="14.28515625" style="2" bestFit="1" customWidth="1"/>
    <col min="12482" max="12482" width="12.140625" style="2" bestFit="1" customWidth="1"/>
    <col min="12483" max="12693" width="11.42578125" style="2"/>
    <col min="12694" max="12694" width="14.5703125" style="2" customWidth="1"/>
    <col min="12695" max="12696" width="15.140625" style="2" bestFit="1" customWidth="1"/>
    <col min="12697" max="12697" width="17" style="2" bestFit="1" customWidth="1"/>
    <col min="12698" max="12700" width="14.28515625" style="2" bestFit="1" customWidth="1"/>
    <col min="12701" max="12701" width="13.42578125" style="2" bestFit="1" customWidth="1"/>
    <col min="12702" max="12704" width="14.28515625" style="2" bestFit="1" customWidth="1"/>
    <col min="12705" max="12705" width="10.5703125" style="2" customWidth="1"/>
    <col min="12706" max="12708" width="14.28515625" style="2" bestFit="1" customWidth="1"/>
    <col min="12709" max="12709" width="12.140625" style="2" bestFit="1" customWidth="1"/>
    <col min="12710" max="12714" width="14.28515625" style="2" bestFit="1" customWidth="1"/>
    <col min="12715" max="12715" width="12.140625" style="2" bestFit="1" customWidth="1"/>
    <col min="12716" max="12717" width="14.28515625" style="2" bestFit="1" customWidth="1"/>
    <col min="12718" max="12719" width="13.42578125" style="2" bestFit="1" customWidth="1"/>
    <col min="12720" max="12720" width="14.28515625" style="2" bestFit="1" customWidth="1"/>
    <col min="12721" max="12721" width="12.140625" style="2" bestFit="1" customWidth="1"/>
    <col min="12722" max="12722" width="13.42578125" style="2" bestFit="1" customWidth="1"/>
    <col min="12723" max="12723" width="14.28515625" style="2" bestFit="1" customWidth="1"/>
    <col min="12724" max="12724" width="14.28515625" style="2" customWidth="1"/>
    <col min="12725" max="12725" width="13.5703125" style="2" bestFit="1" customWidth="1"/>
    <col min="12726" max="12726" width="13.5703125" style="2" customWidth="1"/>
    <col min="12727" max="12727" width="14.28515625" style="2" bestFit="1" customWidth="1"/>
    <col min="12728" max="12728" width="13.42578125" style="2" bestFit="1" customWidth="1"/>
    <col min="12729" max="12729" width="14.28515625" style="2" bestFit="1" customWidth="1"/>
    <col min="12730" max="12730" width="13.42578125" style="2" customWidth="1"/>
    <col min="12731" max="12732" width="14.28515625" style="2" bestFit="1" customWidth="1"/>
    <col min="12733" max="12733" width="17" style="2" bestFit="1" customWidth="1"/>
    <col min="12734" max="12737" width="14.28515625" style="2" bestFit="1" customWidth="1"/>
    <col min="12738" max="12738" width="12.140625" style="2" bestFit="1" customWidth="1"/>
    <col min="12739" max="12949" width="11.42578125" style="2"/>
    <col min="12950" max="12950" width="14.5703125" style="2" customWidth="1"/>
    <col min="12951" max="12952" width="15.140625" style="2" bestFit="1" customWidth="1"/>
    <col min="12953" max="12953" width="17" style="2" bestFit="1" customWidth="1"/>
    <col min="12954" max="12956" width="14.28515625" style="2" bestFit="1" customWidth="1"/>
    <col min="12957" max="12957" width="13.42578125" style="2" bestFit="1" customWidth="1"/>
    <col min="12958" max="12960" width="14.28515625" style="2" bestFit="1" customWidth="1"/>
    <col min="12961" max="12961" width="10.5703125" style="2" customWidth="1"/>
    <col min="12962" max="12964" width="14.28515625" style="2" bestFit="1" customWidth="1"/>
    <col min="12965" max="12965" width="12.140625" style="2" bestFit="1" customWidth="1"/>
    <col min="12966" max="12970" width="14.28515625" style="2" bestFit="1" customWidth="1"/>
    <col min="12971" max="12971" width="12.140625" style="2" bestFit="1" customWidth="1"/>
    <col min="12972" max="12973" width="14.28515625" style="2" bestFit="1" customWidth="1"/>
    <col min="12974" max="12975" width="13.42578125" style="2" bestFit="1" customWidth="1"/>
    <col min="12976" max="12976" width="14.28515625" style="2" bestFit="1" customWidth="1"/>
    <col min="12977" max="12977" width="12.140625" style="2" bestFit="1" customWidth="1"/>
    <col min="12978" max="12978" width="13.42578125" style="2" bestFit="1" customWidth="1"/>
    <col min="12979" max="12979" width="14.28515625" style="2" bestFit="1" customWidth="1"/>
    <col min="12980" max="12980" width="14.28515625" style="2" customWidth="1"/>
    <col min="12981" max="12981" width="13.5703125" style="2" bestFit="1" customWidth="1"/>
    <col min="12982" max="12982" width="13.5703125" style="2" customWidth="1"/>
    <col min="12983" max="12983" width="14.28515625" style="2" bestFit="1" customWidth="1"/>
    <col min="12984" max="12984" width="13.42578125" style="2" bestFit="1" customWidth="1"/>
    <col min="12985" max="12985" width="14.28515625" style="2" bestFit="1" customWidth="1"/>
    <col min="12986" max="12986" width="13.42578125" style="2" customWidth="1"/>
    <col min="12987" max="12988" width="14.28515625" style="2" bestFit="1" customWidth="1"/>
    <col min="12989" max="12989" width="17" style="2" bestFit="1" customWidth="1"/>
    <col min="12990" max="12993" width="14.28515625" style="2" bestFit="1" customWidth="1"/>
    <col min="12994" max="12994" width="12.140625" style="2" bestFit="1" customWidth="1"/>
    <col min="12995" max="13205" width="11.42578125" style="2"/>
    <col min="13206" max="13206" width="14.5703125" style="2" customWidth="1"/>
    <col min="13207" max="13208" width="15.140625" style="2" bestFit="1" customWidth="1"/>
    <col min="13209" max="13209" width="17" style="2" bestFit="1" customWidth="1"/>
    <col min="13210" max="13212" width="14.28515625" style="2" bestFit="1" customWidth="1"/>
    <col min="13213" max="13213" width="13.42578125" style="2" bestFit="1" customWidth="1"/>
    <col min="13214" max="13216" width="14.28515625" style="2" bestFit="1" customWidth="1"/>
    <col min="13217" max="13217" width="10.5703125" style="2" customWidth="1"/>
    <col min="13218" max="13220" width="14.28515625" style="2" bestFit="1" customWidth="1"/>
    <col min="13221" max="13221" width="12.140625" style="2" bestFit="1" customWidth="1"/>
    <col min="13222" max="13226" width="14.28515625" style="2" bestFit="1" customWidth="1"/>
    <col min="13227" max="13227" width="12.140625" style="2" bestFit="1" customWidth="1"/>
    <col min="13228" max="13229" width="14.28515625" style="2" bestFit="1" customWidth="1"/>
    <col min="13230" max="13231" width="13.42578125" style="2" bestFit="1" customWidth="1"/>
    <col min="13232" max="13232" width="14.28515625" style="2" bestFit="1" customWidth="1"/>
    <col min="13233" max="13233" width="12.140625" style="2" bestFit="1" customWidth="1"/>
    <col min="13234" max="13234" width="13.42578125" style="2" bestFit="1" customWidth="1"/>
    <col min="13235" max="13235" width="14.28515625" style="2" bestFit="1" customWidth="1"/>
    <col min="13236" max="13236" width="14.28515625" style="2" customWidth="1"/>
    <col min="13237" max="13237" width="13.5703125" style="2" bestFit="1" customWidth="1"/>
    <col min="13238" max="13238" width="13.5703125" style="2" customWidth="1"/>
    <col min="13239" max="13239" width="14.28515625" style="2" bestFit="1" customWidth="1"/>
    <col min="13240" max="13240" width="13.42578125" style="2" bestFit="1" customWidth="1"/>
    <col min="13241" max="13241" width="14.28515625" style="2" bestFit="1" customWidth="1"/>
    <col min="13242" max="13242" width="13.42578125" style="2" customWidth="1"/>
    <col min="13243" max="13244" width="14.28515625" style="2" bestFit="1" customWidth="1"/>
    <col min="13245" max="13245" width="17" style="2" bestFit="1" customWidth="1"/>
    <col min="13246" max="13249" width="14.28515625" style="2" bestFit="1" customWidth="1"/>
    <col min="13250" max="13250" width="12.140625" style="2" bestFit="1" customWidth="1"/>
    <col min="13251" max="13461" width="11.42578125" style="2"/>
    <col min="13462" max="13462" width="14.5703125" style="2" customWidth="1"/>
    <col min="13463" max="13464" width="15.140625" style="2" bestFit="1" customWidth="1"/>
    <col min="13465" max="13465" width="17" style="2" bestFit="1" customWidth="1"/>
    <col min="13466" max="13468" width="14.28515625" style="2" bestFit="1" customWidth="1"/>
    <col min="13469" max="13469" width="13.42578125" style="2" bestFit="1" customWidth="1"/>
    <col min="13470" max="13472" width="14.28515625" style="2" bestFit="1" customWidth="1"/>
    <col min="13473" max="13473" width="10.5703125" style="2" customWidth="1"/>
    <col min="13474" max="13476" width="14.28515625" style="2" bestFit="1" customWidth="1"/>
    <col min="13477" max="13477" width="12.140625" style="2" bestFit="1" customWidth="1"/>
    <col min="13478" max="13482" width="14.28515625" style="2" bestFit="1" customWidth="1"/>
    <col min="13483" max="13483" width="12.140625" style="2" bestFit="1" customWidth="1"/>
    <col min="13484" max="13485" width="14.28515625" style="2" bestFit="1" customWidth="1"/>
    <col min="13486" max="13487" width="13.42578125" style="2" bestFit="1" customWidth="1"/>
    <col min="13488" max="13488" width="14.28515625" style="2" bestFit="1" customWidth="1"/>
    <col min="13489" max="13489" width="12.140625" style="2" bestFit="1" customWidth="1"/>
    <col min="13490" max="13490" width="13.42578125" style="2" bestFit="1" customWidth="1"/>
    <col min="13491" max="13491" width="14.28515625" style="2" bestFit="1" customWidth="1"/>
    <col min="13492" max="13492" width="14.28515625" style="2" customWidth="1"/>
    <col min="13493" max="13493" width="13.5703125" style="2" bestFit="1" customWidth="1"/>
    <col min="13494" max="13494" width="13.5703125" style="2" customWidth="1"/>
    <col min="13495" max="13495" width="14.28515625" style="2" bestFit="1" customWidth="1"/>
    <col min="13496" max="13496" width="13.42578125" style="2" bestFit="1" customWidth="1"/>
    <col min="13497" max="13497" width="14.28515625" style="2" bestFit="1" customWidth="1"/>
    <col min="13498" max="13498" width="13.42578125" style="2" customWidth="1"/>
    <col min="13499" max="13500" width="14.28515625" style="2" bestFit="1" customWidth="1"/>
    <col min="13501" max="13501" width="17" style="2" bestFit="1" customWidth="1"/>
    <col min="13502" max="13505" width="14.28515625" style="2" bestFit="1" customWidth="1"/>
    <col min="13506" max="13506" width="12.140625" style="2" bestFit="1" customWidth="1"/>
    <col min="13507" max="13717" width="11.42578125" style="2"/>
    <col min="13718" max="13718" width="14.5703125" style="2" customWidth="1"/>
    <col min="13719" max="13720" width="15.140625" style="2" bestFit="1" customWidth="1"/>
    <col min="13721" max="13721" width="17" style="2" bestFit="1" customWidth="1"/>
    <col min="13722" max="13724" width="14.28515625" style="2" bestFit="1" customWidth="1"/>
    <col min="13725" max="13725" width="13.42578125" style="2" bestFit="1" customWidth="1"/>
    <col min="13726" max="13728" width="14.28515625" style="2" bestFit="1" customWidth="1"/>
    <col min="13729" max="13729" width="10.5703125" style="2" customWidth="1"/>
    <col min="13730" max="13732" width="14.28515625" style="2" bestFit="1" customWidth="1"/>
    <col min="13733" max="13733" width="12.140625" style="2" bestFit="1" customWidth="1"/>
    <col min="13734" max="13738" width="14.28515625" style="2" bestFit="1" customWidth="1"/>
    <col min="13739" max="13739" width="12.140625" style="2" bestFit="1" customWidth="1"/>
    <col min="13740" max="13741" width="14.28515625" style="2" bestFit="1" customWidth="1"/>
    <col min="13742" max="13743" width="13.42578125" style="2" bestFit="1" customWidth="1"/>
    <col min="13744" max="13744" width="14.28515625" style="2" bestFit="1" customWidth="1"/>
    <col min="13745" max="13745" width="12.140625" style="2" bestFit="1" customWidth="1"/>
    <col min="13746" max="13746" width="13.42578125" style="2" bestFit="1" customWidth="1"/>
    <col min="13747" max="13747" width="14.28515625" style="2" bestFit="1" customWidth="1"/>
    <col min="13748" max="13748" width="14.28515625" style="2" customWidth="1"/>
    <col min="13749" max="13749" width="13.5703125" style="2" bestFit="1" customWidth="1"/>
    <col min="13750" max="13750" width="13.5703125" style="2" customWidth="1"/>
    <col min="13751" max="13751" width="14.28515625" style="2" bestFit="1" customWidth="1"/>
    <col min="13752" max="13752" width="13.42578125" style="2" bestFit="1" customWidth="1"/>
    <col min="13753" max="13753" width="14.28515625" style="2" bestFit="1" customWidth="1"/>
    <col min="13754" max="13754" width="13.42578125" style="2" customWidth="1"/>
    <col min="13755" max="13756" width="14.28515625" style="2" bestFit="1" customWidth="1"/>
    <col min="13757" max="13757" width="17" style="2" bestFit="1" customWidth="1"/>
    <col min="13758" max="13761" width="14.28515625" style="2" bestFit="1" customWidth="1"/>
    <col min="13762" max="13762" width="12.140625" style="2" bestFit="1" customWidth="1"/>
    <col min="13763" max="13973" width="11.42578125" style="2"/>
    <col min="13974" max="13974" width="14.5703125" style="2" customWidth="1"/>
    <col min="13975" max="13976" width="15.140625" style="2" bestFit="1" customWidth="1"/>
    <col min="13977" max="13977" width="17" style="2" bestFit="1" customWidth="1"/>
    <col min="13978" max="13980" width="14.28515625" style="2" bestFit="1" customWidth="1"/>
    <col min="13981" max="13981" width="13.42578125" style="2" bestFit="1" customWidth="1"/>
    <col min="13982" max="13984" width="14.28515625" style="2" bestFit="1" customWidth="1"/>
    <col min="13985" max="13985" width="10.5703125" style="2" customWidth="1"/>
    <col min="13986" max="13988" width="14.28515625" style="2" bestFit="1" customWidth="1"/>
    <col min="13989" max="13989" width="12.140625" style="2" bestFit="1" customWidth="1"/>
    <col min="13990" max="13994" width="14.28515625" style="2" bestFit="1" customWidth="1"/>
    <col min="13995" max="13995" width="12.140625" style="2" bestFit="1" customWidth="1"/>
    <col min="13996" max="13997" width="14.28515625" style="2" bestFit="1" customWidth="1"/>
    <col min="13998" max="13999" width="13.42578125" style="2" bestFit="1" customWidth="1"/>
    <col min="14000" max="14000" width="14.28515625" style="2" bestFit="1" customWidth="1"/>
    <col min="14001" max="14001" width="12.140625" style="2" bestFit="1" customWidth="1"/>
    <col min="14002" max="14002" width="13.42578125" style="2" bestFit="1" customWidth="1"/>
    <col min="14003" max="14003" width="14.28515625" style="2" bestFit="1" customWidth="1"/>
    <col min="14004" max="14004" width="14.28515625" style="2" customWidth="1"/>
    <col min="14005" max="14005" width="13.5703125" style="2" bestFit="1" customWidth="1"/>
    <col min="14006" max="14006" width="13.5703125" style="2" customWidth="1"/>
    <col min="14007" max="14007" width="14.28515625" style="2" bestFit="1" customWidth="1"/>
    <col min="14008" max="14008" width="13.42578125" style="2" bestFit="1" customWidth="1"/>
    <col min="14009" max="14009" width="14.28515625" style="2" bestFit="1" customWidth="1"/>
    <col min="14010" max="14010" width="13.42578125" style="2" customWidth="1"/>
    <col min="14011" max="14012" width="14.28515625" style="2" bestFit="1" customWidth="1"/>
    <col min="14013" max="14013" width="17" style="2" bestFit="1" customWidth="1"/>
    <col min="14014" max="14017" width="14.28515625" style="2" bestFit="1" customWidth="1"/>
    <col min="14018" max="14018" width="12.140625" style="2" bestFit="1" customWidth="1"/>
    <col min="14019" max="14229" width="11.42578125" style="2"/>
    <col min="14230" max="14230" width="14.5703125" style="2" customWidth="1"/>
    <col min="14231" max="14232" width="15.140625" style="2" bestFit="1" customWidth="1"/>
    <col min="14233" max="14233" width="17" style="2" bestFit="1" customWidth="1"/>
    <col min="14234" max="14236" width="14.28515625" style="2" bestFit="1" customWidth="1"/>
    <col min="14237" max="14237" width="13.42578125" style="2" bestFit="1" customWidth="1"/>
    <col min="14238" max="14240" width="14.28515625" style="2" bestFit="1" customWidth="1"/>
    <col min="14241" max="14241" width="10.5703125" style="2" customWidth="1"/>
    <col min="14242" max="14244" width="14.28515625" style="2" bestFit="1" customWidth="1"/>
    <col min="14245" max="14245" width="12.140625" style="2" bestFit="1" customWidth="1"/>
    <col min="14246" max="14250" width="14.28515625" style="2" bestFit="1" customWidth="1"/>
    <col min="14251" max="14251" width="12.140625" style="2" bestFit="1" customWidth="1"/>
    <col min="14252" max="14253" width="14.28515625" style="2" bestFit="1" customWidth="1"/>
    <col min="14254" max="14255" width="13.42578125" style="2" bestFit="1" customWidth="1"/>
    <col min="14256" max="14256" width="14.28515625" style="2" bestFit="1" customWidth="1"/>
    <col min="14257" max="14257" width="12.140625" style="2" bestFit="1" customWidth="1"/>
    <col min="14258" max="14258" width="13.42578125" style="2" bestFit="1" customWidth="1"/>
    <col min="14259" max="14259" width="14.28515625" style="2" bestFit="1" customWidth="1"/>
    <col min="14260" max="14260" width="14.28515625" style="2" customWidth="1"/>
    <col min="14261" max="14261" width="13.5703125" style="2" bestFit="1" customWidth="1"/>
    <col min="14262" max="14262" width="13.5703125" style="2" customWidth="1"/>
    <col min="14263" max="14263" width="14.28515625" style="2" bestFit="1" customWidth="1"/>
    <col min="14264" max="14264" width="13.42578125" style="2" bestFit="1" customWidth="1"/>
    <col min="14265" max="14265" width="14.28515625" style="2" bestFit="1" customWidth="1"/>
    <col min="14266" max="14266" width="13.42578125" style="2" customWidth="1"/>
    <col min="14267" max="14268" width="14.28515625" style="2" bestFit="1" customWidth="1"/>
    <col min="14269" max="14269" width="17" style="2" bestFit="1" customWidth="1"/>
    <col min="14270" max="14273" width="14.28515625" style="2" bestFit="1" customWidth="1"/>
    <col min="14274" max="14274" width="12.140625" style="2" bestFit="1" customWidth="1"/>
    <col min="14275" max="14485" width="11.42578125" style="2"/>
    <col min="14486" max="14486" width="14.5703125" style="2" customWidth="1"/>
    <col min="14487" max="14488" width="15.140625" style="2" bestFit="1" customWidth="1"/>
    <col min="14489" max="14489" width="17" style="2" bestFit="1" customWidth="1"/>
    <col min="14490" max="14492" width="14.28515625" style="2" bestFit="1" customWidth="1"/>
    <col min="14493" max="14493" width="13.42578125" style="2" bestFit="1" customWidth="1"/>
    <col min="14494" max="14496" width="14.28515625" style="2" bestFit="1" customWidth="1"/>
    <col min="14497" max="14497" width="10.5703125" style="2" customWidth="1"/>
    <col min="14498" max="14500" width="14.28515625" style="2" bestFit="1" customWidth="1"/>
    <col min="14501" max="14501" width="12.140625" style="2" bestFit="1" customWidth="1"/>
    <col min="14502" max="14506" width="14.28515625" style="2" bestFit="1" customWidth="1"/>
    <col min="14507" max="14507" width="12.140625" style="2" bestFit="1" customWidth="1"/>
    <col min="14508" max="14509" width="14.28515625" style="2" bestFit="1" customWidth="1"/>
    <col min="14510" max="14511" width="13.42578125" style="2" bestFit="1" customWidth="1"/>
    <col min="14512" max="14512" width="14.28515625" style="2" bestFit="1" customWidth="1"/>
    <col min="14513" max="14513" width="12.140625" style="2" bestFit="1" customWidth="1"/>
    <col min="14514" max="14514" width="13.42578125" style="2" bestFit="1" customWidth="1"/>
    <col min="14515" max="14515" width="14.28515625" style="2" bestFit="1" customWidth="1"/>
    <col min="14516" max="14516" width="14.28515625" style="2" customWidth="1"/>
    <col min="14517" max="14517" width="13.5703125" style="2" bestFit="1" customWidth="1"/>
    <col min="14518" max="14518" width="13.5703125" style="2" customWidth="1"/>
    <col min="14519" max="14519" width="14.28515625" style="2" bestFit="1" customWidth="1"/>
    <col min="14520" max="14520" width="13.42578125" style="2" bestFit="1" customWidth="1"/>
    <col min="14521" max="14521" width="14.28515625" style="2" bestFit="1" customWidth="1"/>
    <col min="14522" max="14522" width="13.42578125" style="2" customWidth="1"/>
    <col min="14523" max="14524" width="14.28515625" style="2" bestFit="1" customWidth="1"/>
    <col min="14525" max="14525" width="17" style="2" bestFit="1" customWidth="1"/>
    <col min="14526" max="14529" width="14.28515625" style="2" bestFit="1" customWidth="1"/>
    <col min="14530" max="14530" width="12.140625" style="2" bestFit="1" customWidth="1"/>
    <col min="14531" max="14741" width="11.42578125" style="2"/>
    <col min="14742" max="14742" width="14.5703125" style="2" customWidth="1"/>
    <col min="14743" max="14744" width="15.140625" style="2" bestFit="1" customWidth="1"/>
    <col min="14745" max="14745" width="17" style="2" bestFit="1" customWidth="1"/>
    <col min="14746" max="14748" width="14.28515625" style="2" bestFit="1" customWidth="1"/>
    <col min="14749" max="14749" width="13.42578125" style="2" bestFit="1" customWidth="1"/>
    <col min="14750" max="14752" width="14.28515625" style="2" bestFit="1" customWidth="1"/>
    <col min="14753" max="14753" width="10.5703125" style="2" customWidth="1"/>
    <col min="14754" max="14756" width="14.28515625" style="2" bestFit="1" customWidth="1"/>
    <col min="14757" max="14757" width="12.140625" style="2" bestFit="1" customWidth="1"/>
    <col min="14758" max="14762" width="14.28515625" style="2" bestFit="1" customWidth="1"/>
    <col min="14763" max="14763" width="12.140625" style="2" bestFit="1" customWidth="1"/>
    <col min="14764" max="14765" width="14.28515625" style="2" bestFit="1" customWidth="1"/>
    <col min="14766" max="14767" width="13.42578125" style="2" bestFit="1" customWidth="1"/>
    <col min="14768" max="14768" width="14.28515625" style="2" bestFit="1" customWidth="1"/>
    <col min="14769" max="14769" width="12.140625" style="2" bestFit="1" customWidth="1"/>
    <col min="14770" max="14770" width="13.42578125" style="2" bestFit="1" customWidth="1"/>
    <col min="14771" max="14771" width="14.28515625" style="2" bestFit="1" customWidth="1"/>
    <col min="14772" max="14772" width="14.28515625" style="2" customWidth="1"/>
    <col min="14773" max="14773" width="13.5703125" style="2" bestFit="1" customWidth="1"/>
    <col min="14774" max="14774" width="13.5703125" style="2" customWidth="1"/>
    <col min="14775" max="14775" width="14.28515625" style="2" bestFit="1" customWidth="1"/>
    <col min="14776" max="14776" width="13.42578125" style="2" bestFit="1" customWidth="1"/>
    <col min="14777" max="14777" width="14.28515625" style="2" bestFit="1" customWidth="1"/>
    <col min="14778" max="14778" width="13.42578125" style="2" customWidth="1"/>
    <col min="14779" max="14780" width="14.28515625" style="2" bestFit="1" customWidth="1"/>
    <col min="14781" max="14781" width="17" style="2" bestFit="1" customWidth="1"/>
    <col min="14782" max="14785" width="14.28515625" style="2" bestFit="1" customWidth="1"/>
    <col min="14786" max="14786" width="12.140625" style="2" bestFit="1" customWidth="1"/>
    <col min="14787" max="14997" width="11.42578125" style="2"/>
    <col min="14998" max="14998" width="14.5703125" style="2" customWidth="1"/>
    <col min="14999" max="15000" width="15.140625" style="2" bestFit="1" customWidth="1"/>
    <col min="15001" max="15001" width="17" style="2" bestFit="1" customWidth="1"/>
    <col min="15002" max="15004" width="14.28515625" style="2" bestFit="1" customWidth="1"/>
    <col min="15005" max="15005" width="13.42578125" style="2" bestFit="1" customWidth="1"/>
    <col min="15006" max="15008" width="14.28515625" style="2" bestFit="1" customWidth="1"/>
    <col min="15009" max="15009" width="10.5703125" style="2" customWidth="1"/>
    <col min="15010" max="15012" width="14.28515625" style="2" bestFit="1" customWidth="1"/>
    <col min="15013" max="15013" width="12.140625" style="2" bestFit="1" customWidth="1"/>
    <col min="15014" max="15018" width="14.28515625" style="2" bestFit="1" customWidth="1"/>
    <col min="15019" max="15019" width="12.140625" style="2" bestFit="1" customWidth="1"/>
    <col min="15020" max="15021" width="14.28515625" style="2" bestFit="1" customWidth="1"/>
    <col min="15022" max="15023" width="13.42578125" style="2" bestFit="1" customWidth="1"/>
    <col min="15024" max="15024" width="14.28515625" style="2" bestFit="1" customWidth="1"/>
    <col min="15025" max="15025" width="12.140625" style="2" bestFit="1" customWidth="1"/>
    <col min="15026" max="15026" width="13.42578125" style="2" bestFit="1" customWidth="1"/>
    <col min="15027" max="15027" width="14.28515625" style="2" bestFit="1" customWidth="1"/>
    <col min="15028" max="15028" width="14.28515625" style="2" customWidth="1"/>
    <col min="15029" max="15029" width="13.5703125" style="2" bestFit="1" customWidth="1"/>
    <col min="15030" max="15030" width="13.5703125" style="2" customWidth="1"/>
    <col min="15031" max="15031" width="14.28515625" style="2" bestFit="1" customWidth="1"/>
    <col min="15032" max="15032" width="13.42578125" style="2" bestFit="1" customWidth="1"/>
    <col min="15033" max="15033" width="14.28515625" style="2" bestFit="1" customWidth="1"/>
    <col min="15034" max="15034" width="13.42578125" style="2" customWidth="1"/>
    <col min="15035" max="15036" width="14.28515625" style="2" bestFit="1" customWidth="1"/>
    <col min="15037" max="15037" width="17" style="2" bestFit="1" customWidth="1"/>
    <col min="15038" max="15041" width="14.28515625" style="2" bestFit="1" customWidth="1"/>
    <col min="15042" max="15042" width="12.140625" style="2" bestFit="1" customWidth="1"/>
    <col min="15043" max="15253" width="11.42578125" style="2"/>
    <col min="15254" max="15254" width="14.5703125" style="2" customWidth="1"/>
    <col min="15255" max="15256" width="15.140625" style="2" bestFit="1" customWidth="1"/>
    <col min="15257" max="15257" width="17" style="2" bestFit="1" customWidth="1"/>
    <col min="15258" max="15260" width="14.28515625" style="2" bestFit="1" customWidth="1"/>
    <col min="15261" max="15261" width="13.42578125" style="2" bestFit="1" customWidth="1"/>
    <col min="15262" max="15264" width="14.28515625" style="2" bestFit="1" customWidth="1"/>
    <col min="15265" max="15265" width="10.5703125" style="2" customWidth="1"/>
    <col min="15266" max="15268" width="14.28515625" style="2" bestFit="1" customWidth="1"/>
    <col min="15269" max="15269" width="12.140625" style="2" bestFit="1" customWidth="1"/>
    <col min="15270" max="15274" width="14.28515625" style="2" bestFit="1" customWidth="1"/>
    <col min="15275" max="15275" width="12.140625" style="2" bestFit="1" customWidth="1"/>
    <col min="15276" max="15277" width="14.28515625" style="2" bestFit="1" customWidth="1"/>
    <col min="15278" max="15279" width="13.42578125" style="2" bestFit="1" customWidth="1"/>
    <col min="15280" max="15280" width="14.28515625" style="2" bestFit="1" customWidth="1"/>
    <col min="15281" max="15281" width="12.140625" style="2" bestFit="1" customWidth="1"/>
    <col min="15282" max="15282" width="13.42578125" style="2" bestFit="1" customWidth="1"/>
    <col min="15283" max="15283" width="14.28515625" style="2" bestFit="1" customWidth="1"/>
    <col min="15284" max="15284" width="14.28515625" style="2" customWidth="1"/>
    <col min="15285" max="15285" width="13.5703125" style="2" bestFit="1" customWidth="1"/>
    <col min="15286" max="15286" width="13.5703125" style="2" customWidth="1"/>
    <col min="15287" max="15287" width="14.28515625" style="2" bestFit="1" customWidth="1"/>
    <col min="15288" max="15288" width="13.42578125" style="2" bestFit="1" customWidth="1"/>
    <col min="15289" max="15289" width="14.28515625" style="2" bestFit="1" customWidth="1"/>
    <col min="15290" max="15290" width="13.42578125" style="2" customWidth="1"/>
    <col min="15291" max="15292" width="14.28515625" style="2" bestFit="1" customWidth="1"/>
    <col min="15293" max="15293" width="17" style="2" bestFit="1" customWidth="1"/>
    <col min="15294" max="15297" width="14.28515625" style="2" bestFit="1" customWidth="1"/>
    <col min="15298" max="15298" width="12.140625" style="2" bestFit="1" customWidth="1"/>
    <col min="15299" max="15509" width="11.42578125" style="2"/>
    <col min="15510" max="15510" width="14.5703125" style="2" customWidth="1"/>
    <col min="15511" max="15512" width="15.140625" style="2" bestFit="1" customWidth="1"/>
    <col min="15513" max="15513" width="17" style="2" bestFit="1" customWidth="1"/>
    <col min="15514" max="15516" width="14.28515625" style="2" bestFit="1" customWidth="1"/>
    <col min="15517" max="15517" width="13.42578125" style="2" bestFit="1" customWidth="1"/>
    <col min="15518" max="15520" width="14.28515625" style="2" bestFit="1" customWidth="1"/>
    <col min="15521" max="15521" width="10.5703125" style="2" customWidth="1"/>
    <col min="15522" max="15524" width="14.28515625" style="2" bestFit="1" customWidth="1"/>
    <col min="15525" max="15525" width="12.140625" style="2" bestFit="1" customWidth="1"/>
    <col min="15526" max="15530" width="14.28515625" style="2" bestFit="1" customWidth="1"/>
    <col min="15531" max="15531" width="12.140625" style="2" bestFit="1" customWidth="1"/>
    <col min="15532" max="15533" width="14.28515625" style="2" bestFit="1" customWidth="1"/>
    <col min="15534" max="15535" width="13.42578125" style="2" bestFit="1" customWidth="1"/>
    <col min="15536" max="15536" width="14.28515625" style="2" bestFit="1" customWidth="1"/>
    <col min="15537" max="15537" width="12.140625" style="2" bestFit="1" customWidth="1"/>
    <col min="15538" max="15538" width="13.42578125" style="2" bestFit="1" customWidth="1"/>
    <col min="15539" max="15539" width="14.28515625" style="2" bestFit="1" customWidth="1"/>
    <col min="15540" max="15540" width="14.28515625" style="2" customWidth="1"/>
    <col min="15541" max="15541" width="13.5703125" style="2" bestFit="1" customWidth="1"/>
    <col min="15542" max="15542" width="13.5703125" style="2" customWidth="1"/>
    <col min="15543" max="15543" width="14.28515625" style="2" bestFit="1" customWidth="1"/>
    <col min="15544" max="15544" width="13.42578125" style="2" bestFit="1" customWidth="1"/>
    <col min="15545" max="15545" width="14.28515625" style="2" bestFit="1" customWidth="1"/>
    <col min="15546" max="15546" width="13.42578125" style="2" customWidth="1"/>
    <col min="15547" max="15548" width="14.28515625" style="2" bestFit="1" customWidth="1"/>
    <col min="15549" max="15549" width="17" style="2" bestFit="1" customWidth="1"/>
    <col min="15550" max="15553" width="14.28515625" style="2" bestFit="1" customWidth="1"/>
    <col min="15554" max="15554" width="12.140625" style="2" bestFit="1" customWidth="1"/>
    <col min="15555" max="15765" width="11.42578125" style="2"/>
    <col min="15766" max="15766" width="14.5703125" style="2" customWidth="1"/>
    <col min="15767" max="15768" width="15.140625" style="2" bestFit="1" customWidth="1"/>
    <col min="15769" max="15769" width="17" style="2" bestFit="1" customWidth="1"/>
    <col min="15770" max="15772" width="14.28515625" style="2" bestFit="1" customWidth="1"/>
    <col min="15773" max="15773" width="13.42578125" style="2" bestFit="1" customWidth="1"/>
    <col min="15774" max="15776" width="14.28515625" style="2" bestFit="1" customWidth="1"/>
    <col min="15777" max="15777" width="10.5703125" style="2" customWidth="1"/>
    <col min="15778" max="15780" width="14.28515625" style="2" bestFit="1" customWidth="1"/>
    <col min="15781" max="15781" width="12.140625" style="2" bestFit="1" customWidth="1"/>
    <col min="15782" max="15786" width="14.28515625" style="2" bestFit="1" customWidth="1"/>
    <col min="15787" max="15787" width="12.140625" style="2" bestFit="1" customWidth="1"/>
    <col min="15788" max="15789" width="14.28515625" style="2" bestFit="1" customWidth="1"/>
    <col min="15790" max="15791" width="13.42578125" style="2" bestFit="1" customWidth="1"/>
    <col min="15792" max="15792" width="14.28515625" style="2" bestFit="1" customWidth="1"/>
    <col min="15793" max="15793" width="12.140625" style="2" bestFit="1" customWidth="1"/>
    <col min="15794" max="15794" width="13.42578125" style="2" bestFit="1" customWidth="1"/>
    <col min="15795" max="15795" width="14.28515625" style="2" bestFit="1" customWidth="1"/>
    <col min="15796" max="15796" width="14.28515625" style="2" customWidth="1"/>
    <col min="15797" max="15797" width="13.5703125" style="2" bestFit="1" customWidth="1"/>
    <col min="15798" max="15798" width="13.5703125" style="2" customWidth="1"/>
    <col min="15799" max="15799" width="14.28515625" style="2" bestFit="1" customWidth="1"/>
    <col min="15800" max="15800" width="13.42578125" style="2" bestFit="1" customWidth="1"/>
    <col min="15801" max="15801" width="14.28515625" style="2" bestFit="1" customWidth="1"/>
    <col min="15802" max="15802" width="13.42578125" style="2" customWidth="1"/>
    <col min="15803" max="15804" width="14.28515625" style="2" bestFit="1" customWidth="1"/>
    <col min="15805" max="15805" width="17" style="2" bestFit="1" customWidth="1"/>
    <col min="15806" max="15809" width="14.28515625" style="2" bestFit="1" customWidth="1"/>
    <col min="15810" max="15810" width="12.140625" style="2" bestFit="1" customWidth="1"/>
    <col min="15811" max="16021" width="11.42578125" style="2"/>
    <col min="16022" max="16022" width="14.5703125" style="2" customWidth="1"/>
    <col min="16023" max="16024" width="15.140625" style="2" bestFit="1" customWidth="1"/>
    <col min="16025" max="16025" width="17" style="2" bestFit="1" customWidth="1"/>
    <col min="16026" max="16028" width="14.28515625" style="2" bestFit="1" customWidth="1"/>
    <col min="16029" max="16029" width="13.42578125" style="2" bestFit="1" customWidth="1"/>
    <col min="16030" max="16032" width="14.28515625" style="2" bestFit="1" customWidth="1"/>
    <col min="16033" max="16033" width="10.5703125" style="2" customWidth="1"/>
    <col min="16034" max="16036" width="14.28515625" style="2" bestFit="1" customWidth="1"/>
    <col min="16037" max="16037" width="12.140625" style="2" bestFit="1" customWidth="1"/>
    <col min="16038" max="16042" width="14.28515625" style="2" bestFit="1" customWidth="1"/>
    <col min="16043" max="16043" width="12.140625" style="2" bestFit="1" customWidth="1"/>
    <col min="16044" max="16045" width="14.28515625" style="2" bestFit="1" customWidth="1"/>
    <col min="16046" max="16047" width="13.42578125" style="2" bestFit="1" customWidth="1"/>
    <col min="16048" max="16048" width="14.28515625" style="2" bestFit="1" customWidth="1"/>
    <col min="16049" max="16049" width="12.140625" style="2" bestFit="1" customWidth="1"/>
    <col min="16050" max="16050" width="13.42578125" style="2" bestFit="1" customWidth="1"/>
    <col min="16051" max="16051" width="14.28515625" style="2" bestFit="1" customWidth="1"/>
    <col min="16052" max="16052" width="14.28515625" style="2" customWidth="1"/>
    <col min="16053" max="16053" width="13.5703125" style="2" bestFit="1" customWidth="1"/>
    <col min="16054" max="16054" width="13.5703125" style="2" customWidth="1"/>
    <col min="16055" max="16055" width="14.28515625" style="2" bestFit="1" customWidth="1"/>
    <col min="16056" max="16056" width="13.42578125" style="2" bestFit="1" customWidth="1"/>
    <col min="16057" max="16057" width="14.28515625" style="2" bestFit="1" customWidth="1"/>
    <col min="16058" max="16058" width="13.42578125" style="2" customWidth="1"/>
    <col min="16059" max="16060" width="14.28515625" style="2" bestFit="1" customWidth="1"/>
    <col min="16061" max="16061" width="17" style="2" bestFit="1" customWidth="1"/>
    <col min="16062" max="16065" width="14.28515625" style="2" bestFit="1" customWidth="1"/>
    <col min="16066" max="16066" width="12.140625" style="2" bestFit="1" customWidth="1"/>
    <col min="16067" max="16384" width="11.42578125" style="2"/>
  </cols>
  <sheetData>
    <row r="1" spans="1:14" ht="26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>
      <c r="A2" s="196"/>
      <c r="B2" s="196"/>
      <c r="C2" s="196"/>
    </row>
    <row r="3" spans="1:14" ht="12.75" customHeight="1">
      <c r="A3" s="194" t="s">
        <v>329</v>
      </c>
      <c r="B3" s="194"/>
      <c r="C3" s="194"/>
      <c r="D3" s="194"/>
      <c r="E3" s="194"/>
    </row>
    <row r="4" spans="1:14">
      <c r="A4" s="26" t="s">
        <v>315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</row>
    <row r="5" spans="1:14">
      <c r="A5" s="28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</row>
    <row r="6" spans="1:14" s="7" customFormat="1" ht="13.5" customHeight="1">
      <c r="A6" s="6" t="s">
        <v>18</v>
      </c>
      <c r="B6" s="145" t="s">
        <v>305</v>
      </c>
      <c r="C6" s="145" t="s">
        <v>306</v>
      </c>
      <c r="D6" s="145" t="s">
        <v>311</v>
      </c>
      <c r="E6" s="145" t="s">
        <v>64</v>
      </c>
      <c r="F6" s="145" t="s">
        <v>119</v>
      </c>
      <c r="G6" s="145" t="s">
        <v>120</v>
      </c>
      <c r="H6" s="145" t="s">
        <v>121</v>
      </c>
      <c r="I6" s="145" t="s">
        <v>122</v>
      </c>
      <c r="J6" s="145" t="s">
        <v>123</v>
      </c>
      <c r="K6" s="145" t="s">
        <v>125</v>
      </c>
      <c r="L6" s="145" t="s">
        <v>126</v>
      </c>
      <c r="M6" s="145" t="s">
        <v>127</v>
      </c>
      <c r="N6" s="145" t="s">
        <v>129</v>
      </c>
    </row>
    <row r="7" spans="1:14" s="7" customFormat="1">
      <c r="A7" s="30" t="s">
        <v>19</v>
      </c>
      <c r="B7" s="133">
        <f>SUM(C7:N7)</f>
        <v>238277221943.04999</v>
      </c>
      <c r="C7" s="133">
        <f t="shared" ref="C7:N7" si="0">SUM(C8,C105)</f>
        <v>132703507433.90997</v>
      </c>
      <c r="D7" s="133">
        <f t="shared" si="0"/>
        <v>105573714509.14001</v>
      </c>
      <c r="E7" s="133">
        <f t="shared" si="0"/>
        <v>0</v>
      </c>
      <c r="F7" s="133">
        <f t="shared" si="0"/>
        <v>0</v>
      </c>
      <c r="G7" s="133">
        <f t="shared" si="0"/>
        <v>0</v>
      </c>
      <c r="H7" s="133">
        <f t="shared" si="0"/>
        <v>0</v>
      </c>
      <c r="I7" s="133">
        <f t="shared" si="0"/>
        <v>0</v>
      </c>
      <c r="J7" s="133">
        <f t="shared" si="0"/>
        <v>0</v>
      </c>
      <c r="K7" s="133">
        <f t="shared" si="0"/>
        <v>0</v>
      </c>
      <c r="L7" s="133">
        <f t="shared" si="0"/>
        <v>0</v>
      </c>
      <c r="M7" s="133">
        <f t="shared" si="0"/>
        <v>0</v>
      </c>
      <c r="N7" s="133">
        <f t="shared" si="0"/>
        <v>0</v>
      </c>
    </row>
    <row r="8" spans="1:14" s="7" customFormat="1">
      <c r="A8" s="30" t="s">
        <v>20</v>
      </c>
      <c r="B8" s="133">
        <f t="shared" ref="B8:B71" si="1">SUM(C8:N8)</f>
        <v>224389085086.78998</v>
      </c>
      <c r="C8" s="133">
        <f>SUM(C9,C48)</f>
        <v>122335242714.46997</v>
      </c>
      <c r="D8" s="133">
        <f t="shared" ref="D8:N8" si="2">SUM(D9,D48)</f>
        <v>102053842372.32001</v>
      </c>
      <c r="E8" s="133">
        <f t="shared" si="2"/>
        <v>0</v>
      </c>
      <c r="F8" s="133">
        <f t="shared" si="2"/>
        <v>0</v>
      </c>
      <c r="G8" s="133">
        <f t="shared" si="2"/>
        <v>0</v>
      </c>
      <c r="H8" s="133">
        <f t="shared" si="2"/>
        <v>0</v>
      </c>
      <c r="I8" s="133">
        <f t="shared" si="2"/>
        <v>0</v>
      </c>
      <c r="J8" s="133">
        <f t="shared" si="2"/>
        <v>0</v>
      </c>
      <c r="K8" s="133">
        <f t="shared" si="2"/>
        <v>0</v>
      </c>
      <c r="L8" s="133">
        <f t="shared" si="2"/>
        <v>0</v>
      </c>
      <c r="M8" s="133">
        <f t="shared" si="2"/>
        <v>0</v>
      </c>
      <c r="N8" s="133">
        <f t="shared" si="2"/>
        <v>0</v>
      </c>
    </row>
    <row r="9" spans="1:14" s="7" customFormat="1">
      <c r="A9" s="30" t="s">
        <v>210</v>
      </c>
      <c r="B9" s="133">
        <f t="shared" si="1"/>
        <v>207059014649.71997</v>
      </c>
      <c r="C9" s="133">
        <v>115495665867.53998</v>
      </c>
      <c r="D9" s="133">
        <v>91563348782.180008</v>
      </c>
      <c r="E9" s="133"/>
      <c r="F9" s="133"/>
      <c r="G9" s="133"/>
      <c r="H9" s="133"/>
      <c r="I9" s="133"/>
      <c r="J9" s="133"/>
      <c r="K9" s="133"/>
      <c r="L9" s="133"/>
      <c r="M9" s="133"/>
      <c r="N9" s="133"/>
    </row>
    <row r="10" spans="1:14" s="7" customFormat="1">
      <c r="A10" s="32" t="s">
        <v>175</v>
      </c>
      <c r="B10" s="133">
        <f t="shared" si="1"/>
        <v>63808665012.600006</v>
      </c>
      <c r="C10" s="133">
        <v>28620585713.960003</v>
      </c>
      <c r="D10" s="133">
        <v>35188079298.639999</v>
      </c>
      <c r="E10" s="133"/>
      <c r="F10" s="133"/>
      <c r="G10" s="133"/>
      <c r="H10" s="133"/>
      <c r="I10" s="133"/>
      <c r="J10" s="133"/>
      <c r="K10" s="133"/>
      <c r="L10" s="133"/>
      <c r="M10" s="133"/>
      <c r="N10" s="133"/>
    </row>
    <row r="11" spans="1:14" s="7" customFormat="1">
      <c r="A11" s="33" t="s">
        <v>176</v>
      </c>
      <c r="B11" s="133">
        <f t="shared" si="1"/>
        <v>48184901278.01001</v>
      </c>
      <c r="C11" s="133">
        <v>23684318239.590004</v>
      </c>
      <c r="D11" s="133">
        <v>24500583038.420002</v>
      </c>
      <c r="E11" s="133"/>
      <c r="F11" s="133"/>
      <c r="G11" s="133"/>
      <c r="H11" s="133"/>
      <c r="I11" s="133"/>
      <c r="J11" s="133"/>
      <c r="K11" s="133"/>
      <c r="L11" s="133"/>
      <c r="M11" s="133"/>
      <c r="N11" s="133"/>
    </row>
    <row r="12" spans="1:14">
      <c r="A12" s="81" t="s">
        <v>177</v>
      </c>
      <c r="B12" s="133">
        <f t="shared" si="1"/>
        <v>42514944091.850006</v>
      </c>
      <c r="C12" s="134">
        <v>20866222166.540005</v>
      </c>
      <c r="D12" s="134">
        <v>21648721925.310001</v>
      </c>
      <c r="E12" s="134"/>
      <c r="F12" s="134"/>
      <c r="G12" s="134"/>
      <c r="H12" s="134"/>
      <c r="I12" s="134"/>
      <c r="J12" s="134"/>
      <c r="K12" s="134"/>
      <c r="L12" s="134"/>
      <c r="M12" s="134"/>
      <c r="N12" s="134"/>
    </row>
    <row r="13" spans="1:14">
      <c r="A13" s="81" t="s">
        <v>178</v>
      </c>
      <c r="B13" s="133">
        <f t="shared" si="1"/>
        <v>5669957186.1599998</v>
      </c>
      <c r="C13" s="134">
        <v>2818096073.0500007</v>
      </c>
      <c r="D13" s="134">
        <v>2851861113.1099992</v>
      </c>
      <c r="E13" s="134"/>
      <c r="F13" s="134"/>
      <c r="G13" s="134"/>
      <c r="H13" s="134"/>
      <c r="I13" s="134"/>
      <c r="J13" s="134"/>
      <c r="K13" s="134"/>
      <c r="L13" s="134"/>
      <c r="M13" s="134"/>
      <c r="N13" s="134"/>
    </row>
    <row r="14" spans="1:14" s="7" customFormat="1">
      <c r="A14" s="30" t="s">
        <v>179</v>
      </c>
      <c r="B14" s="133">
        <f t="shared" si="1"/>
        <v>15566847246.270006</v>
      </c>
      <c r="C14" s="133">
        <v>4919671776.5000019</v>
      </c>
      <c r="D14" s="133">
        <v>10647175469.770004</v>
      </c>
      <c r="E14" s="133"/>
      <c r="F14" s="133"/>
      <c r="G14" s="133"/>
      <c r="H14" s="133"/>
      <c r="I14" s="133"/>
      <c r="J14" s="133"/>
      <c r="K14" s="133"/>
      <c r="L14" s="133"/>
      <c r="M14" s="133"/>
      <c r="N14" s="133"/>
    </row>
    <row r="15" spans="1:14">
      <c r="A15" s="34" t="s">
        <v>180</v>
      </c>
      <c r="B15" s="133">
        <f t="shared" si="1"/>
        <v>15566724573.830006</v>
      </c>
      <c r="C15" s="139">
        <v>4919650907.0800018</v>
      </c>
      <c r="D15" s="139">
        <v>10647073666.750004</v>
      </c>
      <c r="E15" s="134"/>
      <c r="F15" s="134"/>
      <c r="G15" s="134"/>
      <c r="H15" s="134"/>
      <c r="I15" s="134"/>
      <c r="J15" s="134"/>
      <c r="K15" s="134"/>
      <c r="L15" s="134"/>
      <c r="M15" s="134"/>
      <c r="N15" s="134"/>
    </row>
    <row r="16" spans="1:14" ht="12.75" customHeight="1">
      <c r="A16" s="34" t="s">
        <v>309</v>
      </c>
      <c r="B16" s="133">
        <f t="shared" si="1"/>
        <v>122672.43999999999</v>
      </c>
      <c r="C16" s="134">
        <v>20869.419999999998</v>
      </c>
      <c r="D16" s="134">
        <v>101803.01999999999</v>
      </c>
      <c r="E16" s="134"/>
      <c r="F16" s="134"/>
      <c r="G16" s="134"/>
      <c r="H16" s="134"/>
      <c r="I16" s="134"/>
      <c r="J16" s="134"/>
      <c r="K16" s="134"/>
      <c r="L16" s="134"/>
      <c r="M16" s="134"/>
      <c r="N16" s="134"/>
    </row>
    <row r="17" spans="1:14" s="7" customFormat="1" ht="20.25" customHeight="1">
      <c r="A17" s="83" t="s">
        <v>183</v>
      </c>
      <c r="B17" s="133">
        <f t="shared" si="1"/>
        <v>56916488.32</v>
      </c>
      <c r="C17" s="133">
        <v>16595697.869999999</v>
      </c>
      <c r="D17" s="133">
        <v>40320790.450000003</v>
      </c>
      <c r="E17" s="133"/>
      <c r="F17" s="133"/>
      <c r="G17" s="133"/>
      <c r="H17" s="133"/>
      <c r="I17" s="133"/>
      <c r="J17" s="133"/>
      <c r="K17" s="133"/>
      <c r="L17" s="133"/>
      <c r="M17" s="133"/>
      <c r="N17" s="133"/>
    </row>
    <row r="18" spans="1:14" s="7" customFormat="1">
      <c r="A18" s="141" t="s">
        <v>316</v>
      </c>
      <c r="B18" s="133">
        <f t="shared" si="1"/>
        <v>0</v>
      </c>
      <c r="C18" s="139">
        <v>0</v>
      </c>
      <c r="D18" s="139">
        <v>0</v>
      </c>
      <c r="E18" s="139"/>
      <c r="F18" s="139"/>
      <c r="G18" s="139"/>
      <c r="H18" s="139"/>
      <c r="I18" s="139"/>
      <c r="J18" s="139"/>
      <c r="K18" s="139"/>
      <c r="L18" s="139"/>
      <c r="M18" s="139"/>
      <c r="N18" s="139"/>
    </row>
    <row r="19" spans="1:14" s="7" customFormat="1" ht="24">
      <c r="A19" s="175" t="s">
        <v>185</v>
      </c>
      <c r="B19" s="133">
        <f t="shared" si="1"/>
        <v>0</v>
      </c>
      <c r="C19" s="139">
        <v>0</v>
      </c>
      <c r="D19" s="139">
        <v>0</v>
      </c>
      <c r="E19" s="139"/>
      <c r="F19" s="139"/>
      <c r="G19" s="139"/>
      <c r="H19" s="139"/>
      <c r="I19" s="139"/>
      <c r="J19" s="139"/>
      <c r="K19" s="139"/>
      <c r="L19" s="139"/>
      <c r="M19" s="139"/>
      <c r="N19" s="139"/>
    </row>
    <row r="20" spans="1:14" s="7" customFormat="1">
      <c r="A20" s="32" t="s">
        <v>181</v>
      </c>
      <c r="B20" s="133">
        <f t="shared" si="1"/>
        <v>11453685495.209999</v>
      </c>
      <c r="C20" s="137">
        <v>5686245247.1399994</v>
      </c>
      <c r="D20" s="133">
        <v>5767440248.0699997</v>
      </c>
      <c r="E20" s="133"/>
      <c r="F20" s="133"/>
      <c r="G20" s="133"/>
      <c r="H20" s="133"/>
      <c r="I20" s="133"/>
      <c r="J20" s="133"/>
      <c r="K20" s="133"/>
      <c r="L20" s="133"/>
      <c r="M20" s="133"/>
      <c r="N20" s="133"/>
    </row>
    <row r="21" spans="1:14" s="7" customFormat="1">
      <c r="A21" s="32" t="s">
        <v>186</v>
      </c>
      <c r="B21" s="133">
        <f t="shared" si="1"/>
        <v>69383832795.600006</v>
      </c>
      <c r="C21" s="133">
        <v>54777407298.670006</v>
      </c>
      <c r="D21" s="133">
        <v>14606425496.93</v>
      </c>
      <c r="E21" s="133"/>
      <c r="F21" s="133"/>
      <c r="G21" s="133"/>
      <c r="H21" s="133"/>
      <c r="I21" s="133"/>
      <c r="J21" s="133"/>
      <c r="K21" s="133"/>
      <c r="L21" s="133"/>
      <c r="M21" s="133"/>
      <c r="N21" s="133"/>
    </row>
    <row r="22" spans="1:14" s="7" customFormat="1">
      <c r="A22" s="32" t="s">
        <v>187</v>
      </c>
      <c r="B22" s="133">
        <f t="shared" si="1"/>
        <v>69383832795.600006</v>
      </c>
      <c r="C22" s="133">
        <v>54777407298.670006</v>
      </c>
      <c r="D22" s="133">
        <v>14606425496.93</v>
      </c>
      <c r="E22" s="133"/>
      <c r="F22" s="133"/>
      <c r="G22" s="133"/>
      <c r="H22" s="133"/>
      <c r="I22" s="133"/>
      <c r="J22" s="133"/>
      <c r="K22" s="133"/>
      <c r="L22" s="133"/>
      <c r="M22" s="133"/>
      <c r="N22" s="133"/>
    </row>
    <row r="23" spans="1:14">
      <c r="A23" s="80" t="s">
        <v>188</v>
      </c>
      <c r="B23" s="133">
        <f t="shared" si="1"/>
        <v>21151200403.599998</v>
      </c>
      <c r="C23" s="134">
        <v>13566695878.450001</v>
      </c>
      <c r="D23" s="134">
        <v>7584504525.1499996</v>
      </c>
      <c r="E23" s="134"/>
      <c r="F23" s="134"/>
      <c r="G23" s="134"/>
      <c r="H23" s="134"/>
      <c r="I23" s="134"/>
      <c r="J23" s="134"/>
      <c r="K23" s="134"/>
      <c r="L23" s="134"/>
      <c r="M23" s="134"/>
      <c r="N23" s="134"/>
    </row>
    <row r="24" spans="1:14">
      <c r="A24" s="80" t="s">
        <v>189</v>
      </c>
      <c r="B24" s="133">
        <f t="shared" si="1"/>
        <v>48035281759.68</v>
      </c>
      <c r="C24" s="134">
        <v>41109270301.790001</v>
      </c>
      <c r="D24" s="134">
        <v>6926011457.8900003</v>
      </c>
      <c r="E24" s="134"/>
      <c r="F24" s="134"/>
      <c r="G24" s="134"/>
      <c r="H24" s="134"/>
      <c r="I24" s="134"/>
      <c r="J24" s="134"/>
      <c r="K24" s="134"/>
      <c r="L24" s="134"/>
      <c r="M24" s="134"/>
      <c r="N24" s="134"/>
    </row>
    <row r="25" spans="1:14">
      <c r="A25" s="80" t="s">
        <v>190</v>
      </c>
      <c r="B25" s="133">
        <f t="shared" si="1"/>
        <v>197350632.31999999</v>
      </c>
      <c r="C25" s="134">
        <v>101441118.43000001</v>
      </c>
      <c r="D25" s="134">
        <v>95909513.889999986</v>
      </c>
      <c r="E25" s="134"/>
      <c r="F25" s="134"/>
      <c r="G25" s="134"/>
      <c r="H25" s="134"/>
      <c r="I25" s="134"/>
      <c r="J25" s="134"/>
      <c r="K25" s="134"/>
      <c r="L25" s="134"/>
      <c r="M25" s="134"/>
      <c r="N25" s="134"/>
    </row>
    <row r="26" spans="1:14" s="7" customFormat="1">
      <c r="A26" s="32" t="s">
        <v>318</v>
      </c>
      <c r="B26" s="133">
        <f t="shared" si="1"/>
        <v>1290127860.8200002</v>
      </c>
      <c r="C26" s="133">
        <v>300000000</v>
      </c>
      <c r="D26" s="133">
        <v>990127860.82000005</v>
      </c>
      <c r="E26" s="133"/>
      <c r="F26" s="133"/>
      <c r="G26" s="133"/>
      <c r="H26" s="133"/>
      <c r="I26" s="133"/>
      <c r="J26" s="133"/>
      <c r="K26" s="133"/>
      <c r="L26" s="133"/>
      <c r="M26" s="133"/>
      <c r="N26" s="133"/>
    </row>
    <row r="27" spans="1:14" s="7" customFormat="1">
      <c r="A27" s="32" t="s">
        <v>192</v>
      </c>
      <c r="B27" s="133">
        <f t="shared" si="1"/>
        <v>61105426327.449997</v>
      </c>
      <c r="C27" s="133">
        <v>26094400449.73</v>
      </c>
      <c r="D27" s="133">
        <v>35011025877.720001</v>
      </c>
      <c r="E27" s="133"/>
      <c r="F27" s="133"/>
      <c r="G27" s="133"/>
      <c r="H27" s="133"/>
      <c r="I27" s="133"/>
      <c r="J27" s="133"/>
      <c r="K27" s="133"/>
      <c r="L27" s="133"/>
      <c r="M27" s="133"/>
      <c r="N27" s="133"/>
    </row>
    <row r="28" spans="1:14" s="7" customFormat="1">
      <c r="A28" s="32" t="s">
        <v>193</v>
      </c>
      <c r="B28" s="133">
        <f t="shared" si="1"/>
        <v>12862386124.189999</v>
      </c>
      <c r="C28" s="133">
        <v>6785844520.1999998</v>
      </c>
      <c r="D28" s="133">
        <v>6076541603.9899998</v>
      </c>
      <c r="E28" s="133"/>
      <c r="F28" s="133"/>
      <c r="G28" s="133"/>
      <c r="H28" s="133"/>
      <c r="I28" s="133"/>
      <c r="J28" s="133"/>
      <c r="K28" s="133"/>
      <c r="L28" s="133"/>
      <c r="M28" s="133"/>
      <c r="N28" s="133"/>
    </row>
    <row r="29" spans="1:14">
      <c r="A29" s="80" t="s">
        <v>194</v>
      </c>
      <c r="B29" s="133">
        <f t="shared" si="1"/>
        <v>8993903829.3299999</v>
      </c>
      <c r="C29" s="135">
        <v>5037778949.0799999</v>
      </c>
      <c r="D29" s="135">
        <v>3956124880.2499995</v>
      </c>
      <c r="E29" s="135"/>
      <c r="F29" s="135"/>
      <c r="G29" s="135"/>
      <c r="H29" s="135"/>
      <c r="I29" s="135"/>
      <c r="J29" s="135"/>
      <c r="K29" s="135"/>
      <c r="L29" s="135"/>
      <c r="M29" s="135"/>
      <c r="N29" s="135"/>
    </row>
    <row r="30" spans="1:14" ht="27" customHeight="1">
      <c r="A30" s="80" t="s">
        <v>195</v>
      </c>
      <c r="B30" s="133">
        <f t="shared" si="1"/>
        <v>3085767981.1499996</v>
      </c>
      <c r="C30" s="135">
        <v>1460968788.5699999</v>
      </c>
      <c r="D30" s="135">
        <v>1624799192.5799999</v>
      </c>
      <c r="E30" s="135"/>
      <c r="F30" s="135"/>
      <c r="G30" s="135"/>
      <c r="H30" s="135"/>
      <c r="I30" s="135"/>
      <c r="J30" s="135"/>
      <c r="K30" s="135"/>
      <c r="L30" s="135"/>
      <c r="M30" s="135"/>
      <c r="N30" s="135"/>
    </row>
    <row r="31" spans="1:14">
      <c r="A31" s="80" t="s">
        <v>196</v>
      </c>
      <c r="B31" s="133">
        <f t="shared" si="1"/>
        <v>161794305.75999999</v>
      </c>
      <c r="C31" s="134">
        <v>75102728</v>
      </c>
      <c r="D31" s="134">
        <v>86691577.760000005</v>
      </c>
      <c r="E31" s="134"/>
      <c r="F31" s="134"/>
      <c r="G31" s="134"/>
      <c r="H31" s="134"/>
      <c r="I31" s="134"/>
      <c r="J31" s="134"/>
      <c r="K31" s="134"/>
      <c r="L31" s="134"/>
      <c r="M31" s="134"/>
      <c r="N31" s="134"/>
    </row>
    <row r="32" spans="1:14">
      <c r="A32" s="80" t="s">
        <v>197</v>
      </c>
      <c r="B32" s="133">
        <f t="shared" si="1"/>
        <v>620920007.95000005</v>
      </c>
      <c r="C32" s="134">
        <v>211994054.55000001</v>
      </c>
      <c r="D32" s="134">
        <v>408925953.39999998</v>
      </c>
      <c r="E32" s="134"/>
      <c r="F32" s="134"/>
      <c r="G32" s="134"/>
      <c r="H32" s="134"/>
      <c r="I32" s="134"/>
      <c r="J32" s="134"/>
      <c r="K32" s="134"/>
      <c r="L32" s="134"/>
      <c r="M32" s="134"/>
      <c r="N32" s="134"/>
    </row>
    <row r="33" spans="1:14" s="7" customFormat="1">
      <c r="A33" s="32" t="s">
        <v>198</v>
      </c>
      <c r="B33" s="133">
        <f t="shared" si="1"/>
        <v>47085971895.910004</v>
      </c>
      <c r="C33" s="133">
        <v>18942094300.170002</v>
      </c>
      <c r="D33" s="133">
        <v>28143877595.740002</v>
      </c>
      <c r="E33" s="133"/>
      <c r="F33" s="133"/>
      <c r="G33" s="133"/>
      <c r="H33" s="133"/>
      <c r="I33" s="133"/>
      <c r="J33" s="133"/>
      <c r="K33" s="133"/>
      <c r="L33" s="133"/>
      <c r="M33" s="133"/>
      <c r="N33" s="133"/>
    </row>
    <row r="34" spans="1:14">
      <c r="A34" s="34" t="s">
        <v>199</v>
      </c>
      <c r="B34" s="133">
        <f t="shared" si="1"/>
        <v>24578961404.790001</v>
      </c>
      <c r="C34" s="134">
        <v>10949094502.860001</v>
      </c>
      <c r="D34" s="134">
        <v>13629866901.93</v>
      </c>
      <c r="E34" s="134"/>
      <c r="F34" s="134"/>
      <c r="G34" s="134"/>
      <c r="H34" s="134"/>
      <c r="I34" s="134"/>
      <c r="J34" s="134"/>
      <c r="K34" s="134"/>
      <c r="L34" s="134"/>
      <c r="M34" s="134"/>
      <c r="N34" s="134"/>
    </row>
    <row r="35" spans="1:14">
      <c r="A35" s="81" t="s">
        <v>77</v>
      </c>
      <c r="B35" s="133">
        <f t="shared" si="1"/>
        <v>18659392173.66</v>
      </c>
      <c r="C35" s="134">
        <v>8054650679.6700001</v>
      </c>
      <c r="D35" s="134">
        <v>10604741493.99</v>
      </c>
      <c r="E35" s="134"/>
      <c r="F35" s="134"/>
      <c r="G35" s="134"/>
      <c r="H35" s="134"/>
      <c r="I35" s="134"/>
      <c r="J35" s="134"/>
      <c r="K35" s="134"/>
      <c r="L35" s="134"/>
      <c r="M35" s="134"/>
      <c r="N35" s="134"/>
    </row>
    <row r="36" spans="1:14" ht="29.25" customHeight="1">
      <c r="A36" s="80" t="s">
        <v>200</v>
      </c>
      <c r="B36" s="133">
        <f t="shared" si="1"/>
        <v>2314463575.71</v>
      </c>
      <c r="C36" s="135">
        <v>1204072990.52</v>
      </c>
      <c r="D36" s="135">
        <v>1110390585.1900001</v>
      </c>
      <c r="E36" s="135"/>
      <c r="F36" s="135"/>
      <c r="G36" s="135"/>
      <c r="H36" s="135"/>
      <c r="I36" s="135"/>
      <c r="J36" s="135"/>
      <c r="K36" s="135"/>
      <c r="L36" s="135"/>
      <c r="M36" s="135"/>
      <c r="N36" s="135"/>
    </row>
    <row r="37" spans="1:14" ht="22.5" customHeight="1">
      <c r="A37" s="80" t="s">
        <v>201</v>
      </c>
      <c r="B37" s="133">
        <f t="shared" si="1"/>
        <v>3605105655.4200001</v>
      </c>
      <c r="C37" s="135">
        <v>1690370832.6700001</v>
      </c>
      <c r="D37" s="135">
        <v>1914734822.75</v>
      </c>
      <c r="E37" s="135"/>
      <c r="F37" s="135"/>
      <c r="G37" s="135"/>
      <c r="H37" s="135"/>
      <c r="I37" s="135"/>
      <c r="J37" s="135"/>
      <c r="K37" s="135"/>
      <c r="L37" s="135"/>
      <c r="M37" s="135"/>
      <c r="N37" s="135"/>
    </row>
    <row r="38" spans="1:14" ht="23.25" customHeight="1">
      <c r="A38" s="34" t="s">
        <v>202</v>
      </c>
      <c r="B38" s="133">
        <f t="shared" si="1"/>
        <v>17389780090.439999</v>
      </c>
      <c r="C38" s="135">
        <v>7934384596.9700003</v>
      </c>
      <c r="D38" s="135">
        <v>9455395493.4699993</v>
      </c>
      <c r="E38" s="135"/>
      <c r="F38" s="135"/>
      <c r="G38" s="135"/>
      <c r="H38" s="135"/>
      <c r="I38" s="135"/>
      <c r="J38" s="135"/>
      <c r="K38" s="135"/>
      <c r="L38" s="135"/>
      <c r="M38" s="135"/>
      <c r="N38" s="135"/>
    </row>
    <row r="39" spans="1:14" ht="21.75" customHeight="1">
      <c r="A39" s="34" t="s">
        <v>203</v>
      </c>
      <c r="B39" s="133">
        <f t="shared" si="1"/>
        <v>5117230400.6800003</v>
      </c>
      <c r="C39" s="135">
        <v>58615200.339999996</v>
      </c>
      <c r="D39" s="135">
        <v>5058615200.3400002</v>
      </c>
      <c r="E39" s="135"/>
      <c r="F39" s="135"/>
      <c r="G39" s="135"/>
      <c r="H39" s="135"/>
      <c r="I39" s="135"/>
      <c r="J39" s="135"/>
      <c r="K39" s="135"/>
      <c r="L39" s="135"/>
      <c r="M39" s="135"/>
      <c r="N39" s="135"/>
    </row>
    <row r="40" spans="1:14" ht="24.75" customHeight="1">
      <c r="A40" s="34" t="s">
        <v>204</v>
      </c>
      <c r="B40" s="133">
        <f t="shared" si="1"/>
        <v>117230400.68000001</v>
      </c>
      <c r="C40" s="135">
        <v>58615200.339999996</v>
      </c>
      <c r="D40" s="135">
        <v>58615200.340000004</v>
      </c>
      <c r="E40" s="135"/>
      <c r="F40" s="135"/>
      <c r="G40" s="135"/>
      <c r="H40" s="135"/>
      <c r="I40" s="135"/>
      <c r="J40" s="135"/>
      <c r="K40" s="135"/>
      <c r="L40" s="135"/>
      <c r="M40" s="135"/>
      <c r="N40" s="135"/>
    </row>
    <row r="41" spans="1:14" ht="21.75" customHeight="1">
      <c r="A41" s="34" t="s">
        <v>205</v>
      </c>
      <c r="B41" s="133">
        <f t="shared" si="1"/>
        <v>5000000000</v>
      </c>
      <c r="C41" s="135">
        <v>0</v>
      </c>
      <c r="D41" s="135">
        <v>5000000000</v>
      </c>
      <c r="E41" s="135"/>
      <c r="F41" s="135"/>
      <c r="G41" s="135"/>
      <c r="H41" s="135"/>
      <c r="I41" s="135"/>
      <c r="J41" s="135"/>
      <c r="K41" s="135"/>
      <c r="L41" s="135"/>
      <c r="M41" s="135"/>
      <c r="N41" s="135"/>
    </row>
    <row r="42" spans="1:14" s="7" customFormat="1" ht="17.25" customHeight="1">
      <c r="A42" s="32" t="s">
        <v>206</v>
      </c>
      <c r="B42" s="133">
        <f t="shared" si="1"/>
        <v>166040613.84999999</v>
      </c>
      <c r="C42" s="133">
        <v>14541322.18</v>
      </c>
      <c r="D42" s="133">
        <v>151499291.66999999</v>
      </c>
      <c r="E42" s="133"/>
      <c r="F42" s="133"/>
      <c r="G42" s="133"/>
      <c r="H42" s="133"/>
      <c r="I42" s="133"/>
      <c r="J42" s="133"/>
      <c r="K42" s="133"/>
      <c r="L42" s="133"/>
      <c r="M42" s="133"/>
      <c r="N42" s="133"/>
    </row>
    <row r="43" spans="1:14" s="7" customFormat="1">
      <c r="A43" s="37" t="s">
        <v>312</v>
      </c>
      <c r="B43" s="133">
        <f t="shared" si="1"/>
        <v>297164.69</v>
      </c>
      <c r="C43" s="139">
        <v>0</v>
      </c>
      <c r="D43" s="134">
        <v>297164.69</v>
      </c>
      <c r="E43" s="134"/>
      <c r="F43" s="134"/>
      <c r="G43" s="134"/>
      <c r="H43" s="134"/>
      <c r="I43" s="134"/>
      <c r="J43" s="134"/>
      <c r="K43" s="134"/>
      <c r="L43" s="134"/>
      <c r="M43" s="134"/>
      <c r="N43" s="134"/>
    </row>
    <row r="44" spans="1:14">
      <c r="A44" s="37" t="s">
        <v>207</v>
      </c>
      <c r="B44" s="133">
        <f t="shared" si="1"/>
        <v>165743449.16</v>
      </c>
      <c r="C44" s="134">
        <v>14541322.18</v>
      </c>
      <c r="D44" s="134">
        <v>151202126.97999999</v>
      </c>
      <c r="E44" s="134"/>
      <c r="F44" s="134"/>
      <c r="G44" s="134"/>
      <c r="H44" s="134"/>
      <c r="I44" s="134"/>
      <c r="J44" s="134"/>
      <c r="K44" s="134"/>
      <c r="L44" s="134"/>
      <c r="M44" s="134"/>
      <c r="N44" s="134"/>
    </row>
    <row r="45" spans="1:14">
      <c r="A45" s="37" t="s">
        <v>208</v>
      </c>
      <c r="B45" s="133">
        <f t="shared" si="1"/>
        <v>0</v>
      </c>
      <c r="C45" s="139">
        <v>0</v>
      </c>
      <c r="D45" s="139">
        <v>0</v>
      </c>
      <c r="E45" s="139"/>
      <c r="F45" s="139"/>
      <c r="G45" s="139"/>
      <c r="H45" s="139"/>
      <c r="I45" s="139"/>
      <c r="J45" s="139"/>
      <c r="K45" s="139"/>
      <c r="L45" s="139"/>
      <c r="M45" s="139"/>
      <c r="N45" s="139"/>
    </row>
    <row r="46" spans="1:14" s="7" customFormat="1">
      <c r="A46" s="32" t="s">
        <v>209</v>
      </c>
      <c r="B46" s="133">
        <f t="shared" si="1"/>
        <v>991027693.5</v>
      </c>
      <c r="C46" s="133">
        <v>351920307.18000001</v>
      </c>
      <c r="D46" s="133">
        <v>639107386.31999993</v>
      </c>
      <c r="E46" s="133"/>
      <c r="F46" s="133"/>
      <c r="G46" s="133"/>
      <c r="H46" s="133"/>
      <c r="I46" s="133"/>
      <c r="J46" s="133"/>
      <c r="K46" s="133"/>
      <c r="L46" s="133"/>
      <c r="M46" s="133"/>
      <c r="N46" s="133"/>
    </row>
    <row r="47" spans="1:14" s="7" customFormat="1">
      <c r="A47" s="32" t="s">
        <v>182</v>
      </c>
      <c r="B47" s="133">
        <f t="shared" si="1"/>
        <v>17277158.039999999</v>
      </c>
      <c r="C47" s="133">
        <v>17027158.039999999</v>
      </c>
      <c r="D47" s="133">
        <v>250000</v>
      </c>
      <c r="E47" s="133"/>
      <c r="F47" s="133"/>
      <c r="G47" s="133"/>
      <c r="H47" s="133"/>
      <c r="I47" s="133"/>
      <c r="J47" s="133"/>
      <c r="K47" s="133"/>
      <c r="L47" s="133"/>
      <c r="M47" s="133"/>
      <c r="N47" s="133"/>
    </row>
    <row r="48" spans="1:14" s="7" customFormat="1">
      <c r="A48" s="30" t="s">
        <v>211</v>
      </c>
      <c r="B48" s="133">
        <f t="shared" si="1"/>
        <v>17330070437.07</v>
      </c>
      <c r="C48" s="133">
        <v>6839576846.9300003</v>
      </c>
      <c r="D48" s="133">
        <v>10490493590.139999</v>
      </c>
      <c r="E48" s="133"/>
      <c r="F48" s="133"/>
      <c r="G48" s="133"/>
      <c r="H48" s="133"/>
      <c r="I48" s="133"/>
      <c r="J48" s="133"/>
      <c r="K48" s="133"/>
      <c r="L48" s="133"/>
      <c r="M48" s="133"/>
      <c r="N48" s="133"/>
    </row>
    <row r="49" spans="1:14" s="7" customFormat="1">
      <c r="A49" s="32" t="s">
        <v>213</v>
      </c>
      <c r="B49" s="133">
        <f t="shared" si="1"/>
        <v>7201406366.5800009</v>
      </c>
      <c r="C49" s="133">
        <v>2840694154.6500006</v>
      </c>
      <c r="D49" s="133">
        <v>4360712211.9300003</v>
      </c>
      <c r="E49" s="133"/>
      <c r="F49" s="133"/>
      <c r="G49" s="133"/>
      <c r="H49" s="133"/>
      <c r="I49" s="133"/>
      <c r="J49" s="133"/>
      <c r="K49" s="133"/>
      <c r="L49" s="133"/>
      <c r="M49" s="133"/>
      <c r="N49" s="133"/>
    </row>
    <row r="50" spans="1:14" s="7" customFormat="1">
      <c r="A50" s="85" t="s">
        <v>214</v>
      </c>
      <c r="B50" s="133">
        <f t="shared" si="1"/>
        <v>6576474381.3800011</v>
      </c>
      <c r="C50" s="133">
        <v>2795468987.2600002</v>
      </c>
      <c r="D50" s="133">
        <v>3781005394.1200004</v>
      </c>
      <c r="E50" s="133"/>
      <c r="F50" s="133"/>
      <c r="G50" s="133"/>
      <c r="H50" s="133"/>
      <c r="I50" s="133"/>
      <c r="J50" s="133"/>
      <c r="K50" s="133"/>
      <c r="L50" s="133"/>
      <c r="M50" s="133"/>
      <c r="N50" s="133"/>
    </row>
    <row r="51" spans="1:14" s="7" customFormat="1">
      <c r="A51" s="85" t="s">
        <v>215</v>
      </c>
      <c r="B51" s="133">
        <f t="shared" si="1"/>
        <v>624931985.19999981</v>
      </c>
      <c r="C51" s="133">
        <v>45225167.390000001</v>
      </c>
      <c r="D51" s="133">
        <v>579706817.80999982</v>
      </c>
      <c r="E51" s="133"/>
      <c r="F51" s="133"/>
      <c r="G51" s="133"/>
      <c r="H51" s="133"/>
      <c r="I51" s="133"/>
      <c r="J51" s="133"/>
      <c r="K51" s="133"/>
      <c r="L51" s="133"/>
      <c r="M51" s="133"/>
      <c r="N51" s="133"/>
    </row>
    <row r="52" spans="1:14" ht="24.75" customHeight="1">
      <c r="A52" s="34" t="s">
        <v>216</v>
      </c>
      <c r="B52" s="133">
        <f t="shared" si="1"/>
        <v>105572996.70999999</v>
      </c>
      <c r="C52" s="135">
        <v>35981026.030000001</v>
      </c>
      <c r="D52" s="135">
        <v>69591970.679999992</v>
      </c>
      <c r="E52" s="135"/>
      <c r="F52" s="135"/>
      <c r="G52" s="135"/>
      <c r="H52" s="135"/>
      <c r="I52" s="135"/>
      <c r="J52" s="135"/>
      <c r="K52" s="135"/>
      <c r="L52" s="135"/>
      <c r="M52" s="135"/>
      <c r="N52" s="135"/>
    </row>
    <row r="53" spans="1:14" ht="24.75" customHeight="1">
      <c r="A53" s="82" t="s">
        <v>217</v>
      </c>
      <c r="B53" s="133">
        <f t="shared" si="1"/>
        <v>94270709.239999995</v>
      </c>
      <c r="C53" s="135">
        <v>31528800</v>
      </c>
      <c r="D53" s="135">
        <v>62741909.239999995</v>
      </c>
      <c r="E53" s="135"/>
      <c r="F53" s="135"/>
      <c r="G53" s="135"/>
      <c r="H53" s="135"/>
      <c r="I53" s="135"/>
      <c r="J53" s="135"/>
      <c r="K53" s="135"/>
      <c r="L53" s="135"/>
      <c r="M53" s="135"/>
      <c r="N53" s="135"/>
    </row>
    <row r="54" spans="1:14" ht="25.5" customHeight="1">
      <c r="A54" s="82" t="s">
        <v>218</v>
      </c>
      <c r="B54" s="133">
        <f t="shared" si="1"/>
        <v>11302287.470000001</v>
      </c>
      <c r="C54" s="135">
        <v>4452226.03</v>
      </c>
      <c r="D54" s="135">
        <v>6850061.4400000004</v>
      </c>
      <c r="E54" s="135"/>
      <c r="F54" s="135"/>
      <c r="G54" s="135"/>
      <c r="H54" s="135"/>
      <c r="I54" s="135"/>
      <c r="J54" s="135"/>
      <c r="K54" s="135"/>
      <c r="L54" s="135"/>
      <c r="M54" s="135"/>
      <c r="N54" s="135"/>
    </row>
    <row r="55" spans="1:14" ht="39" customHeight="1">
      <c r="A55" s="34" t="s">
        <v>286</v>
      </c>
      <c r="B55" s="133">
        <f t="shared" si="1"/>
        <v>517572977.21999991</v>
      </c>
      <c r="C55" s="135">
        <v>9244141.3599999994</v>
      </c>
      <c r="D55" s="135">
        <v>508328835.8599999</v>
      </c>
      <c r="E55" s="135"/>
      <c r="F55" s="135"/>
      <c r="G55" s="135"/>
      <c r="H55" s="135"/>
      <c r="I55" s="135"/>
      <c r="J55" s="135"/>
      <c r="K55" s="135"/>
      <c r="L55" s="135"/>
      <c r="M55" s="135"/>
      <c r="N55" s="135"/>
    </row>
    <row r="56" spans="1:14" ht="21.75" customHeight="1">
      <c r="A56" s="34" t="s">
        <v>219</v>
      </c>
      <c r="B56" s="133">
        <f t="shared" si="1"/>
        <v>1786011.27</v>
      </c>
      <c r="C56" s="139">
        <v>0</v>
      </c>
      <c r="D56" s="139">
        <v>1786011.27</v>
      </c>
      <c r="E56" s="139"/>
      <c r="F56" s="139"/>
      <c r="G56" s="139"/>
      <c r="H56" s="139"/>
      <c r="I56" s="139"/>
      <c r="J56" s="139"/>
      <c r="K56" s="139"/>
      <c r="L56" s="139"/>
      <c r="M56" s="139"/>
      <c r="N56" s="139"/>
    </row>
    <row r="57" spans="1:14" s="7" customFormat="1">
      <c r="A57" s="32" t="s">
        <v>220</v>
      </c>
      <c r="B57" s="133">
        <f t="shared" si="1"/>
        <v>3525712972.9699993</v>
      </c>
      <c r="C57" s="133">
        <v>1048336524.9100001</v>
      </c>
      <c r="D57" s="133">
        <v>2477376448.0599995</v>
      </c>
      <c r="E57" s="133"/>
      <c r="F57" s="133"/>
      <c r="G57" s="133"/>
      <c r="H57" s="133"/>
      <c r="I57" s="133"/>
      <c r="J57" s="133"/>
      <c r="K57" s="133"/>
      <c r="L57" s="133"/>
      <c r="M57" s="133"/>
      <c r="N57" s="133"/>
    </row>
    <row r="58" spans="1:14" s="7" customFormat="1">
      <c r="A58" s="32" t="s">
        <v>221</v>
      </c>
      <c r="B58" s="133">
        <f t="shared" si="1"/>
        <v>2206708831.1000004</v>
      </c>
      <c r="C58" s="133">
        <v>855371580.81999993</v>
      </c>
      <c r="D58" s="133">
        <v>1351337250.2800002</v>
      </c>
      <c r="E58" s="133"/>
      <c r="F58" s="133"/>
      <c r="G58" s="133"/>
      <c r="H58" s="133"/>
      <c r="I58" s="133"/>
      <c r="J58" s="133"/>
      <c r="K58" s="133"/>
      <c r="L58" s="133"/>
      <c r="M58" s="133"/>
      <c r="N58" s="133"/>
    </row>
    <row r="59" spans="1:14">
      <c r="A59" s="80" t="s">
        <v>222</v>
      </c>
      <c r="B59" s="133">
        <f t="shared" si="1"/>
        <v>131473038.03</v>
      </c>
      <c r="C59" s="134">
        <v>23450415.919999998</v>
      </c>
      <c r="D59" s="134">
        <v>108022622.11</v>
      </c>
      <c r="E59" s="134"/>
      <c r="F59" s="134"/>
      <c r="G59" s="134"/>
      <c r="H59" s="134"/>
      <c r="I59" s="134"/>
      <c r="J59" s="134"/>
      <c r="K59" s="134"/>
      <c r="L59" s="134"/>
      <c r="M59" s="134"/>
      <c r="N59" s="134"/>
    </row>
    <row r="60" spans="1:14">
      <c r="A60" s="80" t="s">
        <v>223</v>
      </c>
      <c r="B60" s="133">
        <f t="shared" si="1"/>
        <v>2057205722.1400003</v>
      </c>
      <c r="C60" s="134">
        <v>824031463.38</v>
      </c>
      <c r="D60" s="134">
        <v>1233174258.7600002</v>
      </c>
      <c r="E60" s="134"/>
      <c r="F60" s="134"/>
      <c r="G60" s="134"/>
      <c r="H60" s="134"/>
      <c r="I60" s="134"/>
      <c r="J60" s="134"/>
      <c r="K60" s="134"/>
      <c r="L60" s="134"/>
      <c r="M60" s="134"/>
      <c r="N60" s="134"/>
    </row>
    <row r="61" spans="1:14">
      <c r="A61" s="80" t="s">
        <v>224</v>
      </c>
      <c r="B61" s="133">
        <f t="shared" si="1"/>
        <v>17761364.439999998</v>
      </c>
      <c r="C61" s="134">
        <v>7889701.5199999996</v>
      </c>
      <c r="D61" s="137">
        <v>9871662.9199999999</v>
      </c>
      <c r="E61" s="137"/>
      <c r="F61" s="137"/>
      <c r="G61" s="137"/>
      <c r="H61" s="137"/>
      <c r="I61" s="137"/>
      <c r="J61" s="137"/>
      <c r="K61" s="137"/>
      <c r="L61" s="137"/>
      <c r="M61" s="137"/>
      <c r="N61" s="137"/>
    </row>
    <row r="62" spans="1:14">
      <c r="A62" s="80" t="s">
        <v>225</v>
      </c>
      <c r="B62" s="138">
        <f t="shared" si="1"/>
        <v>0</v>
      </c>
      <c r="C62" s="138">
        <v>0</v>
      </c>
      <c r="D62" s="137">
        <v>0</v>
      </c>
      <c r="E62" s="137"/>
      <c r="F62" s="137"/>
      <c r="G62" s="137"/>
      <c r="H62" s="137"/>
      <c r="I62" s="137"/>
      <c r="J62" s="137"/>
      <c r="K62" s="137"/>
      <c r="L62" s="137"/>
      <c r="M62" s="137"/>
      <c r="N62" s="137"/>
    </row>
    <row r="63" spans="1:14" ht="24.75" customHeight="1">
      <c r="A63" s="80" t="s">
        <v>226</v>
      </c>
      <c r="B63" s="133">
        <f t="shared" si="1"/>
        <v>268706.49</v>
      </c>
      <c r="C63" s="138">
        <v>0</v>
      </c>
      <c r="D63" s="137">
        <v>268706.49</v>
      </c>
      <c r="E63" s="134"/>
      <c r="F63" s="134"/>
      <c r="G63" s="137"/>
      <c r="H63" s="134"/>
      <c r="I63" s="137"/>
      <c r="J63" s="137"/>
      <c r="K63" s="137"/>
      <c r="L63" s="137"/>
      <c r="M63" s="137"/>
      <c r="N63" s="137"/>
    </row>
    <row r="64" spans="1:14" s="7" customFormat="1">
      <c r="A64" s="32" t="s">
        <v>227</v>
      </c>
      <c r="B64" s="133">
        <f t="shared" si="1"/>
        <v>1189773532.1700001</v>
      </c>
      <c r="C64" s="133">
        <v>142038682.77000001</v>
      </c>
      <c r="D64" s="133">
        <v>1047734849.4000001</v>
      </c>
      <c r="E64" s="133"/>
      <c r="F64" s="133"/>
      <c r="G64" s="133"/>
      <c r="H64" s="133"/>
      <c r="I64" s="133"/>
      <c r="J64" s="133"/>
      <c r="K64" s="133"/>
      <c r="L64" s="133"/>
      <c r="M64" s="133"/>
      <c r="N64" s="133"/>
    </row>
    <row r="65" spans="1:14">
      <c r="A65" s="80" t="s">
        <v>228</v>
      </c>
      <c r="B65" s="133">
        <f t="shared" si="1"/>
        <v>358016670.51000005</v>
      </c>
      <c r="C65" s="134">
        <v>3862851.24</v>
      </c>
      <c r="D65" s="134">
        <v>354153819.27000004</v>
      </c>
      <c r="E65" s="134"/>
      <c r="F65" s="134"/>
      <c r="G65" s="134"/>
      <c r="H65" s="134"/>
      <c r="I65" s="134"/>
      <c r="J65" s="134"/>
      <c r="K65" s="134"/>
      <c r="L65" s="134"/>
      <c r="M65" s="134"/>
      <c r="N65" s="134"/>
    </row>
    <row r="66" spans="1:14">
      <c r="A66" s="80" t="s">
        <v>229</v>
      </c>
      <c r="B66" s="133">
        <f t="shared" si="1"/>
        <v>145624385.97999999</v>
      </c>
      <c r="C66" s="134">
        <v>12848568.210000001</v>
      </c>
      <c r="D66" s="134">
        <v>132775817.77</v>
      </c>
      <c r="E66" s="134"/>
      <c r="F66" s="134"/>
      <c r="G66" s="134"/>
      <c r="H66" s="134"/>
      <c r="I66" s="134"/>
      <c r="J66" s="134"/>
      <c r="K66" s="134"/>
      <c r="L66" s="134"/>
      <c r="M66" s="134"/>
      <c r="N66" s="134"/>
    </row>
    <row r="67" spans="1:14">
      <c r="A67" s="80" t="s">
        <v>230</v>
      </c>
      <c r="B67" s="133">
        <f t="shared" si="1"/>
        <v>686132475.68000007</v>
      </c>
      <c r="C67" s="134">
        <v>125327263.32000001</v>
      </c>
      <c r="D67" s="134">
        <v>560805212.36000001</v>
      </c>
      <c r="E67" s="134"/>
      <c r="F67" s="134"/>
      <c r="G67" s="134"/>
      <c r="H67" s="134"/>
      <c r="I67" s="134"/>
      <c r="J67" s="134"/>
      <c r="K67" s="134"/>
      <c r="L67" s="134"/>
      <c r="M67" s="134"/>
      <c r="N67" s="134"/>
    </row>
    <row r="68" spans="1:14" s="7" customFormat="1">
      <c r="A68" s="32" t="s">
        <v>231</v>
      </c>
      <c r="B68" s="133">
        <f t="shared" si="1"/>
        <v>2107691.4000000004</v>
      </c>
      <c r="C68" s="133">
        <v>1000000</v>
      </c>
      <c r="D68" s="133">
        <v>1107691.4000000001</v>
      </c>
      <c r="E68" s="133"/>
      <c r="F68" s="133"/>
      <c r="G68" s="133"/>
      <c r="H68" s="133"/>
      <c r="I68" s="133"/>
      <c r="J68" s="133"/>
      <c r="K68" s="133"/>
      <c r="L68" s="133"/>
      <c r="M68" s="133"/>
      <c r="N68" s="133"/>
    </row>
    <row r="69" spans="1:14">
      <c r="A69" s="32" t="s">
        <v>232</v>
      </c>
      <c r="B69" s="133">
        <f t="shared" si="1"/>
        <v>50680232.699999996</v>
      </c>
      <c r="C69" s="133">
        <v>16705912.5</v>
      </c>
      <c r="D69" s="133">
        <v>33974320.199999996</v>
      </c>
      <c r="E69" s="137"/>
      <c r="F69" s="137"/>
      <c r="G69" s="137"/>
      <c r="H69" s="137"/>
      <c r="I69" s="137"/>
      <c r="J69" s="137"/>
      <c r="K69" s="137"/>
      <c r="L69" s="137"/>
      <c r="M69" s="137"/>
      <c r="N69" s="137"/>
    </row>
    <row r="70" spans="1:14">
      <c r="A70" s="34" t="s">
        <v>233</v>
      </c>
      <c r="B70" s="133">
        <f t="shared" si="1"/>
        <v>0</v>
      </c>
      <c r="C70" s="139">
        <v>0</v>
      </c>
      <c r="D70" s="137">
        <v>0</v>
      </c>
      <c r="E70" s="137"/>
      <c r="F70" s="134"/>
      <c r="G70" s="137"/>
      <c r="H70" s="137"/>
      <c r="I70" s="137"/>
      <c r="J70" s="137"/>
      <c r="K70" s="137"/>
      <c r="L70" s="134"/>
      <c r="M70" s="134"/>
      <c r="N70" s="134"/>
    </row>
    <row r="71" spans="1:14" ht="19.5" customHeight="1">
      <c r="A71" s="34" t="s">
        <v>234</v>
      </c>
      <c r="B71" s="133">
        <f t="shared" si="1"/>
        <v>50680232.699999996</v>
      </c>
      <c r="C71" s="134">
        <v>16705912.5</v>
      </c>
      <c r="D71" s="134">
        <v>33974320.199999996</v>
      </c>
      <c r="E71" s="134"/>
      <c r="F71" s="134"/>
      <c r="G71" s="134"/>
      <c r="H71" s="134"/>
      <c r="I71" s="134"/>
      <c r="J71" s="134"/>
      <c r="K71" s="134"/>
      <c r="L71" s="134"/>
      <c r="M71" s="134"/>
      <c r="N71" s="134"/>
    </row>
    <row r="72" spans="1:14" s="7" customFormat="1">
      <c r="A72" s="32" t="s">
        <v>235</v>
      </c>
      <c r="B72" s="133">
        <f t="shared" ref="B72:B124" si="3">SUM(C72:N72)</f>
        <v>76442685.599999994</v>
      </c>
      <c r="C72" s="133">
        <v>33220348.82</v>
      </c>
      <c r="D72" s="133">
        <v>43222336.780000001</v>
      </c>
      <c r="E72" s="133"/>
      <c r="F72" s="133"/>
      <c r="G72" s="133"/>
      <c r="H72" s="133"/>
      <c r="I72" s="133"/>
      <c r="J72" s="133"/>
      <c r="K72" s="133"/>
      <c r="L72" s="133"/>
      <c r="M72" s="133"/>
      <c r="N72" s="133"/>
    </row>
    <row r="73" spans="1:14">
      <c r="A73" s="80" t="s">
        <v>236</v>
      </c>
      <c r="B73" s="133">
        <f t="shared" si="3"/>
        <v>0</v>
      </c>
      <c r="C73" s="138">
        <v>0</v>
      </c>
      <c r="D73" s="138">
        <v>0</v>
      </c>
      <c r="E73" s="138"/>
      <c r="F73" s="138"/>
      <c r="G73" s="138"/>
      <c r="H73" s="138"/>
      <c r="I73" s="138"/>
      <c r="J73" s="138"/>
      <c r="K73" s="138"/>
      <c r="L73" s="138"/>
      <c r="M73" s="138"/>
      <c r="N73" s="138"/>
    </row>
    <row r="74" spans="1:14">
      <c r="A74" s="80" t="s">
        <v>237</v>
      </c>
      <c r="B74" s="133">
        <f t="shared" si="3"/>
        <v>0</v>
      </c>
      <c r="C74" s="138">
        <v>0</v>
      </c>
      <c r="D74" s="138">
        <v>0</v>
      </c>
      <c r="E74" s="138"/>
      <c r="F74" s="138"/>
      <c r="G74" s="138"/>
      <c r="H74" s="138"/>
      <c r="I74" s="138"/>
      <c r="J74" s="138"/>
      <c r="K74" s="138"/>
      <c r="L74" s="138"/>
      <c r="M74" s="138"/>
      <c r="N74" s="138"/>
    </row>
    <row r="75" spans="1:14">
      <c r="A75" s="80" t="s">
        <v>238</v>
      </c>
      <c r="B75" s="133">
        <f t="shared" si="3"/>
        <v>76226681.879999995</v>
      </c>
      <c r="C75" s="134">
        <v>33220348.82</v>
      </c>
      <c r="D75" s="134">
        <v>43006333.060000002</v>
      </c>
      <c r="E75" s="134"/>
      <c r="F75" s="134"/>
      <c r="G75" s="134"/>
      <c r="H75" s="134"/>
      <c r="I75" s="134"/>
      <c r="J75" s="134"/>
      <c r="K75" s="134"/>
      <c r="L75" s="134"/>
      <c r="M75" s="134"/>
      <c r="N75" s="134"/>
    </row>
    <row r="76" spans="1:14">
      <c r="A76" s="82" t="s">
        <v>239</v>
      </c>
      <c r="B76" s="133">
        <f t="shared" si="3"/>
        <v>76226681.879999995</v>
      </c>
      <c r="C76" s="134">
        <v>33220348.82</v>
      </c>
      <c r="D76" s="134">
        <v>43006333.060000002</v>
      </c>
      <c r="E76" s="134"/>
      <c r="F76" s="134"/>
      <c r="G76" s="134"/>
      <c r="H76" s="134"/>
      <c r="I76" s="134"/>
      <c r="J76" s="134"/>
      <c r="K76" s="134"/>
      <c r="L76" s="134"/>
      <c r="M76" s="134"/>
      <c r="N76" s="134"/>
    </row>
    <row r="77" spans="1:14">
      <c r="A77" s="82" t="s">
        <v>240</v>
      </c>
      <c r="B77" s="133">
        <f t="shared" si="3"/>
        <v>0</v>
      </c>
      <c r="C77" s="138">
        <v>0</v>
      </c>
      <c r="D77" s="137">
        <v>0</v>
      </c>
      <c r="E77" s="137"/>
      <c r="F77" s="137"/>
      <c r="G77" s="137"/>
      <c r="H77" s="137"/>
      <c r="I77" s="137"/>
      <c r="J77" s="137"/>
      <c r="K77" s="137"/>
      <c r="L77" s="137"/>
      <c r="M77" s="137"/>
      <c r="N77" s="137"/>
    </row>
    <row r="78" spans="1:14" ht="14.25" customHeight="1">
      <c r="A78" s="80" t="s">
        <v>242</v>
      </c>
      <c r="B78" s="133">
        <f t="shared" si="3"/>
        <v>216003.72</v>
      </c>
      <c r="C78" s="138">
        <v>0</v>
      </c>
      <c r="D78" s="138">
        <v>216003.72</v>
      </c>
      <c r="E78" s="137"/>
      <c r="F78" s="137"/>
      <c r="G78" s="137"/>
      <c r="H78" s="137"/>
      <c r="I78" s="137"/>
      <c r="J78" s="137"/>
      <c r="K78" s="137"/>
      <c r="L78" s="137"/>
      <c r="M78" s="137"/>
      <c r="N78" s="137"/>
    </row>
    <row r="79" spans="1:14" s="7" customFormat="1">
      <c r="A79" s="32" t="s">
        <v>243</v>
      </c>
      <c r="B79" s="133">
        <f t="shared" si="3"/>
        <v>0</v>
      </c>
      <c r="C79" s="137">
        <v>0</v>
      </c>
      <c r="D79" s="137">
        <v>0</v>
      </c>
      <c r="E79" s="137"/>
      <c r="F79" s="137"/>
      <c r="G79" s="137"/>
      <c r="H79" s="137"/>
      <c r="I79" s="137"/>
      <c r="J79" s="137"/>
      <c r="K79" s="137"/>
      <c r="L79" s="137"/>
      <c r="M79" s="137"/>
      <c r="N79" s="137"/>
    </row>
    <row r="80" spans="1:14">
      <c r="A80" s="178" t="s">
        <v>244</v>
      </c>
      <c r="B80" s="133">
        <f t="shared" si="3"/>
        <v>0</v>
      </c>
      <c r="C80" s="137">
        <v>0</v>
      </c>
      <c r="D80" s="137">
        <v>0</v>
      </c>
      <c r="E80" s="137"/>
      <c r="F80" s="137"/>
      <c r="G80" s="137"/>
      <c r="H80" s="137"/>
      <c r="I80" s="137"/>
      <c r="J80" s="137"/>
      <c r="K80" s="137"/>
      <c r="L80" s="137"/>
      <c r="M80" s="137"/>
      <c r="N80" s="137"/>
    </row>
    <row r="81" spans="1:14">
      <c r="A81" s="178" t="s">
        <v>245</v>
      </c>
      <c r="B81" s="133">
        <f t="shared" si="3"/>
        <v>0</v>
      </c>
      <c r="C81" s="137">
        <v>0</v>
      </c>
      <c r="D81" s="137">
        <v>0</v>
      </c>
      <c r="E81" s="137"/>
      <c r="F81" s="137"/>
      <c r="G81" s="137"/>
      <c r="H81" s="137"/>
      <c r="I81" s="137"/>
      <c r="J81" s="137"/>
      <c r="K81" s="137"/>
      <c r="L81" s="137"/>
      <c r="M81" s="137"/>
      <c r="N81" s="137"/>
    </row>
    <row r="82" spans="1:14">
      <c r="A82" s="178" t="s">
        <v>246</v>
      </c>
      <c r="B82" s="133">
        <f t="shared" si="3"/>
        <v>0</v>
      </c>
      <c r="C82" s="137">
        <v>0</v>
      </c>
      <c r="D82" s="137">
        <v>0</v>
      </c>
      <c r="E82" s="137"/>
      <c r="F82" s="137"/>
      <c r="G82" s="137"/>
      <c r="H82" s="137"/>
      <c r="I82" s="137"/>
      <c r="J82" s="137"/>
      <c r="K82" s="137"/>
      <c r="L82" s="137"/>
      <c r="M82" s="137"/>
      <c r="N82" s="137"/>
    </row>
    <row r="83" spans="1:14" s="7" customFormat="1">
      <c r="A83" s="32" t="s">
        <v>247</v>
      </c>
      <c r="B83" s="133">
        <f t="shared" si="3"/>
        <v>39647739.189999998</v>
      </c>
      <c r="C83" s="137">
        <v>8333333</v>
      </c>
      <c r="D83" s="137">
        <v>31314406.189999998</v>
      </c>
      <c r="E83" s="137"/>
      <c r="F83" s="137"/>
      <c r="G83" s="137"/>
      <c r="H83" s="137"/>
      <c r="I83" s="137"/>
      <c r="J83" s="137"/>
      <c r="K83" s="137"/>
      <c r="L83" s="137"/>
      <c r="M83" s="137"/>
      <c r="N83" s="137"/>
    </row>
    <row r="84" spans="1:14" s="7" customFormat="1">
      <c r="A84" s="32" t="s">
        <v>248</v>
      </c>
      <c r="B84" s="133">
        <f t="shared" si="3"/>
        <v>39647739.189999998</v>
      </c>
      <c r="C84" s="137">
        <v>8333333</v>
      </c>
      <c r="D84" s="137">
        <v>31314406.189999998</v>
      </c>
      <c r="E84" s="137"/>
      <c r="F84" s="137"/>
      <c r="G84" s="137"/>
      <c r="H84" s="137"/>
      <c r="I84" s="137"/>
      <c r="J84" s="137"/>
      <c r="K84" s="137"/>
      <c r="L84" s="137"/>
      <c r="M84" s="137"/>
      <c r="N84" s="137"/>
    </row>
    <row r="85" spans="1:14">
      <c r="A85" s="34" t="s">
        <v>249</v>
      </c>
      <c r="B85" s="133">
        <f t="shared" si="3"/>
        <v>39647739.189999998</v>
      </c>
      <c r="C85" s="139">
        <v>8333333</v>
      </c>
      <c r="D85" s="139">
        <v>31314406.189999998</v>
      </c>
      <c r="E85" s="139"/>
      <c r="F85" s="139"/>
      <c r="G85" s="139"/>
      <c r="H85" s="139"/>
      <c r="I85" s="139"/>
      <c r="J85" s="139"/>
      <c r="K85" s="139"/>
      <c r="L85" s="139"/>
      <c r="M85" s="139"/>
      <c r="N85" s="139"/>
    </row>
    <row r="86" spans="1:14" s="7" customFormat="1">
      <c r="A86" s="32" t="s">
        <v>250</v>
      </c>
      <c r="B86" s="133">
        <f t="shared" si="3"/>
        <v>0</v>
      </c>
      <c r="C86" s="137">
        <v>0</v>
      </c>
      <c r="D86" s="137">
        <v>0</v>
      </c>
      <c r="E86" s="137"/>
      <c r="F86" s="137"/>
      <c r="G86" s="137"/>
      <c r="H86" s="137"/>
      <c r="I86" s="137"/>
      <c r="J86" s="137"/>
      <c r="K86" s="137"/>
      <c r="L86" s="137"/>
      <c r="M86" s="137"/>
      <c r="N86" s="137"/>
    </row>
    <row r="87" spans="1:14">
      <c r="A87" s="80" t="s">
        <v>251</v>
      </c>
      <c r="B87" s="133">
        <f t="shared" si="3"/>
        <v>0</v>
      </c>
      <c r="C87" s="138">
        <v>0</v>
      </c>
      <c r="D87" s="138">
        <v>0</v>
      </c>
      <c r="E87" s="138"/>
      <c r="F87" s="138"/>
      <c r="G87" s="138"/>
      <c r="H87" s="138"/>
      <c r="I87" s="138"/>
      <c r="J87" s="138"/>
      <c r="K87" s="138"/>
      <c r="L87" s="138"/>
      <c r="M87" s="138"/>
      <c r="N87" s="138"/>
    </row>
    <row r="88" spans="1:14">
      <c r="A88" s="80" t="s">
        <v>252</v>
      </c>
      <c r="B88" s="133">
        <f t="shared" si="3"/>
        <v>0</v>
      </c>
      <c r="C88" s="138">
        <v>0</v>
      </c>
      <c r="D88" s="138">
        <v>0</v>
      </c>
      <c r="E88" s="138"/>
      <c r="F88" s="138"/>
      <c r="G88" s="138"/>
      <c r="H88" s="138"/>
      <c r="I88" s="138"/>
      <c r="J88" s="138"/>
      <c r="K88" s="138"/>
      <c r="L88" s="138"/>
      <c r="M88" s="138"/>
      <c r="N88" s="138"/>
    </row>
    <row r="89" spans="1:14">
      <c r="A89" s="80" t="s">
        <v>253</v>
      </c>
      <c r="B89" s="133">
        <f t="shared" si="3"/>
        <v>0</v>
      </c>
      <c r="C89" s="138">
        <v>0</v>
      </c>
      <c r="D89" s="138">
        <v>0</v>
      </c>
      <c r="E89" s="138"/>
      <c r="F89" s="138"/>
      <c r="G89" s="138"/>
      <c r="H89" s="138"/>
      <c r="I89" s="138"/>
      <c r="J89" s="138"/>
      <c r="K89" s="138"/>
      <c r="L89" s="138"/>
      <c r="M89" s="138"/>
      <c r="N89" s="138"/>
    </row>
    <row r="90" spans="1:14" s="7" customFormat="1">
      <c r="A90" s="32" t="s">
        <v>254</v>
      </c>
      <c r="B90" s="133">
        <f t="shared" si="3"/>
        <v>6563303358.3299999</v>
      </c>
      <c r="C90" s="133">
        <v>2942212834.3699999</v>
      </c>
      <c r="D90" s="133">
        <v>3621090523.96</v>
      </c>
      <c r="E90" s="133"/>
      <c r="F90" s="133"/>
      <c r="G90" s="133"/>
      <c r="H90" s="133"/>
      <c r="I90" s="133"/>
      <c r="J90" s="133"/>
      <c r="K90" s="133"/>
      <c r="L90" s="133"/>
      <c r="M90" s="133"/>
      <c r="N90" s="133"/>
    </row>
    <row r="91" spans="1:14" s="7" customFormat="1">
      <c r="A91" s="32" t="s">
        <v>255</v>
      </c>
      <c r="B91" s="133">
        <f t="shared" si="3"/>
        <v>59483258.660000004</v>
      </c>
      <c r="C91" s="133">
        <v>0</v>
      </c>
      <c r="D91" s="133">
        <v>59483258.660000004</v>
      </c>
      <c r="E91" s="133"/>
      <c r="F91" s="133"/>
      <c r="G91" s="133"/>
      <c r="H91" s="133"/>
      <c r="I91" s="133"/>
      <c r="J91" s="133"/>
      <c r="K91" s="133"/>
      <c r="L91" s="133"/>
      <c r="M91" s="133"/>
      <c r="N91" s="133"/>
    </row>
    <row r="92" spans="1:14" ht="26.25" customHeight="1">
      <c r="A92" s="34" t="s">
        <v>256</v>
      </c>
      <c r="B92" s="133">
        <f t="shared" si="3"/>
        <v>59483258.660000004</v>
      </c>
      <c r="C92" s="133">
        <v>0</v>
      </c>
      <c r="D92" s="139">
        <v>59483258.660000004</v>
      </c>
      <c r="E92" s="139"/>
      <c r="F92" s="139"/>
      <c r="G92" s="139"/>
      <c r="H92" s="139"/>
      <c r="I92" s="139"/>
      <c r="J92" s="139"/>
      <c r="K92" s="139"/>
      <c r="L92" s="139"/>
      <c r="M92" s="139"/>
      <c r="N92" s="139"/>
    </row>
    <row r="93" spans="1:14" ht="22.5" customHeight="1">
      <c r="A93" s="34" t="s">
        <v>320</v>
      </c>
      <c r="B93" s="133">
        <f t="shared" si="3"/>
        <v>6460820099.6700001</v>
      </c>
      <c r="C93" s="137">
        <v>2942212834.3699999</v>
      </c>
      <c r="D93" s="137">
        <v>3518607265.3000002</v>
      </c>
      <c r="E93" s="137"/>
      <c r="F93" s="137"/>
      <c r="G93" s="137"/>
      <c r="H93" s="137"/>
      <c r="I93" s="137"/>
      <c r="J93" s="137"/>
      <c r="K93" s="137"/>
      <c r="L93" s="137"/>
      <c r="M93" s="137"/>
      <c r="N93" s="137"/>
    </row>
    <row r="94" spans="1:14" s="7" customFormat="1">
      <c r="A94" s="32" t="s">
        <v>257</v>
      </c>
      <c r="B94" s="133">
        <f t="shared" si="3"/>
        <v>3271380453.1300001</v>
      </c>
      <c r="C94" s="133">
        <v>1388470834.3699999</v>
      </c>
      <c r="D94" s="133">
        <v>1882909618.76</v>
      </c>
      <c r="E94" s="133"/>
      <c r="F94" s="133"/>
      <c r="G94" s="133"/>
      <c r="H94" s="133"/>
      <c r="I94" s="133"/>
      <c r="J94" s="133"/>
      <c r="K94" s="133"/>
      <c r="L94" s="133"/>
      <c r="M94" s="133"/>
      <c r="N94" s="133"/>
    </row>
    <row r="95" spans="1:14" ht="21" customHeight="1">
      <c r="A95" s="34" t="s">
        <v>258</v>
      </c>
      <c r="B95" s="133">
        <f t="shared" si="3"/>
        <v>1620323042.49</v>
      </c>
      <c r="C95" s="139">
        <v>639630316.37</v>
      </c>
      <c r="D95" s="139">
        <v>980692726.12</v>
      </c>
      <c r="E95" s="139"/>
      <c r="F95" s="139"/>
      <c r="G95" s="139"/>
      <c r="H95" s="139"/>
      <c r="I95" s="139"/>
      <c r="J95" s="139"/>
      <c r="K95" s="139"/>
      <c r="L95" s="139"/>
      <c r="M95" s="139"/>
      <c r="N95" s="139"/>
    </row>
    <row r="96" spans="1:14" ht="20.25" customHeight="1">
      <c r="A96" s="34" t="s">
        <v>259</v>
      </c>
      <c r="B96" s="133">
        <f t="shared" si="3"/>
        <v>1647759205.6399999</v>
      </c>
      <c r="C96" s="139">
        <v>748840518</v>
      </c>
      <c r="D96" s="139">
        <v>898918687.63999999</v>
      </c>
      <c r="E96" s="139"/>
      <c r="F96" s="139"/>
      <c r="G96" s="139"/>
      <c r="H96" s="139"/>
      <c r="I96" s="139"/>
      <c r="J96" s="139"/>
      <c r="K96" s="139"/>
      <c r="L96" s="139"/>
      <c r="M96" s="139"/>
      <c r="N96" s="139"/>
    </row>
    <row r="97" spans="1:14" ht="24">
      <c r="A97" s="34" t="s">
        <v>260</v>
      </c>
      <c r="B97" s="133">
        <f t="shared" si="3"/>
        <v>3298205</v>
      </c>
      <c r="C97" s="139">
        <v>0</v>
      </c>
      <c r="D97" s="139">
        <v>3298205</v>
      </c>
      <c r="E97" s="139"/>
      <c r="F97" s="139"/>
      <c r="G97" s="139"/>
      <c r="H97" s="139"/>
      <c r="I97" s="139"/>
      <c r="J97" s="139"/>
      <c r="K97" s="139"/>
      <c r="L97" s="139"/>
      <c r="M97" s="139"/>
      <c r="N97" s="139"/>
    </row>
    <row r="98" spans="1:14" ht="22.5" customHeight="1">
      <c r="A98" s="34" t="s">
        <v>261</v>
      </c>
      <c r="B98" s="133">
        <f t="shared" si="3"/>
        <v>3064439646.54</v>
      </c>
      <c r="C98" s="139">
        <v>1428742000</v>
      </c>
      <c r="D98" s="139">
        <v>1635697646.54</v>
      </c>
      <c r="E98" s="139"/>
      <c r="F98" s="139"/>
      <c r="G98" s="139"/>
      <c r="H98" s="139"/>
      <c r="I98" s="139"/>
      <c r="J98" s="139"/>
      <c r="K98" s="139"/>
      <c r="L98" s="139"/>
      <c r="M98" s="139"/>
      <c r="N98" s="139"/>
    </row>
    <row r="99" spans="1:14" ht="24.75" customHeight="1">
      <c r="A99" s="34" t="s">
        <v>301</v>
      </c>
      <c r="B99" s="133">
        <f t="shared" si="3"/>
        <v>125000000</v>
      </c>
      <c r="C99" s="139">
        <v>125000000</v>
      </c>
      <c r="D99" s="139">
        <v>0</v>
      </c>
      <c r="E99" s="139"/>
      <c r="F99" s="139"/>
      <c r="G99" s="139"/>
      <c r="H99" s="139"/>
      <c r="I99" s="139"/>
      <c r="J99" s="139"/>
      <c r="K99" s="139"/>
      <c r="L99" s="139"/>
      <c r="M99" s="139"/>
      <c r="N99" s="139"/>
    </row>
    <row r="100" spans="1:14" s="7" customFormat="1">
      <c r="A100" s="32" t="s">
        <v>262</v>
      </c>
      <c r="B100" s="133">
        <f t="shared" si="3"/>
        <v>43000000</v>
      </c>
      <c r="C100" s="133">
        <v>0</v>
      </c>
      <c r="D100" s="133">
        <v>43000000</v>
      </c>
      <c r="E100" s="133"/>
      <c r="F100" s="133"/>
      <c r="G100" s="133"/>
      <c r="H100" s="133"/>
      <c r="I100" s="139"/>
      <c r="J100" s="139"/>
      <c r="K100" s="138"/>
      <c r="L100" s="133"/>
      <c r="M100" s="133"/>
      <c r="N100" s="133"/>
    </row>
    <row r="101" spans="1:14" s="7" customFormat="1">
      <c r="A101" s="32" t="s">
        <v>263</v>
      </c>
      <c r="B101" s="133">
        <f t="shared" si="3"/>
        <v>0</v>
      </c>
      <c r="C101" s="133">
        <v>0</v>
      </c>
      <c r="D101" s="137">
        <v>0</v>
      </c>
      <c r="E101" s="137"/>
      <c r="F101" s="137"/>
      <c r="G101" s="137"/>
      <c r="H101" s="133"/>
      <c r="I101" s="139"/>
      <c r="J101" s="139"/>
      <c r="K101" s="138"/>
      <c r="L101" s="139"/>
      <c r="M101" s="139"/>
      <c r="N101" s="139"/>
    </row>
    <row r="102" spans="1:14" ht="24" customHeight="1">
      <c r="A102" s="37" t="s">
        <v>264</v>
      </c>
      <c r="B102" s="133">
        <f t="shared" si="3"/>
        <v>0</v>
      </c>
      <c r="C102" s="133">
        <v>0</v>
      </c>
      <c r="D102" s="138">
        <v>0</v>
      </c>
      <c r="E102" s="138"/>
      <c r="F102" s="138"/>
      <c r="G102" s="138"/>
      <c r="H102" s="138"/>
      <c r="I102" s="138"/>
      <c r="J102" s="138"/>
      <c r="K102" s="138"/>
      <c r="L102" s="138"/>
      <c r="M102" s="138"/>
      <c r="N102" s="138"/>
    </row>
    <row r="103" spans="1:14" ht="24" customHeight="1">
      <c r="A103" s="37" t="s">
        <v>265</v>
      </c>
      <c r="B103" s="133">
        <f t="shared" si="3"/>
        <v>0</v>
      </c>
      <c r="C103" s="133">
        <v>0</v>
      </c>
      <c r="D103" s="137">
        <v>0</v>
      </c>
      <c r="E103" s="137"/>
      <c r="F103" s="137"/>
      <c r="G103" s="137"/>
      <c r="H103" s="137"/>
      <c r="I103" s="137"/>
      <c r="J103" s="137"/>
      <c r="K103" s="137"/>
      <c r="L103" s="137"/>
      <c r="M103" s="137"/>
      <c r="N103" s="137"/>
    </row>
    <row r="104" spans="1:14" ht="4.5" customHeight="1">
      <c r="A104" s="34"/>
      <c r="B104" s="133">
        <f t="shared" si="3"/>
        <v>0</v>
      </c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</row>
    <row r="105" spans="1:14" s="7" customFormat="1">
      <c r="A105" s="30" t="s">
        <v>212</v>
      </c>
      <c r="B105" s="133">
        <f t="shared" si="3"/>
        <v>13888136856.259998</v>
      </c>
      <c r="C105" s="133">
        <v>10368264719.439999</v>
      </c>
      <c r="D105" s="133">
        <v>3519872136.8199997</v>
      </c>
      <c r="E105" s="133"/>
      <c r="F105" s="133"/>
      <c r="G105" s="133"/>
      <c r="H105" s="133"/>
      <c r="I105" s="133"/>
      <c r="J105" s="133"/>
      <c r="K105" s="133"/>
      <c r="L105" s="133"/>
      <c r="M105" s="133"/>
      <c r="N105" s="133"/>
    </row>
    <row r="106" spans="1:14" s="7" customFormat="1">
      <c r="A106" s="32" t="s">
        <v>266</v>
      </c>
      <c r="B106" s="133">
        <f t="shared" si="3"/>
        <v>0</v>
      </c>
      <c r="C106" s="133">
        <v>0</v>
      </c>
      <c r="D106" s="133">
        <v>0</v>
      </c>
      <c r="E106" s="133"/>
      <c r="F106" s="133"/>
      <c r="G106" s="137"/>
      <c r="H106" s="133"/>
      <c r="I106" s="133"/>
      <c r="J106" s="133"/>
      <c r="K106" s="133"/>
      <c r="L106" s="133"/>
      <c r="M106" s="133"/>
      <c r="N106" s="133"/>
    </row>
    <row r="107" spans="1:14">
      <c r="A107" s="32" t="s">
        <v>307</v>
      </c>
      <c r="B107" s="133">
        <f t="shared" si="3"/>
        <v>0</v>
      </c>
      <c r="C107" s="133">
        <v>0</v>
      </c>
      <c r="D107" s="133">
        <v>0</v>
      </c>
      <c r="E107" s="133"/>
      <c r="F107" s="133"/>
      <c r="G107" s="133"/>
      <c r="H107" s="133"/>
      <c r="I107" s="133"/>
      <c r="J107" s="133"/>
      <c r="K107" s="133"/>
      <c r="L107" s="133"/>
      <c r="M107" s="133"/>
      <c r="N107" s="133"/>
    </row>
    <row r="108" spans="1:14" s="7" customFormat="1" ht="11.25" customHeight="1">
      <c r="A108" s="32" t="s">
        <v>267</v>
      </c>
      <c r="B108" s="133">
        <f t="shared" si="3"/>
        <v>0</v>
      </c>
      <c r="C108" s="133">
        <v>0</v>
      </c>
      <c r="D108" s="133">
        <v>0</v>
      </c>
      <c r="E108" s="133"/>
      <c r="F108" s="133"/>
      <c r="G108" s="137"/>
      <c r="H108" s="133"/>
      <c r="I108" s="133"/>
      <c r="J108" s="133"/>
      <c r="K108" s="133"/>
      <c r="L108" s="133"/>
      <c r="M108" s="133"/>
      <c r="N108" s="133"/>
    </row>
    <row r="109" spans="1:14" ht="11.25" customHeight="1">
      <c r="A109" s="81" t="s">
        <v>268</v>
      </c>
      <c r="B109" s="133">
        <f t="shared" si="3"/>
        <v>0</v>
      </c>
      <c r="C109" s="133">
        <v>0</v>
      </c>
      <c r="D109" s="133">
        <v>0</v>
      </c>
      <c r="E109" s="138"/>
      <c r="F109" s="133"/>
      <c r="G109" s="133"/>
      <c r="H109" s="133"/>
      <c r="I109" s="133"/>
      <c r="J109" s="138"/>
      <c r="K109" s="138"/>
      <c r="L109" s="138"/>
      <c r="M109" s="138"/>
      <c r="N109" s="133"/>
    </row>
    <row r="110" spans="1:14" ht="11.25" customHeight="1">
      <c r="A110" s="81" t="s">
        <v>317</v>
      </c>
      <c r="B110" s="133">
        <f t="shared" si="3"/>
        <v>0</v>
      </c>
      <c r="C110" s="133">
        <f t="shared" ref="C110" si="4">SUM(D110:O110)</f>
        <v>0</v>
      </c>
      <c r="D110" s="133">
        <f t="shared" ref="D110" si="5">SUM(E110:P110)</f>
        <v>0</v>
      </c>
      <c r="E110" s="133"/>
      <c r="F110" s="133"/>
      <c r="G110" s="133"/>
      <c r="H110" s="134"/>
      <c r="I110" s="133"/>
      <c r="J110" s="137"/>
      <c r="K110" s="137"/>
      <c r="L110" s="137"/>
      <c r="M110" s="137"/>
      <c r="N110" s="133"/>
    </row>
    <row r="111" spans="1:14" ht="11.25" customHeight="1">
      <c r="A111" s="81" t="s">
        <v>269</v>
      </c>
      <c r="B111" s="133">
        <f t="shared" si="3"/>
        <v>0</v>
      </c>
      <c r="C111" s="133">
        <v>0</v>
      </c>
      <c r="D111" s="133">
        <v>0</v>
      </c>
      <c r="E111" s="133"/>
      <c r="F111" s="133"/>
      <c r="G111" s="137"/>
      <c r="H111" s="134"/>
      <c r="I111" s="133"/>
      <c r="J111" s="137"/>
      <c r="K111" s="137"/>
      <c r="L111" s="137"/>
      <c r="M111" s="137"/>
      <c r="N111" s="133"/>
    </row>
    <row r="112" spans="1:14" s="7" customFormat="1">
      <c r="A112" s="32" t="s">
        <v>287</v>
      </c>
      <c r="B112" s="133">
        <f t="shared" si="3"/>
        <v>13888136856.259998</v>
      </c>
      <c r="C112" s="133">
        <v>10368264719.439999</v>
      </c>
      <c r="D112" s="133">
        <v>3519872136.8199997</v>
      </c>
      <c r="E112" s="133"/>
      <c r="F112" s="133"/>
      <c r="G112" s="133"/>
      <c r="H112" s="133"/>
      <c r="I112" s="133"/>
      <c r="J112" s="133"/>
      <c r="K112" s="133"/>
      <c r="L112" s="133"/>
      <c r="M112" s="133"/>
      <c r="N112" s="133"/>
    </row>
    <row r="113" spans="1:14">
      <c r="A113" s="37" t="s">
        <v>272</v>
      </c>
      <c r="B113" s="133">
        <f t="shared" si="3"/>
        <v>13888136856.259998</v>
      </c>
      <c r="C113" s="134">
        <v>10368264719.439999</v>
      </c>
      <c r="D113" s="134">
        <v>3519872136.8199997</v>
      </c>
      <c r="E113" s="134"/>
      <c r="F113" s="134"/>
      <c r="G113" s="134"/>
      <c r="H113" s="134"/>
      <c r="I113" s="134"/>
      <c r="J113" s="134"/>
      <c r="K113" s="134"/>
      <c r="L113" s="134"/>
      <c r="M113" s="134"/>
      <c r="N113" s="134"/>
    </row>
    <row r="114" spans="1:14" s="7" customFormat="1">
      <c r="A114" s="32" t="s">
        <v>273</v>
      </c>
      <c r="B114" s="133">
        <f t="shared" si="3"/>
        <v>248995615.25999999</v>
      </c>
      <c r="C114" s="133">
        <v>136694649.90000001</v>
      </c>
      <c r="D114" s="133">
        <v>112300965.36</v>
      </c>
      <c r="E114" s="133"/>
      <c r="F114" s="133"/>
      <c r="G114" s="133"/>
      <c r="H114" s="133"/>
      <c r="I114" s="133"/>
      <c r="J114" s="133"/>
      <c r="K114" s="133"/>
      <c r="L114" s="133"/>
      <c r="M114" s="133"/>
      <c r="N114" s="133"/>
    </row>
    <row r="115" spans="1:14">
      <c r="A115" s="86" t="s">
        <v>16</v>
      </c>
      <c r="B115" s="133">
        <f t="shared" si="3"/>
        <v>1700784.3199999998</v>
      </c>
      <c r="C115" s="138">
        <v>580154.9</v>
      </c>
      <c r="D115" s="138">
        <v>1120629.42</v>
      </c>
      <c r="E115" s="138"/>
      <c r="F115" s="138"/>
      <c r="G115" s="138"/>
      <c r="H115" s="138"/>
      <c r="I115" s="138"/>
      <c r="J115" s="138"/>
      <c r="K115" s="138"/>
      <c r="L115" s="138"/>
      <c r="M115" s="138"/>
      <c r="N115" s="138"/>
    </row>
    <row r="116" spans="1:14" ht="24">
      <c r="A116" s="86" t="s">
        <v>54</v>
      </c>
      <c r="B116" s="133">
        <f t="shared" si="3"/>
        <v>247294830.94</v>
      </c>
      <c r="C116" s="135">
        <v>136114495</v>
      </c>
      <c r="D116" s="135">
        <v>111180335.94</v>
      </c>
      <c r="E116" s="135"/>
      <c r="F116" s="135"/>
      <c r="G116" s="135"/>
      <c r="H116" s="135"/>
      <c r="I116" s="135"/>
      <c r="J116" s="135"/>
      <c r="K116" s="135"/>
      <c r="L116" s="135"/>
      <c r="M116" s="135"/>
      <c r="N116" s="135"/>
    </row>
    <row r="117" spans="1:14" s="7" customFormat="1" ht="24">
      <c r="A117" s="36" t="s">
        <v>274</v>
      </c>
      <c r="B117" s="133">
        <f t="shared" si="3"/>
        <v>2442045460.8000002</v>
      </c>
      <c r="C117" s="133">
        <v>2442045460.8000002</v>
      </c>
      <c r="D117" s="139">
        <v>0</v>
      </c>
      <c r="E117" s="133"/>
      <c r="F117" s="133"/>
      <c r="G117" s="133"/>
      <c r="H117" s="133"/>
      <c r="I117" s="133"/>
      <c r="J117" s="133"/>
      <c r="K117" s="133"/>
      <c r="L117" s="133"/>
      <c r="M117" s="133"/>
      <c r="N117" s="133"/>
    </row>
    <row r="118" spans="1:14" ht="24">
      <c r="A118" s="82" t="s">
        <v>275</v>
      </c>
      <c r="B118" s="133">
        <f t="shared" si="3"/>
        <v>0</v>
      </c>
      <c r="C118" s="135">
        <v>0</v>
      </c>
      <c r="D118" s="139">
        <v>0</v>
      </c>
      <c r="E118" s="139"/>
      <c r="F118" s="133"/>
      <c r="G118" s="133"/>
      <c r="H118" s="139"/>
      <c r="I118" s="133"/>
      <c r="J118" s="133"/>
      <c r="K118" s="139"/>
      <c r="L118" s="133"/>
      <c r="M118" s="133"/>
      <c r="N118" s="133"/>
    </row>
    <row r="119" spans="1:14" ht="24" customHeight="1">
      <c r="A119" s="82" t="s">
        <v>57</v>
      </c>
      <c r="B119" s="133">
        <f t="shared" si="3"/>
        <v>2442045460.8000002</v>
      </c>
      <c r="C119" s="139">
        <v>2442045460.8000002</v>
      </c>
      <c r="D119" s="139">
        <v>0</v>
      </c>
      <c r="E119" s="139"/>
      <c r="F119" s="133"/>
      <c r="G119" s="133"/>
      <c r="H119" s="139"/>
      <c r="I119" s="133"/>
      <c r="J119" s="133"/>
      <c r="K119" s="133"/>
      <c r="L119" s="133"/>
      <c r="M119" s="133"/>
      <c r="N119" s="133"/>
    </row>
    <row r="120" spans="1:14" s="7" customFormat="1" ht="24" customHeight="1">
      <c r="A120" s="36" t="s">
        <v>276</v>
      </c>
      <c r="B120" s="133">
        <f t="shared" si="3"/>
        <v>11197095780.200001</v>
      </c>
      <c r="C120" s="133">
        <v>7789524608.7399998</v>
      </c>
      <c r="D120" s="133">
        <v>3407571171.46</v>
      </c>
      <c r="E120" s="133"/>
      <c r="F120" s="133"/>
      <c r="G120" s="133"/>
      <c r="H120" s="133"/>
      <c r="I120" s="133"/>
      <c r="J120" s="133"/>
      <c r="K120" s="133"/>
      <c r="L120" s="133"/>
      <c r="M120" s="133"/>
      <c r="N120" s="133"/>
    </row>
    <row r="121" spans="1:14" ht="24" customHeight="1">
      <c r="A121" s="82" t="s">
        <v>13</v>
      </c>
      <c r="B121" s="133">
        <f t="shared" si="3"/>
        <v>1752852976.8400002</v>
      </c>
      <c r="C121" s="135">
        <v>951663329.13999999</v>
      </c>
      <c r="D121" s="135">
        <v>801189647.70000005</v>
      </c>
      <c r="E121" s="135"/>
      <c r="F121" s="135"/>
      <c r="G121" s="135"/>
      <c r="H121" s="135"/>
      <c r="I121" s="135"/>
      <c r="J121" s="135"/>
      <c r="K121" s="135"/>
      <c r="L121" s="135"/>
      <c r="M121" s="135"/>
      <c r="N121" s="135"/>
    </row>
    <row r="122" spans="1:14" ht="24" customHeight="1">
      <c r="A122" s="87" t="s">
        <v>58</v>
      </c>
      <c r="B122" s="133">
        <f t="shared" si="3"/>
        <v>9444242803.3599987</v>
      </c>
      <c r="C122" s="135">
        <v>6837861279.5999994</v>
      </c>
      <c r="D122" s="135">
        <v>2606381523.7599998</v>
      </c>
      <c r="E122" s="135"/>
      <c r="F122" s="135"/>
      <c r="G122" s="135"/>
      <c r="H122" s="135"/>
      <c r="I122" s="135"/>
      <c r="J122" s="135"/>
      <c r="K122" s="135"/>
      <c r="L122" s="135"/>
      <c r="M122" s="135"/>
      <c r="N122" s="135"/>
    </row>
    <row r="123" spans="1:14" ht="24" customHeight="1">
      <c r="A123" s="36" t="s">
        <v>330</v>
      </c>
      <c r="B123" s="133">
        <f t="shared" si="3"/>
        <v>0</v>
      </c>
      <c r="C123" s="133">
        <v>0</v>
      </c>
      <c r="D123" s="133">
        <v>0</v>
      </c>
      <c r="E123" s="133"/>
      <c r="F123" s="133"/>
      <c r="G123" s="133"/>
      <c r="H123" s="133"/>
      <c r="I123" s="133"/>
      <c r="J123" s="133"/>
      <c r="K123" s="133"/>
      <c r="L123" s="133"/>
      <c r="M123" s="133"/>
      <c r="N123" s="133"/>
    </row>
    <row r="124" spans="1:14" ht="24" customHeight="1">
      <c r="A124" s="187" t="s">
        <v>331</v>
      </c>
      <c r="B124" s="183">
        <f t="shared" si="3"/>
        <v>0</v>
      </c>
      <c r="C124" s="144">
        <v>0</v>
      </c>
      <c r="D124" s="144">
        <v>0</v>
      </c>
      <c r="E124" s="135"/>
      <c r="F124" s="135"/>
      <c r="G124" s="135"/>
      <c r="H124" s="135"/>
      <c r="I124" s="135"/>
      <c r="J124" s="135"/>
      <c r="K124" s="135"/>
      <c r="L124" s="135"/>
      <c r="M124" s="135"/>
      <c r="N124" s="135"/>
    </row>
    <row r="125" spans="1:14">
      <c r="A125" s="28" t="s">
        <v>166</v>
      </c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</row>
    <row r="126" spans="1:14">
      <c r="A126" s="28" t="s">
        <v>3</v>
      </c>
      <c r="B126" s="184"/>
      <c r="C126" s="184"/>
      <c r="D126" s="184"/>
      <c r="E126" s="184"/>
      <c r="F126" s="184"/>
      <c r="G126" s="184"/>
      <c r="H126" s="184"/>
      <c r="I126" s="184"/>
      <c r="J126" s="184"/>
      <c r="K126" s="184"/>
      <c r="L126" s="184"/>
      <c r="M126" s="184"/>
      <c r="N126" s="184"/>
    </row>
    <row r="127" spans="1:14"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</row>
  </sheetData>
  <mergeCells count="2">
    <mergeCell ref="A2:C2"/>
    <mergeCell ref="A3:E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2017</vt:lpstr>
      <vt:lpstr>2018</vt:lpstr>
      <vt:lpstr>2019</vt:lpstr>
      <vt:lpstr>2020</vt:lpstr>
      <vt:lpstr>2021</vt:lpstr>
      <vt:lpstr>2022</vt:lpstr>
      <vt:lpstr>2023</vt:lpstr>
      <vt:lpstr>2024</vt:lpstr>
      <vt:lpstr>'2018'!Área_de_impresión</vt:lpstr>
      <vt:lpstr>'2019'!Área_de_impresión</vt:lpstr>
      <vt:lpstr>'2020'!Área_de_impresión</vt:lpstr>
      <vt:lpstr>'2021'!Área_de_impresión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liberato</dc:creator>
  <cp:lastModifiedBy>Mariana De León De León</cp:lastModifiedBy>
  <dcterms:created xsi:type="dcterms:W3CDTF">2013-04-24T17:01:43Z</dcterms:created>
  <dcterms:modified xsi:type="dcterms:W3CDTF">2024-04-10T15:41:59Z</dcterms:modified>
</cp:coreProperties>
</file>