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7065" activeTab="0"/>
  </bookViews>
  <sheets>
    <sheet name="3.09.06" sheetId="1" r:id="rId1"/>
  </sheets>
  <definedNames/>
  <calcPr fullCalcOnLoad="1"/>
</workbook>
</file>

<file path=xl/sharedStrings.xml><?xml version="1.0" encoding="utf-8"?>
<sst xmlns="http://schemas.openxmlformats.org/spreadsheetml/2006/main" count="340" uniqueCount="84">
  <si>
    <t>América del Norte</t>
  </si>
  <si>
    <t>Canadá</t>
  </si>
  <si>
    <t>Estados Unidos</t>
  </si>
  <si>
    <t>México</t>
  </si>
  <si>
    <t>América Central y el Caribe</t>
  </si>
  <si>
    <t>Aruba</t>
  </si>
  <si>
    <t xml:space="preserve">   Caicos y Turcas, Islas</t>
  </si>
  <si>
    <t>Costa Rica</t>
  </si>
  <si>
    <t>Cuba</t>
  </si>
  <si>
    <t>Curazao</t>
  </si>
  <si>
    <t>El Salvador</t>
  </si>
  <si>
    <t>Guadalupe</t>
  </si>
  <si>
    <t xml:space="preserve">   Guatemala</t>
  </si>
  <si>
    <t>Haití</t>
  </si>
  <si>
    <t>Honduras</t>
  </si>
  <si>
    <t>Jamaica</t>
  </si>
  <si>
    <t>Martinica</t>
  </si>
  <si>
    <t>Panamá</t>
  </si>
  <si>
    <t xml:space="preserve">   Puerto  Rico</t>
  </si>
  <si>
    <t>San Martín</t>
  </si>
  <si>
    <t>Trinidad y Tobago</t>
  </si>
  <si>
    <t>Vírgenes Americanas, Islas</t>
  </si>
  <si>
    <t>Otros</t>
  </si>
  <si>
    <t>América del Sur</t>
  </si>
  <si>
    <t>Argentina</t>
  </si>
  <si>
    <t>Bolivia</t>
  </si>
  <si>
    <t>Brasil</t>
  </si>
  <si>
    <t>Chile</t>
  </si>
  <si>
    <t>Colombia</t>
  </si>
  <si>
    <t>Ecuador</t>
  </si>
  <si>
    <t>Perú</t>
  </si>
  <si>
    <t xml:space="preserve">   Uruguay</t>
  </si>
  <si>
    <t xml:space="preserve">   Venezuela</t>
  </si>
  <si>
    <t xml:space="preserve">   Otros</t>
  </si>
  <si>
    <t>Asia</t>
  </si>
  <si>
    <t xml:space="preserve">   China</t>
  </si>
  <si>
    <t>Corea del Sur</t>
  </si>
  <si>
    <t>India</t>
  </si>
  <si>
    <t>Israel</t>
  </si>
  <si>
    <t>Japón</t>
  </si>
  <si>
    <t>Taiwán</t>
  </si>
  <si>
    <t>Europa</t>
  </si>
  <si>
    <t xml:space="preserve">Alemania </t>
  </si>
  <si>
    <t>Austria</t>
  </si>
  <si>
    <t>Bélgica</t>
  </si>
  <si>
    <t>Bulgaria</t>
  </si>
  <si>
    <t>Dinamarca</t>
  </si>
  <si>
    <t>Escocia</t>
  </si>
  <si>
    <t>España</t>
  </si>
  <si>
    <t>Finlandia</t>
  </si>
  <si>
    <t xml:space="preserve">   Francia</t>
  </si>
  <si>
    <t xml:space="preserve">   Grecia</t>
  </si>
  <si>
    <t xml:space="preserve">Holanda </t>
  </si>
  <si>
    <t>Hungría</t>
  </si>
  <si>
    <t>Inglaterra</t>
  </si>
  <si>
    <t>Irlanda</t>
  </si>
  <si>
    <t>Italia</t>
  </si>
  <si>
    <t>Luxemburgo</t>
  </si>
  <si>
    <t>Noruega</t>
  </si>
  <si>
    <t>Polonia</t>
  </si>
  <si>
    <t xml:space="preserve">   Portugal</t>
  </si>
  <si>
    <t>República Checa</t>
  </si>
  <si>
    <t>Rumanía</t>
  </si>
  <si>
    <t>Rusia</t>
  </si>
  <si>
    <t>Suecia</t>
  </si>
  <si>
    <t>Suiza</t>
  </si>
  <si>
    <t>Ucrania</t>
  </si>
  <si>
    <t>Resto del mundo</t>
  </si>
  <si>
    <t>Australia</t>
  </si>
  <si>
    <t>Bahamas</t>
  </si>
  <si>
    <t>Nicaragua</t>
  </si>
  <si>
    <t>Años</t>
  </si>
  <si>
    <t>Residentes</t>
  </si>
  <si>
    <t>Dominicano Residentes</t>
  </si>
  <si>
    <t>Extranjeros Residentes</t>
  </si>
  <si>
    <t>No Residentes</t>
  </si>
  <si>
    <t>Domincanos No Residentes</t>
  </si>
  <si>
    <t>Extranjeros No Residentes</t>
  </si>
  <si>
    <t>Total</t>
  </si>
  <si>
    <t>Fuentes: Registros administrativos, Sector Turismo, Departamento de Cuentas Nacionales, Banco Central de la República Dominicana (BCRD)</t>
  </si>
  <si>
    <t>* Cifras sujetas a rectificación</t>
  </si>
  <si>
    <t>n/d</t>
  </si>
  <si>
    <t>Nota: n/d: Información No Disponible</t>
  </si>
  <si>
    <r>
      <rPr>
        <b/>
        <sz val="9"/>
        <rFont val="Roboto"/>
        <family val="0"/>
      </rPr>
      <t>Cuadro 3.9-06</t>
    </r>
    <r>
      <rPr>
        <sz val="9"/>
        <rFont val="Roboto"/>
        <family val="0"/>
      </rPr>
      <t xml:space="preserve"> REPÚBLICA DOMINICANA: Salida de pasajeros vía aérea, por años, según nacionalidad, 1999-2023*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</si>
</sst>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&quot;   &quot;@"/>
    <numFmt numFmtId="180" formatCode="_(* #,##0.00_);_(* \(#,##0.00\);_(* \-??_);_(@_)"/>
    <numFmt numFmtId="181" formatCode="_([$€-2]* #,##0.00_);_([$€-2]* \(#,##0.00\);_([$€-2]* &quot;-&quot;??_)"/>
    <numFmt numFmtId="182" formatCode="#,##0.0_);\(#,##0.0\)"/>
    <numFmt numFmtId="183" formatCode="0.00_)"/>
    <numFmt numFmtId="184" formatCode="General_)"/>
    <numFmt numFmtId="185" formatCode="_(* #,##0_);_(* \(#,##0\);_(* &quot;-&quot;??_);_(@_)"/>
    <numFmt numFmtId="186" formatCode="_(* #,##0.0_);_(* \(#,##0.0\);_(* \-??_);_(@_)"/>
    <numFmt numFmtId="187" formatCode="_(* #,##0.0_);_(* \(#,##0.0\);_(* &quot;-&quot;??_);_(@_)"/>
    <numFmt numFmtId="188" formatCode="_(* #,##0_);_(* \(#,##0\);_(* \-??_);_(@_)"/>
    <numFmt numFmtId="189" formatCode="0.0"/>
    <numFmt numFmtId="190" formatCode="&quot;      &quot;@"/>
    <numFmt numFmtId="191" formatCode="&quot;         &quot;@"/>
    <numFmt numFmtId="192" formatCode="&quot;            &quot;@"/>
    <numFmt numFmtId="193" formatCode="&quot;               &quot;@"/>
    <numFmt numFmtId="194" formatCode="m\-d\-yy"/>
    <numFmt numFmtId="195" formatCode="* _(#,##0.0_)\ _P_-;* \(#,##0.0\)\ _P_-;_-* &quot;-&quot;??\ _P_-;_-@_-"/>
    <numFmt numFmtId="196" formatCode="_-[$€-2]* #,##0.00_-;\-[$€-2]* #,##0.00_-;_-[$€-2]* &quot;-&quot;??_-"/>
    <numFmt numFmtId="197" formatCode="_-* #,##0.0_-;\-* #,##0.0_-;_-* &quot;-&quot;_-;_-@_-"/>
    <numFmt numFmtId="198" formatCode="_-* #,##0\ _P_t_s_-;\-* #,##0\ _P_t_s_-;_-* &quot;-&quot;\ _P_t_s_-;_-@_-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0.0_)"/>
    <numFmt numFmtId="204" formatCode="0_);\(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Franklin Gothic Boo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Franklin Gothic Book"/>
      <family val="2"/>
    </font>
    <font>
      <sz val="10"/>
      <name val="Franklin Gothic Book"/>
      <family val="2"/>
    </font>
    <font>
      <sz val="12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2"/>
      <name val="Arial"/>
      <family val="2"/>
    </font>
    <font>
      <sz val="11"/>
      <name val="??"/>
      <family val="3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8"/>
      <color indexed="8"/>
      <name val="Helv"/>
      <family val="0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8"/>
      <name val="Helv"/>
      <family val="0"/>
    </font>
    <font>
      <sz val="8"/>
      <color indexed="12"/>
      <name val="Arial"/>
      <family val="2"/>
    </font>
    <font>
      <sz val="8"/>
      <name val="Calibri"/>
      <family val="2"/>
    </font>
    <font>
      <sz val="9"/>
      <name val="Roboto"/>
      <family val="0"/>
    </font>
    <font>
      <b/>
      <sz val="9"/>
      <name val="Roboto"/>
      <family val="0"/>
    </font>
    <font>
      <sz val="7"/>
      <name val="Roboto"/>
      <family val="0"/>
    </font>
    <font>
      <sz val="10"/>
      <name val="Roboto"/>
      <family val="0"/>
    </font>
    <font>
      <sz val="12"/>
      <name val="Roboto"/>
      <family val="0"/>
    </font>
    <font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Roboto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93" fontId="26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8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8" fillId="2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8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8" fillId="3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8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8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194" fontId="25" fillId="14" borderId="1">
      <alignment horizontal="center" vertical="center"/>
      <protection/>
    </xf>
    <xf numFmtId="0" fontId="27" fillId="0" borderId="2">
      <alignment/>
      <protection hidden="1"/>
    </xf>
    <xf numFmtId="0" fontId="28" fillId="38" borderId="2" applyNumberFormat="0" applyFont="0" applyBorder="0" applyAlignment="0" applyProtection="0"/>
    <xf numFmtId="0" fontId="27" fillId="0" borderId="2">
      <alignment/>
      <protection hidden="1"/>
    </xf>
    <xf numFmtId="0" fontId="12" fillId="3" borderId="0" applyNumberFormat="0" applyBorder="0" applyAlignment="0" applyProtection="0"/>
    <xf numFmtId="195" fontId="29" fillId="0" borderId="3" applyBorder="0">
      <alignment horizontal="center"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9" fillId="39" borderId="0" applyNumberFormat="0" applyBorder="0" applyAlignment="0" applyProtection="0"/>
    <xf numFmtId="0" fontId="7" fillId="38" borderId="4" applyNumberFormat="0" applyAlignment="0" applyProtection="0"/>
    <xf numFmtId="0" fontId="7" fillId="38" borderId="4" applyNumberFormat="0" applyAlignment="0" applyProtection="0"/>
    <xf numFmtId="0" fontId="50" fillId="40" borderId="5" applyNumberFormat="0" applyAlignment="0" applyProtection="0"/>
    <xf numFmtId="0" fontId="7" fillId="38" borderId="4" applyNumberFormat="0" applyAlignment="0" applyProtection="0"/>
    <xf numFmtId="0" fontId="7" fillId="38" borderId="4" applyNumberFormat="0" applyAlignment="0" applyProtection="0"/>
    <xf numFmtId="0" fontId="51" fillId="41" borderId="6" applyNumberFormat="0" applyAlignment="0" applyProtection="0"/>
    <xf numFmtId="0" fontId="8" fillId="42" borderId="7" applyNumberFormat="0" applyAlignment="0" applyProtection="0"/>
    <xf numFmtId="0" fontId="8" fillId="42" borderId="7" applyNumberFormat="0" applyAlignment="0" applyProtection="0"/>
    <xf numFmtId="0" fontId="52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42" borderId="7" applyNumberForma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41" fontId="2" fillId="0" borderId="0" applyFont="0" applyFill="0" applyBorder="0" applyAlignment="0" applyProtection="0"/>
    <xf numFmtId="17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30" fillId="0" borderId="0">
      <alignment/>
      <protection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8" fillId="4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8" fillId="4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8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8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8" fillId="4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5" fillId="49" borderId="5" applyNumberFormat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1" fillId="2" borderId="11">
      <alignment horizontal="center" textRotation="44"/>
      <protection/>
    </xf>
    <xf numFmtId="181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97" fontId="2" fillId="0" borderId="0">
      <alignment/>
      <protection locked="0"/>
    </xf>
    <xf numFmtId="38" fontId="3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0" fillId="0" borderId="14" applyNumberFormat="0" applyFill="0" applyAlignment="0" applyProtection="0"/>
    <xf numFmtId="198" fontId="2" fillId="0" borderId="0">
      <alignment/>
      <protection locked="0"/>
    </xf>
    <xf numFmtId="198" fontId="2" fillId="0" borderId="0">
      <alignment/>
      <protection locked="0"/>
    </xf>
    <xf numFmtId="0" fontId="32" fillId="0" borderId="15" applyNumberFormat="0" applyFill="0" applyAlignment="0" applyProtection="0"/>
    <xf numFmtId="178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56" fillId="5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0" fontId="3" fillId="51" borderId="16" applyNumberFormat="0" applyBorder="0" applyAlignment="0" applyProtection="0"/>
    <xf numFmtId="0" fontId="33" fillId="0" borderId="2">
      <alignment horizontal="left"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7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37" fontId="35" fillId="0" borderId="0">
      <alignment/>
      <protection/>
    </xf>
    <xf numFmtId="183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9" fontId="34" fillId="0" borderId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" fillId="51" borderId="17" applyNumberFormat="0" applyFont="0" applyAlignment="0" applyProtection="0"/>
    <xf numFmtId="0" fontId="1" fillId="54" borderId="18" applyNumberFormat="0" applyFont="0" applyAlignment="0" applyProtection="0"/>
    <xf numFmtId="0" fontId="2" fillId="51" borderId="17" applyNumberFormat="0" applyFont="0" applyAlignment="0" applyProtection="0"/>
    <xf numFmtId="0" fontId="2" fillId="51" borderId="17" applyNumberFormat="0" applyFont="0" applyAlignment="0" applyProtection="0"/>
    <xf numFmtId="0" fontId="14" fillId="38" borderId="19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0" fontId="2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>
      <alignment/>
      <protection/>
    </xf>
    <xf numFmtId="0" fontId="37" fillId="0" borderId="2" applyNumberFormat="0" applyFill="0" applyBorder="0" applyAlignment="0" applyProtection="0"/>
    <xf numFmtId="0" fontId="38" fillId="55" borderId="20" applyNumberFormat="0" applyFont="0" applyBorder="0" applyAlignment="0">
      <protection/>
    </xf>
    <xf numFmtId="0" fontId="38" fillId="55" borderId="20" applyNumberFormat="0" applyFont="0" applyBorder="0" applyAlignment="0">
      <protection/>
    </xf>
    <xf numFmtId="0" fontId="38" fillId="55" borderId="20" applyNumberFormat="0" applyFont="0" applyBorder="0" applyAlignment="0">
      <protection/>
    </xf>
    <xf numFmtId="0" fontId="38" fillId="55" borderId="20" applyNumberFormat="0" applyFont="0" applyBorder="0" applyAlignment="0">
      <protection/>
    </xf>
    <xf numFmtId="0" fontId="2" fillId="56" borderId="0" applyNumberFormat="0" applyBorder="0" applyAlignment="0">
      <protection/>
    </xf>
    <xf numFmtId="0" fontId="2" fillId="56" borderId="0" applyNumberFormat="0" applyBorder="0" applyAlignment="0">
      <protection/>
    </xf>
    <xf numFmtId="0" fontId="2" fillId="56" borderId="0" applyNumberFormat="0" applyBorder="0" applyAlignment="0">
      <protection/>
    </xf>
    <xf numFmtId="0" fontId="2" fillId="56" borderId="0" applyNumberFormat="0" applyBorder="0" applyAlignment="0">
      <protection/>
    </xf>
    <xf numFmtId="0" fontId="2" fillId="56" borderId="0" applyNumberFormat="0" applyBorder="0" applyAlignment="0">
      <protection/>
    </xf>
    <xf numFmtId="0" fontId="2" fillId="56" borderId="0" applyNumberFormat="0" applyBorder="0" applyAlignment="0">
      <protection/>
    </xf>
    <xf numFmtId="0" fontId="2" fillId="56" borderId="0" applyNumberFormat="0" applyBorder="0" applyAlignment="0">
      <protection/>
    </xf>
    <xf numFmtId="0" fontId="2" fillId="56" borderId="0" applyNumberFormat="0" applyBorder="0" applyAlignment="0">
      <protection/>
    </xf>
    <xf numFmtId="0" fontId="2" fillId="56" borderId="0" applyNumberFormat="0" applyBorder="0" applyAlignment="0">
      <protection/>
    </xf>
    <xf numFmtId="0" fontId="58" fillId="40" borderId="21" applyNumberFormat="0" applyAlignment="0" applyProtection="0"/>
    <xf numFmtId="0" fontId="14" fillId="38" borderId="19" applyNumberFormat="0" applyAlignment="0" applyProtection="0"/>
    <xf numFmtId="0" fontId="14" fillId="38" borderId="1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62" fillId="0" borderId="2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54" fillId="0" borderId="2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38" borderId="2">
      <alignment/>
      <protection/>
    </xf>
    <xf numFmtId="0" fontId="63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37" fontId="3" fillId="53" borderId="0" applyNumberFormat="0" applyBorder="0" applyAlignment="0" applyProtection="0"/>
    <xf numFmtId="37" fontId="3" fillId="0" borderId="0">
      <alignment/>
      <protection/>
    </xf>
    <xf numFmtId="0" fontId="3" fillId="57" borderId="0" applyNumberFormat="0" applyBorder="0" applyAlignment="0" applyProtection="0"/>
    <xf numFmtId="3" fontId="40" fillId="0" borderId="15" applyProtection="0">
      <alignment/>
    </xf>
    <xf numFmtId="0" fontId="12" fillId="3" borderId="0" applyNumberFormat="0" applyBorder="0" applyAlignment="0" applyProtection="0"/>
    <xf numFmtId="0" fontId="6" fillId="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442">
      <alignment/>
      <protection/>
    </xf>
    <xf numFmtId="0" fontId="4" fillId="56" borderId="0" xfId="442" applyFont="1" applyFill="1">
      <alignment/>
      <protection/>
    </xf>
    <xf numFmtId="0" fontId="4" fillId="56" borderId="0" xfId="442" applyFont="1" applyFill="1" applyBorder="1" applyAlignment="1">
      <alignment/>
      <protection/>
    </xf>
    <xf numFmtId="188" fontId="4" fillId="56" borderId="0" xfId="145" applyNumberFormat="1" applyFont="1" applyFill="1" applyBorder="1" applyAlignment="1" applyProtection="1">
      <alignment/>
      <protection/>
    </xf>
    <xf numFmtId="185" fontId="24" fillId="58" borderId="0" xfId="387" applyNumberFormat="1" applyFont="1" applyFill="1" applyBorder="1" applyAlignment="1">
      <alignment/>
    </xf>
    <xf numFmtId="0" fontId="4" fillId="56" borderId="0" xfId="442" applyFont="1" applyFill="1" applyAlignment="1">
      <alignment horizontal="left"/>
      <protection/>
    </xf>
    <xf numFmtId="0" fontId="22" fillId="56" borderId="0" xfId="442" applyFont="1" applyFill="1">
      <alignment/>
      <protection/>
    </xf>
    <xf numFmtId="0" fontId="22" fillId="56" borderId="0" xfId="442" applyFont="1" applyFill="1" applyBorder="1">
      <alignment/>
      <protection/>
    </xf>
    <xf numFmtId="185" fontId="24" fillId="0" borderId="0" xfId="395" applyNumberFormat="1" applyFont="1" applyBorder="1" applyAlignment="1">
      <alignment horizontal="left"/>
    </xf>
    <xf numFmtId="3" fontId="4" fillId="58" borderId="0" xfId="0" applyNumberFormat="1" applyFont="1" applyFill="1" applyBorder="1" applyAlignment="1">
      <alignment horizontal="right" vertical="center" indent="1"/>
    </xf>
    <xf numFmtId="0" fontId="21" fillId="58" borderId="0" xfId="0" applyFont="1" applyFill="1" applyAlignment="1">
      <alignment horizontal="left" vertical="center" indent="3"/>
    </xf>
    <xf numFmtId="0" fontId="21" fillId="56" borderId="0" xfId="442" applyFont="1" applyFill="1" applyAlignment="1">
      <alignment/>
      <protection/>
    </xf>
    <xf numFmtId="3" fontId="4" fillId="58" borderId="26" xfId="0" applyNumberFormat="1" applyFont="1" applyFill="1" applyBorder="1" applyAlignment="1">
      <alignment horizontal="right" vertical="center" indent="1"/>
    </xf>
    <xf numFmtId="0" fontId="2" fillId="0" borderId="0" xfId="442" applyBorder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42" fillId="56" borderId="0" xfId="442" applyFont="1" applyFill="1" applyBorder="1" applyAlignment="1">
      <alignment horizontal="left" vertical="center" wrapText="1" indent="1"/>
      <protection/>
    </xf>
    <xf numFmtId="3" fontId="42" fillId="58" borderId="0" xfId="0" applyNumberFormat="1" applyFont="1" applyFill="1" applyBorder="1" applyAlignment="1">
      <alignment horizontal="right" vertical="center" indent="1"/>
    </xf>
    <xf numFmtId="0" fontId="45" fillId="58" borderId="0" xfId="0" applyFont="1" applyFill="1" applyAlignment="1">
      <alignment horizontal="left" indent="1"/>
    </xf>
    <xf numFmtId="0" fontId="46" fillId="58" borderId="0" xfId="481" applyFont="1" applyFill="1" applyBorder="1" applyAlignment="1">
      <alignment horizontal="left" indent="1"/>
      <protection/>
    </xf>
    <xf numFmtId="0" fontId="45" fillId="0" borderId="0" xfId="442" applyFont="1">
      <alignment/>
      <protection/>
    </xf>
    <xf numFmtId="49" fontId="44" fillId="58" borderId="0" xfId="390" applyNumberFormat="1" applyFont="1" applyFill="1" applyAlignment="1">
      <alignment horizontal="left" vertical="center"/>
    </xf>
    <xf numFmtId="49" fontId="44" fillId="58" borderId="0" xfId="390" applyNumberFormat="1" applyFont="1" applyFill="1" applyAlignment="1">
      <alignment horizontal="left"/>
    </xf>
    <xf numFmtId="0" fontId="44" fillId="56" borderId="0" xfId="442" applyFont="1" applyFill="1" applyAlignment="1">
      <alignment/>
      <protection/>
    </xf>
    <xf numFmtId="0" fontId="64" fillId="0" borderId="0" xfId="0" applyFont="1" applyAlignment="1">
      <alignment vertical="center"/>
    </xf>
    <xf numFmtId="0" fontId="42" fillId="56" borderId="26" xfId="442" applyFont="1" applyFill="1" applyBorder="1" applyAlignment="1">
      <alignment horizontal="left" vertical="center" wrapText="1" indent="1"/>
      <protection/>
    </xf>
    <xf numFmtId="3" fontId="43" fillId="56" borderId="0" xfId="442" applyNumberFormat="1" applyFont="1" applyFill="1" applyBorder="1" applyAlignment="1">
      <alignment horizontal="right" vertical="center" wrapText="1" indent="1"/>
      <protection/>
    </xf>
    <xf numFmtId="0" fontId="43" fillId="56" borderId="27" xfId="482" applyNumberFormat="1" applyFont="1" applyFill="1" applyBorder="1" applyAlignment="1">
      <alignment horizontal="center" vertical="center" wrapText="1"/>
      <protection/>
    </xf>
    <xf numFmtId="3" fontId="42" fillId="58" borderId="26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43" fillId="56" borderId="26" xfId="442" applyNumberFormat="1" applyFont="1" applyFill="1" applyBorder="1" applyAlignment="1">
      <alignment horizontal="right" vertical="center" wrapText="1" indent="1"/>
      <protection/>
    </xf>
    <xf numFmtId="0" fontId="44" fillId="58" borderId="0" xfId="0" applyFont="1" applyFill="1" applyAlignment="1">
      <alignment vertical="center"/>
    </xf>
    <xf numFmtId="3" fontId="2" fillId="0" borderId="0" xfId="442" applyNumberFormat="1">
      <alignment/>
      <protection/>
    </xf>
    <xf numFmtId="0" fontId="42" fillId="56" borderId="0" xfId="442" applyFont="1" applyFill="1" applyBorder="1" applyAlignment="1">
      <alignment horizontal="left"/>
      <protection/>
    </xf>
    <xf numFmtId="0" fontId="4" fillId="56" borderId="0" xfId="442" applyFont="1" applyFill="1" applyBorder="1" applyAlignment="1">
      <alignment horizontal="left"/>
      <protection/>
    </xf>
    <xf numFmtId="49" fontId="44" fillId="58" borderId="0" xfId="390" applyNumberFormat="1" applyFont="1" applyFill="1" applyAlignment="1">
      <alignment horizontal="left" vertical="center"/>
    </xf>
  </cellXfs>
  <cellStyles count="540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Colore 1" xfId="23"/>
    <cellStyle name="20% - Colore 2" xfId="24"/>
    <cellStyle name="20% - Colore 3" xfId="25"/>
    <cellStyle name="20% - Colore 4" xfId="26"/>
    <cellStyle name="20% - Colore 5" xfId="27"/>
    <cellStyle name="20% - Colore 6" xfId="28"/>
    <cellStyle name="20% - Énfasis1" xfId="29"/>
    <cellStyle name="20% - Énfasis1 2" xfId="30"/>
    <cellStyle name="20% - Énfasis1 3" xfId="31"/>
    <cellStyle name="20% - Énfasis2" xfId="32"/>
    <cellStyle name="20% - Énfasis2 2" xfId="33"/>
    <cellStyle name="20% - Énfasis2 3" xfId="34"/>
    <cellStyle name="20% - Énfasis3" xfId="35"/>
    <cellStyle name="20% - Énfasis3 2" xfId="36"/>
    <cellStyle name="20% - Énfasis3 3" xfId="37"/>
    <cellStyle name="20% - Énfasis4" xfId="38"/>
    <cellStyle name="20% - Énfasis4 2" xfId="39"/>
    <cellStyle name="20% - Énfasis4 3" xfId="40"/>
    <cellStyle name="20% - Énfasis5" xfId="41"/>
    <cellStyle name="20% - Énfasis5 2" xfId="42"/>
    <cellStyle name="20% - Énfasis5 3" xfId="43"/>
    <cellStyle name="20% - Énfasis6" xfId="44"/>
    <cellStyle name="20% - Énfasis6 2" xfId="45"/>
    <cellStyle name="20% - Énfasis6 3" xfId="46"/>
    <cellStyle name="3 indents" xfId="47"/>
    <cellStyle name="4 indents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Colore 1" xfId="55"/>
    <cellStyle name="40% - Colore 2" xfId="56"/>
    <cellStyle name="40% - Colore 3" xfId="57"/>
    <cellStyle name="40% - Colore 4" xfId="58"/>
    <cellStyle name="40% - Colore 5" xfId="59"/>
    <cellStyle name="40% - Colore 6" xfId="60"/>
    <cellStyle name="40% - Énfasis1" xfId="61"/>
    <cellStyle name="40% - Énfasis1 2" xfId="62"/>
    <cellStyle name="40% - Énfasis1 3" xfId="63"/>
    <cellStyle name="40% - Énfasis2" xfId="64"/>
    <cellStyle name="40% - Énfasis2 2" xfId="65"/>
    <cellStyle name="40% - Énfasis2 3" xfId="66"/>
    <cellStyle name="40% - Énfasis3" xfId="67"/>
    <cellStyle name="40% - Énfasis3 2" xfId="68"/>
    <cellStyle name="40% - Énfasis3 3" xfId="69"/>
    <cellStyle name="40% - Énfasis4" xfId="70"/>
    <cellStyle name="40% - Énfasis4 2" xfId="71"/>
    <cellStyle name="40% - Énfasis4 3" xfId="72"/>
    <cellStyle name="40% - Énfasis5" xfId="73"/>
    <cellStyle name="40% - Énfasis5 2" xfId="74"/>
    <cellStyle name="40% - Énfasis5 3" xfId="75"/>
    <cellStyle name="40% - Énfasis6" xfId="76"/>
    <cellStyle name="40% - Énfasis6 2" xfId="77"/>
    <cellStyle name="40% - Énfasis6 3" xfId="78"/>
    <cellStyle name="5 indents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" xfId="92"/>
    <cellStyle name="60% - Énfasis1 2" xfId="93"/>
    <cellStyle name="60% - Énfasis1 3" xfId="94"/>
    <cellStyle name="60% - Énfasis2" xfId="95"/>
    <cellStyle name="60% - Énfasis2 2" xfId="96"/>
    <cellStyle name="60% - Énfasis2 3" xfId="97"/>
    <cellStyle name="60% - Énfasis3" xfId="98"/>
    <cellStyle name="60% - Énfasis3 2" xfId="99"/>
    <cellStyle name="60% - Énfasis3 3" xfId="100"/>
    <cellStyle name="60% - Énfasis4" xfId="101"/>
    <cellStyle name="60% - Énfasis4 2" xfId="102"/>
    <cellStyle name="60% - Énfasis4 3" xfId="103"/>
    <cellStyle name="60% - Énfasis5" xfId="104"/>
    <cellStyle name="60% - Énfasis5 2" xfId="105"/>
    <cellStyle name="60% - Énfasis5 3" xfId="106"/>
    <cellStyle name="60% - Énfasis6" xfId="107"/>
    <cellStyle name="60% - Énfasis6 2" xfId="108"/>
    <cellStyle name="60% - Énfasis6 3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_3.22-10" xfId="119"/>
    <cellStyle name="Bad" xfId="120"/>
    <cellStyle name="base paren" xfId="121"/>
    <cellStyle name="Buena 2" xfId="122"/>
    <cellStyle name="Buena 3" xfId="123"/>
    <cellStyle name="Bueno" xfId="124"/>
    <cellStyle name="Calcolo" xfId="125"/>
    <cellStyle name="Calculation" xfId="126"/>
    <cellStyle name="Cálculo" xfId="127"/>
    <cellStyle name="Cálculo 2" xfId="128"/>
    <cellStyle name="Cálculo 3" xfId="129"/>
    <cellStyle name="Celda de comprobación" xfId="130"/>
    <cellStyle name="Celda de comprobación 2" xfId="131"/>
    <cellStyle name="Celda de comprobación 3" xfId="132"/>
    <cellStyle name="Celda vinculada" xfId="133"/>
    <cellStyle name="Celda vinculada 2" xfId="134"/>
    <cellStyle name="Celda vinculada 3" xfId="135"/>
    <cellStyle name="Cella collegata" xfId="136"/>
    <cellStyle name="Cella da controllare" xfId="137"/>
    <cellStyle name="Colore 1" xfId="138"/>
    <cellStyle name="Colore 2" xfId="139"/>
    <cellStyle name="Colore 3" xfId="140"/>
    <cellStyle name="Colore 4" xfId="141"/>
    <cellStyle name="Colore 5" xfId="142"/>
    <cellStyle name="Colore 6" xfId="143"/>
    <cellStyle name="Comma [0] 2" xfId="144"/>
    <cellStyle name="Comma 10" xfId="145"/>
    <cellStyle name="Comma 10 2" xfId="146"/>
    <cellStyle name="Comma 11" xfId="147"/>
    <cellStyle name="Comma 12" xfId="148"/>
    <cellStyle name="Comma 13" xfId="149"/>
    <cellStyle name="Comma 14" xfId="150"/>
    <cellStyle name="Comma 15" xfId="151"/>
    <cellStyle name="Comma 15 2" xfId="152"/>
    <cellStyle name="Comma 16" xfId="153"/>
    <cellStyle name="Comma 17" xfId="154"/>
    <cellStyle name="Comma 18" xfId="155"/>
    <cellStyle name="Comma 19" xfId="156"/>
    <cellStyle name="Comma 2" xfId="157"/>
    <cellStyle name="Comma 2 2" xfId="158"/>
    <cellStyle name="Comma 2 2 2" xfId="159"/>
    <cellStyle name="Comma 2 2 2 2" xfId="160"/>
    <cellStyle name="Comma 2 2 2 2 2" xfId="161"/>
    <cellStyle name="Comma 2 2 2 2 2 2" xfId="162"/>
    <cellStyle name="Comma 2 2 2 2 2 2 2" xfId="163"/>
    <cellStyle name="Comma 2 2 2 2 2 2 2 2" xfId="164"/>
    <cellStyle name="Comma 2 2 2 2 2 2 2 2 2" xfId="165"/>
    <cellStyle name="Comma 2 2 2 2 2 2 2 2 2 2" xfId="166"/>
    <cellStyle name="Comma 2 2 2 2 2 2 2 2 2 2 2" xfId="167"/>
    <cellStyle name="Comma 2 2 2 2 2 2 2 2 2 2 2 2" xfId="168"/>
    <cellStyle name="Comma 2 2 2 2 2 2 2 2 2 3" xfId="169"/>
    <cellStyle name="Comma 2 2 2 2 2 2 2 2 3" xfId="170"/>
    <cellStyle name="Comma 2 2 2 2 2 2 2 2 3 2" xfId="171"/>
    <cellStyle name="Comma 2 2 2 2 2 2 2 3" xfId="172"/>
    <cellStyle name="Comma 2 2 2 2 2 2 2 3 2" xfId="173"/>
    <cellStyle name="Comma 2 2 2 2 2 2 2 3 2 2" xfId="174"/>
    <cellStyle name="Comma 2 2 2 2 2 2 2 4" xfId="175"/>
    <cellStyle name="Comma 2 2 2 2 2 2 3" xfId="176"/>
    <cellStyle name="Comma 2 2 2 2 2 2 3 2" xfId="177"/>
    <cellStyle name="Comma 2 2 2 2 2 2 3 2 2" xfId="178"/>
    <cellStyle name="Comma 2 2 2 2 2 2 3 2 2 2" xfId="179"/>
    <cellStyle name="Comma 2 2 2 2 2 2 3 3" xfId="180"/>
    <cellStyle name="Comma 2 2 2 2 2 2 4" xfId="181"/>
    <cellStyle name="Comma 2 2 2 2 2 2 4 2" xfId="182"/>
    <cellStyle name="Comma 2 2 2 2 2 3" xfId="183"/>
    <cellStyle name="Comma 2 2 2 2 2 3 2" xfId="184"/>
    <cellStyle name="Comma 2 2 2 2 2 3 2 2" xfId="185"/>
    <cellStyle name="Comma 2 2 2 2 2 3 2 2 2" xfId="186"/>
    <cellStyle name="Comma 2 2 2 2 2 3 2 2 2 2" xfId="187"/>
    <cellStyle name="Comma 2 2 2 2 2 3 2 3" xfId="188"/>
    <cellStyle name="Comma 2 2 2 2 2 3 3" xfId="189"/>
    <cellStyle name="Comma 2 2 2 2 2 3 3 2" xfId="190"/>
    <cellStyle name="Comma 2 2 2 2 2 4" xfId="191"/>
    <cellStyle name="Comma 2 2 2 2 2 4 2" xfId="192"/>
    <cellStyle name="Comma 2 2 2 2 2 4 2 2" xfId="193"/>
    <cellStyle name="Comma 2 2 2 2 2 5" xfId="194"/>
    <cellStyle name="Comma 2 2 2 2 3" xfId="195"/>
    <cellStyle name="Comma 2 2 2 2 3 2" xfId="196"/>
    <cellStyle name="Comma 2 2 2 2 3 2 2" xfId="197"/>
    <cellStyle name="Comma 2 2 2 2 3 2 2 2" xfId="198"/>
    <cellStyle name="Comma 2 2 2 2 3 2 2 2 2" xfId="199"/>
    <cellStyle name="Comma 2 2 2 2 3 2 2 2 2 2" xfId="200"/>
    <cellStyle name="Comma 2 2 2 2 3 2 2 3" xfId="201"/>
    <cellStyle name="Comma 2 2 2 2 3 2 3" xfId="202"/>
    <cellStyle name="Comma 2 2 2 2 3 2 3 2" xfId="203"/>
    <cellStyle name="Comma 2 2 2 2 3 3" xfId="204"/>
    <cellStyle name="Comma 2 2 2 2 3 3 2" xfId="205"/>
    <cellStyle name="Comma 2 2 2 2 3 3 2 2" xfId="206"/>
    <cellStyle name="Comma 2 2 2 2 3 4" xfId="207"/>
    <cellStyle name="Comma 2 2 2 2 4" xfId="208"/>
    <cellStyle name="Comma 2 2 2 2 4 2" xfId="209"/>
    <cellStyle name="Comma 2 2 2 2 4 2 2" xfId="210"/>
    <cellStyle name="Comma 2 2 2 2 4 2 2 2" xfId="211"/>
    <cellStyle name="Comma 2 2 2 2 4 3" xfId="212"/>
    <cellStyle name="Comma 2 2 2 2 5" xfId="213"/>
    <cellStyle name="Comma 2 2 2 2 5 2" xfId="214"/>
    <cellStyle name="Comma 2 2 2 3" xfId="215"/>
    <cellStyle name="Comma 2 2 2 3 2" xfId="216"/>
    <cellStyle name="Comma 2 2 2 3 2 2" xfId="217"/>
    <cellStyle name="Comma 2 2 2 3 2 2 2" xfId="218"/>
    <cellStyle name="Comma 2 2 2 3 2 2 2 2" xfId="219"/>
    <cellStyle name="Comma 2 2 2 3 2 2 2 2 2" xfId="220"/>
    <cellStyle name="Comma 2 2 2 3 2 2 2 2 2 2" xfId="221"/>
    <cellStyle name="Comma 2 2 2 3 2 2 2 3" xfId="222"/>
    <cellStyle name="Comma 2 2 2 3 2 2 3" xfId="223"/>
    <cellStyle name="Comma 2 2 2 3 2 2 3 2" xfId="224"/>
    <cellStyle name="Comma 2 2 2 3 2 3" xfId="225"/>
    <cellStyle name="Comma 2 2 2 3 2 3 2" xfId="226"/>
    <cellStyle name="Comma 2 2 2 3 2 3 2 2" xfId="227"/>
    <cellStyle name="Comma 2 2 2 3 2 4" xfId="228"/>
    <cellStyle name="Comma 2 2 2 3 3" xfId="229"/>
    <cellStyle name="Comma 2 2 2 3 3 2" xfId="230"/>
    <cellStyle name="Comma 2 2 2 3 3 2 2" xfId="231"/>
    <cellStyle name="Comma 2 2 2 3 3 2 2 2" xfId="232"/>
    <cellStyle name="Comma 2 2 2 3 3 3" xfId="233"/>
    <cellStyle name="Comma 2 2 2 3 4" xfId="234"/>
    <cellStyle name="Comma 2 2 2 3 4 2" xfId="235"/>
    <cellStyle name="Comma 2 2 2 4" xfId="236"/>
    <cellStyle name="Comma 2 2 2 4 2" xfId="237"/>
    <cellStyle name="Comma 2 2 2 4 2 2" xfId="238"/>
    <cellStyle name="Comma 2 2 2 4 2 2 2" xfId="239"/>
    <cellStyle name="Comma 2 2 2 4 2 2 2 2" xfId="240"/>
    <cellStyle name="Comma 2 2 2 4 2 3" xfId="241"/>
    <cellStyle name="Comma 2 2 2 4 3" xfId="242"/>
    <cellStyle name="Comma 2 2 2 4 3 2" xfId="243"/>
    <cellStyle name="Comma 2 2 2 5" xfId="244"/>
    <cellStyle name="Comma 2 2 2 5 2" xfId="245"/>
    <cellStyle name="Comma 2 2 2 5 2 2" xfId="246"/>
    <cellStyle name="Comma 2 2 2 6" xfId="247"/>
    <cellStyle name="Comma 2 2 3" xfId="248"/>
    <cellStyle name="Comma 2 2 3 2" xfId="249"/>
    <cellStyle name="Comma 2 2 3 2 2" xfId="250"/>
    <cellStyle name="Comma 2 2 3 2 2 2" xfId="251"/>
    <cellStyle name="Comma 2 2 3 2 2 2 2" xfId="252"/>
    <cellStyle name="Comma 2 2 3 2 2 2 2 2" xfId="253"/>
    <cellStyle name="Comma 2 2 3 2 2 2 2 2 2" xfId="254"/>
    <cellStyle name="Comma 2 2 3 2 2 2 2 2 2 2" xfId="255"/>
    <cellStyle name="Comma 2 2 3 2 2 2 2 3" xfId="256"/>
    <cellStyle name="Comma 2 2 3 2 2 2 3" xfId="257"/>
    <cellStyle name="Comma 2 2 3 2 2 2 3 2" xfId="258"/>
    <cellStyle name="Comma 2 2 3 2 2 3" xfId="259"/>
    <cellStyle name="Comma 2 2 3 2 2 3 2" xfId="260"/>
    <cellStyle name="Comma 2 2 3 2 2 3 2 2" xfId="261"/>
    <cellStyle name="Comma 2 2 3 2 2 4" xfId="262"/>
    <cellStyle name="Comma 2 2 3 2 3" xfId="263"/>
    <cellStyle name="Comma 2 2 3 2 3 2" xfId="264"/>
    <cellStyle name="Comma 2 2 3 2 3 2 2" xfId="265"/>
    <cellStyle name="Comma 2 2 3 2 3 2 2 2" xfId="266"/>
    <cellStyle name="Comma 2 2 3 2 3 3" xfId="267"/>
    <cellStyle name="Comma 2 2 3 2 4" xfId="268"/>
    <cellStyle name="Comma 2 2 3 2 4 2" xfId="269"/>
    <cellStyle name="Comma 2 2 3 3" xfId="270"/>
    <cellStyle name="Comma 2 2 3 3 2" xfId="271"/>
    <cellStyle name="Comma 2 2 3 3 2 2" xfId="272"/>
    <cellStyle name="Comma 2 2 3 3 2 2 2" xfId="273"/>
    <cellStyle name="Comma 2 2 3 3 2 2 2 2" xfId="274"/>
    <cellStyle name="Comma 2 2 3 3 2 3" xfId="275"/>
    <cellStyle name="Comma 2 2 3 3 3" xfId="276"/>
    <cellStyle name="Comma 2 2 3 3 3 2" xfId="277"/>
    <cellStyle name="Comma 2 2 3 4" xfId="278"/>
    <cellStyle name="Comma 2 2 3 4 2" xfId="279"/>
    <cellStyle name="Comma 2 2 3 4 2 2" xfId="280"/>
    <cellStyle name="Comma 2 2 3 5" xfId="281"/>
    <cellStyle name="Comma 2 2 4" xfId="282"/>
    <cellStyle name="Comma 2 2 4 2" xfId="283"/>
    <cellStyle name="Comma 2 2 4 2 2" xfId="284"/>
    <cellStyle name="Comma 2 2 4 2 2 2" xfId="285"/>
    <cellStyle name="Comma 2 2 4 2 2 2 2" xfId="286"/>
    <cellStyle name="Comma 2 2 4 2 2 2 2 2" xfId="287"/>
    <cellStyle name="Comma 2 2 4 2 2 3" xfId="288"/>
    <cellStyle name="Comma 2 2 4 2 3" xfId="289"/>
    <cellStyle name="Comma 2 2 4 2 3 2" xfId="290"/>
    <cellStyle name="Comma 2 2 4 3" xfId="291"/>
    <cellStyle name="Comma 2 2 4 3 2" xfId="292"/>
    <cellStyle name="Comma 2 2 4 3 2 2" xfId="293"/>
    <cellStyle name="Comma 2 2 4 4" xfId="294"/>
    <cellStyle name="Comma 2 2 5" xfId="295"/>
    <cellStyle name="Comma 2 2 5 2" xfId="296"/>
    <cellStyle name="Comma 2 2 5 2 2" xfId="297"/>
    <cellStyle name="Comma 2 2 5 2 2 2" xfId="298"/>
    <cellStyle name="Comma 2 2 5 3" xfId="299"/>
    <cellStyle name="Comma 2 2 6" xfId="300"/>
    <cellStyle name="Comma 2 2 6 2" xfId="301"/>
    <cellStyle name="Comma 2 2 7" xfId="302"/>
    <cellStyle name="Comma 2 3" xfId="303"/>
    <cellStyle name="Comma 2 4" xfId="304"/>
    <cellStyle name="Comma 2 4 2" xfId="305"/>
    <cellStyle name="Comma 2 4 3" xfId="306"/>
    <cellStyle name="Comma 2 4 4" xfId="307"/>
    <cellStyle name="Comma 2 4 5" xfId="308"/>
    <cellStyle name="Comma 2 5" xfId="309"/>
    <cellStyle name="Comma 2 6" xfId="310"/>
    <cellStyle name="Comma 2 7" xfId="311"/>
    <cellStyle name="Comma 2_3.24-07" xfId="312"/>
    <cellStyle name="Comma 20" xfId="313"/>
    <cellStyle name="Comma 21" xfId="314"/>
    <cellStyle name="Comma 22" xfId="315"/>
    <cellStyle name="Comma 22 2" xfId="316"/>
    <cellStyle name="Comma 23" xfId="317"/>
    <cellStyle name="Comma 24" xfId="318"/>
    <cellStyle name="Comma 24 2" xfId="319"/>
    <cellStyle name="Comma 25" xfId="320"/>
    <cellStyle name="Comma 26" xfId="321"/>
    <cellStyle name="Comma 26 2" xfId="322"/>
    <cellStyle name="Comma 29" xfId="323"/>
    <cellStyle name="Comma 3" xfId="324"/>
    <cellStyle name="Comma 3 2" xfId="325"/>
    <cellStyle name="Comma 3 3" xfId="326"/>
    <cellStyle name="Comma 3 4" xfId="327"/>
    <cellStyle name="Comma 3 5" xfId="328"/>
    <cellStyle name="Comma 3 6" xfId="329"/>
    <cellStyle name="Comma 4" xfId="330"/>
    <cellStyle name="Comma 5" xfId="331"/>
    <cellStyle name="Comma 6" xfId="332"/>
    <cellStyle name="Comma 7" xfId="333"/>
    <cellStyle name="Comma 8" xfId="334"/>
    <cellStyle name="Comma 9" xfId="335"/>
    <cellStyle name="Currency 2" xfId="336"/>
    <cellStyle name="Date" xfId="337"/>
    <cellStyle name="Encabezado 1" xfId="338"/>
    <cellStyle name="Encabezado 4" xfId="339"/>
    <cellStyle name="Encabezado 4 2" xfId="340"/>
    <cellStyle name="Encabezado 4 3" xfId="341"/>
    <cellStyle name="Énfasis1" xfId="342"/>
    <cellStyle name="Énfasis1 2" xfId="343"/>
    <cellStyle name="Énfasis1 3" xfId="344"/>
    <cellStyle name="Énfasis2" xfId="345"/>
    <cellStyle name="Énfasis2 2" xfId="346"/>
    <cellStyle name="Énfasis2 3" xfId="347"/>
    <cellStyle name="Énfasis3" xfId="348"/>
    <cellStyle name="Énfasis3 2" xfId="349"/>
    <cellStyle name="Énfasis3 3" xfId="350"/>
    <cellStyle name="Énfasis4" xfId="351"/>
    <cellStyle name="Énfasis4 2" xfId="352"/>
    <cellStyle name="Énfasis4 3" xfId="353"/>
    <cellStyle name="Énfasis5" xfId="354"/>
    <cellStyle name="Énfasis5 2" xfId="355"/>
    <cellStyle name="Énfasis5 3" xfId="356"/>
    <cellStyle name="Énfasis6" xfId="357"/>
    <cellStyle name="Énfasis6 2" xfId="358"/>
    <cellStyle name="Énfasis6 3" xfId="359"/>
    <cellStyle name="Entrada" xfId="360"/>
    <cellStyle name="Entrada 2" xfId="361"/>
    <cellStyle name="Entrada 3" xfId="362"/>
    <cellStyle name="Estilo 1" xfId="363"/>
    <cellStyle name="Euro" xfId="364"/>
    <cellStyle name="Euro 2" xfId="365"/>
    <cellStyle name="Explanatory Text" xfId="366"/>
    <cellStyle name="Fixed" xfId="367"/>
    <cellStyle name="Grey" xfId="368"/>
    <cellStyle name="HEADER" xfId="369"/>
    <cellStyle name="Heading 1" xfId="370"/>
    <cellStyle name="Heading 2" xfId="371"/>
    <cellStyle name="Heading 3" xfId="372"/>
    <cellStyle name="Heading1" xfId="373"/>
    <cellStyle name="Heading2" xfId="374"/>
    <cellStyle name="HIGHLIGHT" xfId="375"/>
    <cellStyle name="imf-one decimal" xfId="376"/>
    <cellStyle name="imf-zero decimal" xfId="377"/>
    <cellStyle name="Incorrecto" xfId="378"/>
    <cellStyle name="Incorrecto 2" xfId="379"/>
    <cellStyle name="Incorrecto 3" xfId="380"/>
    <cellStyle name="Input [yellow]" xfId="381"/>
    <cellStyle name="MacroCode" xfId="382"/>
    <cellStyle name="Comma" xfId="383"/>
    <cellStyle name="Comma [0]" xfId="384"/>
    <cellStyle name="Millares [0] 2" xfId="385"/>
    <cellStyle name="Millares 12" xfId="386"/>
    <cellStyle name="Millares 2" xfId="387"/>
    <cellStyle name="Millares 2 2" xfId="388"/>
    <cellStyle name="Millares 2 3" xfId="389"/>
    <cellStyle name="Millares 2 5" xfId="390"/>
    <cellStyle name="Millares 3" xfId="391"/>
    <cellStyle name="Millares 3 2" xfId="392"/>
    <cellStyle name="Millares 4" xfId="393"/>
    <cellStyle name="Millares 5" xfId="394"/>
    <cellStyle name="Millares 6" xfId="395"/>
    <cellStyle name="Milliers [0]_Encours - Apr rééch" xfId="396"/>
    <cellStyle name="Milliers_Encours - Apr rééch" xfId="397"/>
    <cellStyle name="Currency" xfId="398"/>
    <cellStyle name="Currency [0]" xfId="399"/>
    <cellStyle name="Moneda 2" xfId="400"/>
    <cellStyle name="Monétaire [0]_Encours - Apr rééch" xfId="401"/>
    <cellStyle name="Monétaire_Encours - Apr rééch" xfId="402"/>
    <cellStyle name="Neutral" xfId="403"/>
    <cellStyle name="Neutral 2" xfId="404"/>
    <cellStyle name="Neutral 3" xfId="405"/>
    <cellStyle name="Neutrale" xfId="406"/>
    <cellStyle name="no dec" xfId="407"/>
    <cellStyle name="Normal - Style1" xfId="408"/>
    <cellStyle name="Normal 10" xfId="409"/>
    <cellStyle name="Normal 10 10 4" xfId="410"/>
    <cellStyle name="Normal 10 2" xfId="411"/>
    <cellStyle name="Normal 10 2 2" xfId="412"/>
    <cellStyle name="Normal 10 3" xfId="413"/>
    <cellStyle name="Normal 10_3.21-01" xfId="414"/>
    <cellStyle name="Normal 11" xfId="415"/>
    <cellStyle name="Normal 11 2" xfId="416"/>
    <cellStyle name="Normal 11_3.21-01" xfId="417"/>
    <cellStyle name="Normal 12" xfId="418"/>
    <cellStyle name="Normal 12 2" xfId="419"/>
    <cellStyle name="Normal 12_3.21-01" xfId="420"/>
    <cellStyle name="Normal 13" xfId="421"/>
    <cellStyle name="Normal 13 2" xfId="422"/>
    <cellStyle name="Normal 13_3.21-01" xfId="423"/>
    <cellStyle name="Normal 14" xfId="424"/>
    <cellStyle name="Normal 14 2" xfId="425"/>
    <cellStyle name="Normal 14_3.21-01" xfId="426"/>
    <cellStyle name="Normal 15" xfId="427"/>
    <cellStyle name="Normal 15 2" xfId="428"/>
    <cellStyle name="Normal 15_3.21-01" xfId="429"/>
    <cellStyle name="Normal 16" xfId="430"/>
    <cellStyle name="Normal 16 2" xfId="431"/>
    <cellStyle name="Normal 16_3.21-01" xfId="432"/>
    <cellStyle name="Normal 17" xfId="433"/>
    <cellStyle name="Normal 17 2" xfId="434"/>
    <cellStyle name="Normal 17_3.21-01" xfId="435"/>
    <cellStyle name="Normal 18" xfId="436"/>
    <cellStyle name="Normal 18 2" xfId="437"/>
    <cellStyle name="Normal 18_3.21-01" xfId="438"/>
    <cellStyle name="Normal 19" xfId="439"/>
    <cellStyle name="Normal 19 2" xfId="440"/>
    <cellStyle name="Normal 19_3.21-01" xfId="441"/>
    <cellStyle name="Normal 2" xfId="442"/>
    <cellStyle name="Normal 2 2" xfId="443"/>
    <cellStyle name="Normal 2 2 2" xfId="444"/>
    <cellStyle name="Normal 2 2 3" xfId="445"/>
    <cellStyle name="Normal 2 2 4" xfId="446"/>
    <cellStyle name="Normal 2 2 5" xfId="447"/>
    <cellStyle name="Normal 2 2 6" xfId="448"/>
    <cellStyle name="Normal 2 2_3.22-08" xfId="449"/>
    <cellStyle name="Normal 20" xfId="450"/>
    <cellStyle name="Normal 20 2" xfId="451"/>
    <cellStyle name="Normal 21" xfId="452"/>
    <cellStyle name="Normal 21 2" xfId="453"/>
    <cellStyle name="Normal 22" xfId="454"/>
    <cellStyle name="Normal 3" xfId="455"/>
    <cellStyle name="Normal 3 2" xfId="456"/>
    <cellStyle name="Normal 3 3" xfId="457"/>
    <cellStyle name="Normal 3 4" xfId="458"/>
    <cellStyle name="Normal 4" xfId="459"/>
    <cellStyle name="Normal 4 2" xfId="460"/>
    <cellStyle name="Normal 4_3.21-01" xfId="461"/>
    <cellStyle name="Normal 5" xfId="462"/>
    <cellStyle name="Normal 5 2" xfId="463"/>
    <cellStyle name="Normal 5 3" xfId="464"/>
    <cellStyle name="Normal 5 4" xfId="465"/>
    <cellStyle name="Normal 6" xfId="466"/>
    <cellStyle name="Normal 6 2" xfId="467"/>
    <cellStyle name="Normal 6 3" xfId="468"/>
    <cellStyle name="Normal 7" xfId="469"/>
    <cellStyle name="Normal 7 2" xfId="470"/>
    <cellStyle name="Normal 7 3" xfId="471"/>
    <cellStyle name="Normal 7 4" xfId="472"/>
    <cellStyle name="Normal 8" xfId="473"/>
    <cellStyle name="Normal 8 2" xfId="474"/>
    <cellStyle name="Normal 8 3" xfId="475"/>
    <cellStyle name="Normal 9" xfId="476"/>
    <cellStyle name="Normal 9 2" xfId="477"/>
    <cellStyle name="Normal 9 3" xfId="478"/>
    <cellStyle name="Normal 9_3.21-01" xfId="479"/>
    <cellStyle name="Normal Table" xfId="480"/>
    <cellStyle name="Normal_1999" xfId="481"/>
    <cellStyle name="Normal_335-06" xfId="482"/>
    <cellStyle name="Nota" xfId="483"/>
    <cellStyle name="Notas" xfId="484"/>
    <cellStyle name="Notas 2" xfId="485"/>
    <cellStyle name="Notas 3" xfId="486"/>
    <cellStyle name="Output" xfId="487"/>
    <cellStyle name="Percent [2]" xfId="488"/>
    <cellStyle name="Percent 2" xfId="489"/>
    <cellStyle name="Percent 3" xfId="490"/>
    <cellStyle name="percentage difference" xfId="491"/>
    <cellStyle name="percentage difference one decimal" xfId="492"/>
    <cellStyle name="percentage difference zero decimal" xfId="493"/>
    <cellStyle name="percentage difference_3.24-07" xfId="494"/>
    <cellStyle name="Percentuale 2" xfId="495"/>
    <cellStyle name="Percent" xfId="496"/>
    <cellStyle name="Porcentual 2" xfId="497"/>
    <cellStyle name="Porcentual 3" xfId="498"/>
    <cellStyle name="Publication" xfId="499"/>
    <cellStyle name="Red Text" xfId="500"/>
    <cellStyle name="s" xfId="501"/>
    <cellStyle name="s_3.10-070 Número de vuelos charter internacionales por aeropuerto, según mes, 2007-2008" xfId="502"/>
    <cellStyle name="s_3.10-081 Movimiento de pasajeros embarcados en vuelos charters internacionales por aeropuerto, según mes, 2007-2008" xfId="503"/>
    <cellStyle name="s_3.10-082 Movimiento de pasajeros desembarcados en vuelos charters internacionales por aeropuerto, según mes, 2007-2008" xfId="504"/>
    <cellStyle name="s_Sheet5" xfId="505"/>
    <cellStyle name="s_Sheet5_3.22-08" xfId="506"/>
    <cellStyle name="s_Sheet5_3.22-08_RD en Cifras 2010. Precios" xfId="507"/>
    <cellStyle name="s_Sheet5_3.24-07" xfId="508"/>
    <cellStyle name="s_Sheet5_3.24-07_3.21-01" xfId="509"/>
    <cellStyle name="s_Sheet5_Dominicana en Cifras 2010" xfId="510"/>
    <cellStyle name="s_Sheet5_RD en Cifras 2010. Precios" xfId="511"/>
    <cellStyle name="s_Sheet5_RD en Cifras 2010_Comercio Exterior" xfId="512"/>
    <cellStyle name="s_Sheet5_RD en Cifras 2010_Comercio Exterior_RD en Cifras 2010. Precios" xfId="513"/>
    <cellStyle name="Salida" xfId="514"/>
    <cellStyle name="Salida 2" xfId="515"/>
    <cellStyle name="Salida 3" xfId="516"/>
    <cellStyle name="Testo avviso" xfId="517"/>
    <cellStyle name="Testo descrittivo" xfId="518"/>
    <cellStyle name="Texto de advertencia" xfId="519"/>
    <cellStyle name="Texto de advertencia 2" xfId="520"/>
    <cellStyle name="Texto de advertencia 3" xfId="521"/>
    <cellStyle name="Texto explicativo" xfId="522"/>
    <cellStyle name="Texto explicativo 2" xfId="523"/>
    <cellStyle name="Texto explicativo 3" xfId="524"/>
    <cellStyle name="Title" xfId="525"/>
    <cellStyle name="Titolo" xfId="526"/>
    <cellStyle name="Titolo 1" xfId="527"/>
    <cellStyle name="Titolo 2" xfId="528"/>
    <cellStyle name="Titolo 3" xfId="529"/>
    <cellStyle name="Titolo 4" xfId="530"/>
    <cellStyle name="Titolo_3.21-01" xfId="531"/>
    <cellStyle name="Título" xfId="532"/>
    <cellStyle name="Título 1 2" xfId="533"/>
    <cellStyle name="Título 1 3" xfId="534"/>
    <cellStyle name="Título 2" xfId="535"/>
    <cellStyle name="Título 2 2" xfId="536"/>
    <cellStyle name="Título 2 3" xfId="537"/>
    <cellStyle name="Título 3" xfId="538"/>
    <cellStyle name="Título 3 2" xfId="539"/>
    <cellStyle name="Título 3 3" xfId="540"/>
    <cellStyle name="Título 4" xfId="541"/>
    <cellStyle name="Título 5" xfId="542"/>
    <cellStyle name="TopGrey" xfId="543"/>
    <cellStyle name="Total" xfId="544"/>
    <cellStyle name="Total 2" xfId="545"/>
    <cellStyle name="Total 3" xfId="546"/>
    <cellStyle name="Totale" xfId="547"/>
    <cellStyle name="Unprot" xfId="548"/>
    <cellStyle name="Unprot$" xfId="549"/>
    <cellStyle name="Unprot_3.10-03 Número de buques en comercio exterior por trimestre, según puerto, 2007-2008" xfId="550"/>
    <cellStyle name="Unprotect" xfId="551"/>
    <cellStyle name="Valore non valido" xfId="552"/>
    <cellStyle name="Valore valido" xfId="5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80</xdr:col>
      <xdr:colOff>495300</xdr:colOff>
      <xdr:row>2</xdr:row>
      <xdr:rowOff>123825</xdr:rowOff>
    </xdr:from>
    <xdr:to>
      <xdr:col>81</xdr:col>
      <xdr:colOff>533400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54925" y="504825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50"/>
  <sheetViews>
    <sheetView showGridLines="0" tabSelected="1" workbookViewId="0" topLeftCell="A1">
      <selection activeCell="C37" sqref="C37"/>
    </sheetView>
  </sheetViews>
  <sheetFormatPr defaultColWidth="11.421875" defaultRowHeight="15"/>
  <cols>
    <col min="1" max="1" width="7.00390625" style="0" customWidth="1"/>
    <col min="2" max="2" width="12.421875" style="0" customWidth="1"/>
    <col min="3" max="5" width="11.8515625" style="0" customWidth="1"/>
    <col min="6" max="6" width="11.8515625" style="0" bestFit="1" customWidth="1"/>
    <col min="7" max="7" width="13.57421875" style="0" customWidth="1"/>
    <col min="8" max="8" width="12.421875" style="0" customWidth="1"/>
    <col min="9" max="9" width="11.28125" style="0" bestFit="1" customWidth="1"/>
    <col min="10" max="10" width="11.140625" style="0" bestFit="1" customWidth="1"/>
    <col min="11" max="11" width="11.28125" style="0" bestFit="1" customWidth="1"/>
    <col min="12" max="12" width="10.7109375" style="0" customWidth="1"/>
    <col min="13" max="13" width="12.8515625" style="0" customWidth="1"/>
    <col min="14" max="31" width="10.7109375" style="0" customWidth="1"/>
    <col min="32" max="32" width="11.421875" style="0" customWidth="1"/>
    <col min="33" max="52" width="10.7109375" style="0" customWidth="1"/>
    <col min="53" max="53" width="11.28125" style="0" bestFit="1" customWidth="1"/>
    <col min="54" max="82" width="10.7109375" style="0" customWidth="1"/>
  </cols>
  <sheetData>
    <row r="2" spans="1:84" ht="15">
      <c r="A2" s="6"/>
      <c r="B2" s="6"/>
      <c r="C2" s="6"/>
      <c r="D2" s="6"/>
      <c r="E2" s="6"/>
      <c r="F2" s="6"/>
      <c r="G2" s="6"/>
      <c r="H2" s="6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5">
      <c r="A3" s="6"/>
      <c r="B3" s="6"/>
      <c r="C3" s="6"/>
      <c r="D3" s="6"/>
      <c r="E3" s="6"/>
      <c r="F3" s="6"/>
      <c r="G3" s="6"/>
      <c r="H3" s="6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5">
      <c r="A4" s="35" t="s">
        <v>83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"/>
      <c r="CF4" s="3"/>
    </row>
    <row r="5" spans="1:8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36">
      <c r="A6" s="29" t="s">
        <v>71</v>
      </c>
      <c r="B6" s="29" t="s">
        <v>78</v>
      </c>
      <c r="C6" s="29" t="s">
        <v>72</v>
      </c>
      <c r="D6" s="29" t="s">
        <v>73</v>
      </c>
      <c r="E6" s="29" t="s">
        <v>74</v>
      </c>
      <c r="F6" s="29" t="s">
        <v>75</v>
      </c>
      <c r="G6" s="29" t="s">
        <v>76</v>
      </c>
      <c r="H6" s="29" t="s">
        <v>77</v>
      </c>
      <c r="I6" s="29" t="s">
        <v>0</v>
      </c>
      <c r="J6" s="29" t="s">
        <v>1</v>
      </c>
      <c r="K6" s="29" t="s">
        <v>2</v>
      </c>
      <c r="L6" s="29" t="s">
        <v>3</v>
      </c>
      <c r="M6" s="29" t="s">
        <v>4</v>
      </c>
      <c r="N6" s="29" t="s">
        <v>5</v>
      </c>
      <c r="O6" s="29" t="s">
        <v>69</v>
      </c>
      <c r="P6" s="29" t="s">
        <v>6</v>
      </c>
      <c r="Q6" s="29" t="s">
        <v>7</v>
      </c>
      <c r="R6" s="29" t="s">
        <v>8</v>
      </c>
      <c r="S6" s="29" t="s">
        <v>9</v>
      </c>
      <c r="T6" s="29" t="s">
        <v>10</v>
      </c>
      <c r="U6" s="29" t="s">
        <v>11</v>
      </c>
      <c r="V6" s="29" t="s">
        <v>12</v>
      </c>
      <c r="W6" s="29" t="s">
        <v>13</v>
      </c>
      <c r="X6" s="29" t="s">
        <v>14</v>
      </c>
      <c r="Y6" s="29" t="s">
        <v>15</v>
      </c>
      <c r="Z6" s="29" t="s">
        <v>70</v>
      </c>
      <c r="AA6" s="29" t="s">
        <v>16</v>
      </c>
      <c r="AB6" s="29" t="s">
        <v>17</v>
      </c>
      <c r="AC6" s="29" t="s">
        <v>18</v>
      </c>
      <c r="AD6" s="29" t="s">
        <v>19</v>
      </c>
      <c r="AE6" s="29" t="s">
        <v>20</v>
      </c>
      <c r="AF6" s="29" t="s">
        <v>21</v>
      </c>
      <c r="AG6" s="29" t="s">
        <v>22</v>
      </c>
      <c r="AH6" s="29" t="s">
        <v>23</v>
      </c>
      <c r="AI6" s="29" t="s">
        <v>24</v>
      </c>
      <c r="AJ6" s="29" t="s">
        <v>25</v>
      </c>
      <c r="AK6" s="29" t="s">
        <v>26</v>
      </c>
      <c r="AL6" s="29" t="s">
        <v>27</v>
      </c>
      <c r="AM6" s="29" t="s">
        <v>28</v>
      </c>
      <c r="AN6" s="29" t="s">
        <v>29</v>
      </c>
      <c r="AO6" s="29" t="s">
        <v>30</v>
      </c>
      <c r="AP6" s="29" t="s">
        <v>31</v>
      </c>
      <c r="AQ6" s="29" t="s">
        <v>32</v>
      </c>
      <c r="AR6" s="29" t="s">
        <v>33</v>
      </c>
      <c r="AS6" s="29" t="s">
        <v>34</v>
      </c>
      <c r="AT6" s="29" t="s">
        <v>35</v>
      </c>
      <c r="AU6" s="29" t="s">
        <v>36</v>
      </c>
      <c r="AV6" s="29" t="s">
        <v>37</v>
      </c>
      <c r="AW6" s="29" t="s">
        <v>38</v>
      </c>
      <c r="AX6" s="29" t="s">
        <v>39</v>
      </c>
      <c r="AY6" s="29" t="s">
        <v>40</v>
      </c>
      <c r="AZ6" s="29" t="s">
        <v>22</v>
      </c>
      <c r="BA6" s="29" t="s">
        <v>41</v>
      </c>
      <c r="BB6" s="29" t="s">
        <v>42</v>
      </c>
      <c r="BC6" s="29" t="s">
        <v>43</v>
      </c>
      <c r="BD6" s="29" t="s">
        <v>44</v>
      </c>
      <c r="BE6" s="29" t="s">
        <v>45</v>
      </c>
      <c r="BF6" s="29" t="s">
        <v>46</v>
      </c>
      <c r="BG6" s="29" t="s">
        <v>47</v>
      </c>
      <c r="BH6" s="29" t="s">
        <v>48</v>
      </c>
      <c r="BI6" s="29" t="s">
        <v>49</v>
      </c>
      <c r="BJ6" s="29" t="s">
        <v>50</v>
      </c>
      <c r="BK6" s="29" t="s">
        <v>51</v>
      </c>
      <c r="BL6" s="29" t="s">
        <v>52</v>
      </c>
      <c r="BM6" s="29" t="s">
        <v>53</v>
      </c>
      <c r="BN6" s="29" t="s">
        <v>54</v>
      </c>
      <c r="BO6" s="29" t="s">
        <v>55</v>
      </c>
      <c r="BP6" s="29" t="s">
        <v>56</v>
      </c>
      <c r="BQ6" s="29" t="s">
        <v>57</v>
      </c>
      <c r="BR6" s="29" t="s">
        <v>58</v>
      </c>
      <c r="BS6" s="29" t="s">
        <v>59</v>
      </c>
      <c r="BT6" s="29" t="s">
        <v>60</v>
      </c>
      <c r="BU6" s="29" t="s">
        <v>61</v>
      </c>
      <c r="BV6" s="29" t="s">
        <v>62</v>
      </c>
      <c r="BW6" s="29" t="s">
        <v>63</v>
      </c>
      <c r="BX6" s="29" t="s">
        <v>64</v>
      </c>
      <c r="BY6" s="29" t="s">
        <v>65</v>
      </c>
      <c r="BZ6" s="29" t="s">
        <v>66</v>
      </c>
      <c r="CA6" s="29" t="s">
        <v>22</v>
      </c>
      <c r="CB6" s="29" t="s">
        <v>67</v>
      </c>
      <c r="CC6" s="29" t="s">
        <v>68</v>
      </c>
      <c r="CD6" s="29" t="s">
        <v>22</v>
      </c>
      <c r="CE6" s="1"/>
      <c r="CF6" s="1"/>
    </row>
    <row r="7" spans="1:84" ht="12.75" customHeight="1">
      <c r="A7" s="18">
        <v>1999</v>
      </c>
      <c r="B7" s="28">
        <f>C7+F7</f>
        <v>3028713</v>
      </c>
      <c r="C7" s="19">
        <v>363529</v>
      </c>
      <c r="D7" s="19">
        <v>339753</v>
      </c>
      <c r="E7" s="19">
        <v>23776</v>
      </c>
      <c r="F7" s="19">
        <v>2665184</v>
      </c>
      <c r="G7" s="19">
        <v>529148</v>
      </c>
      <c r="H7" s="19">
        <v>2136036</v>
      </c>
      <c r="I7" s="19">
        <v>712286</v>
      </c>
      <c r="J7" s="19">
        <v>528582</v>
      </c>
      <c r="K7" s="19">
        <v>173461</v>
      </c>
      <c r="L7" s="19">
        <v>10243</v>
      </c>
      <c r="M7" s="19">
        <v>50363</v>
      </c>
      <c r="N7" s="19">
        <v>89</v>
      </c>
      <c r="O7" s="19" t="s">
        <v>81</v>
      </c>
      <c r="P7" s="19" t="s">
        <v>81</v>
      </c>
      <c r="Q7" s="19">
        <v>4777</v>
      </c>
      <c r="R7" s="19">
        <v>6418</v>
      </c>
      <c r="S7" s="19" t="s">
        <v>81</v>
      </c>
      <c r="T7" s="19">
        <v>1061</v>
      </c>
      <c r="U7" s="19" t="s">
        <v>81</v>
      </c>
      <c r="V7" s="19">
        <v>2242</v>
      </c>
      <c r="W7" s="19">
        <v>3065</v>
      </c>
      <c r="X7" s="19">
        <v>638</v>
      </c>
      <c r="Y7" s="19" t="s">
        <v>81</v>
      </c>
      <c r="Z7" s="19" t="s">
        <v>81</v>
      </c>
      <c r="AA7" s="19" t="s">
        <v>81</v>
      </c>
      <c r="AB7" s="19">
        <v>5262</v>
      </c>
      <c r="AC7" s="19">
        <v>23034</v>
      </c>
      <c r="AD7" s="19">
        <v>317</v>
      </c>
      <c r="AE7" s="19" t="s">
        <v>81</v>
      </c>
      <c r="AF7" s="19" t="s">
        <v>81</v>
      </c>
      <c r="AG7" s="19">
        <v>3460</v>
      </c>
      <c r="AH7" s="19">
        <v>154573</v>
      </c>
      <c r="AI7" s="19">
        <v>70961</v>
      </c>
      <c r="AJ7" s="19" t="s">
        <v>81</v>
      </c>
      <c r="AK7" s="19">
        <v>4778</v>
      </c>
      <c r="AL7" s="19">
        <v>13314</v>
      </c>
      <c r="AM7" s="19">
        <v>19920</v>
      </c>
      <c r="AN7" s="19">
        <v>2200</v>
      </c>
      <c r="AO7" s="19">
        <v>9653</v>
      </c>
      <c r="AP7" s="19" t="s">
        <v>81</v>
      </c>
      <c r="AQ7" s="19">
        <v>30085</v>
      </c>
      <c r="AR7" s="19">
        <v>3662</v>
      </c>
      <c r="AS7" s="19">
        <v>2789</v>
      </c>
      <c r="AT7" s="19" t="s">
        <v>81</v>
      </c>
      <c r="AU7" s="19" t="s">
        <v>81</v>
      </c>
      <c r="AV7" s="19" t="s">
        <v>81</v>
      </c>
      <c r="AW7" s="19" t="s">
        <v>81</v>
      </c>
      <c r="AX7" s="19">
        <v>2789</v>
      </c>
      <c r="AY7" s="19" t="s">
        <v>81</v>
      </c>
      <c r="AZ7" s="19" t="s">
        <v>81</v>
      </c>
      <c r="BA7" s="19">
        <v>1207164</v>
      </c>
      <c r="BB7" s="19">
        <v>457759</v>
      </c>
      <c r="BC7" s="19">
        <v>20867</v>
      </c>
      <c r="BD7" s="19">
        <v>38334</v>
      </c>
      <c r="BE7" s="19" t="s">
        <v>81</v>
      </c>
      <c r="BF7" s="19" t="s">
        <v>81</v>
      </c>
      <c r="BG7" s="19" t="s">
        <v>81</v>
      </c>
      <c r="BH7" s="19">
        <v>140147</v>
      </c>
      <c r="BI7" s="19">
        <v>8239</v>
      </c>
      <c r="BJ7" s="19">
        <v>127548</v>
      </c>
      <c r="BK7" s="19" t="s">
        <v>81</v>
      </c>
      <c r="BL7" s="19">
        <v>44595</v>
      </c>
      <c r="BM7" s="19" t="s">
        <v>81</v>
      </c>
      <c r="BN7" s="19">
        <v>111049</v>
      </c>
      <c r="BO7" s="19" t="s">
        <v>81</v>
      </c>
      <c r="BP7" s="19">
        <v>135502</v>
      </c>
      <c r="BQ7" s="19" t="s">
        <v>81</v>
      </c>
      <c r="BR7" s="19" t="s">
        <v>81</v>
      </c>
      <c r="BS7" s="19" t="s">
        <v>81</v>
      </c>
      <c r="BT7" s="19">
        <v>22511</v>
      </c>
      <c r="BU7" s="19" t="s">
        <v>81</v>
      </c>
      <c r="BV7" s="19" t="s">
        <v>81</v>
      </c>
      <c r="BW7" s="19" t="s">
        <v>81</v>
      </c>
      <c r="BX7" s="19">
        <v>34181</v>
      </c>
      <c r="BY7" s="19">
        <v>53687</v>
      </c>
      <c r="BZ7" s="19" t="s">
        <v>81</v>
      </c>
      <c r="CA7" s="19">
        <v>12745</v>
      </c>
      <c r="CB7" s="19">
        <v>8861</v>
      </c>
      <c r="CC7" s="19" t="s">
        <v>81</v>
      </c>
      <c r="CD7" s="19">
        <v>8861</v>
      </c>
      <c r="CE7" s="10"/>
      <c r="CF7" s="1"/>
    </row>
    <row r="8" spans="1:84" ht="15">
      <c r="A8" s="18">
        <v>2000</v>
      </c>
      <c r="B8" s="28">
        <f aca="true" t="shared" si="0" ref="B8:B17">C8+F8</f>
        <v>3358302</v>
      </c>
      <c r="C8" s="19">
        <v>360200</v>
      </c>
      <c r="D8" s="19">
        <v>334423</v>
      </c>
      <c r="E8" s="19">
        <v>25777</v>
      </c>
      <c r="F8" s="19">
        <v>2998102</v>
      </c>
      <c r="G8" s="19">
        <v>556816</v>
      </c>
      <c r="H8" s="19">
        <v>2441286</v>
      </c>
      <c r="I8" s="19">
        <v>896609</v>
      </c>
      <c r="J8" s="19">
        <v>233237</v>
      </c>
      <c r="K8" s="19">
        <v>648802</v>
      </c>
      <c r="L8" s="19">
        <v>14570</v>
      </c>
      <c r="M8" s="19">
        <v>53147</v>
      </c>
      <c r="N8" s="19">
        <v>85</v>
      </c>
      <c r="O8" s="19" t="s">
        <v>81</v>
      </c>
      <c r="P8" s="19" t="s">
        <v>81</v>
      </c>
      <c r="Q8" s="19">
        <v>3529</v>
      </c>
      <c r="R8" s="19">
        <v>9906</v>
      </c>
      <c r="S8" s="19" t="s">
        <v>81</v>
      </c>
      <c r="T8" s="19">
        <v>1534</v>
      </c>
      <c r="U8" s="19" t="s">
        <v>81</v>
      </c>
      <c r="V8" s="19">
        <v>2132</v>
      </c>
      <c r="W8" s="19">
        <v>2038</v>
      </c>
      <c r="X8" s="19">
        <v>722</v>
      </c>
      <c r="Y8" s="19" t="s">
        <v>81</v>
      </c>
      <c r="Z8" s="19" t="s">
        <v>81</v>
      </c>
      <c r="AA8" s="19" t="s">
        <v>81</v>
      </c>
      <c r="AB8" s="19">
        <v>4709</v>
      </c>
      <c r="AC8" s="19">
        <v>23949</v>
      </c>
      <c r="AD8" s="19">
        <v>365</v>
      </c>
      <c r="AE8" s="19" t="s">
        <v>81</v>
      </c>
      <c r="AF8" s="19" t="s">
        <v>81</v>
      </c>
      <c r="AG8" s="19">
        <v>4178</v>
      </c>
      <c r="AH8" s="19">
        <v>176001</v>
      </c>
      <c r="AI8" s="19">
        <v>75341</v>
      </c>
      <c r="AJ8" s="19">
        <v>4196</v>
      </c>
      <c r="AK8" s="19">
        <v>15983</v>
      </c>
      <c r="AL8" s="19">
        <v>25920</v>
      </c>
      <c r="AM8" s="19">
        <v>3004</v>
      </c>
      <c r="AN8" s="19">
        <v>5408</v>
      </c>
      <c r="AO8" s="19">
        <v>9498</v>
      </c>
      <c r="AP8" s="19" t="s">
        <v>81</v>
      </c>
      <c r="AQ8" s="19" t="s">
        <v>81</v>
      </c>
      <c r="AR8" s="19">
        <v>36651</v>
      </c>
      <c r="AS8" s="19">
        <v>3032</v>
      </c>
      <c r="AT8" s="19" t="s">
        <v>81</v>
      </c>
      <c r="AU8" s="19" t="s">
        <v>81</v>
      </c>
      <c r="AV8" s="19" t="s">
        <v>81</v>
      </c>
      <c r="AW8" s="19" t="s">
        <v>81</v>
      </c>
      <c r="AX8" s="19">
        <v>3032</v>
      </c>
      <c r="AY8" s="19" t="s">
        <v>81</v>
      </c>
      <c r="AZ8" s="19" t="s">
        <v>81</v>
      </c>
      <c r="BA8" s="19">
        <v>1306243</v>
      </c>
      <c r="BB8" s="19">
        <v>462900</v>
      </c>
      <c r="BC8" s="19">
        <v>23810</v>
      </c>
      <c r="BD8" s="19">
        <v>39003</v>
      </c>
      <c r="BE8" s="19" t="s">
        <v>81</v>
      </c>
      <c r="BF8" s="19" t="s">
        <v>81</v>
      </c>
      <c r="BG8" s="19" t="s">
        <v>81</v>
      </c>
      <c r="BH8" s="19">
        <v>158657</v>
      </c>
      <c r="BI8" s="19">
        <v>9393</v>
      </c>
      <c r="BJ8" s="19">
        <v>172278</v>
      </c>
      <c r="BK8" s="19" t="s">
        <v>81</v>
      </c>
      <c r="BL8" s="19">
        <v>38160</v>
      </c>
      <c r="BM8" s="19" t="s">
        <v>81</v>
      </c>
      <c r="BN8" s="19">
        <v>116557</v>
      </c>
      <c r="BO8" s="19" t="s">
        <v>81</v>
      </c>
      <c r="BP8" s="19">
        <v>133853</v>
      </c>
      <c r="BQ8" s="19" t="s">
        <v>81</v>
      </c>
      <c r="BR8" s="19" t="s">
        <v>81</v>
      </c>
      <c r="BS8" s="19" t="s">
        <v>81</v>
      </c>
      <c r="BT8" s="19">
        <v>28753</v>
      </c>
      <c r="BU8" s="19" t="s">
        <v>81</v>
      </c>
      <c r="BV8" s="19" t="s">
        <v>81</v>
      </c>
      <c r="BW8" s="19" t="s">
        <v>81</v>
      </c>
      <c r="BX8" s="19">
        <v>43479</v>
      </c>
      <c r="BY8" s="19">
        <v>42403</v>
      </c>
      <c r="BZ8" s="19" t="s">
        <v>81</v>
      </c>
      <c r="CA8" s="19">
        <v>36997</v>
      </c>
      <c r="CB8" s="19">
        <v>6254</v>
      </c>
      <c r="CC8" s="19" t="s">
        <v>81</v>
      </c>
      <c r="CD8" s="19">
        <v>6254</v>
      </c>
      <c r="CE8" s="10"/>
      <c r="CF8" s="1"/>
    </row>
    <row r="9" spans="1:84" ht="15">
      <c r="A9" s="18">
        <v>2001</v>
      </c>
      <c r="B9" s="28">
        <f t="shared" si="0"/>
        <v>3250425</v>
      </c>
      <c r="C9" s="19">
        <v>330936</v>
      </c>
      <c r="D9" s="19">
        <v>305648</v>
      </c>
      <c r="E9" s="19">
        <v>25288</v>
      </c>
      <c r="F9" s="19">
        <v>2919489</v>
      </c>
      <c r="G9" s="19">
        <v>522192</v>
      </c>
      <c r="H9" s="19">
        <v>2397297</v>
      </c>
      <c r="I9" s="19">
        <v>1002663</v>
      </c>
      <c r="J9" s="19">
        <v>299244</v>
      </c>
      <c r="K9" s="19">
        <v>686336</v>
      </c>
      <c r="L9" s="19">
        <v>17083</v>
      </c>
      <c r="M9" s="19">
        <v>49925</v>
      </c>
      <c r="N9" s="19">
        <v>62</v>
      </c>
      <c r="O9" s="19" t="s">
        <v>81</v>
      </c>
      <c r="P9" s="19" t="s">
        <v>81</v>
      </c>
      <c r="Q9" s="19">
        <v>2260</v>
      </c>
      <c r="R9" s="19">
        <v>7546</v>
      </c>
      <c r="S9" s="19" t="s">
        <v>81</v>
      </c>
      <c r="T9" s="19">
        <v>1875</v>
      </c>
      <c r="U9" s="19" t="s">
        <v>81</v>
      </c>
      <c r="V9" s="19">
        <v>1178</v>
      </c>
      <c r="W9" s="19">
        <v>1995</v>
      </c>
      <c r="X9" s="19">
        <v>529</v>
      </c>
      <c r="Y9" s="19" t="s">
        <v>81</v>
      </c>
      <c r="Z9" s="19" t="s">
        <v>81</v>
      </c>
      <c r="AA9" s="19" t="s">
        <v>81</v>
      </c>
      <c r="AB9" s="19">
        <v>4124</v>
      </c>
      <c r="AC9" s="19">
        <v>24657</v>
      </c>
      <c r="AD9" s="19">
        <v>278</v>
      </c>
      <c r="AE9" s="19" t="s">
        <v>81</v>
      </c>
      <c r="AF9" s="19" t="s">
        <v>81</v>
      </c>
      <c r="AG9" s="19">
        <v>5421</v>
      </c>
      <c r="AH9" s="19">
        <v>178047</v>
      </c>
      <c r="AI9" s="19">
        <v>62315</v>
      </c>
      <c r="AJ9" s="19" t="s">
        <v>81</v>
      </c>
      <c r="AK9" s="19">
        <v>3946</v>
      </c>
      <c r="AL9" s="19">
        <v>15720</v>
      </c>
      <c r="AM9" s="19">
        <v>25826</v>
      </c>
      <c r="AN9" s="19">
        <v>4400</v>
      </c>
      <c r="AO9" s="19">
        <v>8061</v>
      </c>
      <c r="AP9" s="19" t="s">
        <v>81</v>
      </c>
      <c r="AQ9" s="19">
        <v>52840</v>
      </c>
      <c r="AR9" s="19">
        <v>4939</v>
      </c>
      <c r="AS9" s="19">
        <v>4327</v>
      </c>
      <c r="AT9" s="19" t="s">
        <v>81</v>
      </c>
      <c r="AU9" s="19" t="s">
        <v>81</v>
      </c>
      <c r="AV9" s="19" t="s">
        <v>81</v>
      </c>
      <c r="AW9" s="19" t="s">
        <v>81</v>
      </c>
      <c r="AX9" s="19">
        <v>4327</v>
      </c>
      <c r="AY9" s="19" t="s">
        <v>81</v>
      </c>
      <c r="AZ9" s="19" t="s">
        <v>81</v>
      </c>
      <c r="BA9" s="19">
        <v>1156464</v>
      </c>
      <c r="BB9" s="19">
        <v>350693</v>
      </c>
      <c r="BC9" s="19">
        <v>14551</v>
      </c>
      <c r="BD9" s="19">
        <v>29611</v>
      </c>
      <c r="BE9" s="19" t="s">
        <v>81</v>
      </c>
      <c r="BF9" s="19" t="s">
        <v>81</v>
      </c>
      <c r="BG9" s="19" t="s">
        <v>81</v>
      </c>
      <c r="BH9" s="19">
        <v>149542</v>
      </c>
      <c r="BI9" s="19">
        <v>8086</v>
      </c>
      <c r="BJ9" s="19">
        <v>191104</v>
      </c>
      <c r="BK9" s="19" t="s">
        <v>81</v>
      </c>
      <c r="BL9" s="19">
        <v>29427</v>
      </c>
      <c r="BM9" s="19" t="s">
        <v>81</v>
      </c>
      <c r="BN9" s="19">
        <v>141033</v>
      </c>
      <c r="BO9" s="19" t="s">
        <v>81</v>
      </c>
      <c r="BP9" s="19">
        <v>119077</v>
      </c>
      <c r="BQ9" s="19" t="s">
        <v>81</v>
      </c>
      <c r="BR9" s="19" t="s">
        <v>81</v>
      </c>
      <c r="BS9" s="19" t="s">
        <v>81</v>
      </c>
      <c r="BT9" s="19">
        <v>25184</v>
      </c>
      <c r="BU9" s="19" t="s">
        <v>81</v>
      </c>
      <c r="BV9" s="19" t="s">
        <v>81</v>
      </c>
      <c r="BW9" s="19" t="s">
        <v>81</v>
      </c>
      <c r="BX9" s="19">
        <v>25304</v>
      </c>
      <c r="BY9" s="19">
        <v>40124</v>
      </c>
      <c r="BZ9" s="19" t="s">
        <v>81</v>
      </c>
      <c r="CA9" s="19">
        <v>32728</v>
      </c>
      <c r="CB9" s="19">
        <v>5871</v>
      </c>
      <c r="CC9" s="19" t="s">
        <v>81</v>
      </c>
      <c r="CD9" s="19">
        <v>5871</v>
      </c>
      <c r="CE9" s="10"/>
      <c r="CF9" s="1"/>
    </row>
    <row r="10" spans="1:84" ht="15">
      <c r="A10" s="18">
        <v>2002</v>
      </c>
      <c r="B10" s="28">
        <f t="shared" si="0"/>
        <v>3148143</v>
      </c>
      <c r="C10" s="19">
        <v>331745</v>
      </c>
      <c r="D10" s="19">
        <v>303287</v>
      </c>
      <c r="E10" s="19">
        <v>28458</v>
      </c>
      <c r="F10" s="19">
        <v>2816398</v>
      </c>
      <c r="G10" s="19">
        <v>538794</v>
      </c>
      <c r="H10" s="19">
        <v>2277604</v>
      </c>
      <c r="I10" s="19">
        <v>1044477</v>
      </c>
      <c r="J10" s="19">
        <v>294234</v>
      </c>
      <c r="K10" s="19">
        <v>729430</v>
      </c>
      <c r="L10" s="19">
        <v>20813</v>
      </c>
      <c r="M10" s="19">
        <v>63995</v>
      </c>
      <c r="N10" s="19">
        <v>52</v>
      </c>
      <c r="O10" s="19" t="s">
        <v>81</v>
      </c>
      <c r="P10" s="19" t="s">
        <v>81</v>
      </c>
      <c r="Q10" s="19">
        <v>1971</v>
      </c>
      <c r="R10" s="19">
        <v>11848</v>
      </c>
      <c r="S10" s="19" t="s">
        <v>81</v>
      </c>
      <c r="T10" s="19">
        <v>1014</v>
      </c>
      <c r="U10" s="19" t="s">
        <v>81</v>
      </c>
      <c r="V10" s="19">
        <v>1861</v>
      </c>
      <c r="W10" s="19">
        <v>1064</v>
      </c>
      <c r="X10" s="19">
        <v>828</v>
      </c>
      <c r="Y10" s="19" t="s">
        <v>81</v>
      </c>
      <c r="Z10" s="19" t="s">
        <v>81</v>
      </c>
      <c r="AA10" s="19" t="s">
        <v>81</v>
      </c>
      <c r="AB10" s="19">
        <v>2154</v>
      </c>
      <c r="AC10" s="19">
        <v>36515</v>
      </c>
      <c r="AD10" s="19">
        <v>338</v>
      </c>
      <c r="AE10" s="19" t="s">
        <v>81</v>
      </c>
      <c r="AF10" s="19" t="s">
        <v>81</v>
      </c>
      <c r="AG10" s="19">
        <v>6350</v>
      </c>
      <c r="AH10" s="19">
        <v>116071</v>
      </c>
      <c r="AI10" s="19">
        <v>10562</v>
      </c>
      <c r="AJ10" s="19" t="s">
        <v>81</v>
      </c>
      <c r="AK10" s="19">
        <v>4279</v>
      </c>
      <c r="AL10" s="19">
        <v>13320</v>
      </c>
      <c r="AM10" s="19">
        <v>32583</v>
      </c>
      <c r="AN10" s="19">
        <v>3476</v>
      </c>
      <c r="AO10" s="19">
        <v>6913</v>
      </c>
      <c r="AP10" s="19" t="s">
        <v>81</v>
      </c>
      <c r="AQ10" s="19">
        <v>42223</v>
      </c>
      <c r="AR10" s="19">
        <v>2715</v>
      </c>
      <c r="AS10" s="19">
        <v>2596</v>
      </c>
      <c r="AT10" s="19" t="s">
        <v>81</v>
      </c>
      <c r="AU10" s="19" t="s">
        <v>81</v>
      </c>
      <c r="AV10" s="19" t="s">
        <v>81</v>
      </c>
      <c r="AW10" s="19" t="s">
        <v>81</v>
      </c>
      <c r="AX10" s="19">
        <v>2596</v>
      </c>
      <c r="AY10" s="19" t="s">
        <v>81</v>
      </c>
      <c r="AZ10" s="19" t="s">
        <v>81</v>
      </c>
      <c r="BA10" s="19">
        <v>1041469</v>
      </c>
      <c r="BB10" s="19">
        <v>239661</v>
      </c>
      <c r="BC10" s="19">
        <v>9513</v>
      </c>
      <c r="BD10" s="19">
        <v>29657</v>
      </c>
      <c r="BE10" s="19" t="s">
        <v>81</v>
      </c>
      <c r="BF10" s="19" t="s">
        <v>81</v>
      </c>
      <c r="BG10" s="19" t="s">
        <v>81</v>
      </c>
      <c r="BH10" s="19">
        <v>142908</v>
      </c>
      <c r="BI10" s="19">
        <v>3741</v>
      </c>
      <c r="BJ10" s="19">
        <v>235045</v>
      </c>
      <c r="BK10" s="19" t="s">
        <v>81</v>
      </c>
      <c r="BL10" s="19">
        <v>32550</v>
      </c>
      <c r="BM10" s="19" t="s">
        <v>81</v>
      </c>
      <c r="BN10" s="19">
        <v>150846</v>
      </c>
      <c r="BO10" s="19" t="s">
        <v>81</v>
      </c>
      <c r="BP10" s="19">
        <v>108318</v>
      </c>
      <c r="BQ10" s="19" t="s">
        <v>81</v>
      </c>
      <c r="BR10" s="19" t="s">
        <v>81</v>
      </c>
      <c r="BS10" s="19" t="s">
        <v>81</v>
      </c>
      <c r="BT10" s="19">
        <v>25700</v>
      </c>
      <c r="BU10" s="19" t="s">
        <v>81</v>
      </c>
      <c r="BV10" s="19" t="s">
        <v>81</v>
      </c>
      <c r="BW10" s="19" t="s">
        <v>81</v>
      </c>
      <c r="BX10" s="19">
        <v>6447</v>
      </c>
      <c r="BY10" s="19">
        <v>33134</v>
      </c>
      <c r="BZ10" s="19" t="s">
        <v>81</v>
      </c>
      <c r="CA10" s="19">
        <v>23949</v>
      </c>
      <c r="CB10" s="19">
        <v>8996</v>
      </c>
      <c r="CC10" s="19" t="s">
        <v>81</v>
      </c>
      <c r="CD10" s="19">
        <v>8996</v>
      </c>
      <c r="CE10" s="10"/>
      <c r="CF10" s="1"/>
    </row>
    <row r="11" spans="1:84" ht="15">
      <c r="A11" s="18">
        <v>2003</v>
      </c>
      <c r="B11" s="28">
        <f t="shared" si="0"/>
        <v>3605602</v>
      </c>
      <c r="C11" s="19">
        <v>313625</v>
      </c>
      <c r="D11" s="19">
        <v>284149</v>
      </c>
      <c r="E11" s="19">
        <v>29476</v>
      </c>
      <c r="F11" s="19">
        <v>3291977</v>
      </c>
      <c r="G11" s="19">
        <v>574373</v>
      </c>
      <c r="H11" s="19">
        <v>2717604</v>
      </c>
      <c r="I11" s="19">
        <v>1266474</v>
      </c>
      <c r="J11" s="19">
        <v>402603</v>
      </c>
      <c r="K11" s="19">
        <v>847079</v>
      </c>
      <c r="L11" s="19">
        <v>16792</v>
      </c>
      <c r="M11" s="19">
        <v>88215</v>
      </c>
      <c r="N11" s="19">
        <v>650</v>
      </c>
      <c r="O11" s="19" t="s">
        <v>81</v>
      </c>
      <c r="P11" s="19" t="s">
        <v>81</v>
      </c>
      <c r="Q11" s="19">
        <v>3296</v>
      </c>
      <c r="R11" s="19">
        <v>9229</v>
      </c>
      <c r="S11" s="19" t="s">
        <v>81</v>
      </c>
      <c r="T11" s="19">
        <v>1622</v>
      </c>
      <c r="U11" s="19" t="s">
        <v>81</v>
      </c>
      <c r="V11" s="19">
        <v>2676</v>
      </c>
      <c r="W11" s="19">
        <v>2345</v>
      </c>
      <c r="X11" s="19">
        <v>1068</v>
      </c>
      <c r="Y11" s="19" t="s">
        <v>81</v>
      </c>
      <c r="Z11" s="19" t="s">
        <v>81</v>
      </c>
      <c r="AA11" s="19" t="s">
        <v>81</v>
      </c>
      <c r="AB11" s="19">
        <v>2918</v>
      </c>
      <c r="AC11" s="19">
        <v>56807</v>
      </c>
      <c r="AD11" s="19">
        <v>331</v>
      </c>
      <c r="AE11" s="19" t="s">
        <v>81</v>
      </c>
      <c r="AF11" s="19" t="s">
        <v>81</v>
      </c>
      <c r="AG11" s="19">
        <v>7273</v>
      </c>
      <c r="AH11" s="19">
        <v>98310</v>
      </c>
      <c r="AI11" s="19">
        <v>10135</v>
      </c>
      <c r="AJ11" s="19" t="s">
        <v>81</v>
      </c>
      <c r="AK11" s="19">
        <v>6058</v>
      </c>
      <c r="AL11" s="19">
        <v>17880</v>
      </c>
      <c r="AM11" s="19">
        <v>21027</v>
      </c>
      <c r="AN11" s="19">
        <v>4039</v>
      </c>
      <c r="AO11" s="19">
        <v>8609</v>
      </c>
      <c r="AP11" s="19" t="s">
        <v>81</v>
      </c>
      <c r="AQ11" s="19">
        <v>28154</v>
      </c>
      <c r="AR11" s="19">
        <v>2408</v>
      </c>
      <c r="AS11" s="19">
        <v>1576</v>
      </c>
      <c r="AT11" s="19" t="s">
        <v>81</v>
      </c>
      <c r="AU11" s="19" t="s">
        <v>81</v>
      </c>
      <c r="AV11" s="19" t="s">
        <v>81</v>
      </c>
      <c r="AW11" s="19" t="s">
        <v>81</v>
      </c>
      <c r="AX11" s="19">
        <v>1576</v>
      </c>
      <c r="AY11" s="19" t="s">
        <v>81</v>
      </c>
      <c r="AZ11" s="19" t="s">
        <v>81</v>
      </c>
      <c r="BA11" s="19">
        <v>1256598</v>
      </c>
      <c r="BB11" s="19">
        <v>250756</v>
      </c>
      <c r="BC11" s="19">
        <v>10360</v>
      </c>
      <c r="BD11" s="19">
        <v>49323</v>
      </c>
      <c r="BE11" s="19" t="s">
        <v>81</v>
      </c>
      <c r="BF11" s="19" t="s">
        <v>81</v>
      </c>
      <c r="BG11" s="19" t="s">
        <v>81</v>
      </c>
      <c r="BH11" s="19">
        <v>210588</v>
      </c>
      <c r="BI11" s="19">
        <v>1135</v>
      </c>
      <c r="BJ11" s="19">
        <v>308064</v>
      </c>
      <c r="BK11" s="19" t="s">
        <v>81</v>
      </c>
      <c r="BL11" s="19">
        <v>34437</v>
      </c>
      <c r="BM11" s="19" t="s">
        <v>81</v>
      </c>
      <c r="BN11" s="19">
        <v>165957</v>
      </c>
      <c r="BO11" s="19" t="s">
        <v>81</v>
      </c>
      <c r="BP11" s="19">
        <v>128321</v>
      </c>
      <c r="BQ11" s="19" t="s">
        <v>81</v>
      </c>
      <c r="BR11" s="19" t="s">
        <v>81</v>
      </c>
      <c r="BS11" s="19" t="s">
        <v>81</v>
      </c>
      <c r="BT11" s="19">
        <v>33022</v>
      </c>
      <c r="BU11" s="19" t="s">
        <v>81</v>
      </c>
      <c r="BV11" s="19" t="s">
        <v>81</v>
      </c>
      <c r="BW11" s="19" t="s">
        <v>81</v>
      </c>
      <c r="BX11" s="19">
        <v>3979</v>
      </c>
      <c r="BY11" s="19">
        <v>41868</v>
      </c>
      <c r="BZ11" s="19" t="s">
        <v>81</v>
      </c>
      <c r="CA11" s="19">
        <v>18788</v>
      </c>
      <c r="CB11" s="19">
        <v>6431</v>
      </c>
      <c r="CC11" s="19" t="s">
        <v>81</v>
      </c>
      <c r="CD11" s="19">
        <v>6431</v>
      </c>
      <c r="CE11" s="10"/>
      <c r="CF11" s="1"/>
    </row>
    <row r="12" spans="1:84" ht="15">
      <c r="A12" s="18">
        <v>2004</v>
      </c>
      <c r="B12" s="28">
        <f t="shared" si="0"/>
        <v>3842521</v>
      </c>
      <c r="C12" s="19">
        <v>363988</v>
      </c>
      <c r="D12" s="19">
        <v>328644</v>
      </c>
      <c r="E12" s="19">
        <v>35344</v>
      </c>
      <c r="F12" s="19">
        <v>3478533</v>
      </c>
      <c r="G12" s="19">
        <v>632880</v>
      </c>
      <c r="H12" s="19">
        <v>2845653</v>
      </c>
      <c r="I12" s="19">
        <v>1364865</v>
      </c>
      <c r="J12" s="19">
        <v>435235</v>
      </c>
      <c r="K12" s="19">
        <v>914497</v>
      </c>
      <c r="L12" s="19">
        <v>15133</v>
      </c>
      <c r="M12" s="19">
        <v>88570</v>
      </c>
      <c r="N12" s="19">
        <v>162</v>
      </c>
      <c r="O12" s="19" t="s">
        <v>81</v>
      </c>
      <c r="P12" s="19" t="s">
        <v>81</v>
      </c>
      <c r="Q12" s="19">
        <v>2742</v>
      </c>
      <c r="R12" s="19">
        <v>5546</v>
      </c>
      <c r="S12" s="19" t="s">
        <v>81</v>
      </c>
      <c r="T12" s="19">
        <v>1468</v>
      </c>
      <c r="U12" s="19" t="s">
        <v>81</v>
      </c>
      <c r="V12" s="19">
        <v>2337</v>
      </c>
      <c r="W12" s="19">
        <v>3582</v>
      </c>
      <c r="X12" s="19">
        <v>975</v>
      </c>
      <c r="Y12" s="19" t="s">
        <v>81</v>
      </c>
      <c r="Z12" s="19" t="s">
        <v>81</v>
      </c>
      <c r="AA12" s="19" t="s">
        <v>81</v>
      </c>
      <c r="AB12" s="19">
        <v>2910</v>
      </c>
      <c r="AC12" s="19">
        <v>61890</v>
      </c>
      <c r="AD12" s="19">
        <v>515</v>
      </c>
      <c r="AE12" s="19" t="s">
        <v>81</v>
      </c>
      <c r="AF12" s="19" t="s">
        <v>81</v>
      </c>
      <c r="AG12" s="19">
        <v>6443</v>
      </c>
      <c r="AH12" s="19">
        <v>88567</v>
      </c>
      <c r="AI12" s="19">
        <v>8986</v>
      </c>
      <c r="AJ12" s="19" t="s">
        <v>81</v>
      </c>
      <c r="AK12" s="19">
        <v>5212</v>
      </c>
      <c r="AL12" s="19">
        <v>18129</v>
      </c>
      <c r="AM12" s="19">
        <v>19442</v>
      </c>
      <c r="AN12" s="19">
        <v>3984</v>
      </c>
      <c r="AO12" s="19">
        <v>8293</v>
      </c>
      <c r="AP12" s="19" t="s">
        <v>81</v>
      </c>
      <c r="AQ12" s="19">
        <v>22862</v>
      </c>
      <c r="AR12" s="19">
        <v>1659</v>
      </c>
      <c r="AS12" s="19">
        <v>2073</v>
      </c>
      <c r="AT12" s="19" t="s">
        <v>81</v>
      </c>
      <c r="AU12" s="19" t="s">
        <v>81</v>
      </c>
      <c r="AV12" s="19" t="s">
        <v>81</v>
      </c>
      <c r="AW12" s="19" t="s">
        <v>81</v>
      </c>
      <c r="AX12" s="19">
        <v>2073</v>
      </c>
      <c r="AY12" s="19" t="s">
        <v>81</v>
      </c>
      <c r="AZ12" s="19" t="s">
        <v>81</v>
      </c>
      <c r="BA12" s="19">
        <v>1296328</v>
      </c>
      <c r="BB12" s="19">
        <v>247158</v>
      </c>
      <c r="BC12" s="19">
        <v>8756</v>
      </c>
      <c r="BD12" s="19">
        <v>38248</v>
      </c>
      <c r="BE12" s="19" t="s">
        <v>81</v>
      </c>
      <c r="BF12" s="19" t="s">
        <v>81</v>
      </c>
      <c r="BG12" s="19" t="s">
        <v>81</v>
      </c>
      <c r="BH12" s="19">
        <v>236886</v>
      </c>
      <c r="BI12" s="19">
        <v>1892</v>
      </c>
      <c r="BJ12" s="19">
        <v>293156</v>
      </c>
      <c r="BK12" s="19" t="s">
        <v>81</v>
      </c>
      <c r="BL12" s="19">
        <v>54918</v>
      </c>
      <c r="BM12" s="19" t="s">
        <v>81</v>
      </c>
      <c r="BN12" s="19">
        <v>208056</v>
      </c>
      <c r="BO12" s="19" t="s">
        <v>81</v>
      </c>
      <c r="BP12" s="19">
        <v>123206</v>
      </c>
      <c r="BQ12" s="19" t="s">
        <v>81</v>
      </c>
      <c r="BR12" s="19" t="s">
        <v>81</v>
      </c>
      <c r="BS12" s="19" t="s">
        <v>81</v>
      </c>
      <c r="BT12" s="19">
        <v>28754</v>
      </c>
      <c r="BU12" s="19" t="s">
        <v>81</v>
      </c>
      <c r="BV12" s="19" t="s">
        <v>81</v>
      </c>
      <c r="BW12" s="19" t="s">
        <v>81</v>
      </c>
      <c r="BX12" s="19">
        <v>6563</v>
      </c>
      <c r="BY12" s="19">
        <v>36135</v>
      </c>
      <c r="BZ12" s="19" t="s">
        <v>81</v>
      </c>
      <c r="CA12" s="19">
        <v>12600</v>
      </c>
      <c r="CB12" s="19">
        <v>5250</v>
      </c>
      <c r="CC12" s="19" t="s">
        <v>81</v>
      </c>
      <c r="CD12" s="19">
        <v>5250</v>
      </c>
      <c r="CE12" s="10"/>
      <c r="CF12" s="1"/>
    </row>
    <row r="13" spans="1:84" ht="15">
      <c r="A13" s="18">
        <v>2005</v>
      </c>
      <c r="B13" s="28">
        <f t="shared" si="0"/>
        <v>4047582</v>
      </c>
      <c r="C13" s="19">
        <v>418714</v>
      </c>
      <c r="D13" s="19">
        <v>380778</v>
      </c>
      <c r="E13" s="19">
        <v>37936</v>
      </c>
      <c r="F13" s="19">
        <v>3628868</v>
      </c>
      <c r="G13" s="19">
        <v>667953</v>
      </c>
      <c r="H13" s="19">
        <v>2960915</v>
      </c>
      <c r="I13" s="19">
        <v>1388382</v>
      </c>
      <c r="J13" s="19">
        <v>416472</v>
      </c>
      <c r="K13" s="19">
        <v>955403</v>
      </c>
      <c r="L13" s="19">
        <v>16507</v>
      </c>
      <c r="M13" s="19">
        <v>109703</v>
      </c>
      <c r="N13" s="19">
        <v>293</v>
      </c>
      <c r="O13" s="19" t="s">
        <v>81</v>
      </c>
      <c r="P13" s="19" t="s">
        <v>81</v>
      </c>
      <c r="Q13" s="19">
        <v>3621</v>
      </c>
      <c r="R13" s="19">
        <v>10331</v>
      </c>
      <c r="S13" s="19">
        <v>441</v>
      </c>
      <c r="T13" s="19">
        <v>2245</v>
      </c>
      <c r="U13" s="19" t="s">
        <v>81</v>
      </c>
      <c r="V13" s="19">
        <v>3524</v>
      </c>
      <c r="W13" s="19">
        <v>11805</v>
      </c>
      <c r="X13" s="19">
        <v>1425</v>
      </c>
      <c r="Y13" s="19">
        <v>1481</v>
      </c>
      <c r="Z13" s="19" t="s">
        <v>81</v>
      </c>
      <c r="AA13" s="19" t="s">
        <v>81</v>
      </c>
      <c r="AB13" s="19">
        <v>3106</v>
      </c>
      <c r="AC13" s="19">
        <v>64562</v>
      </c>
      <c r="AD13" s="19">
        <v>454</v>
      </c>
      <c r="AE13" s="19" t="s">
        <v>81</v>
      </c>
      <c r="AF13" s="19" t="s">
        <v>81</v>
      </c>
      <c r="AG13" s="19">
        <v>6415</v>
      </c>
      <c r="AH13" s="19">
        <v>113684</v>
      </c>
      <c r="AI13" s="19">
        <v>13705</v>
      </c>
      <c r="AJ13" s="19">
        <v>451</v>
      </c>
      <c r="AK13" s="19">
        <v>7546</v>
      </c>
      <c r="AL13" s="19">
        <v>18798</v>
      </c>
      <c r="AM13" s="19">
        <v>23214</v>
      </c>
      <c r="AN13" s="19">
        <v>6174</v>
      </c>
      <c r="AO13" s="19">
        <v>8925</v>
      </c>
      <c r="AP13" s="19" t="s">
        <v>81</v>
      </c>
      <c r="AQ13" s="19">
        <v>33059</v>
      </c>
      <c r="AR13" s="19">
        <v>1812</v>
      </c>
      <c r="AS13" s="19">
        <v>2805</v>
      </c>
      <c r="AT13" s="19" t="s">
        <v>81</v>
      </c>
      <c r="AU13" s="19" t="s">
        <v>81</v>
      </c>
      <c r="AV13" s="19">
        <v>625</v>
      </c>
      <c r="AW13" s="19" t="s">
        <v>81</v>
      </c>
      <c r="AX13" s="19">
        <v>2180</v>
      </c>
      <c r="AY13" s="19">
        <v>686</v>
      </c>
      <c r="AZ13" s="19" t="s">
        <v>81</v>
      </c>
      <c r="BA13" s="19">
        <v>1337794</v>
      </c>
      <c r="BB13" s="19">
        <v>229668</v>
      </c>
      <c r="BC13" s="19">
        <v>11020</v>
      </c>
      <c r="BD13" s="19">
        <v>43044</v>
      </c>
      <c r="BE13" s="19" t="s">
        <v>81</v>
      </c>
      <c r="BF13" s="19" t="s">
        <v>81</v>
      </c>
      <c r="BG13" s="19" t="s">
        <v>81</v>
      </c>
      <c r="BH13" s="19">
        <v>249123</v>
      </c>
      <c r="BI13" s="19">
        <v>6359</v>
      </c>
      <c r="BJ13" s="19">
        <v>301458</v>
      </c>
      <c r="BK13" s="19" t="s">
        <v>81</v>
      </c>
      <c r="BL13" s="19">
        <v>56988</v>
      </c>
      <c r="BM13" s="19" t="s">
        <v>81</v>
      </c>
      <c r="BN13" s="19">
        <v>204808</v>
      </c>
      <c r="BO13" s="19" t="s">
        <v>81</v>
      </c>
      <c r="BP13" s="19">
        <v>127965</v>
      </c>
      <c r="BQ13" s="19" t="s">
        <v>81</v>
      </c>
      <c r="BR13" s="19" t="s">
        <v>81</v>
      </c>
      <c r="BS13" s="19" t="s">
        <v>81</v>
      </c>
      <c r="BT13" s="19">
        <v>37316</v>
      </c>
      <c r="BU13" s="19" t="s">
        <v>81</v>
      </c>
      <c r="BV13" s="19" t="s">
        <v>81</v>
      </c>
      <c r="BW13" s="19" t="s">
        <v>81</v>
      </c>
      <c r="BX13" s="19">
        <v>8415</v>
      </c>
      <c r="BY13" s="19">
        <v>29179</v>
      </c>
      <c r="BZ13" s="19" t="s">
        <v>81</v>
      </c>
      <c r="CA13" s="19">
        <v>32451</v>
      </c>
      <c r="CB13" s="19">
        <v>7831</v>
      </c>
      <c r="CC13" s="19" t="s">
        <v>81</v>
      </c>
      <c r="CD13" s="19">
        <v>7831</v>
      </c>
      <c r="CE13" s="10"/>
      <c r="CF13" s="1"/>
    </row>
    <row r="14" spans="1:84" ht="15">
      <c r="A14" s="18">
        <v>2006</v>
      </c>
      <c r="B14" s="28">
        <f t="shared" si="0"/>
        <v>4370479</v>
      </c>
      <c r="C14" s="19">
        <v>420374</v>
      </c>
      <c r="D14" s="19">
        <v>382846</v>
      </c>
      <c r="E14" s="19">
        <v>37528</v>
      </c>
      <c r="F14" s="19">
        <v>3950105</v>
      </c>
      <c r="G14" s="19">
        <v>673885</v>
      </c>
      <c r="H14" s="19">
        <v>3276220</v>
      </c>
      <c r="I14" s="19">
        <v>1613713</v>
      </c>
      <c r="J14" s="19">
        <v>491190</v>
      </c>
      <c r="K14" s="19">
        <v>1098855</v>
      </c>
      <c r="L14" s="19">
        <v>23668</v>
      </c>
      <c r="M14" s="19">
        <v>145851</v>
      </c>
      <c r="N14" s="19" t="s">
        <v>81</v>
      </c>
      <c r="O14" s="19">
        <v>1043</v>
      </c>
      <c r="P14" s="19">
        <v>1259</v>
      </c>
      <c r="Q14" s="19">
        <v>4462</v>
      </c>
      <c r="R14" s="19">
        <v>17681</v>
      </c>
      <c r="S14" s="19">
        <v>661</v>
      </c>
      <c r="T14" s="19">
        <v>2632</v>
      </c>
      <c r="U14" s="19" t="s">
        <v>81</v>
      </c>
      <c r="V14" s="19">
        <v>3077</v>
      </c>
      <c r="W14" s="19">
        <v>8514</v>
      </c>
      <c r="X14" s="19">
        <v>2060</v>
      </c>
      <c r="Y14" s="19">
        <v>2558</v>
      </c>
      <c r="Z14" s="19">
        <v>1013</v>
      </c>
      <c r="AA14" s="19" t="s">
        <v>81</v>
      </c>
      <c r="AB14" s="19">
        <v>4764</v>
      </c>
      <c r="AC14" s="19">
        <v>90249</v>
      </c>
      <c r="AD14" s="19" t="s">
        <v>81</v>
      </c>
      <c r="AE14" s="19">
        <v>1628</v>
      </c>
      <c r="AF14" s="19" t="s">
        <v>81</v>
      </c>
      <c r="AG14" s="19">
        <v>4250</v>
      </c>
      <c r="AH14" s="19">
        <v>121780</v>
      </c>
      <c r="AI14" s="19">
        <v>11344</v>
      </c>
      <c r="AJ14" s="19">
        <v>460</v>
      </c>
      <c r="AK14" s="19">
        <v>9448</v>
      </c>
      <c r="AL14" s="19">
        <v>18826</v>
      </c>
      <c r="AM14" s="19">
        <v>23591</v>
      </c>
      <c r="AN14" s="19">
        <v>10960</v>
      </c>
      <c r="AO14" s="19">
        <v>9325</v>
      </c>
      <c r="AP14" s="19">
        <v>870</v>
      </c>
      <c r="AQ14" s="19">
        <v>36306</v>
      </c>
      <c r="AR14" s="19">
        <v>650</v>
      </c>
      <c r="AS14" s="19">
        <v>9067</v>
      </c>
      <c r="AT14" s="19">
        <v>781</v>
      </c>
      <c r="AU14" s="19">
        <v>1204</v>
      </c>
      <c r="AV14" s="19">
        <v>1045</v>
      </c>
      <c r="AW14" s="19">
        <v>1409</v>
      </c>
      <c r="AX14" s="19">
        <v>2001</v>
      </c>
      <c r="AY14" s="19">
        <v>563</v>
      </c>
      <c r="AZ14" s="19">
        <v>2064</v>
      </c>
      <c r="BA14" s="19">
        <v>1383396</v>
      </c>
      <c r="BB14" s="19">
        <v>214864</v>
      </c>
      <c r="BC14" s="19">
        <v>8016</v>
      </c>
      <c r="BD14" s="19">
        <v>45189</v>
      </c>
      <c r="BE14" s="19">
        <v>340</v>
      </c>
      <c r="BF14" s="19">
        <v>1091</v>
      </c>
      <c r="BG14" s="19">
        <v>2083</v>
      </c>
      <c r="BH14" s="19">
        <v>279355</v>
      </c>
      <c r="BI14" s="19">
        <v>3504</v>
      </c>
      <c r="BJ14" s="19">
        <v>303864</v>
      </c>
      <c r="BK14" s="19">
        <v>994</v>
      </c>
      <c r="BL14" s="19">
        <v>60468</v>
      </c>
      <c r="BM14" s="19">
        <v>370</v>
      </c>
      <c r="BN14" s="19">
        <v>232281</v>
      </c>
      <c r="BO14" s="19">
        <v>751</v>
      </c>
      <c r="BP14" s="19">
        <v>134885</v>
      </c>
      <c r="BQ14" s="19">
        <v>90</v>
      </c>
      <c r="BR14" s="19">
        <v>1261</v>
      </c>
      <c r="BS14" s="19">
        <v>9918</v>
      </c>
      <c r="BT14" s="19">
        <v>30554</v>
      </c>
      <c r="BU14" s="19" t="s">
        <v>81</v>
      </c>
      <c r="BV14" s="19">
        <v>370</v>
      </c>
      <c r="BW14" s="19">
        <v>14252</v>
      </c>
      <c r="BX14" s="19">
        <v>4994</v>
      </c>
      <c r="BY14" s="19">
        <v>28170</v>
      </c>
      <c r="BZ14" s="19">
        <v>1374</v>
      </c>
      <c r="CA14" s="19">
        <v>4358</v>
      </c>
      <c r="CB14" s="19">
        <v>2413</v>
      </c>
      <c r="CC14" s="19">
        <v>942</v>
      </c>
      <c r="CD14" s="19">
        <v>1471</v>
      </c>
      <c r="CE14" s="10"/>
      <c r="CF14" s="1"/>
    </row>
    <row r="15" spans="1:84" ht="15">
      <c r="A15" s="18">
        <v>2007</v>
      </c>
      <c r="B15" s="28">
        <f t="shared" si="0"/>
        <v>4454476</v>
      </c>
      <c r="C15" s="19">
        <v>443362</v>
      </c>
      <c r="D15" s="19">
        <v>396276</v>
      </c>
      <c r="E15" s="19">
        <v>47086</v>
      </c>
      <c r="F15" s="19">
        <v>4011114</v>
      </c>
      <c r="G15" s="19">
        <v>649582</v>
      </c>
      <c r="H15" s="19">
        <v>3361532</v>
      </c>
      <c r="I15" s="19">
        <v>1685915</v>
      </c>
      <c r="J15" s="19">
        <v>583427</v>
      </c>
      <c r="K15" s="19">
        <v>1079058</v>
      </c>
      <c r="L15" s="19">
        <v>23430</v>
      </c>
      <c r="M15" s="19">
        <v>117254</v>
      </c>
      <c r="N15" s="19">
        <v>206</v>
      </c>
      <c r="O15" s="19" t="s">
        <v>81</v>
      </c>
      <c r="P15" s="19">
        <v>1384</v>
      </c>
      <c r="Q15" s="19">
        <v>8277</v>
      </c>
      <c r="R15" s="19">
        <v>14445</v>
      </c>
      <c r="S15" s="19">
        <v>203</v>
      </c>
      <c r="T15" s="19">
        <v>4041</v>
      </c>
      <c r="U15" s="19">
        <v>40</v>
      </c>
      <c r="V15" s="19">
        <v>4530</v>
      </c>
      <c r="W15" s="19">
        <v>10638</v>
      </c>
      <c r="X15" s="19">
        <v>1885</v>
      </c>
      <c r="Y15" s="19">
        <v>2415</v>
      </c>
      <c r="Z15" s="19" t="s">
        <v>81</v>
      </c>
      <c r="AA15" s="19">
        <v>320</v>
      </c>
      <c r="AB15" s="19">
        <v>6339</v>
      </c>
      <c r="AC15" s="19">
        <v>54210</v>
      </c>
      <c r="AD15" s="19">
        <v>141</v>
      </c>
      <c r="AE15" s="19">
        <v>2327</v>
      </c>
      <c r="AF15" s="19">
        <v>124</v>
      </c>
      <c r="AG15" s="19">
        <v>5729</v>
      </c>
      <c r="AH15" s="19">
        <v>174518</v>
      </c>
      <c r="AI15" s="19">
        <v>31153</v>
      </c>
      <c r="AJ15" s="19">
        <v>1069</v>
      </c>
      <c r="AK15" s="19">
        <v>11875</v>
      </c>
      <c r="AL15" s="19">
        <v>23131</v>
      </c>
      <c r="AM15" s="19">
        <v>29211</v>
      </c>
      <c r="AN15" s="19">
        <v>15065</v>
      </c>
      <c r="AO15" s="19">
        <v>12701</v>
      </c>
      <c r="AP15" s="19">
        <v>6851</v>
      </c>
      <c r="AQ15" s="19">
        <v>42453</v>
      </c>
      <c r="AR15" s="19">
        <v>1009</v>
      </c>
      <c r="AS15" s="19">
        <v>15918</v>
      </c>
      <c r="AT15" s="19">
        <v>1232</v>
      </c>
      <c r="AU15" s="19">
        <v>2117</v>
      </c>
      <c r="AV15" s="19">
        <v>1909</v>
      </c>
      <c r="AW15" s="19">
        <v>3493</v>
      </c>
      <c r="AX15" s="19">
        <v>3534</v>
      </c>
      <c r="AY15" s="19">
        <v>706</v>
      </c>
      <c r="AZ15" s="19">
        <v>2927</v>
      </c>
      <c r="BA15" s="19">
        <v>1365159</v>
      </c>
      <c r="BB15" s="19">
        <v>211741</v>
      </c>
      <c r="BC15" s="19">
        <v>10248</v>
      </c>
      <c r="BD15" s="19">
        <v>43756</v>
      </c>
      <c r="BE15" s="19">
        <v>439</v>
      </c>
      <c r="BF15" s="19">
        <v>2112</v>
      </c>
      <c r="BG15" s="19">
        <v>492</v>
      </c>
      <c r="BH15" s="19">
        <v>274250</v>
      </c>
      <c r="BI15" s="19">
        <v>2303</v>
      </c>
      <c r="BJ15" s="19">
        <v>284094</v>
      </c>
      <c r="BK15" s="19">
        <v>932</v>
      </c>
      <c r="BL15" s="19">
        <v>60899</v>
      </c>
      <c r="BM15" s="19">
        <v>687</v>
      </c>
      <c r="BN15" s="19">
        <v>220139</v>
      </c>
      <c r="BO15" s="19">
        <v>1419</v>
      </c>
      <c r="BP15" s="19">
        <v>141173</v>
      </c>
      <c r="BQ15" s="19">
        <v>301</v>
      </c>
      <c r="BR15" s="19">
        <v>1451</v>
      </c>
      <c r="BS15" s="19">
        <v>6066</v>
      </c>
      <c r="BT15" s="19">
        <v>35731</v>
      </c>
      <c r="BU15" s="19">
        <v>3892</v>
      </c>
      <c r="BV15" s="19">
        <v>762</v>
      </c>
      <c r="BW15" s="19">
        <v>24898</v>
      </c>
      <c r="BX15" s="19">
        <v>4493</v>
      </c>
      <c r="BY15" s="19">
        <v>27283</v>
      </c>
      <c r="BZ15" s="19">
        <v>3838</v>
      </c>
      <c r="CA15" s="19">
        <v>1760</v>
      </c>
      <c r="CB15" s="19">
        <v>2768</v>
      </c>
      <c r="CC15" s="19">
        <v>1436</v>
      </c>
      <c r="CD15" s="19">
        <v>1332</v>
      </c>
      <c r="CE15" s="10"/>
      <c r="CF15" s="1"/>
    </row>
    <row r="16" spans="1:84" ht="15">
      <c r="A16" s="18">
        <v>2008</v>
      </c>
      <c r="B16" s="28">
        <f t="shared" si="0"/>
        <v>4415041</v>
      </c>
      <c r="C16" s="19">
        <v>412820</v>
      </c>
      <c r="D16" s="19">
        <v>365169</v>
      </c>
      <c r="E16" s="19">
        <v>47651</v>
      </c>
      <c r="F16" s="19">
        <v>4002221</v>
      </c>
      <c r="G16" s="19">
        <v>607270</v>
      </c>
      <c r="H16" s="19">
        <v>3394951</v>
      </c>
      <c r="I16" s="19">
        <v>1738013</v>
      </c>
      <c r="J16" s="19">
        <v>623928</v>
      </c>
      <c r="K16" s="19">
        <v>1089424</v>
      </c>
      <c r="L16" s="19">
        <v>24661</v>
      </c>
      <c r="M16" s="19">
        <v>117061</v>
      </c>
      <c r="N16" s="19">
        <v>199</v>
      </c>
      <c r="O16" s="19" t="s">
        <v>81</v>
      </c>
      <c r="P16" s="19">
        <v>1207</v>
      </c>
      <c r="Q16" s="19">
        <v>8627</v>
      </c>
      <c r="R16" s="19">
        <v>13615</v>
      </c>
      <c r="S16" s="19">
        <v>101</v>
      </c>
      <c r="T16" s="19">
        <v>4037</v>
      </c>
      <c r="U16" s="19">
        <v>61</v>
      </c>
      <c r="V16" s="19">
        <v>4845</v>
      </c>
      <c r="W16" s="19">
        <v>10447</v>
      </c>
      <c r="X16" s="19">
        <v>2515</v>
      </c>
      <c r="Y16" s="19">
        <v>2011</v>
      </c>
      <c r="Z16" s="19" t="s">
        <v>81</v>
      </c>
      <c r="AA16" s="19">
        <v>320</v>
      </c>
      <c r="AB16" s="19">
        <v>7819</v>
      </c>
      <c r="AC16" s="19">
        <v>53171</v>
      </c>
      <c r="AD16" s="19">
        <v>130</v>
      </c>
      <c r="AE16" s="19">
        <v>2066</v>
      </c>
      <c r="AF16" s="19">
        <v>100</v>
      </c>
      <c r="AG16" s="19">
        <v>5790</v>
      </c>
      <c r="AH16" s="19">
        <v>196014</v>
      </c>
      <c r="AI16" s="19">
        <v>36670</v>
      </c>
      <c r="AJ16" s="19">
        <v>1153</v>
      </c>
      <c r="AK16" s="19">
        <v>13849</v>
      </c>
      <c r="AL16" s="19">
        <v>29137</v>
      </c>
      <c r="AM16" s="19">
        <v>32965</v>
      </c>
      <c r="AN16" s="19">
        <v>17564</v>
      </c>
      <c r="AO16" s="19">
        <v>16262</v>
      </c>
      <c r="AP16" s="19">
        <v>2524</v>
      </c>
      <c r="AQ16" s="19">
        <v>44839</v>
      </c>
      <c r="AR16" s="19">
        <v>1051</v>
      </c>
      <c r="AS16" s="19">
        <v>15640</v>
      </c>
      <c r="AT16" s="19">
        <v>1228</v>
      </c>
      <c r="AU16" s="19">
        <v>2058</v>
      </c>
      <c r="AV16" s="19">
        <v>2034</v>
      </c>
      <c r="AW16" s="19">
        <v>3020</v>
      </c>
      <c r="AX16" s="19">
        <v>2793</v>
      </c>
      <c r="AY16" s="19">
        <v>736</v>
      </c>
      <c r="AZ16" s="19">
        <v>3771</v>
      </c>
      <c r="BA16" s="19">
        <v>1324606</v>
      </c>
      <c r="BB16" s="19">
        <v>197134</v>
      </c>
      <c r="BC16" s="19">
        <v>10649</v>
      </c>
      <c r="BD16" s="19">
        <v>44449</v>
      </c>
      <c r="BE16" s="19">
        <v>659</v>
      </c>
      <c r="BF16" s="19">
        <v>2472</v>
      </c>
      <c r="BG16" s="19">
        <v>218</v>
      </c>
      <c r="BH16" s="19">
        <v>239033</v>
      </c>
      <c r="BI16" s="19">
        <v>2766</v>
      </c>
      <c r="BJ16" s="19">
        <v>291119</v>
      </c>
      <c r="BK16" s="19">
        <v>853</v>
      </c>
      <c r="BL16" s="19">
        <v>54974</v>
      </c>
      <c r="BM16" s="19">
        <v>772</v>
      </c>
      <c r="BN16" s="19">
        <v>213235</v>
      </c>
      <c r="BO16" s="19">
        <v>2688</v>
      </c>
      <c r="BP16" s="19">
        <v>130348</v>
      </c>
      <c r="BQ16" s="19">
        <v>424</v>
      </c>
      <c r="BR16" s="19">
        <v>2146</v>
      </c>
      <c r="BS16" s="19">
        <v>7689</v>
      </c>
      <c r="BT16" s="19">
        <v>33444</v>
      </c>
      <c r="BU16" s="19">
        <v>4732</v>
      </c>
      <c r="BV16" s="19">
        <v>1078</v>
      </c>
      <c r="BW16" s="19">
        <v>41530</v>
      </c>
      <c r="BX16" s="19">
        <v>5027</v>
      </c>
      <c r="BY16" s="19">
        <v>30337</v>
      </c>
      <c r="BZ16" s="19">
        <v>3040</v>
      </c>
      <c r="CA16" s="19">
        <v>3790</v>
      </c>
      <c r="CB16" s="19">
        <v>3617</v>
      </c>
      <c r="CC16" s="19">
        <v>1449</v>
      </c>
      <c r="CD16" s="19">
        <v>2168</v>
      </c>
      <c r="CE16" s="10"/>
      <c r="CF16" s="1"/>
    </row>
    <row r="17" spans="1:84" ht="15">
      <c r="A17" s="18">
        <v>2009</v>
      </c>
      <c r="B17" s="28">
        <f t="shared" si="0"/>
        <v>4436804</v>
      </c>
      <c r="C17" s="19">
        <v>415107</v>
      </c>
      <c r="D17" s="19">
        <v>367476</v>
      </c>
      <c r="E17" s="19">
        <v>47631</v>
      </c>
      <c r="F17" s="19">
        <v>4021697</v>
      </c>
      <c r="G17" s="19">
        <v>657970</v>
      </c>
      <c r="H17" s="19">
        <v>3363727</v>
      </c>
      <c r="I17" s="19">
        <v>1783974</v>
      </c>
      <c r="J17" s="19">
        <v>643664</v>
      </c>
      <c r="K17" s="19">
        <v>1118518</v>
      </c>
      <c r="L17" s="19">
        <v>21792</v>
      </c>
      <c r="M17" s="19">
        <v>112873</v>
      </c>
      <c r="N17" s="19">
        <v>98</v>
      </c>
      <c r="O17" s="19" t="s">
        <v>81</v>
      </c>
      <c r="P17" s="19">
        <v>1138</v>
      </c>
      <c r="Q17" s="19">
        <v>8700</v>
      </c>
      <c r="R17" s="19">
        <v>12382</v>
      </c>
      <c r="S17" s="19">
        <v>61</v>
      </c>
      <c r="T17" s="19">
        <v>4157</v>
      </c>
      <c r="U17" s="19">
        <v>49</v>
      </c>
      <c r="V17" s="19">
        <v>5266</v>
      </c>
      <c r="W17" s="19">
        <v>10107</v>
      </c>
      <c r="X17" s="19">
        <v>2077</v>
      </c>
      <c r="Y17" s="19">
        <v>1908</v>
      </c>
      <c r="Z17" s="19" t="s">
        <v>81</v>
      </c>
      <c r="AA17" s="19">
        <v>60</v>
      </c>
      <c r="AB17" s="19">
        <v>10939</v>
      </c>
      <c r="AC17" s="19">
        <v>49115</v>
      </c>
      <c r="AD17" s="19">
        <v>10</v>
      </c>
      <c r="AE17" s="19">
        <v>1418</v>
      </c>
      <c r="AF17" s="19">
        <v>10</v>
      </c>
      <c r="AG17" s="19">
        <v>5378</v>
      </c>
      <c r="AH17" s="19">
        <v>210143</v>
      </c>
      <c r="AI17" s="19">
        <v>45107</v>
      </c>
      <c r="AJ17" s="19">
        <v>2938</v>
      </c>
      <c r="AK17" s="19">
        <v>19368</v>
      </c>
      <c r="AL17" s="19">
        <v>27833</v>
      </c>
      <c r="AM17" s="19">
        <v>33576</v>
      </c>
      <c r="AN17" s="19">
        <v>16203</v>
      </c>
      <c r="AO17" s="19">
        <v>18892</v>
      </c>
      <c r="AP17" s="19">
        <v>2871</v>
      </c>
      <c r="AQ17" s="19">
        <v>42195</v>
      </c>
      <c r="AR17" s="19">
        <v>1160</v>
      </c>
      <c r="AS17" s="19">
        <v>14767</v>
      </c>
      <c r="AT17" s="19">
        <v>1044</v>
      </c>
      <c r="AU17" s="19">
        <v>2022</v>
      </c>
      <c r="AV17" s="19">
        <v>2116</v>
      </c>
      <c r="AW17" s="19">
        <v>2325</v>
      </c>
      <c r="AX17" s="19">
        <v>2755</v>
      </c>
      <c r="AY17" s="19">
        <v>636</v>
      </c>
      <c r="AZ17" s="19">
        <v>3869</v>
      </c>
      <c r="BA17" s="19">
        <v>1238257</v>
      </c>
      <c r="BB17" s="19">
        <v>184461</v>
      </c>
      <c r="BC17" s="19">
        <v>10556</v>
      </c>
      <c r="BD17" s="19">
        <v>36070</v>
      </c>
      <c r="BE17" s="19">
        <v>433</v>
      </c>
      <c r="BF17" s="19">
        <v>2534</v>
      </c>
      <c r="BG17" s="19">
        <v>21</v>
      </c>
      <c r="BH17" s="19">
        <v>227212</v>
      </c>
      <c r="BI17" s="19">
        <v>3819</v>
      </c>
      <c r="BJ17" s="19">
        <v>261813</v>
      </c>
      <c r="BK17" s="19">
        <v>865</v>
      </c>
      <c r="BL17" s="19">
        <v>51254</v>
      </c>
      <c r="BM17" s="19">
        <v>628</v>
      </c>
      <c r="BN17" s="19">
        <v>185475</v>
      </c>
      <c r="BO17" s="19">
        <v>2169</v>
      </c>
      <c r="BP17" s="19">
        <v>115225</v>
      </c>
      <c r="BQ17" s="19">
        <v>158</v>
      </c>
      <c r="BR17" s="19">
        <v>2083</v>
      </c>
      <c r="BS17" s="19">
        <v>5796</v>
      </c>
      <c r="BT17" s="19">
        <v>44805</v>
      </c>
      <c r="BU17" s="19">
        <v>5438</v>
      </c>
      <c r="BV17" s="19">
        <v>1188</v>
      </c>
      <c r="BW17" s="19">
        <v>51131</v>
      </c>
      <c r="BX17" s="19">
        <v>5974</v>
      </c>
      <c r="BY17" s="19">
        <v>29283</v>
      </c>
      <c r="BZ17" s="19">
        <v>3415</v>
      </c>
      <c r="CA17" s="19">
        <v>6451</v>
      </c>
      <c r="CB17" s="19">
        <v>3713</v>
      </c>
      <c r="CC17" s="19">
        <v>1769</v>
      </c>
      <c r="CD17" s="19">
        <v>1944</v>
      </c>
      <c r="CE17" s="10"/>
      <c r="CF17" s="1"/>
    </row>
    <row r="18" spans="1:84" ht="15">
      <c r="A18" s="18">
        <v>2010</v>
      </c>
      <c r="B18" s="28">
        <f aca="true" t="shared" si="1" ref="B18:B24">C18+F18</f>
        <v>4725917</v>
      </c>
      <c r="C18" s="19">
        <v>449071</v>
      </c>
      <c r="D18" s="19">
        <v>401844</v>
      </c>
      <c r="E18" s="19">
        <v>47227</v>
      </c>
      <c r="F18" s="19">
        <v>4276846</v>
      </c>
      <c r="G18" s="19">
        <v>738116</v>
      </c>
      <c r="H18" s="19">
        <v>3538730</v>
      </c>
      <c r="I18" s="19">
        <v>1922685</v>
      </c>
      <c r="J18" s="19">
        <v>652079</v>
      </c>
      <c r="K18" s="19">
        <v>1245948</v>
      </c>
      <c r="L18" s="19">
        <v>24658</v>
      </c>
      <c r="M18" s="19">
        <v>118456</v>
      </c>
      <c r="N18" s="19">
        <v>101</v>
      </c>
      <c r="O18" s="19" t="s">
        <v>81</v>
      </c>
      <c r="P18" s="19">
        <v>923</v>
      </c>
      <c r="Q18" s="19">
        <v>9757</v>
      </c>
      <c r="R18" s="19">
        <v>14809</v>
      </c>
      <c r="S18" s="19">
        <v>374</v>
      </c>
      <c r="T18" s="19">
        <v>4662</v>
      </c>
      <c r="U18" s="19">
        <v>11</v>
      </c>
      <c r="V18" s="19">
        <v>5506</v>
      </c>
      <c r="W18" s="19">
        <v>18788</v>
      </c>
      <c r="X18" s="19">
        <v>2526</v>
      </c>
      <c r="Y18" s="19">
        <v>1758</v>
      </c>
      <c r="Z18" s="19" t="s">
        <v>81</v>
      </c>
      <c r="AA18" s="19">
        <v>230</v>
      </c>
      <c r="AB18" s="19">
        <v>9290</v>
      </c>
      <c r="AC18" s="19">
        <v>43554</v>
      </c>
      <c r="AD18" s="19">
        <v>32</v>
      </c>
      <c r="AE18" s="19">
        <v>1328</v>
      </c>
      <c r="AF18" s="19">
        <v>1</v>
      </c>
      <c r="AG18" s="19">
        <v>4806</v>
      </c>
      <c r="AH18" s="19">
        <v>288474</v>
      </c>
      <c r="AI18" s="19">
        <v>69258</v>
      </c>
      <c r="AJ18" s="19">
        <v>5266</v>
      </c>
      <c r="AK18" s="19">
        <v>38339</v>
      </c>
      <c r="AL18" s="19">
        <v>40429</v>
      </c>
      <c r="AM18" s="19">
        <v>36042</v>
      </c>
      <c r="AN18" s="19">
        <v>19686</v>
      </c>
      <c r="AO18" s="19">
        <v>26786</v>
      </c>
      <c r="AP18" s="19">
        <v>3582</v>
      </c>
      <c r="AQ18" s="19">
        <v>48166</v>
      </c>
      <c r="AR18" s="19">
        <v>920</v>
      </c>
      <c r="AS18" s="19">
        <v>20049</v>
      </c>
      <c r="AT18" s="19">
        <v>1464</v>
      </c>
      <c r="AU18" s="19">
        <v>3239</v>
      </c>
      <c r="AV18" s="19">
        <v>2901</v>
      </c>
      <c r="AW18" s="19">
        <v>2841</v>
      </c>
      <c r="AX18" s="19">
        <v>4112</v>
      </c>
      <c r="AY18" s="19">
        <v>978</v>
      </c>
      <c r="AZ18" s="19">
        <v>4514</v>
      </c>
      <c r="BA18" s="19">
        <v>1184037</v>
      </c>
      <c r="BB18" s="19">
        <v>187005</v>
      </c>
      <c r="BC18" s="19">
        <v>7634</v>
      </c>
      <c r="BD18" s="19">
        <v>39410</v>
      </c>
      <c r="BE18" s="19">
        <v>812</v>
      </c>
      <c r="BF18" s="19">
        <v>2006</v>
      </c>
      <c r="BG18" s="19">
        <v>105</v>
      </c>
      <c r="BH18" s="19">
        <v>188319</v>
      </c>
      <c r="BI18" s="19">
        <v>5145</v>
      </c>
      <c r="BJ18" s="19">
        <v>244021</v>
      </c>
      <c r="BK18" s="19">
        <v>610</v>
      </c>
      <c r="BL18" s="19">
        <v>51425</v>
      </c>
      <c r="BM18" s="19">
        <v>457</v>
      </c>
      <c r="BN18" s="19">
        <v>173314</v>
      </c>
      <c r="BO18" s="19">
        <v>1508</v>
      </c>
      <c r="BP18" s="19">
        <v>98493</v>
      </c>
      <c r="BQ18" s="19">
        <v>158</v>
      </c>
      <c r="BR18" s="19">
        <v>1668</v>
      </c>
      <c r="BS18" s="19">
        <v>5560</v>
      </c>
      <c r="BT18" s="19">
        <v>38700</v>
      </c>
      <c r="BU18" s="19">
        <v>6746</v>
      </c>
      <c r="BV18" s="19">
        <v>1703</v>
      </c>
      <c r="BW18" s="19">
        <v>77799</v>
      </c>
      <c r="BX18" s="19">
        <v>7353</v>
      </c>
      <c r="BY18" s="19">
        <v>29187</v>
      </c>
      <c r="BZ18" s="19">
        <v>4473</v>
      </c>
      <c r="CA18" s="19">
        <v>10426</v>
      </c>
      <c r="CB18" s="19">
        <v>5029</v>
      </c>
      <c r="CC18" s="19">
        <v>2062</v>
      </c>
      <c r="CD18" s="19">
        <v>2967</v>
      </c>
      <c r="CE18" s="10"/>
      <c r="CF18" s="1"/>
    </row>
    <row r="19" spans="1:84" ht="15">
      <c r="A19" s="18">
        <v>2011</v>
      </c>
      <c r="B19" s="28">
        <f t="shared" si="1"/>
        <v>4866316</v>
      </c>
      <c r="C19" s="19">
        <v>456153</v>
      </c>
      <c r="D19" s="19">
        <v>407865</v>
      </c>
      <c r="E19" s="19">
        <v>48288</v>
      </c>
      <c r="F19" s="19">
        <v>4410163</v>
      </c>
      <c r="G19" s="19">
        <v>719987</v>
      </c>
      <c r="H19" s="19">
        <v>3690176</v>
      </c>
      <c r="I19" s="19">
        <v>1990119</v>
      </c>
      <c r="J19" s="19">
        <v>671505</v>
      </c>
      <c r="K19" s="19">
        <v>1292072</v>
      </c>
      <c r="L19" s="19">
        <v>26542</v>
      </c>
      <c r="M19" s="19">
        <v>115156</v>
      </c>
      <c r="N19" s="19">
        <v>343</v>
      </c>
      <c r="O19" s="19" t="s">
        <v>81</v>
      </c>
      <c r="P19" s="19">
        <v>552</v>
      </c>
      <c r="Q19" s="19">
        <v>9256</v>
      </c>
      <c r="R19" s="19">
        <v>13208</v>
      </c>
      <c r="S19" s="19">
        <v>112</v>
      </c>
      <c r="T19" s="19">
        <v>5005</v>
      </c>
      <c r="U19" s="19">
        <v>55</v>
      </c>
      <c r="V19" s="19">
        <v>6700</v>
      </c>
      <c r="W19" s="19">
        <v>15173</v>
      </c>
      <c r="X19" s="19">
        <v>2540</v>
      </c>
      <c r="Y19" s="19">
        <v>1553</v>
      </c>
      <c r="Z19" s="19" t="s">
        <v>81</v>
      </c>
      <c r="AA19" s="19">
        <v>23</v>
      </c>
      <c r="AB19" s="19">
        <v>9993</v>
      </c>
      <c r="AC19" s="19">
        <v>44059</v>
      </c>
      <c r="AD19" s="19">
        <v>163</v>
      </c>
      <c r="AE19" s="19">
        <v>1247</v>
      </c>
      <c r="AF19" s="19">
        <v>21</v>
      </c>
      <c r="AG19" s="19">
        <v>5153</v>
      </c>
      <c r="AH19" s="19">
        <v>395412</v>
      </c>
      <c r="AI19" s="19">
        <v>96594</v>
      </c>
      <c r="AJ19" s="19">
        <v>6989</v>
      </c>
      <c r="AK19" s="19">
        <v>78443</v>
      </c>
      <c r="AL19" s="19">
        <v>50588</v>
      </c>
      <c r="AM19" s="19">
        <v>47412</v>
      </c>
      <c r="AN19" s="19">
        <v>20380</v>
      </c>
      <c r="AO19" s="19">
        <v>31784</v>
      </c>
      <c r="AP19" s="19">
        <v>5995</v>
      </c>
      <c r="AQ19" s="19">
        <v>55554</v>
      </c>
      <c r="AR19" s="19">
        <v>1673</v>
      </c>
      <c r="AS19" s="19">
        <v>16759</v>
      </c>
      <c r="AT19" s="19">
        <v>1619</v>
      </c>
      <c r="AU19" s="19">
        <v>2299</v>
      </c>
      <c r="AV19" s="19">
        <v>2499</v>
      </c>
      <c r="AW19" s="19">
        <v>1974</v>
      </c>
      <c r="AX19" s="19">
        <v>3355</v>
      </c>
      <c r="AY19" s="19">
        <v>593</v>
      </c>
      <c r="AZ19" s="19">
        <v>4420</v>
      </c>
      <c r="BA19" s="19">
        <v>1168699</v>
      </c>
      <c r="BB19" s="19">
        <v>186894</v>
      </c>
      <c r="BC19" s="19">
        <v>8525</v>
      </c>
      <c r="BD19" s="19">
        <v>38542</v>
      </c>
      <c r="BE19" s="19">
        <v>772</v>
      </c>
      <c r="BF19" s="19">
        <v>1543</v>
      </c>
      <c r="BG19" s="19">
        <v>38</v>
      </c>
      <c r="BH19" s="19">
        <v>167409</v>
      </c>
      <c r="BI19" s="19">
        <v>2629</v>
      </c>
      <c r="BJ19" s="19">
        <v>261744</v>
      </c>
      <c r="BK19" s="19">
        <v>730</v>
      </c>
      <c r="BL19" s="19">
        <v>45400</v>
      </c>
      <c r="BM19" s="19">
        <v>663</v>
      </c>
      <c r="BN19" s="19">
        <v>145033</v>
      </c>
      <c r="BO19" s="19">
        <v>1525</v>
      </c>
      <c r="BP19" s="19">
        <v>100945</v>
      </c>
      <c r="BQ19" s="19">
        <v>170</v>
      </c>
      <c r="BR19" s="19">
        <v>1470</v>
      </c>
      <c r="BS19" s="19">
        <v>7169</v>
      </c>
      <c r="BT19" s="19">
        <v>30261</v>
      </c>
      <c r="BU19" s="19">
        <v>5109</v>
      </c>
      <c r="BV19" s="19">
        <v>1236</v>
      </c>
      <c r="BW19" s="19">
        <v>120330</v>
      </c>
      <c r="BX19" s="19">
        <v>5429</v>
      </c>
      <c r="BY19" s="19">
        <v>25469</v>
      </c>
      <c r="BZ19" s="19">
        <v>4712</v>
      </c>
      <c r="CA19" s="19">
        <v>4952</v>
      </c>
      <c r="CB19" s="19">
        <v>4031</v>
      </c>
      <c r="CC19" s="19">
        <v>1871</v>
      </c>
      <c r="CD19" s="19">
        <v>2160</v>
      </c>
      <c r="CE19" s="10"/>
      <c r="CF19" s="1"/>
    </row>
    <row r="20" spans="1:84" ht="15">
      <c r="A20" s="18">
        <v>2012</v>
      </c>
      <c r="B20" s="28">
        <f t="shared" si="1"/>
        <v>5131138</v>
      </c>
      <c r="C20" s="19">
        <v>463252</v>
      </c>
      <c r="D20" s="19">
        <v>417613</v>
      </c>
      <c r="E20" s="19">
        <v>45639</v>
      </c>
      <c r="F20" s="19">
        <v>4667886</v>
      </c>
      <c r="G20" s="19">
        <v>753604</v>
      </c>
      <c r="H20" s="19">
        <v>3914282</v>
      </c>
      <c r="I20" s="19">
        <v>2209234</v>
      </c>
      <c r="J20" s="19">
        <v>687846</v>
      </c>
      <c r="K20" s="19">
        <v>1490562</v>
      </c>
      <c r="L20" s="19">
        <v>30826</v>
      </c>
      <c r="M20" s="19">
        <v>120793</v>
      </c>
      <c r="N20" s="19">
        <v>478</v>
      </c>
      <c r="O20" s="19" t="s">
        <v>81</v>
      </c>
      <c r="P20" s="19">
        <v>675</v>
      </c>
      <c r="Q20" s="19">
        <v>9532</v>
      </c>
      <c r="R20" s="19">
        <v>9837</v>
      </c>
      <c r="S20" s="19">
        <v>112</v>
      </c>
      <c r="T20" s="19">
        <v>4791</v>
      </c>
      <c r="U20" s="19">
        <v>70</v>
      </c>
      <c r="V20" s="19">
        <v>5664</v>
      </c>
      <c r="W20" s="19">
        <v>16600</v>
      </c>
      <c r="X20" s="19">
        <v>2170</v>
      </c>
      <c r="Y20" s="19">
        <v>1599</v>
      </c>
      <c r="Z20" s="19" t="s">
        <v>81</v>
      </c>
      <c r="AA20" s="19">
        <v>10</v>
      </c>
      <c r="AB20" s="19">
        <v>12040</v>
      </c>
      <c r="AC20" s="19">
        <v>51516</v>
      </c>
      <c r="AD20" s="19">
        <v>90</v>
      </c>
      <c r="AE20" s="19">
        <v>1468</v>
      </c>
      <c r="AF20" s="19">
        <v>12</v>
      </c>
      <c r="AG20" s="19">
        <v>4068</v>
      </c>
      <c r="AH20" s="19">
        <v>438484</v>
      </c>
      <c r="AI20" s="19">
        <v>98072</v>
      </c>
      <c r="AJ20" s="19">
        <v>6958</v>
      </c>
      <c r="AK20" s="19">
        <v>82926</v>
      </c>
      <c r="AL20" s="19">
        <v>59324</v>
      </c>
      <c r="AM20" s="19">
        <v>50370</v>
      </c>
      <c r="AN20" s="19">
        <v>15956</v>
      </c>
      <c r="AO20" s="19">
        <v>41805</v>
      </c>
      <c r="AP20" s="19">
        <v>5350</v>
      </c>
      <c r="AQ20" s="19">
        <v>75103</v>
      </c>
      <c r="AR20" s="19">
        <v>2620</v>
      </c>
      <c r="AS20" s="19">
        <v>16195</v>
      </c>
      <c r="AT20" s="19">
        <v>1830</v>
      </c>
      <c r="AU20" s="19">
        <v>2269</v>
      </c>
      <c r="AV20" s="19">
        <v>2427</v>
      </c>
      <c r="AW20" s="19">
        <v>2005</v>
      </c>
      <c r="AX20" s="19">
        <v>2705</v>
      </c>
      <c r="AY20" s="19">
        <v>718</v>
      </c>
      <c r="AZ20" s="19">
        <v>4241</v>
      </c>
      <c r="BA20" s="19">
        <v>1126108</v>
      </c>
      <c r="BB20" s="19">
        <v>185293</v>
      </c>
      <c r="BC20" s="19">
        <v>7797</v>
      </c>
      <c r="BD20" s="19">
        <v>38770</v>
      </c>
      <c r="BE20" s="19">
        <v>599</v>
      </c>
      <c r="BF20" s="19">
        <v>2827</v>
      </c>
      <c r="BG20" s="19">
        <v>50</v>
      </c>
      <c r="BH20" s="19">
        <v>160155</v>
      </c>
      <c r="BI20" s="19">
        <v>2716</v>
      </c>
      <c r="BJ20" s="19">
        <v>258109</v>
      </c>
      <c r="BK20" s="19">
        <v>619</v>
      </c>
      <c r="BL20" s="19">
        <v>40449</v>
      </c>
      <c r="BM20" s="19">
        <v>660</v>
      </c>
      <c r="BN20" s="19">
        <v>98137</v>
      </c>
      <c r="BO20" s="19">
        <v>1089</v>
      </c>
      <c r="BP20" s="19">
        <v>91492</v>
      </c>
      <c r="BQ20" s="19">
        <v>160</v>
      </c>
      <c r="BR20" s="19">
        <v>1679</v>
      </c>
      <c r="BS20" s="19">
        <v>7111</v>
      </c>
      <c r="BT20" s="19">
        <v>25766</v>
      </c>
      <c r="BU20" s="19">
        <v>4970</v>
      </c>
      <c r="BV20" s="19">
        <v>1194</v>
      </c>
      <c r="BW20" s="19">
        <v>163312</v>
      </c>
      <c r="BX20" s="19">
        <v>2110</v>
      </c>
      <c r="BY20" s="19">
        <v>24805</v>
      </c>
      <c r="BZ20" s="19">
        <v>4009</v>
      </c>
      <c r="CA20" s="19">
        <v>2230</v>
      </c>
      <c r="CB20" s="19">
        <v>3468</v>
      </c>
      <c r="CC20" s="19">
        <v>1615</v>
      </c>
      <c r="CD20" s="19">
        <v>1853</v>
      </c>
      <c r="CE20" s="10"/>
      <c r="CF20" s="1"/>
    </row>
    <row r="21" spans="1:84" ht="15">
      <c r="A21" s="18">
        <v>2013</v>
      </c>
      <c r="B21" s="28">
        <f t="shared" si="1"/>
        <v>5227114</v>
      </c>
      <c r="C21" s="19">
        <v>436154</v>
      </c>
      <c r="D21" s="19">
        <v>391599</v>
      </c>
      <c r="E21" s="19">
        <v>44555</v>
      </c>
      <c r="F21" s="19">
        <v>4790960</v>
      </c>
      <c r="G21" s="19">
        <v>744274</v>
      </c>
      <c r="H21" s="19">
        <v>4046686</v>
      </c>
      <c r="I21" s="19">
        <v>2310159</v>
      </c>
      <c r="J21" s="19">
        <v>687938</v>
      </c>
      <c r="K21" s="19">
        <v>1594134</v>
      </c>
      <c r="L21" s="19">
        <v>28087</v>
      </c>
      <c r="M21" s="19">
        <v>136516</v>
      </c>
      <c r="N21" s="19">
        <v>574</v>
      </c>
      <c r="O21" s="19" t="s">
        <v>81</v>
      </c>
      <c r="P21" s="19">
        <v>705</v>
      </c>
      <c r="Q21" s="19">
        <v>9695</v>
      </c>
      <c r="R21" s="19">
        <v>12724</v>
      </c>
      <c r="S21" s="19">
        <v>205</v>
      </c>
      <c r="T21" s="19">
        <v>3406</v>
      </c>
      <c r="U21" s="19">
        <v>270</v>
      </c>
      <c r="V21" s="19">
        <v>5445</v>
      </c>
      <c r="W21" s="19">
        <v>18650</v>
      </c>
      <c r="X21" s="19">
        <v>2894</v>
      </c>
      <c r="Y21" s="19">
        <v>1825</v>
      </c>
      <c r="Z21" s="19" t="s">
        <v>81</v>
      </c>
      <c r="AA21" s="19">
        <v>60</v>
      </c>
      <c r="AB21" s="19">
        <v>11691</v>
      </c>
      <c r="AC21" s="19">
        <v>55452</v>
      </c>
      <c r="AD21" s="19">
        <v>150</v>
      </c>
      <c r="AE21" s="19">
        <v>2742</v>
      </c>
      <c r="AF21" s="19">
        <v>20</v>
      </c>
      <c r="AG21" s="19">
        <v>10008</v>
      </c>
      <c r="AH21" s="19">
        <v>462717</v>
      </c>
      <c r="AI21" s="19">
        <v>106697</v>
      </c>
      <c r="AJ21" s="19">
        <v>8540</v>
      </c>
      <c r="AK21" s="19">
        <v>95738</v>
      </c>
      <c r="AL21" s="19">
        <v>71961</v>
      </c>
      <c r="AM21" s="19">
        <v>47387</v>
      </c>
      <c r="AN21" s="19">
        <v>13157</v>
      </c>
      <c r="AO21" s="19">
        <v>36841</v>
      </c>
      <c r="AP21" s="19">
        <v>5607</v>
      </c>
      <c r="AQ21" s="19">
        <v>72547</v>
      </c>
      <c r="AR21" s="19">
        <v>4242</v>
      </c>
      <c r="AS21" s="19">
        <v>15609</v>
      </c>
      <c r="AT21" s="19">
        <v>2228</v>
      </c>
      <c r="AU21" s="19">
        <v>2569</v>
      </c>
      <c r="AV21" s="19">
        <v>2349</v>
      </c>
      <c r="AW21" s="19">
        <v>2088</v>
      </c>
      <c r="AX21" s="19">
        <v>2304</v>
      </c>
      <c r="AY21" s="19">
        <v>944</v>
      </c>
      <c r="AZ21" s="19">
        <v>3127</v>
      </c>
      <c r="BA21" s="19">
        <v>1117796</v>
      </c>
      <c r="BB21" s="19">
        <v>211175</v>
      </c>
      <c r="BC21" s="19">
        <v>8881</v>
      </c>
      <c r="BD21" s="19">
        <v>29433</v>
      </c>
      <c r="BE21" s="19">
        <v>743</v>
      </c>
      <c r="BF21" s="19">
        <v>3163</v>
      </c>
      <c r="BG21" s="19">
        <v>42</v>
      </c>
      <c r="BH21" s="19">
        <v>139676</v>
      </c>
      <c r="BI21" s="19">
        <v>3498</v>
      </c>
      <c r="BJ21" s="19">
        <v>237069</v>
      </c>
      <c r="BK21" s="19">
        <v>487</v>
      </c>
      <c r="BL21" s="19">
        <v>31446</v>
      </c>
      <c r="BM21" s="19">
        <v>1062</v>
      </c>
      <c r="BN21" s="19">
        <v>107908</v>
      </c>
      <c r="BO21" s="19">
        <v>1078</v>
      </c>
      <c r="BP21" s="19">
        <v>74322</v>
      </c>
      <c r="BQ21" s="19">
        <v>320</v>
      </c>
      <c r="BR21" s="19">
        <v>2559</v>
      </c>
      <c r="BS21" s="19">
        <v>7730</v>
      </c>
      <c r="BT21" s="19">
        <v>19400</v>
      </c>
      <c r="BU21" s="19">
        <v>5483</v>
      </c>
      <c r="BV21" s="19">
        <v>1285</v>
      </c>
      <c r="BW21" s="19">
        <v>186120</v>
      </c>
      <c r="BX21" s="19">
        <v>11133</v>
      </c>
      <c r="BY21" s="19">
        <v>26033</v>
      </c>
      <c r="BZ21" s="19">
        <v>5708</v>
      </c>
      <c r="CA21" s="19">
        <v>2042</v>
      </c>
      <c r="CB21" s="19">
        <v>3889</v>
      </c>
      <c r="CC21" s="19">
        <v>2086</v>
      </c>
      <c r="CD21" s="19">
        <v>1803</v>
      </c>
      <c r="CE21" s="10"/>
      <c r="CF21" s="1"/>
    </row>
    <row r="22" spans="1:84" ht="15">
      <c r="A22" s="18">
        <v>2014</v>
      </c>
      <c r="B22" s="28">
        <f t="shared" si="1"/>
        <v>5717411</v>
      </c>
      <c r="C22" s="19">
        <v>467637</v>
      </c>
      <c r="D22" s="19">
        <v>427238</v>
      </c>
      <c r="E22" s="19">
        <v>40399</v>
      </c>
      <c r="F22" s="19">
        <v>5249774</v>
      </c>
      <c r="G22" s="19">
        <v>808542</v>
      </c>
      <c r="H22" s="19">
        <v>4441232</v>
      </c>
      <c r="I22" s="19">
        <v>2538448</v>
      </c>
      <c r="J22" s="19">
        <v>699202</v>
      </c>
      <c r="K22" s="19">
        <v>1805157</v>
      </c>
      <c r="L22" s="19">
        <v>34089</v>
      </c>
      <c r="M22" s="19">
        <v>179993</v>
      </c>
      <c r="N22" s="19">
        <v>458</v>
      </c>
      <c r="O22" s="19" t="s">
        <v>81</v>
      </c>
      <c r="P22" s="19">
        <v>1230</v>
      </c>
      <c r="Q22" s="19">
        <v>9778</v>
      </c>
      <c r="R22" s="19">
        <v>15748</v>
      </c>
      <c r="S22" s="19">
        <v>550</v>
      </c>
      <c r="T22" s="19">
        <v>5252</v>
      </c>
      <c r="U22" s="19">
        <v>829</v>
      </c>
      <c r="V22" s="19">
        <v>6513</v>
      </c>
      <c r="W22" s="19">
        <v>20366</v>
      </c>
      <c r="X22" s="19">
        <v>2568</v>
      </c>
      <c r="Y22" s="19">
        <v>2031</v>
      </c>
      <c r="Z22" s="19" t="s">
        <v>81</v>
      </c>
      <c r="AA22" s="19">
        <v>70</v>
      </c>
      <c r="AB22" s="19">
        <v>11507</v>
      </c>
      <c r="AC22" s="19">
        <v>94817</v>
      </c>
      <c r="AD22" s="19">
        <v>495</v>
      </c>
      <c r="AE22" s="19">
        <v>3060</v>
      </c>
      <c r="AF22" s="19">
        <v>20</v>
      </c>
      <c r="AG22" s="19">
        <v>4701</v>
      </c>
      <c r="AH22" s="19">
        <v>540908</v>
      </c>
      <c r="AI22" s="19">
        <v>114479</v>
      </c>
      <c r="AJ22" s="19">
        <v>7551</v>
      </c>
      <c r="AK22" s="19">
        <v>115686</v>
      </c>
      <c r="AL22" s="19">
        <v>77430</v>
      </c>
      <c r="AM22" s="19">
        <v>61421</v>
      </c>
      <c r="AN22" s="19">
        <v>10582</v>
      </c>
      <c r="AO22" s="19">
        <v>33884</v>
      </c>
      <c r="AP22" s="19">
        <v>4983</v>
      </c>
      <c r="AQ22" s="19">
        <v>110553</v>
      </c>
      <c r="AR22" s="19">
        <v>4339</v>
      </c>
      <c r="AS22" s="19">
        <v>12171</v>
      </c>
      <c r="AT22" s="19">
        <v>2002</v>
      </c>
      <c r="AU22" s="19">
        <v>1589</v>
      </c>
      <c r="AV22" s="19">
        <v>1736</v>
      </c>
      <c r="AW22" s="19">
        <v>1475</v>
      </c>
      <c r="AX22" s="19">
        <v>1733</v>
      </c>
      <c r="AY22" s="19">
        <v>641</v>
      </c>
      <c r="AZ22" s="19">
        <v>2995</v>
      </c>
      <c r="BA22" s="19">
        <v>1166400</v>
      </c>
      <c r="BB22" s="19">
        <v>226434</v>
      </c>
      <c r="BC22" s="19">
        <v>8775</v>
      </c>
      <c r="BD22" s="19">
        <v>36805</v>
      </c>
      <c r="BE22" s="19">
        <v>470</v>
      </c>
      <c r="BF22" s="19">
        <v>3251</v>
      </c>
      <c r="BG22" s="19">
        <v>103</v>
      </c>
      <c r="BH22" s="19">
        <v>151027</v>
      </c>
      <c r="BI22" s="19">
        <v>3754</v>
      </c>
      <c r="BJ22" s="19">
        <v>233948</v>
      </c>
      <c r="BK22" s="19">
        <v>418</v>
      </c>
      <c r="BL22" s="19">
        <v>32239</v>
      </c>
      <c r="BM22" s="19">
        <v>756</v>
      </c>
      <c r="BN22" s="19">
        <v>123937</v>
      </c>
      <c r="BO22" s="19">
        <v>948</v>
      </c>
      <c r="BP22" s="19">
        <v>77205</v>
      </c>
      <c r="BQ22" s="19">
        <v>389</v>
      </c>
      <c r="BR22" s="19">
        <v>2640</v>
      </c>
      <c r="BS22" s="19">
        <v>9422</v>
      </c>
      <c r="BT22" s="19">
        <v>19275</v>
      </c>
      <c r="BU22" s="19">
        <v>5384</v>
      </c>
      <c r="BV22" s="19">
        <v>1206</v>
      </c>
      <c r="BW22" s="19">
        <v>181217</v>
      </c>
      <c r="BX22" s="19">
        <v>12470</v>
      </c>
      <c r="BY22" s="19">
        <v>24210</v>
      </c>
      <c r="BZ22" s="19">
        <v>8089</v>
      </c>
      <c r="CA22" s="19">
        <v>2028</v>
      </c>
      <c r="CB22" s="19">
        <v>3312</v>
      </c>
      <c r="CC22" s="19">
        <v>1943</v>
      </c>
      <c r="CD22" s="19">
        <v>1369</v>
      </c>
      <c r="CE22" s="10"/>
      <c r="CF22" s="1"/>
    </row>
    <row r="23" spans="1:84" ht="15">
      <c r="A23" s="18">
        <v>2015</v>
      </c>
      <c r="B23" s="28">
        <f t="shared" si="1"/>
        <v>6214884</v>
      </c>
      <c r="C23" s="19">
        <f>SUM(D23:E23)</f>
        <v>512863</v>
      </c>
      <c r="D23" s="19">
        <v>477918</v>
      </c>
      <c r="E23" s="19">
        <v>34945</v>
      </c>
      <c r="F23" s="19">
        <f>SUM(G23:H23)</f>
        <v>5702021</v>
      </c>
      <c r="G23" s="19">
        <v>885712</v>
      </c>
      <c r="H23" s="19">
        <v>4816309</v>
      </c>
      <c r="I23" s="19">
        <v>2772073</v>
      </c>
      <c r="J23" s="19">
        <v>733864</v>
      </c>
      <c r="K23" s="19">
        <v>2009214</v>
      </c>
      <c r="L23" s="19">
        <v>28995</v>
      </c>
      <c r="M23" s="19">
        <v>249308</v>
      </c>
      <c r="N23" s="19">
        <v>419</v>
      </c>
      <c r="O23" s="19" t="s">
        <v>81</v>
      </c>
      <c r="P23" s="19">
        <v>1300</v>
      </c>
      <c r="Q23" s="19">
        <v>11950</v>
      </c>
      <c r="R23" s="19">
        <v>21706</v>
      </c>
      <c r="S23" s="19">
        <v>1923</v>
      </c>
      <c r="T23" s="19">
        <v>5326</v>
      </c>
      <c r="U23" s="19">
        <v>970</v>
      </c>
      <c r="V23" s="19">
        <v>7056</v>
      </c>
      <c r="W23" s="19">
        <v>28324</v>
      </c>
      <c r="X23" s="19">
        <v>3464</v>
      </c>
      <c r="Y23" s="19">
        <v>2559</v>
      </c>
      <c r="Z23" s="19" t="s">
        <v>81</v>
      </c>
      <c r="AA23" s="19">
        <v>90</v>
      </c>
      <c r="AB23" s="19">
        <v>29925</v>
      </c>
      <c r="AC23" s="19">
        <v>125303</v>
      </c>
      <c r="AD23" s="19">
        <v>1162</v>
      </c>
      <c r="AE23" s="19">
        <v>2581</v>
      </c>
      <c r="AF23" s="19">
        <v>40</v>
      </c>
      <c r="AG23" s="19">
        <v>5210</v>
      </c>
      <c r="AH23" s="19">
        <v>643211</v>
      </c>
      <c r="AI23" s="19">
        <v>113101</v>
      </c>
      <c r="AJ23" s="19">
        <v>6352</v>
      </c>
      <c r="AK23" s="19">
        <v>124621</v>
      </c>
      <c r="AL23" s="19">
        <v>72415</v>
      </c>
      <c r="AM23" s="19">
        <v>81237</v>
      </c>
      <c r="AN23" s="19">
        <v>13040</v>
      </c>
      <c r="AO23" s="19">
        <v>52957</v>
      </c>
      <c r="AP23" s="19">
        <v>6775</v>
      </c>
      <c r="AQ23" s="19">
        <v>166903</v>
      </c>
      <c r="AR23" s="19">
        <v>5810</v>
      </c>
      <c r="AS23" s="19">
        <v>14448</v>
      </c>
      <c r="AT23" s="19">
        <v>2695</v>
      </c>
      <c r="AU23" s="19">
        <v>1760</v>
      </c>
      <c r="AV23" s="19">
        <v>2187</v>
      </c>
      <c r="AW23" s="19">
        <v>1735</v>
      </c>
      <c r="AX23" s="19">
        <v>1573</v>
      </c>
      <c r="AY23" s="19">
        <v>989</v>
      </c>
      <c r="AZ23" s="19">
        <v>3509</v>
      </c>
      <c r="BA23" s="19">
        <v>1133939</v>
      </c>
      <c r="BB23" s="19">
        <v>245958</v>
      </c>
      <c r="BC23" s="19">
        <v>8439</v>
      </c>
      <c r="BD23" s="19">
        <v>38617</v>
      </c>
      <c r="BE23" s="19">
        <v>500</v>
      </c>
      <c r="BF23" s="19">
        <v>2399</v>
      </c>
      <c r="BG23" s="19">
        <v>63</v>
      </c>
      <c r="BH23" s="19">
        <v>177670</v>
      </c>
      <c r="BI23" s="19">
        <v>3969</v>
      </c>
      <c r="BJ23" s="19">
        <v>231720</v>
      </c>
      <c r="BK23" s="19">
        <v>391</v>
      </c>
      <c r="BL23" s="19">
        <v>35981</v>
      </c>
      <c r="BM23" s="19">
        <v>760</v>
      </c>
      <c r="BN23" s="19">
        <v>144748</v>
      </c>
      <c r="BO23" s="19">
        <v>819</v>
      </c>
      <c r="BP23" s="19">
        <v>81759</v>
      </c>
      <c r="BQ23" s="19">
        <v>470</v>
      </c>
      <c r="BR23" s="19">
        <v>1470</v>
      </c>
      <c r="BS23" s="19">
        <v>11979</v>
      </c>
      <c r="BT23" s="19">
        <v>23832</v>
      </c>
      <c r="BU23" s="19">
        <v>5213</v>
      </c>
      <c r="BV23" s="19">
        <v>1379</v>
      </c>
      <c r="BW23" s="19">
        <v>74095</v>
      </c>
      <c r="BX23" s="19">
        <v>12931</v>
      </c>
      <c r="BY23" s="19">
        <v>22120</v>
      </c>
      <c r="BZ23" s="19">
        <v>4092</v>
      </c>
      <c r="CA23" s="19">
        <v>2565</v>
      </c>
      <c r="CB23" s="19">
        <v>3330</v>
      </c>
      <c r="CC23" s="19">
        <v>1930</v>
      </c>
      <c r="CD23" s="19">
        <v>1400</v>
      </c>
      <c r="CE23" s="10"/>
      <c r="CF23" s="1"/>
    </row>
    <row r="24" spans="1:84" s="15" customFormat="1" ht="15">
      <c r="A24" s="18">
        <v>2016</v>
      </c>
      <c r="B24" s="28">
        <f t="shared" si="1"/>
        <v>6639816</v>
      </c>
      <c r="C24" s="19">
        <f>+D24+E24</f>
        <v>539662</v>
      </c>
      <c r="D24" s="19">
        <v>500271</v>
      </c>
      <c r="E24" s="19">
        <v>39391</v>
      </c>
      <c r="F24" s="19">
        <f>+G24+H24</f>
        <v>6100154</v>
      </c>
      <c r="G24" s="19">
        <v>977625</v>
      </c>
      <c r="H24" s="19">
        <v>5122529</v>
      </c>
      <c r="I24" s="19">
        <v>2918709</v>
      </c>
      <c r="J24" s="19">
        <v>759629</v>
      </c>
      <c r="K24" s="19">
        <v>2128216</v>
      </c>
      <c r="L24" s="19">
        <v>30864</v>
      </c>
      <c r="M24" s="19">
        <f>SUM(N24:AG24)</f>
        <v>291906</v>
      </c>
      <c r="N24" s="19">
        <v>521</v>
      </c>
      <c r="O24" s="19" t="s">
        <v>81</v>
      </c>
      <c r="P24" s="19">
        <v>1556</v>
      </c>
      <c r="Q24" s="19">
        <v>14597</v>
      </c>
      <c r="R24" s="19">
        <v>25932</v>
      </c>
      <c r="S24" s="19">
        <v>1978</v>
      </c>
      <c r="T24" s="19">
        <v>4767</v>
      </c>
      <c r="U24" s="19">
        <v>870</v>
      </c>
      <c r="V24" s="19">
        <v>6110</v>
      </c>
      <c r="W24" s="19">
        <v>24454</v>
      </c>
      <c r="X24" s="19">
        <v>2848</v>
      </c>
      <c r="Y24" s="19">
        <v>2705</v>
      </c>
      <c r="Z24" s="19" t="s">
        <v>81</v>
      </c>
      <c r="AA24" s="19">
        <v>20</v>
      </c>
      <c r="AB24" s="19">
        <v>81359</v>
      </c>
      <c r="AC24" s="19">
        <v>109522</v>
      </c>
      <c r="AD24" s="19">
        <v>1090</v>
      </c>
      <c r="AE24" s="19">
        <v>5710</v>
      </c>
      <c r="AF24" s="19">
        <v>130</v>
      </c>
      <c r="AG24" s="19">
        <v>7737</v>
      </c>
      <c r="AH24" s="19">
        <f>SUM(AI24:AR24)</f>
        <v>645756</v>
      </c>
      <c r="AI24" s="19">
        <v>80198</v>
      </c>
      <c r="AJ24" s="19">
        <v>5177</v>
      </c>
      <c r="AK24" s="19">
        <v>103187</v>
      </c>
      <c r="AL24" s="19">
        <v>106947</v>
      </c>
      <c r="AM24" s="19">
        <v>66785</v>
      </c>
      <c r="AN24" s="19">
        <v>9713</v>
      </c>
      <c r="AO24" s="19">
        <v>83322</v>
      </c>
      <c r="AP24" s="19">
        <v>18847</v>
      </c>
      <c r="AQ24" s="19">
        <v>161636</v>
      </c>
      <c r="AR24" s="19">
        <v>9944</v>
      </c>
      <c r="AS24" s="19">
        <f>SUM(AT24:AZ24)</f>
        <v>15376</v>
      </c>
      <c r="AT24" s="19">
        <v>3588</v>
      </c>
      <c r="AU24" s="19">
        <v>2070</v>
      </c>
      <c r="AV24" s="19">
        <v>2272</v>
      </c>
      <c r="AW24" s="19">
        <v>1930</v>
      </c>
      <c r="AX24" s="19">
        <v>2029</v>
      </c>
      <c r="AY24" s="19">
        <v>922</v>
      </c>
      <c r="AZ24" s="19">
        <v>2565</v>
      </c>
      <c r="BA24" s="19">
        <f>SUM(BB24:CA24)</f>
        <v>1246269</v>
      </c>
      <c r="BB24" s="19">
        <v>262818</v>
      </c>
      <c r="BC24" s="19">
        <v>7861</v>
      </c>
      <c r="BD24" s="19">
        <v>42105</v>
      </c>
      <c r="BE24" s="19">
        <v>530</v>
      </c>
      <c r="BF24" s="19">
        <v>1802</v>
      </c>
      <c r="BG24" s="19">
        <v>530</v>
      </c>
      <c r="BH24" s="19">
        <v>167470</v>
      </c>
      <c r="BI24" s="19">
        <v>4894</v>
      </c>
      <c r="BJ24" s="19">
        <v>233548</v>
      </c>
      <c r="BK24" s="19">
        <v>541</v>
      </c>
      <c r="BL24" s="19">
        <v>53094</v>
      </c>
      <c r="BM24" s="19">
        <v>620</v>
      </c>
      <c r="BN24" s="19">
        <v>160731</v>
      </c>
      <c r="BO24" s="19">
        <v>650</v>
      </c>
      <c r="BP24" s="19">
        <v>82351</v>
      </c>
      <c r="BQ24" s="19">
        <v>340</v>
      </c>
      <c r="BR24" s="19">
        <v>1240</v>
      </c>
      <c r="BS24" s="19">
        <v>14457</v>
      </c>
      <c r="BT24" s="19">
        <v>29668</v>
      </c>
      <c r="BU24" s="19">
        <v>3046</v>
      </c>
      <c r="BV24" s="19">
        <v>791</v>
      </c>
      <c r="BW24" s="19">
        <v>126928</v>
      </c>
      <c r="BX24" s="19">
        <v>14667</v>
      </c>
      <c r="BY24" s="19">
        <v>30404</v>
      </c>
      <c r="BZ24" s="19">
        <v>3182</v>
      </c>
      <c r="CA24" s="19">
        <v>2001</v>
      </c>
      <c r="CB24" s="19">
        <f>SUM(CC24:CD24)</f>
        <v>4513</v>
      </c>
      <c r="CC24" s="19">
        <v>3511</v>
      </c>
      <c r="CD24" s="19">
        <v>1002</v>
      </c>
      <c r="CE24" s="10"/>
      <c r="CF24" s="14"/>
    </row>
    <row r="25" spans="1:84" s="15" customFormat="1" ht="15">
      <c r="A25" s="18">
        <v>2017</v>
      </c>
      <c r="B25" s="28">
        <v>6929598</v>
      </c>
      <c r="C25" s="19">
        <v>557599</v>
      </c>
      <c r="D25" s="19">
        <v>521747</v>
      </c>
      <c r="E25" s="19">
        <v>35852</v>
      </c>
      <c r="F25" s="19">
        <v>6371999</v>
      </c>
      <c r="G25" s="19">
        <v>992583</v>
      </c>
      <c r="H25" s="19">
        <v>5379416</v>
      </c>
      <c r="I25" s="19">
        <v>2999184</v>
      </c>
      <c r="J25" s="19">
        <v>828192</v>
      </c>
      <c r="K25" s="19">
        <v>2132643</v>
      </c>
      <c r="L25" s="19">
        <v>38349</v>
      </c>
      <c r="M25" s="19">
        <v>275007</v>
      </c>
      <c r="N25" s="19">
        <v>839</v>
      </c>
      <c r="O25" s="19" t="s">
        <v>81</v>
      </c>
      <c r="P25" s="19">
        <v>1383</v>
      </c>
      <c r="Q25" s="19">
        <v>15159</v>
      </c>
      <c r="R25" s="19">
        <v>36920</v>
      </c>
      <c r="S25" s="19">
        <v>2916</v>
      </c>
      <c r="T25" s="19">
        <v>6394</v>
      </c>
      <c r="U25" s="19">
        <v>550</v>
      </c>
      <c r="V25" s="19">
        <v>8037</v>
      </c>
      <c r="W25" s="19">
        <v>35929</v>
      </c>
      <c r="X25" s="19">
        <v>3698</v>
      </c>
      <c r="Y25" s="19">
        <v>4574</v>
      </c>
      <c r="Z25" s="19" t="s">
        <v>81</v>
      </c>
      <c r="AA25" s="19">
        <v>140</v>
      </c>
      <c r="AB25" s="19">
        <v>43884</v>
      </c>
      <c r="AC25" s="19">
        <v>100000</v>
      </c>
      <c r="AD25" s="19">
        <v>1308</v>
      </c>
      <c r="AE25" s="19">
        <v>4966</v>
      </c>
      <c r="AF25" s="19">
        <v>10</v>
      </c>
      <c r="AG25" s="19">
        <v>8300</v>
      </c>
      <c r="AH25" s="19">
        <v>663411</v>
      </c>
      <c r="AI25" s="19">
        <v>144557</v>
      </c>
      <c r="AJ25" s="19">
        <v>8132</v>
      </c>
      <c r="AK25" s="19">
        <v>95233</v>
      </c>
      <c r="AL25" s="19">
        <v>98470</v>
      </c>
      <c r="AM25" s="19">
        <v>96147</v>
      </c>
      <c r="AN25" s="19">
        <v>12497</v>
      </c>
      <c r="AO25" s="19">
        <v>62167</v>
      </c>
      <c r="AP25" s="19">
        <v>28232</v>
      </c>
      <c r="AQ25" s="19">
        <v>103614</v>
      </c>
      <c r="AR25" s="19">
        <v>14362</v>
      </c>
      <c r="AS25" s="19">
        <v>24509</v>
      </c>
      <c r="AT25" s="19">
        <v>4326</v>
      </c>
      <c r="AU25" s="19">
        <v>2747</v>
      </c>
      <c r="AV25" s="19">
        <v>4365</v>
      </c>
      <c r="AW25" s="19">
        <v>2846</v>
      </c>
      <c r="AX25" s="19">
        <v>2507</v>
      </c>
      <c r="AY25" s="19">
        <v>660</v>
      </c>
      <c r="AZ25" s="19">
        <v>7058</v>
      </c>
      <c r="BA25" s="19">
        <v>1411944</v>
      </c>
      <c r="BB25" s="19">
        <v>267643</v>
      </c>
      <c r="BC25" s="19">
        <v>11524</v>
      </c>
      <c r="BD25" s="19">
        <v>42581</v>
      </c>
      <c r="BE25" s="19">
        <v>3041</v>
      </c>
      <c r="BF25" s="19">
        <v>2910</v>
      </c>
      <c r="BG25" s="19">
        <v>230</v>
      </c>
      <c r="BH25" s="19">
        <v>171532</v>
      </c>
      <c r="BI25" s="19">
        <v>4800</v>
      </c>
      <c r="BJ25" s="19">
        <v>221467</v>
      </c>
      <c r="BK25" s="19">
        <v>1029</v>
      </c>
      <c r="BL25" s="19">
        <v>40999</v>
      </c>
      <c r="BM25" s="19">
        <v>2556</v>
      </c>
      <c r="BN25" s="19">
        <v>174346</v>
      </c>
      <c r="BO25" s="19">
        <v>1859</v>
      </c>
      <c r="BP25" s="19">
        <v>82042</v>
      </c>
      <c r="BQ25" s="19">
        <v>969</v>
      </c>
      <c r="BR25" s="19">
        <v>1610</v>
      </c>
      <c r="BS25" s="19">
        <v>28438</v>
      </c>
      <c r="BT25" s="19">
        <v>30276</v>
      </c>
      <c r="BU25" s="19">
        <v>3929</v>
      </c>
      <c r="BV25" s="19">
        <v>3404</v>
      </c>
      <c r="BW25" s="19">
        <v>233660</v>
      </c>
      <c r="BX25" s="19">
        <v>20962</v>
      </c>
      <c r="BY25" s="19">
        <v>35115</v>
      </c>
      <c r="BZ25" s="19">
        <v>19983</v>
      </c>
      <c r="CA25" s="19">
        <v>5039</v>
      </c>
      <c r="CB25" s="19">
        <v>5361</v>
      </c>
      <c r="CC25" s="19">
        <v>2757</v>
      </c>
      <c r="CD25" s="19">
        <v>2604</v>
      </c>
      <c r="CE25" s="10"/>
      <c r="CF25" s="14"/>
    </row>
    <row r="26" spans="1:84" s="15" customFormat="1" ht="15">
      <c r="A26" s="18">
        <v>2018</v>
      </c>
      <c r="B26" s="28">
        <v>7285506</v>
      </c>
      <c r="C26" s="19">
        <v>547795</v>
      </c>
      <c r="D26" s="19">
        <v>513758</v>
      </c>
      <c r="E26" s="19">
        <v>34037</v>
      </c>
      <c r="F26" s="19">
        <v>6737711</v>
      </c>
      <c r="G26" s="19">
        <v>1086370</v>
      </c>
      <c r="H26" s="19">
        <v>5651341</v>
      </c>
      <c r="I26" s="19">
        <v>3223921</v>
      </c>
      <c r="J26" s="19">
        <v>902928</v>
      </c>
      <c r="K26" s="19">
        <v>2279542</v>
      </c>
      <c r="L26" s="19">
        <v>41451</v>
      </c>
      <c r="M26" s="19">
        <v>292266</v>
      </c>
      <c r="N26" s="19">
        <v>555</v>
      </c>
      <c r="O26" s="19" t="s">
        <v>81</v>
      </c>
      <c r="P26" s="19">
        <v>1734</v>
      </c>
      <c r="Q26" s="19">
        <v>13334</v>
      </c>
      <c r="R26" s="19">
        <v>41527</v>
      </c>
      <c r="S26" s="19">
        <v>1550</v>
      </c>
      <c r="T26" s="19">
        <v>7858</v>
      </c>
      <c r="U26" s="19">
        <v>1910</v>
      </c>
      <c r="V26" s="19">
        <v>7084</v>
      </c>
      <c r="W26" s="19">
        <v>31404</v>
      </c>
      <c r="X26" s="19">
        <v>5858</v>
      </c>
      <c r="Y26" s="19">
        <v>5061</v>
      </c>
      <c r="Z26" s="19" t="s">
        <v>81</v>
      </c>
      <c r="AA26" s="19">
        <v>80</v>
      </c>
      <c r="AB26" s="19">
        <v>52113</v>
      </c>
      <c r="AC26" s="19">
        <v>110164</v>
      </c>
      <c r="AD26" s="19">
        <v>1350</v>
      </c>
      <c r="AE26" s="19">
        <v>3337</v>
      </c>
      <c r="AF26" s="19">
        <v>20</v>
      </c>
      <c r="AG26" s="19">
        <v>7327</v>
      </c>
      <c r="AH26" s="19">
        <v>743618</v>
      </c>
      <c r="AI26" s="19">
        <v>189495</v>
      </c>
      <c r="AJ26" s="19">
        <v>7835</v>
      </c>
      <c r="AK26" s="19">
        <v>102638</v>
      </c>
      <c r="AL26" s="19">
        <v>99783</v>
      </c>
      <c r="AM26" s="19">
        <v>119766</v>
      </c>
      <c r="AN26" s="19">
        <v>13579</v>
      </c>
      <c r="AO26" s="19">
        <v>67656</v>
      </c>
      <c r="AP26" s="19">
        <v>29226</v>
      </c>
      <c r="AQ26" s="19">
        <v>100527</v>
      </c>
      <c r="AR26" s="19">
        <v>13113</v>
      </c>
      <c r="AS26" s="19">
        <v>24867</v>
      </c>
      <c r="AT26" s="19">
        <v>5487</v>
      </c>
      <c r="AU26" s="19">
        <v>2659</v>
      </c>
      <c r="AV26" s="19">
        <v>3814</v>
      </c>
      <c r="AW26" s="19">
        <v>2595</v>
      </c>
      <c r="AX26" s="19">
        <v>2186</v>
      </c>
      <c r="AY26" s="19">
        <v>620</v>
      </c>
      <c r="AZ26" s="19">
        <v>7506</v>
      </c>
      <c r="BA26" s="19">
        <v>1362297</v>
      </c>
      <c r="BB26" s="19">
        <v>226808</v>
      </c>
      <c r="BC26" s="19">
        <v>7141</v>
      </c>
      <c r="BD26" s="19">
        <v>40414</v>
      </c>
      <c r="BE26" s="19">
        <v>2009</v>
      </c>
      <c r="BF26" s="19">
        <v>2976</v>
      </c>
      <c r="BG26" s="19">
        <v>130</v>
      </c>
      <c r="BH26" s="19">
        <v>174649</v>
      </c>
      <c r="BI26" s="19">
        <v>4372</v>
      </c>
      <c r="BJ26" s="19">
        <v>224631</v>
      </c>
      <c r="BK26" s="19">
        <v>1026</v>
      </c>
      <c r="BL26" s="19">
        <v>36881</v>
      </c>
      <c r="BM26" s="19">
        <v>1725</v>
      </c>
      <c r="BN26" s="19">
        <v>185451</v>
      </c>
      <c r="BO26" s="19">
        <v>1109</v>
      </c>
      <c r="BP26" s="19">
        <v>76039</v>
      </c>
      <c r="BQ26" s="19">
        <v>1417</v>
      </c>
      <c r="BR26" s="19">
        <v>2100</v>
      </c>
      <c r="BS26" s="19">
        <v>30436</v>
      </c>
      <c r="BT26" s="19">
        <v>36726</v>
      </c>
      <c r="BU26" s="19">
        <v>5606</v>
      </c>
      <c r="BV26" s="19">
        <v>2223</v>
      </c>
      <c r="BW26" s="19">
        <v>220109</v>
      </c>
      <c r="BX26" s="19">
        <v>14673</v>
      </c>
      <c r="BY26" s="19">
        <v>42303</v>
      </c>
      <c r="BZ26" s="19">
        <v>16624</v>
      </c>
      <c r="CA26" s="19">
        <v>4719</v>
      </c>
      <c r="CB26" s="19">
        <v>4372</v>
      </c>
      <c r="CC26" s="19">
        <v>1728</v>
      </c>
      <c r="CD26" s="19">
        <v>2644</v>
      </c>
      <c r="CE26" s="10"/>
      <c r="CF26" s="14"/>
    </row>
    <row r="27" spans="1:84" s="15" customFormat="1" ht="15">
      <c r="A27" s="18">
        <v>2019</v>
      </c>
      <c r="B27" s="28">
        <v>7192427</v>
      </c>
      <c r="C27" s="19">
        <v>568880</v>
      </c>
      <c r="D27" s="19">
        <v>532059</v>
      </c>
      <c r="E27" s="19">
        <v>36821</v>
      </c>
      <c r="F27" s="19">
        <v>6623547</v>
      </c>
      <c r="G27" s="19">
        <v>1188008</v>
      </c>
      <c r="H27" s="19">
        <v>5435539</v>
      </c>
      <c r="I27" s="19">
        <v>3103291</v>
      </c>
      <c r="J27" s="19">
        <v>896179</v>
      </c>
      <c r="K27" s="19">
        <v>2164072</v>
      </c>
      <c r="L27" s="19">
        <v>43040</v>
      </c>
      <c r="M27" s="19">
        <v>313980</v>
      </c>
      <c r="N27" s="19">
        <v>616</v>
      </c>
      <c r="O27" s="19" t="s">
        <v>81</v>
      </c>
      <c r="P27" s="19">
        <v>1689</v>
      </c>
      <c r="Q27" s="19">
        <v>12854</v>
      </c>
      <c r="R27" s="19">
        <v>29649</v>
      </c>
      <c r="S27" s="19">
        <v>880</v>
      </c>
      <c r="T27" s="19">
        <v>6695</v>
      </c>
      <c r="U27" s="19">
        <v>1098</v>
      </c>
      <c r="V27" s="19">
        <v>8416</v>
      </c>
      <c r="W27" s="19">
        <v>44131</v>
      </c>
      <c r="X27" s="19">
        <v>5894</v>
      </c>
      <c r="Y27" s="19">
        <v>5137</v>
      </c>
      <c r="Z27" s="19" t="s">
        <v>81</v>
      </c>
      <c r="AA27" s="19">
        <v>130</v>
      </c>
      <c r="AB27" s="19">
        <v>56584</v>
      </c>
      <c r="AC27" s="19">
        <v>126769</v>
      </c>
      <c r="AD27" s="19">
        <v>1060</v>
      </c>
      <c r="AE27" s="19">
        <v>4228</v>
      </c>
      <c r="AF27" s="19">
        <v>10</v>
      </c>
      <c r="AG27" s="19">
        <v>8140</v>
      </c>
      <c r="AH27" s="19">
        <v>697087</v>
      </c>
      <c r="AI27" s="19">
        <v>162976</v>
      </c>
      <c r="AJ27" s="19">
        <v>4882</v>
      </c>
      <c r="AK27" s="19">
        <v>97254</v>
      </c>
      <c r="AL27" s="19">
        <v>87137</v>
      </c>
      <c r="AM27" s="19">
        <v>124702</v>
      </c>
      <c r="AN27" s="19">
        <v>13168</v>
      </c>
      <c r="AO27" s="19">
        <v>77521</v>
      </c>
      <c r="AP27" s="19">
        <v>21856</v>
      </c>
      <c r="AQ27" s="19">
        <v>99198</v>
      </c>
      <c r="AR27" s="19">
        <v>8393</v>
      </c>
      <c r="AS27" s="19">
        <v>27246</v>
      </c>
      <c r="AT27" s="19">
        <v>7729</v>
      </c>
      <c r="AU27" s="19">
        <v>2540</v>
      </c>
      <c r="AV27" s="19">
        <v>4749</v>
      </c>
      <c r="AW27" s="19">
        <v>2300</v>
      </c>
      <c r="AX27" s="19">
        <v>1830</v>
      </c>
      <c r="AY27" s="19">
        <v>660</v>
      </c>
      <c r="AZ27" s="19">
        <v>7438</v>
      </c>
      <c r="BA27" s="19">
        <v>1289999</v>
      </c>
      <c r="BB27" s="19">
        <v>194502</v>
      </c>
      <c r="BC27" s="19">
        <v>3167</v>
      </c>
      <c r="BD27" s="19">
        <v>46893</v>
      </c>
      <c r="BE27" s="19">
        <v>750</v>
      </c>
      <c r="BF27" s="19">
        <v>4299</v>
      </c>
      <c r="BG27" s="19">
        <v>70</v>
      </c>
      <c r="BH27" s="19">
        <v>185668</v>
      </c>
      <c r="BI27" s="19">
        <v>3990</v>
      </c>
      <c r="BJ27" s="19">
        <v>236458</v>
      </c>
      <c r="BK27" s="19">
        <v>840</v>
      </c>
      <c r="BL27" s="19">
        <v>28278</v>
      </c>
      <c r="BM27" s="19">
        <v>870</v>
      </c>
      <c r="BN27" s="19">
        <v>161581</v>
      </c>
      <c r="BO27" s="19">
        <v>580</v>
      </c>
      <c r="BP27" s="19">
        <v>75512</v>
      </c>
      <c r="BQ27" s="19">
        <v>360</v>
      </c>
      <c r="BR27" s="19">
        <v>1140</v>
      </c>
      <c r="BS27" s="19">
        <v>27763</v>
      </c>
      <c r="BT27" s="19">
        <v>28759</v>
      </c>
      <c r="BU27" s="19">
        <v>1740</v>
      </c>
      <c r="BV27" s="19">
        <v>1416</v>
      </c>
      <c r="BW27" s="19">
        <v>208415</v>
      </c>
      <c r="BX27" s="19">
        <v>8309</v>
      </c>
      <c r="BY27" s="19">
        <v>49720</v>
      </c>
      <c r="BZ27" s="19">
        <v>16442</v>
      </c>
      <c r="CA27" s="19">
        <v>2477</v>
      </c>
      <c r="CB27" s="19">
        <v>3936</v>
      </c>
      <c r="CC27" s="19">
        <v>1706</v>
      </c>
      <c r="CD27" s="19">
        <v>2230</v>
      </c>
      <c r="CE27" s="10"/>
      <c r="CF27" s="14"/>
    </row>
    <row r="28" spans="1:84" ht="12.75" customHeight="1">
      <c r="A28" s="18">
        <v>2020</v>
      </c>
      <c r="B28" s="28">
        <v>2720092</v>
      </c>
      <c r="C28" s="19">
        <v>220288</v>
      </c>
      <c r="D28" s="19">
        <v>209923</v>
      </c>
      <c r="E28" s="19">
        <v>10365</v>
      </c>
      <c r="F28" s="19">
        <v>2499804</v>
      </c>
      <c r="G28" s="19">
        <v>716573</v>
      </c>
      <c r="H28" s="19">
        <v>1783231</v>
      </c>
      <c r="I28" s="19">
        <v>1027757</v>
      </c>
      <c r="J28" s="19">
        <v>375859</v>
      </c>
      <c r="K28" s="19">
        <v>634222</v>
      </c>
      <c r="L28" s="19">
        <v>17676</v>
      </c>
      <c r="M28" s="19">
        <v>113113</v>
      </c>
      <c r="N28" s="19">
        <v>145</v>
      </c>
      <c r="O28" s="19" t="s">
        <v>81</v>
      </c>
      <c r="P28" s="19">
        <v>559</v>
      </c>
      <c r="Q28" s="19">
        <v>3823</v>
      </c>
      <c r="R28" s="10">
        <v>19410</v>
      </c>
      <c r="S28" s="10">
        <v>200</v>
      </c>
      <c r="T28" s="10">
        <v>3200</v>
      </c>
      <c r="U28" s="19">
        <v>18</v>
      </c>
      <c r="V28" s="19">
        <v>3432</v>
      </c>
      <c r="W28" s="19">
        <v>26180</v>
      </c>
      <c r="X28" s="19">
        <v>2135</v>
      </c>
      <c r="Y28" s="19">
        <v>2596</v>
      </c>
      <c r="Z28" s="19" t="s">
        <v>81</v>
      </c>
      <c r="AA28" s="10">
        <v>0</v>
      </c>
      <c r="AB28" s="19">
        <v>8687</v>
      </c>
      <c r="AC28" s="19">
        <v>38922</v>
      </c>
      <c r="AD28" s="19">
        <v>250</v>
      </c>
      <c r="AE28" s="19">
        <v>988</v>
      </c>
      <c r="AF28" s="19">
        <v>80</v>
      </c>
      <c r="AG28" s="19">
        <v>2488</v>
      </c>
      <c r="AH28" s="10">
        <v>204820</v>
      </c>
      <c r="AI28" s="19">
        <v>38020</v>
      </c>
      <c r="AJ28" s="19">
        <v>1069</v>
      </c>
      <c r="AK28" s="19">
        <v>30651</v>
      </c>
      <c r="AL28" s="19">
        <v>22551</v>
      </c>
      <c r="AM28" s="19">
        <v>40120</v>
      </c>
      <c r="AN28" s="19">
        <v>4987</v>
      </c>
      <c r="AO28" s="19">
        <v>17178</v>
      </c>
      <c r="AP28" s="19">
        <v>6673</v>
      </c>
      <c r="AQ28" s="19">
        <v>39335</v>
      </c>
      <c r="AR28" s="19">
        <v>4236</v>
      </c>
      <c r="AS28" s="19">
        <v>11222</v>
      </c>
      <c r="AT28" s="19">
        <v>2065</v>
      </c>
      <c r="AU28" s="19">
        <v>1318</v>
      </c>
      <c r="AV28" s="19">
        <v>1501</v>
      </c>
      <c r="AW28" s="19">
        <v>1260</v>
      </c>
      <c r="AX28" s="19">
        <v>720</v>
      </c>
      <c r="AY28" s="19">
        <v>160</v>
      </c>
      <c r="AZ28" s="19">
        <v>4198</v>
      </c>
      <c r="BA28" s="19">
        <v>424562</v>
      </c>
      <c r="BB28" s="19">
        <v>48811</v>
      </c>
      <c r="BC28" s="19">
        <v>3377</v>
      </c>
      <c r="BD28" s="19">
        <v>12602</v>
      </c>
      <c r="BE28" s="19">
        <v>780</v>
      </c>
      <c r="BF28" s="19">
        <v>1070</v>
      </c>
      <c r="BG28" s="19">
        <v>430</v>
      </c>
      <c r="BH28" s="19">
        <v>52400</v>
      </c>
      <c r="BI28" s="19">
        <v>7095</v>
      </c>
      <c r="BJ28" s="19">
        <v>76817</v>
      </c>
      <c r="BK28" s="19">
        <v>360</v>
      </c>
      <c r="BL28" s="19">
        <v>7242</v>
      </c>
      <c r="BM28" s="19">
        <v>970</v>
      </c>
      <c r="BN28" s="19">
        <v>36423</v>
      </c>
      <c r="BO28" s="19">
        <v>640</v>
      </c>
      <c r="BP28" s="19">
        <v>28822</v>
      </c>
      <c r="BQ28" s="19">
        <v>400</v>
      </c>
      <c r="BR28" s="19">
        <v>400</v>
      </c>
      <c r="BS28" s="19">
        <v>13095</v>
      </c>
      <c r="BT28" s="19">
        <v>5954</v>
      </c>
      <c r="BU28" s="19">
        <v>2020</v>
      </c>
      <c r="BV28" s="19">
        <v>2059</v>
      </c>
      <c r="BW28" s="19">
        <v>79456</v>
      </c>
      <c r="BX28" s="19">
        <v>7946</v>
      </c>
      <c r="BY28" s="19">
        <v>14416</v>
      </c>
      <c r="BZ28" s="19">
        <v>19039</v>
      </c>
      <c r="CA28" s="19">
        <v>1938</v>
      </c>
      <c r="CB28" s="19">
        <v>1757</v>
      </c>
      <c r="CC28" s="19">
        <v>531</v>
      </c>
      <c r="CD28" s="19">
        <v>1226</v>
      </c>
      <c r="CE28" s="1"/>
      <c r="CF28" s="1"/>
    </row>
    <row r="29" spans="1:84" ht="12.75" customHeight="1">
      <c r="A29" s="18">
        <v>2021</v>
      </c>
      <c r="B29" s="28">
        <v>5524961</v>
      </c>
      <c r="C29" s="19">
        <v>625073</v>
      </c>
      <c r="D29" s="19">
        <v>555737</v>
      </c>
      <c r="E29" s="19">
        <v>69336</v>
      </c>
      <c r="F29" s="19">
        <v>4899888</v>
      </c>
      <c r="G29" s="19">
        <v>1423886</v>
      </c>
      <c r="H29" s="19">
        <v>3476002</v>
      </c>
      <c r="I29" s="19">
        <v>1591401</v>
      </c>
      <c r="J29" s="19">
        <v>100747</v>
      </c>
      <c r="K29" s="19">
        <v>1439282</v>
      </c>
      <c r="L29" s="19">
        <v>51372</v>
      </c>
      <c r="M29" s="19">
        <v>361400</v>
      </c>
      <c r="N29" s="19">
        <v>755</v>
      </c>
      <c r="O29" s="19" t="s">
        <v>81</v>
      </c>
      <c r="P29" s="19">
        <v>1080</v>
      </c>
      <c r="Q29" s="19">
        <v>7983</v>
      </c>
      <c r="R29" s="10">
        <v>105394</v>
      </c>
      <c r="S29" s="10">
        <v>2047</v>
      </c>
      <c r="T29" s="10">
        <v>9337</v>
      </c>
      <c r="U29" s="19">
        <v>957</v>
      </c>
      <c r="V29" s="19">
        <v>11332</v>
      </c>
      <c r="W29" s="19">
        <v>68387</v>
      </c>
      <c r="X29" s="19">
        <v>7796</v>
      </c>
      <c r="Y29" s="19">
        <v>8352</v>
      </c>
      <c r="Z29" s="19" t="s">
        <v>81</v>
      </c>
      <c r="AA29" s="10">
        <v>810</v>
      </c>
      <c r="AB29" s="19">
        <v>14824</v>
      </c>
      <c r="AC29" s="19">
        <v>105332</v>
      </c>
      <c r="AD29" s="19">
        <v>923</v>
      </c>
      <c r="AE29" s="19">
        <v>3681</v>
      </c>
      <c r="AF29" s="19">
        <v>1127</v>
      </c>
      <c r="AG29" s="19">
        <v>11283</v>
      </c>
      <c r="AH29" s="19">
        <v>554528</v>
      </c>
      <c r="AI29" s="19">
        <v>41776</v>
      </c>
      <c r="AJ29" s="19">
        <v>15608</v>
      </c>
      <c r="AK29" s="19">
        <v>58988</v>
      </c>
      <c r="AL29" s="19">
        <v>37484</v>
      </c>
      <c r="AM29" s="19">
        <v>181043</v>
      </c>
      <c r="AN29" s="19">
        <v>25544</v>
      </c>
      <c r="AO29" s="19">
        <v>46505</v>
      </c>
      <c r="AP29" s="19">
        <v>13759</v>
      </c>
      <c r="AQ29" s="19">
        <v>120974</v>
      </c>
      <c r="AR29" s="19">
        <v>12847</v>
      </c>
      <c r="AS29" s="19">
        <v>84067</v>
      </c>
      <c r="AT29" s="19">
        <v>5602</v>
      </c>
      <c r="AU29" s="19">
        <v>3857</v>
      </c>
      <c r="AV29" s="19">
        <v>18846</v>
      </c>
      <c r="AW29" s="19">
        <v>6583</v>
      </c>
      <c r="AX29" s="19">
        <v>1424</v>
      </c>
      <c r="AY29" s="19">
        <v>599</v>
      </c>
      <c r="AZ29" s="19">
        <v>47156</v>
      </c>
      <c r="BA29" s="19">
        <v>862385</v>
      </c>
      <c r="BB29" s="19">
        <v>87693</v>
      </c>
      <c r="BC29" s="19">
        <v>6642</v>
      </c>
      <c r="BD29" s="19">
        <v>13394</v>
      </c>
      <c r="BE29" s="19">
        <v>6125</v>
      </c>
      <c r="BF29" s="19">
        <v>1600</v>
      </c>
      <c r="BG29" s="19">
        <v>85</v>
      </c>
      <c r="BH29" s="19">
        <v>111276</v>
      </c>
      <c r="BI29" s="19">
        <v>623</v>
      </c>
      <c r="BJ29" s="19">
        <v>101879</v>
      </c>
      <c r="BK29" s="19">
        <v>1534</v>
      </c>
      <c r="BL29" s="19">
        <v>10289</v>
      </c>
      <c r="BM29" s="19">
        <v>6633</v>
      </c>
      <c r="BN29" s="19">
        <v>17253</v>
      </c>
      <c r="BO29" s="19">
        <v>1438</v>
      </c>
      <c r="BP29" s="19">
        <v>31918</v>
      </c>
      <c r="BQ29" s="19">
        <v>1350</v>
      </c>
      <c r="BR29" s="19">
        <v>678</v>
      </c>
      <c r="BS29" s="19">
        <v>92409</v>
      </c>
      <c r="BT29" s="19">
        <v>28210</v>
      </c>
      <c r="BU29" s="19">
        <v>13401</v>
      </c>
      <c r="BV29" s="19">
        <v>15205</v>
      </c>
      <c r="BW29" s="19">
        <v>168917</v>
      </c>
      <c r="BX29" s="19">
        <v>1474</v>
      </c>
      <c r="BY29" s="19">
        <v>24649</v>
      </c>
      <c r="BZ29" s="19">
        <v>92144</v>
      </c>
      <c r="CA29" s="19">
        <v>25566</v>
      </c>
      <c r="CB29" s="19">
        <v>22221</v>
      </c>
      <c r="CC29" s="19">
        <v>1468</v>
      </c>
      <c r="CD29" s="19">
        <v>20753</v>
      </c>
      <c r="CE29" s="1"/>
      <c r="CF29" s="1"/>
    </row>
    <row r="30" spans="1:84" ht="12.75" customHeight="1">
      <c r="A30" s="18">
        <v>2022</v>
      </c>
      <c r="B30" s="28">
        <v>8024002</v>
      </c>
      <c r="C30" s="19">
        <v>944151</v>
      </c>
      <c r="D30" s="19">
        <v>790703</v>
      </c>
      <c r="E30" s="19">
        <v>153448</v>
      </c>
      <c r="F30" s="19">
        <v>7079851</v>
      </c>
      <c r="G30" s="19">
        <v>1430730</v>
      </c>
      <c r="H30" s="19">
        <v>5649121</v>
      </c>
      <c r="I30" s="19">
        <v>2394399</v>
      </c>
      <c r="J30" s="19">
        <v>505398</v>
      </c>
      <c r="K30" s="19">
        <v>1812983</v>
      </c>
      <c r="L30" s="19">
        <v>76018</v>
      </c>
      <c r="M30" s="19">
        <v>570121</v>
      </c>
      <c r="N30" s="19">
        <v>2296</v>
      </c>
      <c r="O30" s="19" t="s">
        <v>81</v>
      </c>
      <c r="P30" s="19">
        <v>1757</v>
      </c>
      <c r="Q30" s="19">
        <v>12252</v>
      </c>
      <c r="R30" s="10">
        <v>119748</v>
      </c>
      <c r="S30" s="10">
        <v>5612</v>
      </c>
      <c r="T30" s="10">
        <v>16180</v>
      </c>
      <c r="U30" s="19">
        <v>5955</v>
      </c>
      <c r="V30" s="19">
        <v>18453</v>
      </c>
      <c r="W30" s="19">
        <v>119632</v>
      </c>
      <c r="X30" s="19">
        <v>11898</v>
      </c>
      <c r="Y30" s="19">
        <v>19020</v>
      </c>
      <c r="Z30" s="19" t="s">
        <v>81</v>
      </c>
      <c r="AA30" s="10">
        <v>4578</v>
      </c>
      <c r="AB30" s="19">
        <v>19754</v>
      </c>
      <c r="AC30" s="19">
        <v>175880</v>
      </c>
      <c r="AD30" s="19">
        <v>2353</v>
      </c>
      <c r="AE30" s="19">
        <v>9854</v>
      </c>
      <c r="AF30" s="19">
        <v>3515</v>
      </c>
      <c r="AG30" s="19">
        <v>21384</v>
      </c>
      <c r="AH30" s="19">
        <v>999241</v>
      </c>
      <c r="AI30" s="19">
        <v>187428</v>
      </c>
      <c r="AJ30" s="19">
        <v>14145</v>
      </c>
      <c r="AK30" s="19">
        <v>84885</v>
      </c>
      <c r="AL30" s="19">
        <v>118521</v>
      </c>
      <c r="AM30" s="19">
        <v>297646</v>
      </c>
      <c r="AN30" s="19">
        <v>53541</v>
      </c>
      <c r="AO30" s="19">
        <v>89067</v>
      </c>
      <c r="AP30" s="19">
        <v>25951</v>
      </c>
      <c r="AQ30" s="19">
        <v>104942</v>
      </c>
      <c r="AR30" s="19">
        <v>23115</v>
      </c>
      <c r="AS30" s="19">
        <v>210660</v>
      </c>
      <c r="AT30" s="19">
        <v>20571</v>
      </c>
      <c r="AU30" s="19">
        <v>10313</v>
      </c>
      <c r="AV30" s="19">
        <v>46781</v>
      </c>
      <c r="AW30" s="19">
        <v>9986</v>
      </c>
      <c r="AX30" s="19">
        <v>2590</v>
      </c>
      <c r="AY30" s="19">
        <v>1816</v>
      </c>
      <c r="AZ30" s="19">
        <v>118603</v>
      </c>
      <c r="BA30" s="19">
        <v>1412589</v>
      </c>
      <c r="BB30" s="19">
        <v>164313</v>
      </c>
      <c r="BC30" s="19">
        <v>12314</v>
      </c>
      <c r="BD30" s="19">
        <v>28547</v>
      </c>
      <c r="BE30" s="19">
        <v>10174</v>
      </c>
      <c r="BF30" s="19">
        <v>3239</v>
      </c>
      <c r="BG30" s="19" t="s">
        <v>81</v>
      </c>
      <c r="BH30" s="19">
        <v>176693</v>
      </c>
      <c r="BI30" s="19">
        <v>1490</v>
      </c>
      <c r="BJ30" s="19">
        <v>210674</v>
      </c>
      <c r="BK30" s="19">
        <v>2836</v>
      </c>
      <c r="BL30" s="19">
        <v>25353</v>
      </c>
      <c r="BM30" s="19">
        <v>11734</v>
      </c>
      <c r="BN30" s="19">
        <v>180128</v>
      </c>
      <c r="BO30" s="19">
        <v>5652</v>
      </c>
      <c r="BP30" s="19">
        <v>85055</v>
      </c>
      <c r="BQ30" s="19">
        <v>1565</v>
      </c>
      <c r="BR30" s="19">
        <v>2310</v>
      </c>
      <c r="BS30" s="19">
        <v>86412</v>
      </c>
      <c r="BT30" s="19">
        <v>58309</v>
      </c>
      <c r="BU30" s="19">
        <v>26783</v>
      </c>
      <c r="BV30" s="19">
        <v>27712</v>
      </c>
      <c r="BW30" s="19">
        <v>133962</v>
      </c>
      <c r="BX30" s="19">
        <v>3722</v>
      </c>
      <c r="BY30" s="19">
        <v>33746</v>
      </c>
      <c r="BZ30" s="19">
        <v>54564</v>
      </c>
      <c r="CA30" s="19">
        <v>65302</v>
      </c>
      <c r="CB30" s="19">
        <v>62111</v>
      </c>
      <c r="CC30" s="19">
        <v>2651</v>
      </c>
      <c r="CD30" s="19">
        <v>59460</v>
      </c>
      <c r="CE30" s="1"/>
      <c r="CF30" s="1"/>
    </row>
    <row r="31" spans="1:84" ht="12.75" customHeight="1">
      <c r="A31" s="27">
        <v>2023</v>
      </c>
      <c r="B31" s="32">
        <v>9067124</v>
      </c>
      <c r="C31" s="30">
        <f>SUM(D31:E31)</f>
        <v>1104497.0993070877</v>
      </c>
      <c r="D31" s="30">
        <v>939723.2040439871</v>
      </c>
      <c r="E31" s="30">
        <v>164773.8952631005</v>
      </c>
      <c r="F31" s="30">
        <f>SUM(G31:H31)</f>
        <v>7962626.900692912</v>
      </c>
      <c r="G31" s="30">
        <v>1423155.2076075205</v>
      </c>
      <c r="H31" s="30">
        <v>6539471.693085391</v>
      </c>
      <c r="I31" s="30">
        <f>SUM(J31:L31)</f>
        <v>3363287.7982441196</v>
      </c>
      <c r="J31" s="30">
        <v>852827.1630451288</v>
      </c>
      <c r="K31" s="30">
        <v>2407041.837046064</v>
      </c>
      <c r="L31" s="30">
        <v>103418.7981529267</v>
      </c>
      <c r="M31" s="30">
        <v>658800.8257819619</v>
      </c>
      <c r="N31" s="30">
        <v>2290.478676542053</v>
      </c>
      <c r="O31" s="30" t="s">
        <v>81</v>
      </c>
      <c r="P31" s="30">
        <v>2241.1437018284773</v>
      </c>
      <c r="Q31" s="30">
        <v>22531.798782320388</v>
      </c>
      <c r="R31" s="13">
        <v>111934.3932679801</v>
      </c>
      <c r="S31" s="13">
        <v>4818.3589628882755</v>
      </c>
      <c r="T31" s="13">
        <v>25298.45302449052</v>
      </c>
      <c r="U31" s="30">
        <v>3227.535581292592</v>
      </c>
      <c r="V31" s="30">
        <v>34172.10686992768</v>
      </c>
      <c r="W31" s="30">
        <v>109540.16391827972</v>
      </c>
      <c r="X31" s="30">
        <v>14234.764253787429</v>
      </c>
      <c r="Y31" s="30">
        <v>30081.609684613075</v>
      </c>
      <c r="Z31" s="30" t="s">
        <v>81</v>
      </c>
      <c r="AA31" s="13">
        <v>2669.0310854092654</v>
      </c>
      <c r="AB31" s="30">
        <v>28516.950148831347</v>
      </c>
      <c r="AC31" s="30">
        <v>228515.16938828118</v>
      </c>
      <c r="AD31" s="30">
        <v>2343.58298187015</v>
      </c>
      <c r="AE31" s="30">
        <v>10063.206591258855</v>
      </c>
      <c r="AF31" s="30">
        <v>3829.463188767928</v>
      </c>
      <c r="AG31" s="30">
        <v>22492.615673592907</v>
      </c>
      <c r="AH31" s="30"/>
      <c r="AI31" s="30">
        <v>208762.8691252628</v>
      </c>
      <c r="AJ31" s="30">
        <v>14129.975591842172</v>
      </c>
      <c r="AK31" s="30">
        <v>124148.15070226154</v>
      </c>
      <c r="AL31" s="30">
        <v>124403.24185775837</v>
      </c>
      <c r="AM31" s="30">
        <v>343427.0107110902</v>
      </c>
      <c r="AN31" s="30">
        <v>62398.56709295622</v>
      </c>
      <c r="AO31" s="30">
        <v>94859.28103996726</v>
      </c>
      <c r="AP31" s="30">
        <v>28778.938087930797</v>
      </c>
      <c r="AQ31" s="30">
        <v>96502.00892934084</v>
      </c>
      <c r="AR31" s="30">
        <v>22645.10432069207</v>
      </c>
      <c r="AS31" s="30">
        <v>223301.2905311272</v>
      </c>
      <c r="AT31" s="30">
        <v>29685.30215317451</v>
      </c>
      <c r="AU31" s="30">
        <v>13168.302285281647</v>
      </c>
      <c r="AV31" s="30">
        <v>54307.26991850503</v>
      </c>
      <c r="AW31" s="30">
        <v>8393.821807134796</v>
      </c>
      <c r="AX31" s="30">
        <v>3655.806760790878</v>
      </c>
      <c r="AY31" s="30">
        <v>2262.491329371916</v>
      </c>
      <c r="AZ31" s="30">
        <v>111828.29627686844</v>
      </c>
      <c r="BA31" s="30">
        <v>1113095.4787462738</v>
      </c>
      <c r="BB31" s="30">
        <v>129105.0143378738</v>
      </c>
      <c r="BC31" s="30">
        <v>10492.373716385559</v>
      </c>
      <c r="BD31" s="30">
        <v>21564.511195075116</v>
      </c>
      <c r="BE31" s="30">
        <v>8999.500517231405</v>
      </c>
      <c r="BF31" s="30">
        <v>3587.4919957769725</v>
      </c>
      <c r="BG31" s="30" t="s">
        <v>81</v>
      </c>
      <c r="BH31" s="30">
        <v>172666.79666014688</v>
      </c>
      <c r="BI31" s="30">
        <v>1693.010460440042</v>
      </c>
      <c r="BJ31" s="30">
        <v>152984.1736815681</v>
      </c>
      <c r="BK31" s="30">
        <v>3223.541102701136</v>
      </c>
      <c r="BL31" s="30">
        <v>23367.382784730755</v>
      </c>
      <c r="BM31" s="30">
        <v>8033.396711553145</v>
      </c>
      <c r="BN31" s="30">
        <v>167618.17293238957</v>
      </c>
      <c r="BO31" s="30">
        <v>5596.0605618196605</v>
      </c>
      <c r="BP31" s="30">
        <v>90259.03201871</v>
      </c>
      <c r="BQ31" s="30">
        <v>1125.2555573714633</v>
      </c>
      <c r="BR31" s="30">
        <v>2476.896060385983</v>
      </c>
      <c r="BS31" s="30">
        <v>65472.55794676124</v>
      </c>
      <c r="BT31" s="30">
        <v>55830.44618359674</v>
      </c>
      <c r="BU31" s="30">
        <v>17880.308445780538</v>
      </c>
      <c r="BV31" s="30">
        <v>22781.950831898692</v>
      </c>
      <c r="BW31" s="30">
        <v>25886.97022562269</v>
      </c>
      <c r="BX31" s="30">
        <v>4404.96466748309</v>
      </c>
      <c r="BY31" s="30">
        <v>27209.526082638793</v>
      </c>
      <c r="BZ31" s="30">
        <v>37185.683657696245</v>
      </c>
      <c r="CA31" s="30">
        <v>53650.4604106361</v>
      </c>
      <c r="CB31" s="30">
        <v>60931.152322806985</v>
      </c>
      <c r="CC31" s="30">
        <v>3215.304255513986</v>
      </c>
      <c r="CD31" s="30">
        <v>57715.848067293</v>
      </c>
      <c r="CE31" s="1"/>
      <c r="CF31" s="1"/>
    </row>
    <row r="32" spans="1:84" ht="15" customHeight="1">
      <c r="A32" s="23" t="s">
        <v>80</v>
      </c>
      <c r="B32" s="24"/>
      <c r="C32" s="24"/>
      <c r="D32" s="24"/>
      <c r="E32" s="24"/>
      <c r="F32" s="21"/>
      <c r="G32" s="25"/>
      <c r="H32" s="2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</row>
    <row r="33" spans="1:50" s="16" customFormat="1" ht="15">
      <c r="A33" s="37" t="s">
        <v>82</v>
      </c>
      <c r="B33" s="37"/>
      <c r="C33" s="37"/>
      <c r="D33" s="23"/>
      <c r="E33" s="23"/>
      <c r="F33" s="26"/>
      <c r="G33" s="26"/>
      <c r="H33" s="26"/>
      <c r="AX33" s="17"/>
    </row>
    <row r="34" spans="1:84" ht="12.75" customHeight="1">
      <c r="A34" s="33" t="s">
        <v>79</v>
      </c>
      <c r="B34" s="20"/>
      <c r="C34" s="21"/>
      <c r="D34" s="21"/>
      <c r="E34" s="21"/>
      <c r="F34" s="22"/>
      <c r="G34" s="22"/>
      <c r="H34" s="22"/>
      <c r="I34" s="1"/>
      <c r="J34" s="1"/>
      <c r="K34" s="1"/>
      <c r="L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5:84" ht="15">
      <c r="E35" s="3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5"/>
      <c r="AU35" s="5"/>
      <c r="AV35" s="5"/>
      <c r="AW35" s="5"/>
      <c r="AX35" s="5"/>
      <c r="AY35" s="5"/>
      <c r="AZ35" s="5"/>
      <c r="BA35" s="7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1"/>
      <c r="CC35" s="1"/>
      <c r="CD35" s="1"/>
      <c r="CE35" s="1"/>
      <c r="CF35" s="1"/>
    </row>
    <row r="36" spans="1:84" ht="15">
      <c r="A36" s="1"/>
      <c r="B36" s="1"/>
      <c r="C36" s="34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7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7"/>
      <c r="AT36" s="5"/>
      <c r="AU36" s="5"/>
      <c r="AV36" s="5"/>
      <c r="AW36" s="5"/>
      <c r="AX36" s="5"/>
      <c r="AY36" s="5"/>
      <c r="AZ36" s="5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1"/>
      <c r="CC36" s="1"/>
      <c r="CD36" s="1"/>
      <c r="CE36" s="1"/>
      <c r="CF36" s="1"/>
    </row>
    <row r="37" spans="1:84" ht="15">
      <c r="A37" s="1"/>
      <c r="B37" s="1"/>
      <c r="C37" s="34"/>
      <c r="D37" s="1"/>
      <c r="E37" s="11"/>
      <c r="F37" s="1"/>
      <c r="G37" s="1"/>
      <c r="H37" s="1"/>
      <c r="I37" s="1"/>
      <c r="J37" s="1"/>
      <c r="K37" s="1"/>
      <c r="L37" s="1"/>
      <c r="M37" s="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7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1"/>
      <c r="CC37" s="1"/>
      <c r="CD37" s="1"/>
      <c r="CE37" s="1"/>
      <c r="CF37" s="1"/>
    </row>
    <row r="38" spans="1:8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5"/>
      <c r="AU38" s="5"/>
      <c r="AV38" s="5"/>
      <c r="AW38" s="5"/>
      <c r="AX38" s="5"/>
      <c r="AY38" s="5"/>
      <c r="AZ38" s="5"/>
      <c r="BA38" s="4"/>
      <c r="BB38" s="4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1"/>
      <c r="CD38" s="1"/>
      <c r="CE38" s="1"/>
      <c r="CF38" s="1"/>
    </row>
    <row r="39" spans="1:8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"/>
      <c r="AU39" s="1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1"/>
      <c r="CD39" s="1"/>
      <c r="CE39" s="1"/>
      <c r="CF39" s="1"/>
    </row>
    <row r="40" spans="1:84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"/>
      <c r="AB40" s="1"/>
      <c r="AC40" s="1"/>
      <c r="AD40" s="1"/>
      <c r="AE40" s="1"/>
      <c r="AF40" s="1"/>
      <c r="AG40" s="1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"/>
      <c r="AU40" s="1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1"/>
      <c r="CC40" s="1"/>
      <c r="CD40" s="1"/>
      <c r="CE40" s="1"/>
      <c r="CF40" s="1"/>
    </row>
    <row r="41" spans="1:84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26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>
      <c r="A47" s="1"/>
      <c r="B47" s="5"/>
      <c r="C47" s="5"/>
      <c r="D47" s="5"/>
      <c r="E47" s="5"/>
      <c r="F47" s="5"/>
      <c r="G47" s="5"/>
      <c r="H47" s="5"/>
      <c r="I47" s="8"/>
      <c r="J47" s="5"/>
      <c r="K47" s="5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5"/>
      <c r="C48" s="5"/>
      <c r="D48" s="5"/>
      <c r="E48" s="5"/>
      <c r="F48" s="5"/>
      <c r="G48" s="5"/>
      <c r="H48" s="5"/>
      <c r="I48" s="8"/>
      <c r="J48" s="8"/>
      <c r="K48" s="8"/>
      <c r="L48" s="8"/>
      <c r="M48" s="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sheetProtection/>
  <mergeCells count="2">
    <mergeCell ref="A4:CD4"/>
    <mergeCell ref="A33:C33"/>
  </mergeCells>
  <printOptions/>
  <pageMargins left="0.7" right="0.7" top="0.75" bottom="0.75" header="0.3" footer="0.3"/>
  <pageSetup horizontalDpi="200" verticalDpi="200" orientation="portrait" paperSize="9" r:id="rId2"/>
  <ignoredErrors>
    <ignoredError sqref="F23 BA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ivon.gonzalez</dc:creator>
  <cp:keywords/>
  <dc:description/>
  <cp:lastModifiedBy>Elba Altagracia De Lancer Reyes</cp:lastModifiedBy>
  <dcterms:created xsi:type="dcterms:W3CDTF">2011-07-14T12:25:25Z</dcterms:created>
  <dcterms:modified xsi:type="dcterms:W3CDTF">2024-01-26T19:27:34Z</dcterms:modified>
  <cp:category/>
  <cp:version/>
  <cp:contentType/>
  <cp:contentStatus/>
</cp:coreProperties>
</file>