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Sectoriales\1. Sectores económicos\4. Zonas Francas de Exportación\3. Históricos\1. Portal web\"/>
    </mc:Choice>
  </mc:AlternateContent>
  <xr:revisionPtr revIDLastSave="0" documentId="13_ncr:1_{9F277C3C-D5D7-4E7B-8019-96849D86CCDA}" xr6:coauthVersionLast="47" xr6:coauthVersionMax="47" xr10:uidLastSave="{00000000-0000-0000-0000-000000000000}"/>
  <bookViews>
    <workbookView xWindow="-120" yWindow="-120" windowWidth="29040" windowHeight="15720" firstSheet="13" activeTab="30" xr2:uid="{FB7469C1-0DC6-48B7-B3AB-682BE916460D}"/>
  </bookViews>
  <sheets>
    <sheet name="1994" sheetId="1" r:id="rId1"/>
    <sheet name="1995" sheetId="2" r:id="rId2"/>
    <sheet name="1996" sheetId="3" r:id="rId3"/>
    <sheet name="1997" sheetId="4" r:id="rId4"/>
    <sheet name="1998" sheetId="5" r:id="rId5"/>
    <sheet name="1999" sheetId="6" r:id="rId6"/>
    <sheet name="2000" sheetId="7" r:id="rId7"/>
    <sheet name="2001" sheetId="8" r:id="rId8"/>
    <sheet name="2002" sheetId="9" r:id="rId9"/>
    <sheet name="2003" sheetId="10" r:id="rId10"/>
    <sheet name="2004" sheetId="11" r:id="rId11"/>
    <sheet name="2005" sheetId="12" r:id="rId12"/>
    <sheet name="2006" sheetId="13" r:id="rId13"/>
    <sheet name="2007" sheetId="14" r:id="rId14"/>
    <sheet name="2008" sheetId="15" r:id="rId15"/>
    <sheet name="2009" sheetId="16" r:id="rId16"/>
    <sheet name="2010" sheetId="17" r:id="rId17"/>
    <sheet name="2011" sheetId="18" r:id="rId18"/>
    <sheet name="2012" sheetId="19" r:id="rId19"/>
    <sheet name="2013" sheetId="20" r:id="rId20"/>
    <sheet name="2014" sheetId="21" r:id="rId21"/>
    <sheet name="2015" sheetId="22" r:id="rId22"/>
    <sheet name="2016" sheetId="23" r:id="rId23"/>
    <sheet name="2017" sheetId="24" r:id="rId24"/>
    <sheet name="2018" sheetId="25" r:id="rId25"/>
    <sheet name="2019" sheetId="26" r:id="rId26"/>
    <sheet name="2020" sheetId="27" r:id="rId27"/>
    <sheet name="2021" sheetId="28" r:id="rId28"/>
    <sheet name="2022" sheetId="29" r:id="rId29"/>
    <sheet name="2023" sheetId="30" r:id="rId30"/>
    <sheet name="2024" sheetId="31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3" l="1"/>
  <c r="C5" i="1"/>
  <c r="B5" i="1"/>
  <c r="C5" i="31"/>
  <c r="B5" i="31"/>
  <c r="C5" i="30"/>
  <c r="B5" i="30"/>
  <c r="C5" i="29"/>
  <c r="B5" i="29"/>
  <c r="C5" i="28"/>
  <c r="B5" i="28"/>
  <c r="C5" i="27"/>
  <c r="B5" i="27"/>
  <c r="C5" i="26"/>
  <c r="B5" i="26"/>
  <c r="C5" i="25"/>
  <c r="B5" i="25"/>
  <c r="C5" i="23"/>
  <c r="B5" i="23"/>
  <c r="B5" i="24"/>
  <c r="C5" i="24"/>
  <c r="C5" i="22"/>
  <c r="B5" i="22"/>
  <c r="C5" i="21"/>
  <c r="B5" i="21"/>
  <c r="C5" i="20"/>
  <c r="B5" i="20"/>
  <c r="C5" i="19"/>
  <c r="B5" i="19"/>
  <c r="C5" i="18"/>
  <c r="B5" i="18"/>
  <c r="C5" i="17"/>
  <c r="B5" i="17"/>
  <c r="C5" i="16"/>
  <c r="B5" i="16"/>
  <c r="C5" i="15"/>
  <c r="B5" i="15"/>
  <c r="C5" i="14"/>
  <c r="B5" i="14"/>
  <c r="C5" i="13"/>
  <c r="B5" i="13"/>
  <c r="C5" i="12"/>
  <c r="B5" i="12"/>
  <c r="C5" i="11"/>
  <c r="B5" i="11"/>
  <c r="C5" i="10"/>
  <c r="B5" i="10"/>
  <c r="C5" i="9"/>
  <c r="B5" i="9"/>
  <c r="C5" i="8"/>
  <c r="B5" i="8"/>
  <c r="C5" i="7"/>
  <c r="B5" i="7"/>
  <c r="C5" i="6"/>
  <c r="B5" i="6"/>
  <c r="C5" i="5"/>
  <c r="B5" i="5"/>
  <c r="C5" i="4"/>
  <c r="B5" i="4"/>
  <c r="B5" i="3"/>
  <c r="C5" i="2"/>
  <c r="B5" i="2"/>
</calcChain>
</file>

<file path=xl/sharedStrings.xml><?xml version="1.0" encoding="utf-8"?>
<sst xmlns="http://schemas.openxmlformats.org/spreadsheetml/2006/main" count="556" uniqueCount="70">
  <si>
    <t>Alcohol y bebidas alcohólicas</t>
  </si>
  <si>
    <t>Alimentos</t>
  </si>
  <si>
    <t>Artículos Deportivos, Recreativos y Afines</t>
  </si>
  <si>
    <t>Artículos plásticos</t>
  </si>
  <si>
    <t>Call Venters/BP0</t>
  </si>
  <si>
    <t>Calzados y componentes</t>
  </si>
  <si>
    <t>Cartón, impresos y papelerías</t>
  </si>
  <si>
    <t>Comercializadoras</t>
  </si>
  <si>
    <t>Confecciones y textiles</t>
  </si>
  <si>
    <t>Elaboración de Envases</t>
  </si>
  <si>
    <t>Joyería</t>
  </si>
  <si>
    <t>Madera y sus Manufacturas</t>
  </si>
  <si>
    <t>Materiales de construcción</t>
  </si>
  <si>
    <t>Metales y manufacturas</t>
  </si>
  <si>
    <t>Operadoras</t>
  </si>
  <si>
    <t>Otras actividades</t>
  </si>
  <si>
    <t>Pieles y manufacturas</t>
  </si>
  <si>
    <t>Productos agroindustriales</t>
  </si>
  <si>
    <t>Productos eléctricos o electrónica</t>
  </si>
  <si>
    <t>Productos médicos y farmacéuticos</t>
  </si>
  <si>
    <t>Productos químicos</t>
  </si>
  <si>
    <t>Reciclaje y Clasificación</t>
  </si>
  <si>
    <t>Servicios</t>
  </si>
  <si>
    <t>Tabaco y derivados</t>
  </si>
  <si>
    <t>Vidrio y sus Manufacturas</t>
  </si>
  <si>
    <t>Femenino</t>
  </si>
  <si>
    <t>Masculino</t>
  </si>
  <si>
    <t xml:space="preserve">Agroindustria </t>
  </si>
  <si>
    <t xml:space="preserve">Calzados y Componentes </t>
  </si>
  <si>
    <t xml:space="preserve">Confecciones Textiles </t>
  </si>
  <si>
    <t xml:space="preserve">Joyería </t>
  </si>
  <si>
    <t xml:space="preserve">Otros </t>
  </si>
  <si>
    <t xml:space="preserve">Servicios </t>
  </si>
  <si>
    <t xml:space="preserve">Tabaco y Derivado </t>
  </si>
  <si>
    <t xml:space="preserve">Total </t>
  </si>
  <si>
    <t>Actividad</t>
  </si>
  <si>
    <t>Fuente: Consejo Nacional de Zonas Francas de Exportación (CNZFE).</t>
  </si>
  <si>
    <t xml:space="preserve">Productos Eléctricos </t>
  </si>
  <si>
    <t>*Cifra sujetas a rectificación.</t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</si>
  <si>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2024*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</si>
  <si>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2023*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</si>
  <si>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2022*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</si>
  <si>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2021*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</si>
  <si>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2020*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</si>
  <si>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2019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</si>
  <si>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2018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</si>
  <si>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2017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</si>
  <si>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2016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</si>
  <si>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2015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</si>
  <si>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2014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</si>
  <si>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2013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</si>
  <si>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2012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</si>
  <si>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2011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</si>
  <si>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2010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</si>
  <si>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2009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</si>
  <si>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2008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</si>
  <si>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2007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</si>
  <si>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2006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</si>
  <si>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2005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</si>
  <si>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2004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</si>
  <si>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2003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</si>
  <si>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2002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</si>
  <si>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2001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</si>
  <si>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2000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</si>
  <si>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1999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</si>
  <si>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1998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</si>
  <si>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1997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</si>
  <si>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1996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</si>
  <si>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1995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</si>
  <si>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de empleados por sexo de las empresas de Zonas Francas, 1994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</si>
</sst>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2" xfId="0" applyFont="1" applyBorder="1" applyAlignment="1">
      <alignment horizontal="center"/>
    </xf>
    <xf numFmtId="164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0" fontId="4" fillId="2" borderId="0" xfId="1" applyFont="1" applyFill="1"/>
    <xf numFmtId="0" fontId="2" fillId="0" borderId="0" xfId="0" applyFont="1" applyBorder="1"/>
    <xf numFmtId="164" fontId="2" fillId="0" borderId="0" xfId="0" applyNumberFormat="1" applyFont="1" applyBorder="1"/>
    <xf numFmtId="0" fontId="5" fillId="0" borderId="0" xfId="0" applyFont="1"/>
  </cellXfs>
  <cellStyles count="2">
    <cellStyle name="Normal" xfId="0" builtinId="0"/>
    <cellStyle name="Normal 10 2" xfId="1" xr:uid="{9FD987B1-B2C2-449B-BD95-44CDDC346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112395</xdr:colOff>
      <xdr:row>0</xdr:row>
      <xdr:rowOff>0</xdr:rowOff>
    </xdr:from>
    <xdr:to>
      <xdr:col>12</xdr:col>
      <xdr:colOff>749865</xdr:colOff>
      <xdr:row>2</xdr:row>
      <xdr:rowOff>115860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B965D-4778-4D4F-8228-FA5AFD62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7020" y="0"/>
          <a:ext cx="637470" cy="4206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120015</xdr:colOff>
      <xdr:row>0</xdr:row>
      <xdr:rowOff>0</xdr:rowOff>
    </xdr:from>
    <xdr:to>
      <xdr:col>12</xdr:col>
      <xdr:colOff>757485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7867B3-A4C5-4D4A-A580-A7FC93449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4640" y="0"/>
          <a:ext cx="637470" cy="3368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251460</xdr:colOff>
      <xdr:row>0</xdr:row>
      <xdr:rowOff>0</xdr:rowOff>
    </xdr:from>
    <xdr:to>
      <xdr:col>12</xdr:col>
      <xdr:colOff>117405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16B19-72B0-4205-B05E-7631E8ED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3640" y="0"/>
          <a:ext cx="658425" cy="3368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175260</xdr:colOff>
      <xdr:row>0</xdr:row>
      <xdr:rowOff>30480</xdr:rowOff>
    </xdr:from>
    <xdr:to>
      <xdr:col>12</xdr:col>
      <xdr:colOff>41205</xdr:colOff>
      <xdr:row>2</xdr:row>
      <xdr:rowOff>62520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EADE6-53CE-495E-8285-B9619211E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40" y="30480"/>
          <a:ext cx="658425" cy="3368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12</xdr:col>
      <xdr:colOff>675570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134FFE-A876-4BA9-BA50-A12F238CA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0"/>
          <a:ext cx="637470" cy="3368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</xdr:colOff>
      <xdr:row>0</xdr:row>
      <xdr:rowOff>0</xdr:rowOff>
    </xdr:from>
    <xdr:to>
      <xdr:col>12</xdr:col>
      <xdr:colOff>717480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D03FB2-53D0-4BC6-937E-2862CC491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635" y="0"/>
          <a:ext cx="637470" cy="3368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163830</xdr:colOff>
      <xdr:row>0</xdr:row>
      <xdr:rowOff>0</xdr:rowOff>
    </xdr:from>
    <xdr:to>
      <xdr:col>13</xdr:col>
      <xdr:colOff>29775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193612-62CE-42B4-B520-09499D1D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8455" y="0"/>
          <a:ext cx="637470" cy="3368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</xdr:colOff>
      <xdr:row>0</xdr:row>
      <xdr:rowOff>0</xdr:rowOff>
    </xdr:from>
    <xdr:to>
      <xdr:col>12</xdr:col>
      <xdr:colOff>692715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74EB7A-D3B4-4B49-A91E-107C044C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9870" y="0"/>
          <a:ext cx="637470" cy="3368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</xdr:colOff>
      <xdr:row>0</xdr:row>
      <xdr:rowOff>1905</xdr:rowOff>
    </xdr:from>
    <xdr:to>
      <xdr:col>12</xdr:col>
      <xdr:colOff>658425</xdr:colOff>
      <xdr:row>2</xdr:row>
      <xdr:rowOff>33945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AC434C-769E-45C5-9918-424C0562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5580" y="1905"/>
          <a:ext cx="637470" cy="3368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68580</xdr:colOff>
      <xdr:row>0</xdr:row>
      <xdr:rowOff>0</xdr:rowOff>
    </xdr:from>
    <xdr:to>
      <xdr:col>12</xdr:col>
      <xdr:colOff>706050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94F12D-A72D-4496-8F63-C345F533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3205" y="0"/>
          <a:ext cx="637470" cy="3368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</xdr:colOff>
      <xdr:row>0</xdr:row>
      <xdr:rowOff>0</xdr:rowOff>
    </xdr:from>
    <xdr:to>
      <xdr:col>12</xdr:col>
      <xdr:colOff>660330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6A7CD4-33A9-402A-B26E-052A2F0D4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7485" y="0"/>
          <a:ext cx="637470" cy="336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186690</xdr:colOff>
      <xdr:row>0</xdr:row>
      <xdr:rowOff>0</xdr:rowOff>
    </xdr:from>
    <xdr:to>
      <xdr:col>13</xdr:col>
      <xdr:colOff>52635</xdr:colOff>
      <xdr:row>2</xdr:row>
      <xdr:rowOff>54900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7EAB5B-2681-4BCD-868B-5DCCFE61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1315" y="0"/>
          <a:ext cx="637470" cy="3597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34290</xdr:colOff>
      <xdr:row>0</xdr:row>
      <xdr:rowOff>0</xdr:rowOff>
    </xdr:from>
    <xdr:to>
      <xdr:col>12</xdr:col>
      <xdr:colOff>673665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A7377C-9200-444A-BB4A-1D613E2A4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8915" y="0"/>
          <a:ext cx="639375" cy="3368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173355</xdr:colOff>
      <xdr:row>0</xdr:row>
      <xdr:rowOff>0</xdr:rowOff>
    </xdr:from>
    <xdr:to>
      <xdr:col>13</xdr:col>
      <xdr:colOff>39300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B0DC6F-B94E-4611-9990-91631CF3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980" y="0"/>
          <a:ext cx="637470" cy="33684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0</xdr:rowOff>
    </xdr:from>
    <xdr:to>
      <xdr:col>12</xdr:col>
      <xdr:colOff>713670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37D245-1DB8-40BA-81D1-06C0E12F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0825" y="0"/>
          <a:ext cx="637470" cy="33684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196215</xdr:colOff>
      <xdr:row>0</xdr:row>
      <xdr:rowOff>9525</xdr:rowOff>
    </xdr:from>
    <xdr:to>
      <xdr:col>13</xdr:col>
      <xdr:colOff>83115</xdr:colOff>
      <xdr:row>2</xdr:row>
      <xdr:rowOff>41565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854C8F-DCB4-42D2-8BE9-FE6FBC6A8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840" y="9525"/>
          <a:ext cx="658425" cy="33684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154305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7558D14A-26C5-4043-B09E-7C5BFECC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8930" y="0"/>
          <a:ext cx="658425" cy="33684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137160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DC2BDA32-CF46-4CBD-A349-B1245DDD9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1785" y="0"/>
          <a:ext cx="658425" cy="33684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767715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D957CC2D-FB62-466A-B846-728779EA7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7990" y="0"/>
          <a:ext cx="658425" cy="33684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125730</xdr:colOff>
      <xdr:row>0</xdr:row>
      <xdr:rowOff>15240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22DA1909-5B96-48A8-94E6-B42FE17C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3705" y="15240"/>
          <a:ext cx="658425" cy="33684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668655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72867A81-0736-4274-904E-8A5CAAF6B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980" y="0"/>
          <a:ext cx="658425" cy="33684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295275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30E08695-1BC2-4575-A881-4D142C0E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2775" y="0"/>
          <a:ext cx="658425" cy="3368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283845</xdr:colOff>
      <xdr:row>0</xdr:row>
      <xdr:rowOff>0</xdr:rowOff>
    </xdr:from>
    <xdr:to>
      <xdr:col>13</xdr:col>
      <xdr:colOff>161220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E89E0C-F110-42A0-87D6-CA85637E6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8470" y="0"/>
          <a:ext cx="648900" cy="33684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558165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E049B045-85FB-4512-BF0B-28A9F0C1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3215" y="0"/>
          <a:ext cx="658425" cy="33684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657225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14D3E55F-988C-461C-8857-18776533D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1325" y="0"/>
          <a:ext cx="658425" cy="3368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251460</xdr:colOff>
      <xdr:row>0</xdr:row>
      <xdr:rowOff>0</xdr:rowOff>
    </xdr:from>
    <xdr:to>
      <xdr:col>13</xdr:col>
      <xdr:colOff>117405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42F23A-525F-4764-A074-5D1FA9123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6085" y="0"/>
          <a:ext cx="637470" cy="336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0</xdr:rowOff>
    </xdr:from>
    <xdr:to>
      <xdr:col>13</xdr:col>
      <xdr:colOff>18345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DF68A-42F5-4BF0-A266-F2E077BF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0"/>
          <a:ext cx="637470" cy="336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314325</xdr:colOff>
      <xdr:row>0</xdr:row>
      <xdr:rowOff>0</xdr:rowOff>
    </xdr:from>
    <xdr:to>
      <xdr:col>13</xdr:col>
      <xdr:colOff>180270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F2AA17-E095-4EF2-B41F-15819B0E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8950" y="0"/>
          <a:ext cx="637470" cy="3368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196215</xdr:colOff>
      <xdr:row>0</xdr:row>
      <xdr:rowOff>0</xdr:rowOff>
    </xdr:from>
    <xdr:to>
      <xdr:col>13</xdr:col>
      <xdr:colOff>62160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36BAC8-D5FA-479F-BD27-A57CC15C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840" y="0"/>
          <a:ext cx="637470" cy="336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424815</xdr:colOff>
      <xdr:row>0</xdr:row>
      <xdr:rowOff>0</xdr:rowOff>
    </xdr:from>
    <xdr:to>
      <xdr:col>13</xdr:col>
      <xdr:colOff>290760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916DD3-DE5E-4843-938B-0AA6C6A3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9440" y="0"/>
          <a:ext cx="637470" cy="3368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102870</xdr:colOff>
      <xdr:row>0</xdr:row>
      <xdr:rowOff>0</xdr:rowOff>
    </xdr:from>
    <xdr:to>
      <xdr:col>12</xdr:col>
      <xdr:colOff>740340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235B86-AF3C-4EC1-8B0C-EBA3DB330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495" y="0"/>
          <a:ext cx="637470" cy="33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54CB-8B47-40A1-8B66-43F13BF0B1C0}">
  <dimension ref="A2:C15"/>
  <sheetViews>
    <sheetView showGridLines="0" workbookViewId="0">
      <selection activeCell="H30" sqref="H30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69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</v>
      </c>
      <c r="C5" s="4">
        <f>SUM(C6:C14)</f>
        <v>99.999999999999986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6.52</v>
      </c>
      <c r="C7" s="2">
        <v>9.66</v>
      </c>
    </row>
    <row r="8" spans="1:3" x14ac:dyDescent="0.2">
      <c r="A8" s="1" t="s">
        <v>29</v>
      </c>
      <c r="B8" s="2">
        <v>65.08</v>
      </c>
      <c r="C8" s="2">
        <v>66.02</v>
      </c>
    </row>
    <row r="9" spans="1:3" x14ac:dyDescent="0.2">
      <c r="A9" s="1" t="s">
        <v>30</v>
      </c>
      <c r="B9" s="2">
        <v>1.38</v>
      </c>
      <c r="C9" s="2">
        <v>2.89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0</v>
      </c>
      <c r="C11" s="2">
        <v>0</v>
      </c>
    </row>
    <row r="12" spans="1:3" x14ac:dyDescent="0.2">
      <c r="A12" s="1" t="s">
        <v>32</v>
      </c>
      <c r="B12" s="2">
        <v>0.86</v>
      </c>
      <c r="C12" s="2">
        <v>1.07</v>
      </c>
    </row>
    <row r="13" spans="1:3" x14ac:dyDescent="0.2">
      <c r="A13" s="1" t="s">
        <v>33</v>
      </c>
      <c r="B13" s="2">
        <v>3.04</v>
      </c>
      <c r="C13" s="2">
        <v>2.2999999999999998</v>
      </c>
    </row>
    <row r="14" spans="1:3" x14ac:dyDescent="0.2">
      <c r="A14" s="5" t="s">
        <v>31</v>
      </c>
      <c r="B14" s="6">
        <v>23.11</v>
      </c>
      <c r="C14" s="6">
        <v>18.059999999999999</v>
      </c>
    </row>
    <row r="15" spans="1:3" x14ac:dyDescent="0.2">
      <c r="A15" s="8" t="s">
        <v>36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0405-0739-45D5-8E19-18A7EFD28C83}">
  <dimension ref="A2:C15"/>
  <sheetViews>
    <sheetView showGridLines="0" workbookViewId="0">
      <selection activeCell="E38" sqref="E38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60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100.02000000000001</v>
      </c>
      <c r="C5" s="4">
        <f>SUM(C6:C14)</f>
        <v>100</v>
      </c>
    </row>
    <row r="6" spans="1:3" x14ac:dyDescent="0.2">
      <c r="A6" s="1" t="s">
        <v>27</v>
      </c>
      <c r="B6" s="2">
        <v>0.42</v>
      </c>
      <c r="C6" s="2">
        <v>1.67</v>
      </c>
    </row>
    <row r="7" spans="1:3" x14ac:dyDescent="0.2">
      <c r="A7" s="1" t="s">
        <v>28</v>
      </c>
      <c r="B7" s="2">
        <v>2.63</v>
      </c>
      <c r="C7" s="2">
        <v>4.1399999999999997</v>
      </c>
    </row>
    <row r="8" spans="1:3" x14ac:dyDescent="0.2">
      <c r="A8" s="1" t="s">
        <v>29</v>
      </c>
      <c r="B8" s="2">
        <v>71.010000000000005</v>
      </c>
      <c r="C8" s="2">
        <v>67.349999999999994</v>
      </c>
    </row>
    <row r="9" spans="1:3" x14ac:dyDescent="0.2">
      <c r="A9" s="1" t="s">
        <v>30</v>
      </c>
      <c r="B9" s="2">
        <v>1.61</v>
      </c>
      <c r="C9" s="2">
        <v>2.72</v>
      </c>
    </row>
    <row r="10" spans="1:3" x14ac:dyDescent="0.2">
      <c r="A10" s="1" t="s">
        <v>37</v>
      </c>
      <c r="B10" s="2">
        <v>1.04</v>
      </c>
      <c r="C10" s="2">
        <v>0.99</v>
      </c>
    </row>
    <row r="11" spans="1:3" x14ac:dyDescent="0.2">
      <c r="A11" s="1" t="s">
        <v>19</v>
      </c>
      <c r="B11" s="2">
        <v>6.45</v>
      </c>
      <c r="C11" s="2">
        <v>3.98</v>
      </c>
    </row>
    <row r="12" spans="1:3" x14ac:dyDescent="0.2">
      <c r="A12" s="1" t="s">
        <v>32</v>
      </c>
      <c r="B12" s="2">
        <v>3.2</v>
      </c>
      <c r="C12" s="2">
        <v>4.59</v>
      </c>
    </row>
    <row r="13" spans="1:3" x14ac:dyDescent="0.2">
      <c r="A13" s="1" t="s">
        <v>33</v>
      </c>
      <c r="B13" s="2">
        <v>6.82</v>
      </c>
      <c r="C13" s="2">
        <v>5.93</v>
      </c>
    </row>
    <row r="14" spans="1:3" x14ac:dyDescent="0.2">
      <c r="A14" s="5" t="s">
        <v>31</v>
      </c>
      <c r="B14" s="6">
        <v>6.84</v>
      </c>
      <c r="C14" s="6">
        <v>8.6300000000000008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C5DF-9C69-4383-A3E1-AF1A434C07A5}">
  <dimension ref="A2:C15"/>
  <sheetViews>
    <sheetView showGridLines="0" workbookViewId="0">
      <selection activeCell="F37" sqref="F37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59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100.00999999999999</v>
      </c>
      <c r="C5" s="4">
        <f>SUM(C6:C14)</f>
        <v>99.99</v>
      </c>
    </row>
    <row r="6" spans="1:3" x14ac:dyDescent="0.2">
      <c r="A6" s="1" t="s">
        <v>27</v>
      </c>
      <c r="B6" s="2">
        <v>0.46</v>
      </c>
      <c r="C6" s="2">
        <v>1.61</v>
      </c>
    </row>
    <row r="7" spans="1:3" x14ac:dyDescent="0.2">
      <c r="A7" s="1" t="s">
        <v>28</v>
      </c>
      <c r="B7" s="2">
        <v>2.85</v>
      </c>
      <c r="C7" s="2">
        <v>4.75</v>
      </c>
    </row>
    <row r="8" spans="1:3" x14ac:dyDescent="0.2">
      <c r="A8" s="1" t="s">
        <v>29</v>
      </c>
      <c r="B8" s="2">
        <v>72.55</v>
      </c>
      <c r="C8" s="2">
        <v>67.14</v>
      </c>
    </row>
    <row r="9" spans="1:3" x14ac:dyDescent="0.2">
      <c r="A9" s="1" t="s">
        <v>30</v>
      </c>
      <c r="B9" s="2">
        <v>1.71</v>
      </c>
      <c r="C9" s="2">
        <v>2.75</v>
      </c>
    </row>
    <row r="10" spans="1:3" x14ac:dyDescent="0.2">
      <c r="A10" s="1" t="s">
        <v>37</v>
      </c>
      <c r="B10" s="2">
        <v>1.02</v>
      </c>
      <c r="C10" s="2">
        <v>0.92</v>
      </c>
    </row>
    <row r="11" spans="1:3" x14ac:dyDescent="0.2">
      <c r="A11" s="1" t="s">
        <v>19</v>
      </c>
      <c r="B11" s="2">
        <v>5.19</v>
      </c>
      <c r="C11" s="2">
        <v>2.91</v>
      </c>
    </row>
    <row r="12" spans="1:3" x14ac:dyDescent="0.2">
      <c r="A12" s="1" t="s">
        <v>32</v>
      </c>
      <c r="B12" s="2">
        <v>2.31</v>
      </c>
      <c r="C12" s="2">
        <v>3.96</v>
      </c>
    </row>
    <row r="13" spans="1:3" x14ac:dyDescent="0.2">
      <c r="A13" s="1" t="s">
        <v>33</v>
      </c>
      <c r="B13" s="2">
        <v>6.88</v>
      </c>
      <c r="C13" s="2">
        <v>6.12</v>
      </c>
    </row>
    <row r="14" spans="1:3" x14ac:dyDescent="0.2">
      <c r="A14" s="5" t="s">
        <v>31</v>
      </c>
      <c r="B14" s="6">
        <v>7.04</v>
      </c>
      <c r="C14" s="6">
        <v>9.83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D946-37FC-46BC-816D-39AEEC06FFC5}">
  <dimension ref="A2:C15"/>
  <sheetViews>
    <sheetView showGridLines="0" workbookViewId="0">
      <selection activeCell="P35" sqref="P35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58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99.989999999999981</v>
      </c>
      <c r="C5" s="4">
        <f>SUM(C6:C14)</f>
        <v>100.01000000000002</v>
      </c>
    </row>
    <row r="6" spans="1:3" x14ac:dyDescent="0.2">
      <c r="A6" s="1" t="s">
        <v>27</v>
      </c>
      <c r="B6" s="2">
        <v>0.78</v>
      </c>
      <c r="C6" s="2">
        <v>2.2400000000000002</v>
      </c>
    </row>
    <row r="7" spans="1:3" x14ac:dyDescent="0.2">
      <c r="A7" s="1" t="s">
        <v>28</v>
      </c>
      <c r="B7" s="2">
        <v>3.78</v>
      </c>
      <c r="C7" s="2">
        <v>5.79</v>
      </c>
    </row>
    <row r="8" spans="1:3" x14ac:dyDescent="0.2">
      <c r="A8" s="1" t="s">
        <v>29</v>
      </c>
      <c r="B8" s="2">
        <v>63.35</v>
      </c>
      <c r="C8" s="2">
        <v>56.02</v>
      </c>
    </row>
    <row r="9" spans="1:3" x14ac:dyDescent="0.2">
      <c r="A9" s="1" t="s">
        <v>30</v>
      </c>
      <c r="B9" s="2">
        <v>1.87</v>
      </c>
      <c r="C9" s="2">
        <v>2.96</v>
      </c>
    </row>
    <row r="10" spans="1:3" x14ac:dyDescent="0.2">
      <c r="A10" s="1" t="s">
        <v>37</v>
      </c>
      <c r="B10" s="2">
        <v>1.44</v>
      </c>
      <c r="C10" s="2">
        <v>1.31</v>
      </c>
    </row>
    <row r="11" spans="1:3" x14ac:dyDescent="0.2">
      <c r="A11" s="1" t="s">
        <v>19</v>
      </c>
      <c r="B11" s="2">
        <v>7.02</v>
      </c>
      <c r="C11" s="2">
        <v>4.4400000000000004</v>
      </c>
    </row>
    <row r="12" spans="1:3" x14ac:dyDescent="0.2">
      <c r="A12" s="1" t="s">
        <v>32</v>
      </c>
      <c r="B12" s="2">
        <v>2.5499999999999998</v>
      </c>
      <c r="C12" s="2">
        <v>4.4800000000000004</v>
      </c>
    </row>
    <row r="13" spans="1:3" x14ac:dyDescent="0.2">
      <c r="A13" s="1" t="s">
        <v>33</v>
      </c>
      <c r="B13" s="2">
        <v>10.29</v>
      </c>
      <c r="C13" s="2">
        <v>8.76</v>
      </c>
    </row>
    <row r="14" spans="1:3" x14ac:dyDescent="0.2">
      <c r="A14" s="5" t="s">
        <v>31</v>
      </c>
      <c r="B14" s="6">
        <v>8.91</v>
      </c>
      <c r="C14" s="6">
        <v>14.01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ED34-BD56-4C82-B59B-A993BEC0E4F2}">
  <dimension ref="A2:C15"/>
  <sheetViews>
    <sheetView showGridLines="0" workbookViewId="0">
      <selection activeCell="K32" sqref="K32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57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99.999999999999986</v>
      </c>
      <c r="C5" s="4">
        <f>SUM(C6:C14)</f>
        <v>99.999999999999986</v>
      </c>
    </row>
    <row r="6" spans="1:3" x14ac:dyDescent="0.2">
      <c r="A6" s="1" t="s">
        <v>27</v>
      </c>
      <c r="B6" s="2">
        <v>0.77</v>
      </c>
      <c r="C6" s="2">
        <v>2.73</v>
      </c>
    </row>
    <row r="7" spans="1:3" x14ac:dyDescent="0.2">
      <c r="A7" s="1" t="s">
        <v>28</v>
      </c>
      <c r="B7" s="2">
        <v>3.41</v>
      </c>
      <c r="C7" s="2">
        <v>5.14</v>
      </c>
    </row>
    <row r="8" spans="1:3" x14ac:dyDescent="0.2">
      <c r="A8" s="1" t="s">
        <v>29</v>
      </c>
      <c r="B8" s="2">
        <v>56.87</v>
      </c>
      <c r="C8" s="2">
        <v>51.24</v>
      </c>
    </row>
    <row r="9" spans="1:3" x14ac:dyDescent="0.2">
      <c r="A9" s="1" t="s">
        <v>30</v>
      </c>
      <c r="B9" s="2">
        <v>2.2400000000000002</v>
      </c>
      <c r="C9" s="2">
        <v>2.64</v>
      </c>
    </row>
    <row r="10" spans="1:3" x14ac:dyDescent="0.2">
      <c r="A10" s="1" t="s">
        <v>37</v>
      </c>
      <c r="B10" s="2">
        <v>1.59</v>
      </c>
      <c r="C10" s="2">
        <v>1.58</v>
      </c>
    </row>
    <row r="11" spans="1:3" x14ac:dyDescent="0.2">
      <c r="A11" s="1" t="s">
        <v>19</v>
      </c>
      <c r="B11" s="2">
        <v>8.64</v>
      </c>
      <c r="C11" s="2">
        <v>5.05</v>
      </c>
    </row>
    <row r="12" spans="1:3" x14ac:dyDescent="0.2">
      <c r="A12" s="1" t="s">
        <v>32</v>
      </c>
      <c r="B12" s="2">
        <v>2.92</v>
      </c>
      <c r="C12" s="2">
        <v>6.8</v>
      </c>
    </row>
    <row r="13" spans="1:3" x14ac:dyDescent="0.2">
      <c r="A13" s="1" t="s">
        <v>33</v>
      </c>
      <c r="B13" s="2">
        <v>13.57</v>
      </c>
      <c r="C13" s="2">
        <v>10.83</v>
      </c>
    </row>
    <row r="14" spans="1:3" x14ac:dyDescent="0.2">
      <c r="A14" s="5" t="s">
        <v>31</v>
      </c>
      <c r="B14" s="6">
        <v>9.99</v>
      </c>
      <c r="C14" s="6">
        <v>13.99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F593-43E5-4E68-839A-A81C8412C892}">
  <dimension ref="A2:C15"/>
  <sheetViews>
    <sheetView showGridLines="0" workbookViewId="0">
      <selection activeCell="M14" sqref="M14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56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99.999999999999986</v>
      </c>
      <c r="C5" s="4">
        <f>SUM(C6:C14)</f>
        <v>99.989999999999981</v>
      </c>
    </row>
    <row r="6" spans="1:3" x14ac:dyDescent="0.2">
      <c r="A6" s="1" t="s">
        <v>27</v>
      </c>
      <c r="B6" s="2">
        <v>1.25</v>
      </c>
      <c r="C6" s="2">
        <v>3.25</v>
      </c>
    </row>
    <row r="7" spans="1:3" x14ac:dyDescent="0.2">
      <c r="A7" s="1" t="s">
        <v>28</v>
      </c>
      <c r="B7" s="2">
        <v>3.89</v>
      </c>
      <c r="C7" s="2">
        <v>6.55</v>
      </c>
    </row>
    <row r="8" spans="1:3" x14ac:dyDescent="0.2">
      <c r="A8" s="1" t="s">
        <v>29</v>
      </c>
      <c r="B8" s="2">
        <v>48.98</v>
      </c>
      <c r="C8" s="2">
        <v>42.3</v>
      </c>
    </row>
    <row r="9" spans="1:3" x14ac:dyDescent="0.2">
      <c r="A9" s="1" t="s">
        <v>30</v>
      </c>
      <c r="B9" s="2">
        <v>2.34</v>
      </c>
      <c r="C9" s="2">
        <v>3.1</v>
      </c>
    </row>
    <row r="10" spans="1:3" x14ac:dyDescent="0.2">
      <c r="A10" s="1" t="s">
        <v>37</v>
      </c>
      <c r="B10" s="2">
        <v>2.5099999999999998</v>
      </c>
      <c r="C10" s="2">
        <v>2.5099999999999998</v>
      </c>
    </row>
    <row r="11" spans="1:3" x14ac:dyDescent="0.2">
      <c r="A11" s="1" t="s">
        <v>19</v>
      </c>
      <c r="B11" s="2">
        <v>10.17</v>
      </c>
      <c r="C11" s="2">
        <v>6.99</v>
      </c>
    </row>
    <row r="12" spans="1:3" x14ac:dyDescent="0.2">
      <c r="A12" s="1" t="s">
        <v>32</v>
      </c>
      <c r="B12" s="2">
        <v>3.71</v>
      </c>
      <c r="C12" s="2">
        <v>6.72</v>
      </c>
    </row>
    <row r="13" spans="1:3" x14ac:dyDescent="0.2">
      <c r="A13" s="1" t="s">
        <v>33</v>
      </c>
      <c r="B13" s="2">
        <v>16.87</v>
      </c>
      <c r="C13" s="2">
        <v>11.28</v>
      </c>
    </row>
    <row r="14" spans="1:3" x14ac:dyDescent="0.2">
      <c r="A14" s="5" t="s">
        <v>31</v>
      </c>
      <c r="B14" s="6">
        <v>10.28</v>
      </c>
      <c r="C14" s="6">
        <v>17.29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E5EB-06D4-4FD0-84ED-ED9FD7FAF34C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55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99.990000000000009</v>
      </c>
      <c r="C5" s="4">
        <f>SUM(C6:C14)</f>
        <v>99.999999999999986</v>
      </c>
    </row>
    <row r="6" spans="1:3" x14ac:dyDescent="0.2">
      <c r="A6" s="1" t="s">
        <v>27</v>
      </c>
      <c r="B6" s="2">
        <v>1.39</v>
      </c>
      <c r="C6" s="2">
        <v>3.64</v>
      </c>
    </row>
    <row r="7" spans="1:3" x14ac:dyDescent="0.2">
      <c r="A7" s="1" t="s">
        <v>28</v>
      </c>
      <c r="B7" s="2">
        <v>4.28</v>
      </c>
      <c r="C7" s="2">
        <v>7.19</v>
      </c>
    </row>
    <row r="8" spans="1:3" x14ac:dyDescent="0.2">
      <c r="A8" s="1" t="s">
        <v>29</v>
      </c>
      <c r="B8" s="2">
        <v>43.69</v>
      </c>
      <c r="C8" s="2">
        <v>36.04</v>
      </c>
    </row>
    <row r="9" spans="1:3" x14ac:dyDescent="0.2">
      <c r="A9" s="1" t="s">
        <v>30</v>
      </c>
      <c r="B9" s="2">
        <v>2.39</v>
      </c>
      <c r="C9" s="2">
        <v>2.8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11.9</v>
      </c>
      <c r="C11" s="2">
        <v>7.33</v>
      </c>
    </row>
    <row r="12" spans="1:3" x14ac:dyDescent="0.2">
      <c r="A12" s="1" t="s">
        <v>32</v>
      </c>
      <c r="B12" s="2">
        <v>4.88</v>
      </c>
      <c r="C12" s="2">
        <v>8.19</v>
      </c>
    </row>
    <row r="13" spans="1:3" x14ac:dyDescent="0.2">
      <c r="A13" s="1" t="s">
        <v>33</v>
      </c>
      <c r="B13" s="2">
        <v>18.28</v>
      </c>
      <c r="C13" s="2">
        <v>12.29</v>
      </c>
    </row>
    <row r="14" spans="1:3" x14ac:dyDescent="0.2">
      <c r="A14" s="5" t="s">
        <v>31</v>
      </c>
      <c r="B14" s="6">
        <v>13.18</v>
      </c>
      <c r="C14" s="6">
        <v>22.52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4A3-0A5E-4569-99D1-8EF48A66D82F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54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</v>
      </c>
      <c r="C5" s="4">
        <f>SUM(C6:C14)</f>
        <v>99.99</v>
      </c>
    </row>
    <row r="6" spans="1:3" x14ac:dyDescent="0.2">
      <c r="A6" s="1" t="s">
        <v>27</v>
      </c>
      <c r="B6" s="2">
        <v>2.1</v>
      </c>
      <c r="C6" s="2">
        <v>5.65</v>
      </c>
    </row>
    <row r="7" spans="1:3" x14ac:dyDescent="0.2">
      <c r="A7" s="1" t="s">
        <v>28</v>
      </c>
      <c r="B7" s="2">
        <v>4.46</v>
      </c>
      <c r="C7" s="2">
        <v>7.37</v>
      </c>
    </row>
    <row r="8" spans="1:3" x14ac:dyDescent="0.2">
      <c r="A8" s="1" t="s">
        <v>29</v>
      </c>
      <c r="B8" s="2">
        <v>39.71</v>
      </c>
      <c r="C8" s="2">
        <v>33.46</v>
      </c>
    </row>
    <row r="9" spans="1:3" x14ac:dyDescent="0.2">
      <c r="A9" s="1" t="s">
        <v>30</v>
      </c>
      <c r="B9" s="2">
        <v>1.91</v>
      </c>
      <c r="C9" s="2">
        <v>2.5299999999999998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14.69</v>
      </c>
      <c r="C11" s="2">
        <v>7.71</v>
      </c>
    </row>
    <row r="12" spans="1:3" x14ac:dyDescent="0.2">
      <c r="A12" s="1" t="s">
        <v>32</v>
      </c>
      <c r="B12" s="2">
        <v>6.87</v>
      </c>
      <c r="C12" s="2">
        <v>13.28</v>
      </c>
    </row>
    <row r="13" spans="1:3" x14ac:dyDescent="0.2">
      <c r="A13" s="1" t="s">
        <v>33</v>
      </c>
      <c r="B13" s="2">
        <v>19.23</v>
      </c>
      <c r="C13" s="2">
        <v>12.32</v>
      </c>
    </row>
    <row r="14" spans="1:3" x14ac:dyDescent="0.2">
      <c r="A14" s="5" t="s">
        <v>31</v>
      </c>
      <c r="B14" s="6">
        <v>11.03</v>
      </c>
      <c r="C14" s="6">
        <v>17.670000000000002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0165-B27F-4F2B-ABC9-A879C17F8537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53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100.01</v>
      </c>
      <c r="C5" s="4">
        <f>SUM(C6:C14)</f>
        <v>99.990000000000009</v>
      </c>
    </row>
    <row r="6" spans="1:3" x14ac:dyDescent="0.2">
      <c r="A6" s="1" t="s">
        <v>27</v>
      </c>
      <c r="B6" s="2">
        <v>2.2200000000000002</v>
      </c>
      <c r="C6" s="2">
        <v>5.5</v>
      </c>
    </row>
    <row r="7" spans="1:3" x14ac:dyDescent="0.2">
      <c r="A7" s="1" t="s">
        <v>28</v>
      </c>
      <c r="B7" s="2">
        <v>4.8600000000000003</v>
      </c>
      <c r="C7" s="2">
        <v>8.48</v>
      </c>
    </row>
    <row r="8" spans="1:3" x14ac:dyDescent="0.2">
      <c r="A8" s="1" t="s">
        <v>29</v>
      </c>
      <c r="B8" s="2">
        <v>37.450000000000003</v>
      </c>
      <c r="C8" s="2">
        <v>31.75</v>
      </c>
    </row>
    <row r="9" spans="1:3" x14ac:dyDescent="0.2">
      <c r="A9" s="1" t="s">
        <v>30</v>
      </c>
      <c r="B9" s="2">
        <v>1.63</v>
      </c>
      <c r="C9" s="2">
        <v>1.96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15.89</v>
      </c>
      <c r="C11" s="2">
        <v>8.26</v>
      </c>
    </row>
    <row r="12" spans="1:3" x14ac:dyDescent="0.2">
      <c r="A12" s="1" t="s">
        <v>32</v>
      </c>
      <c r="B12" s="2">
        <v>7.49</v>
      </c>
      <c r="C12" s="2">
        <v>14.1</v>
      </c>
    </row>
    <row r="13" spans="1:3" x14ac:dyDescent="0.2">
      <c r="A13" s="1" t="s">
        <v>33</v>
      </c>
      <c r="B13" s="2">
        <v>19.63</v>
      </c>
      <c r="C13" s="2">
        <v>12.73</v>
      </c>
    </row>
    <row r="14" spans="1:3" x14ac:dyDescent="0.2">
      <c r="A14" s="5" t="s">
        <v>31</v>
      </c>
      <c r="B14" s="6">
        <v>10.84</v>
      </c>
      <c r="C14" s="6">
        <v>17.21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B253-B186-40A3-B177-F90E43B5F0CD}">
  <dimension ref="A2:C15"/>
  <sheetViews>
    <sheetView showGridLines="0" workbookViewId="0">
      <selection activeCell="M18" sqref="M18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52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</v>
      </c>
      <c r="C5" s="4">
        <f>SUM(C6:C14)</f>
        <v>100.00999999999999</v>
      </c>
    </row>
    <row r="6" spans="1:3" x14ac:dyDescent="0.2">
      <c r="A6" s="1" t="s">
        <v>27</v>
      </c>
      <c r="B6" s="2">
        <v>1.75</v>
      </c>
      <c r="C6" s="2">
        <v>6.18</v>
      </c>
    </row>
    <row r="7" spans="1:3" x14ac:dyDescent="0.2">
      <c r="A7" s="1" t="s">
        <v>28</v>
      </c>
      <c r="B7" s="2">
        <v>8.1199999999999992</v>
      </c>
      <c r="C7" s="2">
        <v>10.61</v>
      </c>
    </row>
    <row r="8" spans="1:3" x14ac:dyDescent="0.2">
      <c r="A8" s="1" t="s">
        <v>29</v>
      </c>
      <c r="B8" s="2">
        <v>36.31</v>
      </c>
      <c r="C8" s="2">
        <v>28.42</v>
      </c>
    </row>
    <row r="9" spans="1:3" x14ac:dyDescent="0.2">
      <c r="A9" s="1" t="s">
        <v>30</v>
      </c>
      <c r="B9" s="2">
        <v>1.43</v>
      </c>
      <c r="C9" s="2">
        <v>1.42</v>
      </c>
    </row>
    <row r="10" spans="1:3" x14ac:dyDescent="0.2">
      <c r="A10" s="1" t="s">
        <v>37</v>
      </c>
      <c r="B10" s="2">
        <v>5.76</v>
      </c>
      <c r="C10" s="2">
        <v>5.29</v>
      </c>
    </row>
    <row r="11" spans="1:3" x14ac:dyDescent="0.2">
      <c r="A11" s="1" t="s">
        <v>19</v>
      </c>
      <c r="B11" s="2">
        <v>17.07</v>
      </c>
      <c r="C11" s="2">
        <v>9.3800000000000008</v>
      </c>
    </row>
    <row r="12" spans="1:3" x14ac:dyDescent="0.2">
      <c r="A12" s="1" t="s">
        <v>32</v>
      </c>
      <c r="B12" s="2">
        <v>7.36</v>
      </c>
      <c r="C12" s="2">
        <v>14.39</v>
      </c>
    </row>
    <row r="13" spans="1:3" x14ac:dyDescent="0.2">
      <c r="A13" s="1" t="s">
        <v>33</v>
      </c>
      <c r="B13" s="2">
        <v>18.77</v>
      </c>
      <c r="C13" s="2">
        <v>12.6</v>
      </c>
    </row>
    <row r="14" spans="1:3" x14ac:dyDescent="0.2">
      <c r="A14" s="5" t="s">
        <v>31</v>
      </c>
      <c r="B14" s="6">
        <v>3.42</v>
      </c>
      <c r="C14" s="6">
        <v>11.72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111F-AB32-4874-B93F-316DF5094DD9}">
  <dimension ref="A2:C15"/>
  <sheetViews>
    <sheetView showGridLines="0" workbookViewId="0">
      <selection activeCell="L13" sqref="L1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51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99.990000000000009</v>
      </c>
      <c r="C5" s="4">
        <f>SUM(C6:C14)</f>
        <v>100</v>
      </c>
    </row>
    <row r="6" spans="1:3" x14ac:dyDescent="0.2">
      <c r="A6" s="1" t="s">
        <v>27</v>
      </c>
      <c r="B6" s="2">
        <v>2.34</v>
      </c>
      <c r="C6" s="2">
        <v>5.43</v>
      </c>
    </row>
    <row r="7" spans="1:3" x14ac:dyDescent="0.2">
      <c r="A7" s="1" t="s">
        <v>28</v>
      </c>
      <c r="B7" s="2">
        <v>8.44</v>
      </c>
      <c r="C7" s="2">
        <v>11.52</v>
      </c>
    </row>
    <row r="8" spans="1:3" x14ac:dyDescent="0.2">
      <c r="A8" s="1" t="s">
        <v>29</v>
      </c>
      <c r="B8" s="2">
        <v>33.46</v>
      </c>
      <c r="C8" s="2">
        <v>27.11</v>
      </c>
    </row>
    <row r="9" spans="1:3" x14ac:dyDescent="0.2">
      <c r="A9" s="1" t="s">
        <v>30</v>
      </c>
      <c r="B9" s="2">
        <v>1.43</v>
      </c>
      <c r="C9" s="2">
        <v>1.47</v>
      </c>
    </row>
    <row r="10" spans="1:3" x14ac:dyDescent="0.2">
      <c r="A10" s="1" t="s">
        <v>37</v>
      </c>
      <c r="B10" s="2">
        <v>5.73</v>
      </c>
      <c r="C10" s="2">
        <v>5.07</v>
      </c>
    </row>
    <row r="11" spans="1:3" x14ac:dyDescent="0.2">
      <c r="A11" s="1" t="s">
        <v>19</v>
      </c>
      <c r="B11" s="2">
        <v>17.53</v>
      </c>
      <c r="C11" s="2">
        <v>9.01</v>
      </c>
    </row>
    <row r="12" spans="1:3" x14ac:dyDescent="0.2">
      <c r="A12" s="1" t="s">
        <v>32</v>
      </c>
      <c r="B12" s="2">
        <v>8.8800000000000008</v>
      </c>
      <c r="C12" s="2">
        <v>16.28</v>
      </c>
    </row>
    <row r="13" spans="1:3" x14ac:dyDescent="0.2">
      <c r="A13" s="1" t="s">
        <v>33</v>
      </c>
      <c r="B13" s="2">
        <v>18.73</v>
      </c>
      <c r="C13" s="2">
        <v>12.85</v>
      </c>
    </row>
    <row r="14" spans="1:3" x14ac:dyDescent="0.2">
      <c r="A14" s="5" t="s">
        <v>31</v>
      </c>
      <c r="B14" s="6">
        <v>3.45</v>
      </c>
      <c r="C14" s="6">
        <v>11.26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DD7A-D573-4E36-B446-1EAD1F7AFF96}">
  <dimension ref="A2:C15"/>
  <sheetViews>
    <sheetView showGridLines="0" workbookViewId="0">
      <selection activeCell="H35" sqref="H35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68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100.01</v>
      </c>
      <c r="C5" s="4">
        <f>SUM(C6:C14)</f>
        <v>99.99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6.39</v>
      </c>
      <c r="C7" s="2">
        <v>9.89</v>
      </c>
    </row>
    <row r="8" spans="1:3" x14ac:dyDescent="0.2">
      <c r="A8" s="1" t="s">
        <v>29</v>
      </c>
      <c r="B8" s="2">
        <v>67.64</v>
      </c>
      <c r="C8" s="2">
        <v>62.59</v>
      </c>
    </row>
    <row r="9" spans="1:3" x14ac:dyDescent="0.2">
      <c r="A9" s="1" t="s">
        <v>30</v>
      </c>
      <c r="B9" s="2">
        <v>1.47</v>
      </c>
      <c r="C9" s="2">
        <v>3.57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0</v>
      </c>
      <c r="C11" s="2">
        <v>0</v>
      </c>
    </row>
    <row r="12" spans="1:3" x14ac:dyDescent="0.2">
      <c r="A12" s="1" t="s">
        <v>32</v>
      </c>
      <c r="B12" s="2">
        <v>0.48</v>
      </c>
      <c r="C12" s="2">
        <v>0.44</v>
      </c>
    </row>
    <row r="13" spans="1:3" x14ac:dyDescent="0.2">
      <c r="A13" s="1" t="s">
        <v>33</v>
      </c>
      <c r="B13" s="2">
        <v>4.3</v>
      </c>
      <c r="C13" s="2">
        <v>5.05</v>
      </c>
    </row>
    <row r="14" spans="1:3" x14ac:dyDescent="0.2">
      <c r="A14" s="5" t="s">
        <v>31</v>
      </c>
      <c r="B14" s="6">
        <v>19.73</v>
      </c>
      <c r="C14" s="6">
        <v>18.45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0042-85BD-4669-881B-AB9B467D489E}">
  <dimension ref="A2:C15"/>
  <sheetViews>
    <sheetView showGridLines="0" workbookViewId="0">
      <selection activeCell="N11" sqref="N11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50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100.00000000000001</v>
      </c>
      <c r="C5" s="4">
        <f>SUM(C6:C14)</f>
        <v>100.01000000000002</v>
      </c>
    </row>
    <row r="6" spans="1:3" x14ac:dyDescent="0.2">
      <c r="A6" s="1" t="s">
        <v>27</v>
      </c>
      <c r="B6" s="2">
        <v>2.37</v>
      </c>
      <c r="C6" s="2">
        <v>5.38</v>
      </c>
    </row>
    <row r="7" spans="1:3" x14ac:dyDescent="0.2">
      <c r="A7" s="1" t="s">
        <v>28</v>
      </c>
      <c r="B7" s="2">
        <v>7.23</v>
      </c>
      <c r="C7" s="2">
        <v>11.14</v>
      </c>
    </row>
    <row r="8" spans="1:3" x14ac:dyDescent="0.2">
      <c r="A8" s="1" t="s">
        <v>29</v>
      </c>
      <c r="B8" s="2">
        <v>32.450000000000003</v>
      </c>
      <c r="C8" s="2">
        <v>25.15</v>
      </c>
    </row>
    <row r="9" spans="1:3" x14ac:dyDescent="0.2">
      <c r="A9" s="1" t="s">
        <v>30</v>
      </c>
      <c r="B9" s="2">
        <v>1.54</v>
      </c>
      <c r="C9" s="2">
        <v>1.74</v>
      </c>
    </row>
    <row r="10" spans="1:3" x14ac:dyDescent="0.2">
      <c r="A10" s="1" t="s">
        <v>37</v>
      </c>
      <c r="B10" s="2">
        <v>6.01</v>
      </c>
      <c r="C10" s="2">
        <v>5.24</v>
      </c>
    </row>
    <row r="11" spans="1:3" x14ac:dyDescent="0.2">
      <c r="A11" s="1" t="s">
        <v>19</v>
      </c>
      <c r="B11" s="2">
        <v>16.670000000000002</v>
      </c>
      <c r="C11" s="2">
        <v>8.19</v>
      </c>
    </row>
    <row r="12" spans="1:3" x14ac:dyDescent="0.2">
      <c r="A12" s="1" t="s">
        <v>32</v>
      </c>
      <c r="B12" s="2">
        <v>11.02</v>
      </c>
      <c r="C12" s="2">
        <v>18.53</v>
      </c>
    </row>
    <row r="13" spans="1:3" x14ac:dyDescent="0.2">
      <c r="A13" s="1" t="s">
        <v>33</v>
      </c>
      <c r="B13" s="2">
        <v>19.059999999999999</v>
      </c>
      <c r="C13" s="2">
        <v>13.18</v>
      </c>
    </row>
    <row r="14" spans="1:3" x14ac:dyDescent="0.2">
      <c r="A14" s="5" t="s">
        <v>31</v>
      </c>
      <c r="B14" s="6">
        <v>3.65</v>
      </c>
      <c r="C14" s="6">
        <v>11.46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5C86-0B67-4C01-A50C-A90A9B6C2A4E}">
  <dimension ref="A2:C15"/>
  <sheetViews>
    <sheetView showGridLines="0" workbookViewId="0">
      <selection activeCell="I36" sqref="I36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49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</v>
      </c>
      <c r="C5" s="4">
        <f>SUM(C6:C14)</f>
        <v>99.99</v>
      </c>
    </row>
    <row r="6" spans="1:3" x14ac:dyDescent="0.2">
      <c r="A6" s="1" t="s">
        <v>27</v>
      </c>
      <c r="B6" s="2">
        <v>1.8</v>
      </c>
      <c r="C6" s="2">
        <v>4.1399999999999997</v>
      </c>
    </row>
    <row r="7" spans="1:3" x14ac:dyDescent="0.2">
      <c r="A7" s="1" t="s">
        <v>28</v>
      </c>
      <c r="B7" s="2">
        <v>9.1999999999999993</v>
      </c>
      <c r="C7" s="2">
        <v>12.94</v>
      </c>
    </row>
    <row r="8" spans="1:3" x14ac:dyDescent="0.2">
      <c r="A8" s="1" t="s">
        <v>29</v>
      </c>
      <c r="B8" s="2">
        <v>31.58</v>
      </c>
      <c r="C8" s="2">
        <v>26.42</v>
      </c>
    </row>
    <row r="9" spans="1:3" x14ac:dyDescent="0.2">
      <c r="A9" s="1" t="s">
        <v>30</v>
      </c>
      <c r="B9" s="2">
        <v>1.53</v>
      </c>
      <c r="C9" s="2">
        <v>1.98</v>
      </c>
    </row>
    <row r="10" spans="1:3" x14ac:dyDescent="0.2">
      <c r="A10" s="1" t="s">
        <v>37</v>
      </c>
      <c r="B10" s="2">
        <v>6.15</v>
      </c>
      <c r="C10" s="2">
        <v>4.9400000000000004</v>
      </c>
    </row>
    <row r="11" spans="1:3" x14ac:dyDescent="0.2">
      <c r="A11" s="1" t="s">
        <v>19</v>
      </c>
      <c r="B11" s="2">
        <v>16.48</v>
      </c>
      <c r="C11" s="2">
        <v>8.85</v>
      </c>
    </row>
    <row r="12" spans="1:3" x14ac:dyDescent="0.2">
      <c r="A12" s="1" t="s">
        <v>32</v>
      </c>
      <c r="B12" s="2">
        <v>10.61</v>
      </c>
      <c r="C12" s="2">
        <v>17.149999999999999</v>
      </c>
    </row>
    <row r="13" spans="1:3" x14ac:dyDescent="0.2">
      <c r="A13" s="1" t="s">
        <v>33</v>
      </c>
      <c r="B13" s="2">
        <v>18.18</v>
      </c>
      <c r="C13" s="2">
        <v>12.21</v>
      </c>
    </row>
    <row r="14" spans="1:3" x14ac:dyDescent="0.2">
      <c r="A14" s="5" t="s">
        <v>31</v>
      </c>
      <c r="B14" s="6">
        <v>4.46</v>
      </c>
      <c r="C14" s="6">
        <v>11.36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F4A1-74C5-41A7-BE06-04607BC62A3D}">
  <dimension ref="A2:C28"/>
  <sheetViews>
    <sheetView showGridLines="0" workbookViewId="0">
      <selection activeCell="J20" sqref="J20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48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100.00999999999999</v>
      </c>
      <c r="C5" s="4">
        <f>SUM(C6:C14)</f>
        <v>99.999999999999986</v>
      </c>
    </row>
    <row r="6" spans="1:3" x14ac:dyDescent="0.2">
      <c r="A6" s="1" t="s">
        <v>27</v>
      </c>
      <c r="B6" s="2">
        <v>1.74</v>
      </c>
      <c r="C6" s="2">
        <v>3.95</v>
      </c>
    </row>
    <row r="7" spans="1:3" x14ac:dyDescent="0.2">
      <c r="A7" s="1" t="s">
        <v>28</v>
      </c>
      <c r="B7" s="2">
        <v>9.11</v>
      </c>
      <c r="C7" s="2">
        <v>13.43</v>
      </c>
    </row>
    <row r="8" spans="1:3" x14ac:dyDescent="0.2">
      <c r="A8" s="1" t="s">
        <v>29</v>
      </c>
      <c r="B8" s="2">
        <v>30.78</v>
      </c>
      <c r="C8" s="2">
        <v>24.7</v>
      </c>
    </row>
    <row r="9" spans="1:3" x14ac:dyDescent="0.2">
      <c r="A9" s="1" t="s">
        <v>30</v>
      </c>
      <c r="B9" s="2">
        <v>1.65</v>
      </c>
      <c r="C9" s="2">
        <v>2.09</v>
      </c>
    </row>
    <row r="10" spans="1:3" x14ac:dyDescent="0.2">
      <c r="A10" s="1" t="s">
        <v>37</v>
      </c>
      <c r="B10" s="2">
        <v>6.07</v>
      </c>
      <c r="C10" s="2">
        <v>5.22</v>
      </c>
    </row>
    <row r="11" spans="1:3" x14ac:dyDescent="0.2">
      <c r="A11" s="1" t="s">
        <v>19</v>
      </c>
      <c r="B11" s="2">
        <v>16.2</v>
      </c>
      <c r="C11" s="2">
        <v>8.4700000000000006</v>
      </c>
    </row>
    <row r="12" spans="1:3" x14ac:dyDescent="0.2">
      <c r="A12" s="1" t="s">
        <v>32</v>
      </c>
      <c r="B12" s="2">
        <v>10.83</v>
      </c>
      <c r="C12" s="2">
        <v>17.66</v>
      </c>
    </row>
    <row r="13" spans="1:3" x14ac:dyDescent="0.2">
      <c r="A13" s="1" t="s">
        <v>33</v>
      </c>
      <c r="B13" s="2">
        <v>18.579999999999998</v>
      </c>
      <c r="C13" s="2">
        <v>12.74</v>
      </c>
    </row>
    <row r="14" spans="1:3" x14ac:dyDescent="0.2">
      <c r="A14" s="5" t="s">
        <v>31</v>
      </c>
      <c r="B14" s="6">
        <v>5.05</v>
      </c>
      <c r="C14" s="6">
        <v>11.74</v>
      </c>
    </row>
    <row r="15" spans="1:3" x14ac:dyDescent="0.2">
      <c r="A15" s="8" t="s">
        <v>36</v>
      </c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3D94-0180-4515-86E7-7B48C1DB63CC}">
  <dimension ref="A2:C15"/>
  <sheetViews>
    <sheetView showGridLines="0" workbookViewId="0">
      <selection activeCell="L20" sqref="L20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47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100.02943423731368</v>
      </c>
      <c r="C5" s="4">
        <f>SUM(C6:C14)</f>
        <v>100.03132112045758</v>
      </c>
    </row>
    <row r="6" spans="1:3" x14ac:dyDescent="0.2">
      <c r="A6" s="1" t="s">
        <v>27</v>
      </c>
      <c r="B6" s="2">
        <v>2.1388895870510467</v>
      </c>
      <c r="C6" s="2">
        <v>4.4619673818099148</v>
      </c>
    </row>
    <row r="7" spans="1:3" x14ac:dyDescent="0.2">
      <c r="A7" s="1" t="s">
        <v>28</v>
      </c>
      <c r="B7" s="2">
        <v>8.6397567044512034</v>
      </c>
      <c r="C7" s="2">
        <v>11.754992641164012</v>
      </c>
    </row>
    <row r="8" spans="1:3" x14ac:dyDescent="0.2">
      <c r="A8" s="1" t="s">
        <v>29</v>
      </c>
      <c r="B8" s="2">
        <v>30.741196873350589</v>
      </c>
      <c r="C8" s="2">
        <v>23.167769494932575</v>
      </c>
    </row>
    <row r="9" spans="1:3" x14ac:dyDescent="0.2">
      <c r="A9" s="1" t="s">
        <v>30</v>
      </c>
      <c r="B9" s="2">
        <v>1.6035388443461431</v>
      </c>
      <c r="C9" s="2">
        <v>1.822358895815634</v>
      </c>
    </row>
    <row r="10" spans="1:3" x14ac:dyDescent="0.2">
      <c r="A10" s="1" t="s">
        <v>37</v>
      </c>
      <c r="B10" s="2">
        <v>6.1301430115364308</v>
      </c>
      <c r="C10" s="2">
        <v>5.4120349873763063</v>
      </c>
    </row>
    <row r="11" spans="1:3" x14ac:dyDescent="0.2">
      <c r="A11" s="1" t="s">
        <v>19</v>
      </c>
      <c r="B11" s="2">
        <v>16.068062432452813</v>
      </c>
      <c r="C11" s="2">
        <v>11.2</v>
      </c>
    </row>
    <row r="12" spans="1:3" x14ac:dyDescent="0.2">
      <c r="A12" s="1" t="s">
        <v>32</v>
      </c>
      <c r="B12" s="2">
        <v>11.290119888405762</v>
      </c>
      <c r="C12" s="2">
        <v>18.385124382276572</v>
      </c>
    </row>
    <row r="13" spans="1:3" x14ac:dyDescent="0.2">
      <c r="A13" s="1" t="s">
        <v>33</v>
      </c>
      <c r="B13" s="2">
        <v>18.117726895719706</v>
      </c>
      <c r="C13" s="2">
        <v>13.192059636485467</v>
      </c>
    </row>
    <row r="14" spans="1:3" x14ac:dyDescent="0.2">
      <c r="A14" s="5" t="s">
        <v>31</v>
      </c>
      <c r="B14" s="6">
        <v>5.3</v>
      </c>
      <c r="C14" s="6">
        <v>10.635013700597083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8C78-E4D8-4373-B930-6E2395974EFF}">
  <dimension ref="A2:D24"/>
  <sheetViews>
    <sheetView showGridLines="0" workbookViewId="0">
      <selection activeCell="J25" sqref="J25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4" x14ac:dyDescent="0.2">
      <c r="A2" s="1" t="s">
        <v>46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100</v>
      </c>
      <c r="C5" s="4">
        <f>SUM(C6:C23)</f>
        <v>100.00000000000001</v>
      </c>
    </row>
    <row r="6" spans="1:4" x14ac:dyDescent="0.2">
      <c r="A6" s="1" t="s">
        <v>0</v>
      </c>
      <c r="B6" s="2">
        <v>0.16392265722216906</v>
      </c>
      <c r="C6" s="2">
        <v>0.45405852850951939</v>
      </c>
    </row>
    <row r="7" spans="1:4" x14ac:dyDescent="0.2">
      <c r="A7" s="1" t="s">
        <v>3</v>
      </c>
      <c r="B7" s="2">
        <v>0.45946204652053219</v>
      </c>
      <c r="C7" s="2">
        <v>0.88742270049179539</v>
      </c>
    </row>
    <row r="8" spans="1:4" x14ac:dyDescent="0.2">
      <c r="A8" s="1" t="s">
        <v>5</v>
      </c>
      <c r="B8" s="2">
        <v>7.2317411697137928</v>
      </c>
      <c r="C8" s="2">
        <v>9.4500170424112575</v>
      </c>
    </row>
    <row r="9" spans="1:4" x14ac:dyDescent="0.2">
      <c r="A9" s="1" t="s">
        <v>6</v>
      </c>
      <c r="B9" s="2">
        <v>0.55159375897386809</v>
      </c>
      <c r="C9" s="2">
        <v>1.404781613672883</v>
      </c>
    </row>
    <row r="10" spans="1:4" x14ac:dyDescent="0.2">
      <c r="A10" s="1" t="s">
        <v>7</v>
      </c>
      <c r="B10" s="2">
        <v>0.19622858236814397</v>
      </c>
      <c r="C10" s="2">
        <v>0.39319277401762676</v>
      </c>
    </row>
    <row r="11" spans="1:4" x14ac:dyDescent="0.2">
      <c r="A11" s="1" t="s">
        <v>8</v>
      </c>
      <c r="B11" s="2">
        <v>27.367904661625346</v>
      </c>
      <c r="C11" s="2">
        <v>21.900715781272826</v>
      </c>
    </row>
    <row r="12" spans="1:4" x14ac:dyDescent="0.2">
      <c r="A12" s="1" t="s">
        <v>10</v>
      </c>
      <c r="B12" s="2">
        <v>1.7146070642289652</v>
      </c>
      <c r="C12" s="2">
        <v>1.7578029897258607</v>
      </c>
    </row>
    <row r="13" spans="1:4" x14ac:dyDescent="0.2">
      <c r="A13" s="1" t="s">
        <v>12</v>
      </c>
      <c r="B13" s="2">
        <v>4.7860629845888771E-2</v>
      </c>
      <c r="C13" s="2">
        <v>0.40171397964649169</v>
      </c>
    </row>
    <row r="14" spans="1:4" x14ac:dyDescent="0.2">
      <c r="A14" s="9" t="s">
        <v>13</v>
      </c>
      <c r="B14" s="10">
        <v>6.1022303053508184E-2</v>
      </c>
      <c r="C14" s="10">
        <v>0.66221940887179243</v>
      </c>
      <c r="D14" s="9"/>
    </row>
    <row r="15" spans="1:4" x14ac:dyDescent="0.2">
      <c r="A15" s="1" t="s">
        <v>14</v>
      </c>
      <c r="B15" s="2">
        <v>0.47740978271274054</v>
      </c>
      <c r="C15" s="2">
        <v>2.7133953352485758</v>
      </c>
    </row>
    <row r="16" spans="1:4" x14ac:dyDescent="0.2">
      <c r="A16" s="1" t="s">
        <v>15</v>
      </c>
      <c r="B16" s="2">
        <v>2.0939025557576341</v>
      </c>
      <c r="C16" s="2">
        <v>3.4194380873545307</v>
      </c>
    </row>
    <row r="17" spans="1:3" x14ac:dyDescent="0.2">
      <c r="A17" s="1" t="s">
        <v>16</v>
      </c>
      <c r="B17" s="2">
        <v>0.23212405475256057</v>
      </c>
      <c r="C17" s="2">
        <v>0.86064176851536245</v>
      </c>
    </row>
    <row r="18" spans="1:3" x14ac:dyDescent="0.2">
      <c r="A18" s="1" t="s">
        <v>17</v>
      </c>
      <c r="B18" s="2">
        <v>2.2542356657413611</v>
      </c>
      <c r="C18" s="2">
        <v>4.7377903296489263</v>
      </c>
    </row>
    <row r="19" spans="1:3" x14ac:dyDescent="0.2">
      <c r="A19" s="1" t="s">
        <v>18</v>
      </c>
      <c r="B19" s="2">
        <v>6.6992916626782808</v>
      </c>
      <c r="C19" s="2">
        <v>5.8735453084676443</v>
      </c>
    </row>
    <row r="20" spans="1:3" x14ac:dyDescent="0.2">
      <c r="A20" s="1" t="s">
        <v>19</v>
      </c>
      <c r="B20" s="2">
        <v>17.799368239686032</v>
      </c>
      <c r="C20" s="2">
        <v>9.4828845498368803</v>
      </c>
    </row>
    <row r="21" spans="1:3" x14ac:dyDescent="0.2">
      <c r="A21" s="1" t="s">
        <v>20</v>
      </c>
      <c r="B21" s="2">
        <v>1.1989087776395138</v>
      </c>
      <c r="C21" s="2">
        <v>0.99332911330768847</v>
      </c>
    </row>
    <row r="22" spans="1:3" x14ac:dyDescent="0.2">
      <c r="A22" s="1" t="s">
        <v>22</v>
      </c>
      <c r="B22" s="2">
        <v>12.333684311285536</v>
      </c>
      <c r="C22" s="2">
        <v>20.857476749281783</v>
      </c>
    </row>
    <row r="23" spans="1:3" x14ac:dyDescent="0.2">
      <c r="A23" s="5" t="s">
        <v>23</v>
      </c>
      <c r="B23" s="6">
        <v>19.116732076194122</v>
      </c>
      <c r="C23" s="6">
        <v>13.749573939718557</v>
      </c>
    </row>
    <row r="24" spans="1:3" x14ac:dyDescent="0.2">
      <c r="A24" s="8" t="s">
        <v>36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4B3E-B743-4FE9-90D0-A5B2349654FF}">
  <dimension ref="A2:D24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4" x14ac:dyDescent="0.2">
      <c r="A2" s="1" t="s">
        <v>45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100.00000000000001</v>
      </c>
      <c r="C5" s="4">
        <f>SUM(C6:C23)</f>
        <v>99.999999999999972</v>
      </c>
    </row>
    <row r="6" spans="1:4" x14ac:dyDescent="0.2">
      <c r="A6" s="1" t="s">
        <v>0</v>
      </c>
      <c r="B6" s="2">
        <v>0.14356670641766334</v>
      </c>
      <c r="C6" s="2">
        <v>0.43465526331204973</v>
      </c>
    </row>
    <row r="7" spans="1:4" x14ac:dyDescent="0.2">
      <c r="A7" s="1" t="s">
        <v>3</v>
      </c>
      <c r="B7" s="2">
        <v>0.40870199488254155</v>
      </c>
      <c r="C7" s="2">
        <v>1.0028703649464004</v>
      </c>
    </row>
    <row r="8" spans="1:4" x14ac:dyDescent="0.2">
      <c r="A8" s="1" t="s">
        <v>5</v>
      </c>
      <c r="B8" s="2">
        <v>5.5724722418404324</v>
      </c>
      <c r="C8" s="2">
        <v>8.3791224884306725</v>
      </c>
    </row>
    <row r="9" spans="1:4" x14ac:dyDescent="0.2">
      <c r="A9" s="1" t="s">
        <v>6</v>
      </c>
      <c r="B9" s="2">
        <v>0.5453219251832212</v>
      </c>
      <c r="C9" s="2">
        <v>1.4211235428504481</v>
      </c>
    </row>
    <row r="10" spans="1:4" x14ac:dyDescent="0.2">
      <c r="A10" s="1" t="s">
        <v>7</v>
      </c>
      <c r="B10" s="2">
        <v>0.32534068147873707</v>
      </c>
      <c r="C10" s="2">
        <v>0.62679397809150017</v>
      </c>
    </row>
    <row r="11" spans="1:4" x14ac:dyDescent="0.2">
      <c r="A11" s="1" t="s">
        <v>8</v>
      </c>
      <c r="B11" s="2">
        <v>27.416609741695709</v>
      </c>
      <c r="C11" s="2">
        <v>20.725206490539509</v>
      </c>
    </row>
    <row r="12" spans="1:4" x14ac:dyDescent="0.2">
      <c r="A12" s="1" t="s">
        <v>10</v>
      </c>
      <c r="B12" s="2">
        <v>1.6475437357446368</v>
      </c>
      <c r="C12" s="2">
        <v>1.5757717766973229</v>
      </c>
    </row>
    <row r="13" spans="1:4" x14ac:dyDescent="0.2">
      <c r="A13" s="1" t="s">
        <v>12</v>
      </c>
      <c r="B13" s="2">
        <v>5.6732004955366962E-2</v>
      </c>
      <c r="C13" s="2">
        <v>0.38076269697147208</v>
      </c>
    </row>
    <row r="14" spans="1:4" x14ac:dyDescent="0.2">
      <c r="A14" s="9" t="s">
        <v>13</v>
      </c>
      <c r="B14" s="10">
        <v>8.1045721364809947E-2</v>
      </c>
      <c r="C14" s="10">
        <v>0.66428445902407596</v>
      </c>
      <c r="D14" s="9"/>
    </row>
    <row r="15" spans="1:4" x14ac:dyDescent="0.2">
      <c r="A15" s="1" t="s">
        <v>14</v>
      </c>
      <c r="B15" s="2">
        <v>0.57426682567065335</v>
      </c>
      <c r="C15" s="2">
        <v>3.6400913830472734</v>
      </c>
    </row>
    <row r="16" spans="1:4" x14ac:dyDescent="0.2">
      <c r="A16" s="1" t="s">
        <v>15</v>
      </c>
      <c r="B16" s="2">
        <v>2.4695789095877085</v>
      </c>
      <c r="C16" s="2">
        <v>3.798254349481577</v>
      </c>
    </row>
    <row r="17" spans="1:3" x14ac:dyDescent="0.2">
      <c r="A17" s="1" t="s">
        <v>16</v>
      </c>
      <c r="B17" s="2">
        <v>0.21535005962649503</v>
      </c>
      <c r="C17" s="2">
        <v>0.81424638275437877</v>
      </c>
    </row>
    <row r="18" spans="1:3" x14ac:dyDescent="0.2">
      <c r="A18" s="1" t="s">
        <v>17</v>
      </c>
      <c r="B18" s="2">
        <v>1.9694110291648816</v>
      </c>
      <c r="C18" s="2">
        <v>4.6816238064553923</v>
      </c>
    </row>
    <row r="19" spans="1:3" x14ac:dyDescent="0.2">
      <c r="A19" s="1" t="s">
        <v>18</v>
      </c>
      <c r="B19" s="2">
        <v>6.6781674404603395</v>
      </c>
      <c r="C19" s="2">
        <v>6.6920508464647641</v>
      </c>
    </row>
    <row r="20" spans="1:3" x14ac:dyDescent="0.2">
      <c r="A20" s="1" t="s">
        <v>19</v>
      </c>
      <c r="B20" s="2">
        <v>18.153083789697931</v>
      </c>
      <c r="C20" s="2">
        <v>9.3948802061976444</v>
      </c>
    </row>
    <row r="21" spans="1:3" x14ac:dyDescent="0.2">
      <c r="A21" s="1" t="s">
        <v>20</v>
      </c>
      <c r="B21" s="2">
        <v>1.0894860543469451</v>
      </c>
      <c r="C21" s="2">
        <v>0.98295354695096959</v>
      </c>
    </row>
    <row r="22" spans="1:3" x14ac:dyDescent="0.2">
      <c r="A22" s="1" t="s">
        <v>22</v>
      </c>
      <c r="B22" s="2">
        <v>12.404626552893912</v>
      </c>
      <c r="C22" s="2">
        <v>20.325698553101752</v>
      </c>
    </row>
    <row r="23" spans="1:3" x14ac:dyDescent="0.2">
      <c r="A23" s="5" t="s">
        <v>23</v>
      </c>
      <c r="B23" s="6">
        <v>20.248694584988016</v>
      </c>
      <c r="C23" s="6">
        <v>14.459609864682795</v>
      </c>
    </row>
    <row r="24" spans="1:3" x14ac:dyDescent="0.2">
      <c r="A24" s="8" t="s">
        <v>36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83E5-DBED-417E-868D-20A177C103C4}">
  <dimension ref="A2:D24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31.5703125" style="1" customWidth="1"/>
    <col min="2" max="16384" width="11.5703125" style="1"/>
  </cols>
  <sheetData>
    <row r="2" spans="1:4" x14ac:dyDescent="0.2">
      <c r="A2" s="1" t="s">
        <v>44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100.00000000000003</v>
      </c>
      <c r="C5" s="4">
        <f>SUM(C6:C23)</f>
        <v>100</v>
      </c>
    </row>
    <row r="6" spans="1:4" x14ac:dyDescent="0.2">
      <c r="A6" s="1" t="s">
        <v>0</v>
      </c>
      <c r="B6" s="2">
        <v>0.12801531731101043</v>
      </c>
      <c r="C6" s="2">
        <v>0.53158368118816446</v>
      </c>
    </row>
    <row r="7" spans="1:4" x14ac:dyDescent="0.2">
      <c r="A7" s="1" t="s">
        <v>3</v>
      </c>
      <c r="B7" s="2">
        <v>1.4371110839001258</v>
      </c>
      <c r="C7" s="2">
        <v>1.5163395678143954</v>
      </c>
    </row>
    <row r="8" spans="1:4" x14ac:dyDescent="0.2">
      <c r="A8" s="1" t="s">
        <v>5</v>
      </c>
      <c r="B8" s="2">
        <v>4.643059900036735</v>
      </c>
      <c r="C8" s="2">
        <v>7.6993150526971244</v>
      </c>
    </row>
    <row r="9" spans="1:4" x14ac:dyDescent="0.2">
      <c r="A9" s="1" t="s">
        <v>6</v>
      </c>
      <c r="B9" s="2">
        <v>0.57662551623568181</v>
      </c>
      <c r="C9" s="2">
        <v>1.8749567583773437</v>
      </c>
    </row>
    <row r="10" spans="1:4" x14ac:dyDescent="0.2">
      <c r="A10" s="1" t="s">
        <v>7</v>
      </c>
      <c r="B10" s="2">
        <v>0.30612358487415536</v>
      </c>
      <c r="C10" s="2">
        <v>0.56271764950070335</v>
      </c>
    </row>
    <row r="11" spans="1:4" x14ac:dyDescent="0.2">
      <c r="A11" s="1" t="s">
        <v>8</v>
      </c>
      <c r="B11" s="2">
        <v>25.591931695479392</v>
      </c>
      <c r="C11" s="2">
        <v>19.689352182837112</v>
      </c>
    </row>
    <row r="12" spans="1:4" x14ac:dyDescent="0.2">
      <c r="A12" s="1" t="s">
        <v>10</v>
      </c>
      <c r="B12" s="2">
        <v>1.5317311010430466</v>
      </c>
      <c r="C12" s="2">
        <v>1.4575309610018219</v>
      </c>
    </row>
    <row r="13" spans="1:4" x14ac:dyDescent="0.2">
      <c r="A13" s="1" t="s">
        <v>12</v>
      </c>
      <c r="B13" s="2">
        <v>6.0111540302561425E-2</v>
      </c>
      <c r="C13" s="2">
        <v>0.36899518000046122</v>
      </c>
    </row>
    <row r="14" spans="1:4" x14ac:dyDescent="0.2">
      <c r="A14" s="9" t="s">
        <v>13</v>
      </c>
      <c r="B14" s="10">
        <v>7.792236705887591E-2</v>
      </c>
      <c r="C14" s="10">
        <v>1.052789372938816</v>
      </c>
      <c r="D14" s="9"/>
    </row>
    <row r="15" spans="1:4" x14ac:dyDescent="0.2">
      <c r="A15" s="1" t="s">
        <v>14</v>
      </c>
      <c r="B15" s="2">
        <v>0.64786882326093975</v>
      </c>
      <c r="C15" s="2">
        <v>3.7614446161297019</v>
      </c>
    </row>
    <row r="16" spans="1:4" x14ac:dyDescent="0.2">
      <c r="A16" s="1" t="s">
        <v>15</v>
      </c>
      <c r="B16" s="2">
        <v>2.4345173822537376</v>
      </c>
      <c r="C16" s="2">
        <v>3.9966790433799955</v>
      </c>
    </row>
    <row r="17" spans="1:3" x14ac:dyDescent="0.2">
      <c r="A17" s="1" t="s">
        <v>16</v>
      </c>
      <c r="B17" s="2">
        <v>0.29053911146238021</v>
      </c>
      <c r="C17" s="2">
        <v>0.78180853762597724</v>
      </c>
    </row>
    <row r="18" spans="1:3" x14ac:dyDescent="0.2">
      <c r="A18" s="1" t="s">
        <v>17</v>
      </c>
      <c r="B18" s="2">
        <v>1.9814544766399873</v>
      </c>
      <c r="C18" s="2">
        <v>4.7485067226309363</v>
      </c>
    </row>
    <row r="19" spans="1:3" x14ac:dyDescent="0.2">
      <c r="A19" s="1" t="s">
        <v>18</v>
      </c>
      <c r="B19" s="2">
        <v>6.3829550387942069</v>
      </c>
      <c r="C19" s="2">
        <v>6.4816309586956011</v>
      </c>
    </row>
    <row r="20" spans="1:3" x14ac:dyDescent="0.2">
      <c r="A20" s="1" t="s">
        <v>19</v>
      </c>
      <c r="B20" s="2">
        <v>18.527712533256153</v>
      </c>
      <c r="C20" s="2">
        <v>10.062037314637577</v>
      </c>
    </row>
    <row r="21" spans="1:3" x14ac:dyDescent="0.2">
      <c r="A21" s="1" t="s">
        <v>20</v>
      </c>
      <c r="B21" s="2">
        <v>1.0029721817149599</v>
      </c>
      <c r="C21" s="2">
        <v>0.79333963700099175</v>
      </c>
    </row>
    <row r="22" spans="1:3" x14ac:dyDescent="0.2">
      <c r="A22" s="1" t="s">
        <v>22</v>
      </c>
      <c r="B22" s="2">
        <v>12.666837353756415</v>
      </c>
      <c r="C22" s="2">
        <v>19.835797144899793</v>
      </c>
    </row>
    <row r="23" spans="1:3" x14ac:dyDescent="0.2">
      <c r="A23" s="5" t="s">
        <v>23</v>
      </c>
      <c r="B23" s="6">
        <v>21.712510992619638</v>
      </c>
      <c r="C23" s="6">
        <v>14.785175618643482</v>
      </c>
    </row>
    <row r="24" spans="1:3" x14ac:dyDescent="0.2">
      <c r="A24" s="8" t="s">
        <v>36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5788-959E-417E-A5C5-BAC6A45410CC}">
  <dimension ref="A2:D2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9.7109375" style="1" customWidth="1"/>
    <col min="2" max="16384" width="11.5703125" style="1"/>
  </cols>
  <sheetData>
    <row r="2" spans="1:4" x14ac:dyDescent="0.2">
      <c r="A2" s="1" t="s">
        <v>43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100</v>
      </c>
      <c r="C5" s="4">
        <f>SUM(C6:C23)</f>
        <v>100</v>
      </c>
    </row>
    <row r="6" spans="1:4" x14ac:dyDescent="0.2">
      <c r="A6" s="1" t="s">
        <v>0</v>
      </c>
      <c r="B6" s="2">
        <v>0.15346626050032308</v>
      </c>
      <c r="C6" s="2">
        <v>0.60586734693877553</v>
      </c>
    </row>
    <row r="7" spans="1:4" x14ac:dyDescent="0.2">
      <c r="A7" s="1" t="s">
        <v>3</v>
      </c>
      <c r="B7" s="2">
        <v>1.8265946644512139</v>
      </c>
      <c r="C7" s="2">
        <v>1.74524136577708</v>
      </c>
    </row>
    <row r="8" spans="1:4" x14ac:dyDescent="0.2">
      <c r="A8" s="1" t="s">
        <v>5</v>
      </c>
      <c r="B8" s="2">
        <v>3.1581740976645434</v>
      </c>
      <c r="C8" s="2">
        <v>4.9266581632653059</v>
      </c>
    </row>
    <row r="9" spans="1:4" x14ac:dyDescent="0.2">
      <c r="A9" s="1" t="s">
        <v>6</v>
      </c>
      <c r="B9" s="2">
        <v>0.68655958644881376</v>
      </c>
      <c r="C9" s="2">
        <v>1.8911891679748822</v>
      </c>
    </row>
    <row r="10" spans="1:4" x14ac:dyDescent="0.2">
      <c r="A10" s="1" t="s">
        <v>7</v>
      </c>
      <c r="B10" s="2">
        <v>0.29193205944798301</v>
      </c>
      <c r="C10" s="2">
        <v>0.58624411302982737</v>
      </c>
    </row>
    <row r="11" spans="1:4" x14ac:dyDescent="0.2">
      <c r="A11" s="1" t="s">
        <v>8</v>
      </c>
      <c r="B11" s="2">
        <v>20.511400350780022</v>
      </c>
      <c r="C11" s="2">
        <v>16.553424254317111</v>
      </c>
    </row>
    <row r="12" spans="1:4" x14ac:dyDescent="0.2">
      <c r="A12" s="1" t="s">
        <v>10</v>
      </c>
      <c r="B12" s="2">
        <v>1.2450383088710422</v>
      </c>
      <c r="C12" s="2">
        <v>1.1320153061224489</v>
      </c>
    </row>
    <row r="13" spans="1:4" x14ac:dyDescent="0.2">
      <c r="A13" s="1" t="s">
        <v>12</v>
      </c>
      <c r="B13" s="2">
        <v>5.4232437921166811E-2</v>
      </c>
      <c r="C13" s="2">
        <v>0.37652080062794346</v>
      </c>
    </row>
    <row r="14" spans="1:4" x14ac:dyDescent="0.2">
      <c r="A14" s="9" t="s">
        <v>13</v>
      </c>
      <c r="B14" s="10">
        <v>6.0001846210652632E-2</v>
      </c>
      <c r="C14" s="10">
        <v>0.71747448979591844</v>
      </c>
      <c r="D14" s="9"/>
    </row>
    <row r="15" spans="1:4" x14ac:dyDescent="0.2">
      <c r="A15" s="1" t="s">
        <v>14</v>
      </c>
      <c r="B15" s="2">
        <v>0.64386596510661864</v>
      </c>
      <c r="C15" s="2">
        <v>3.9504022762951334</v>
      </c>
    </row>
    <row r="16" spans="1:4" x14ac:dyDescent="0.2">
      <c r="A16" s="1" t="s">
        <v>15</v>
      </c>
      <c r="B16" s="2">
        <v>2.4923843810578785</v>
      </c>
      <c r="C16" s="2">
        <v>4.3796605180533748</v>
      </c>
    </row>
    <row r="17" spans="1:3" x14ac:dyDescent="0.2">
      <c r="A17" s="1" t="s">
        <v>16</v>
      </c>
      <c r="B17" s="2">
        <v>0.16731284039508909</v>
      </c>
      <c r="C17" s="2">
        <v>0.52860086342229196</v>
      </c>
    </row>
    <row r="18" spans="1:3" x14ac:dyDescent="0.2">
      <c r="A18" s="1" t="s">
        <v>17</v>
      </c>
      <c r="B18" s="2">
        <v>2.1323733037939627</v>
      </c>
      <c r="C18" s="2">
        <v>4.5550431711146002</v>
      </c>
    </row>
    <row r="19" spans="1:3" x14ac:dyDescent="0.2">
      <c r="A19" s="1" t="s">
        <v>18</v>
      </c>
      <c r="B19" s="2">
        <v>6.6682821009877227</v>
      </c>
      <c r="C19" s="2">
        <v>6.927001569858712</v>
      </c>
    </row>
    <row r="20" spans="1:3" x14ac:dyDescent="0.2">
      <c r="A20" s="1" t="s">
        <v>19</v>
      </c>
      <c r="B20" s="2">
        <v>20.321009877226992</v>
      </c>
      <c r="C20" s="2">
        <v>10.6725863422292</v>
      </c>
    </row>
    <row r="21" spans="1:3" x14ac:dyDescent="0.2">
      <c r="A21" s="1" t="s">
        <v>20</v>
      </c>
      <c r="B21" s="2">
        <v>1.0015692790547401</v>
      </c>
      <c r="C21" s="2">
        <v>0.98852040816326536</v>
      </c>
    </row>
    <row r="22" spans="1:3" x14ac:dyDescent="0.2">
      <c r="A22" s="1" t="s">
        <v>22</v>
      </c>
      <c r="B22" s="2">
        <v>13.851195421397581</v>
      </c>
      <c r="C22" s="2">
        <v>21.524234693877549</v>
      </c>
    </row>
    <row r="23" spans="1:3" x14ac:dyDescent="0.2">
      <c r="A23" s="5" t="s">
        <v>23</v>
      </c>
      <c r="B23" s="6">
        <v>24.734607218683653</v>
      </c>
      <c r="C23" s="6">
        <v>17.939315149136579</v>
      </c>
    </row>
    <row r="24" spans="1:3" x14ac:dyDescent="0.2">
      <c r="A24" s="8" t="s">
        <v>38</v>
      </c>
    </row>
    <row r="25" spans="1:3" x14ac:dyDescent="0.2">
      <c r="A25" s="8" t="s">
        <v>36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E7EF-D160-42DC-AB4D-ACFB304A2591}">
  <dimension ref="A2:D2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31.85546875" style="1" customWidth="1"/>
    <col min="2" max="16384" width="11.5703125" style="1"/>
  </cols>
  <sheetData>
    <row r="2" spans="1:4" x14ac:dyDescent="0.2">
      <c r="A2" s="1" t="s">
        <v>42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100.00000000000001</v>
      </c>
      <c r="C5" s="4">
        <f>SUM(C6:C23)</f>
        <v>100</v>
      </c>
    </row>
    <row r="6" spans="1:4" x14ac:dyDescent="0.2">
      <c r="A6" s="1" t="s">
        <v>0</v>
      </c>
      <c r="B6" s="2">
        <v>0.1696207151982308</v>
      </c>
      <c r="C6" s="2">
        <v>0.51508053683824917</v>
      </c>
    </row>
    <row r="7" spans="1:4" x14ac:dyDescent="0.2">
      <c r="A7" s="1" t="s">
        <v>3</v>
      </c>
      <c r="B7" s="2">
        <v>2.5002952259283515</v>
      </c>
      <c r="C7" s="2">
        <v>2.1491291364630398</v>
      </c>
    </row>
    <row r="8" spans="1:4" x14ac:dyDescent="0.2">
      <c r="A8" s="1" t="s">
        <v>5</v>
      </c>
      <c r="B8" s="2">
        <v>2.5217662025357224</v>
      </c>
      <c r="C8" s="2">
        <v>5.3828136274324789</v>
      </c>
    </row>
    <row r="9" spans="1:4" x14ac:dyDescent="0.2">
      <c r="A9" s="1" t="s">
        <v>6</v>
      </c>
      <c r="B9" s="2">
        <v>0.87708939441110478</v>
      </c>
      <c r="C9" s="2">
        <v>1.9648546340597004</v>
      </c>
    </row>
    <row r="10" spans="1:4" x14ac:dyDescent="0.2">
      <c r="A10" s="1" t="s">
        <v>7</v>
      </c>
      <c r="B10" s="2">
        <v>0.25657817045808329</v>
      </c>
      <c r="C10" s="2">
        <v>0.49065861483298734</v>
      </c>
    </row>
    <row r="11" spans="1:4" x14ac:dyDescent="0.2">
      <c r="A11" s="1" t="s">
        <v>8</v>
      </c>
      <c r="B11" s="2">
        <v>19.44089576914406</v>
      </c>
      <c r="C11" s="2">
        <v>17.361766371013399</v>
      </c>
    </row>
    <row r="12" spans="1:4" x14ac:dyDescent="0.2">
      <c r="A12" s="1" t="s">
        <v>10</v>
      </c>
      <c r="B12" s="2">
        <v>1.4643206046227013</v>
      </c>
      <c r="C12" s="2">
        <v>1.3543065839281552</v>
      </c>
    </row>
    <row r="13" spans="1:4" x14ac:dyDescent="0.2">
      <c r="A13" s="1" t="s">
        <v>12</v>
      </c>
      <c r="B13" s="2">
        <v>5.5824539179164565E-2</v>
      </c>
      <c r="C13" s="2">
        <v>0.57280507975977712</v>
      </c>
    </row>
    <row r="14" spans="1:4" x14ac:dyDescent="0.2">
      <c r="A14" s="9" t="s">
        <v>13</v>
      </c>
      <c r="B14" s="10">
        <v>4.6162599705847622E-2</v>
      </c>
      <c r="C14" s="10">
        <v>0.46068625600834784</v>
      </c>
      <c r="D14" s="9"/>
    </row>
    <row r="15" spans="1:4" x14ac:dyDescent="0.2">
      <c r="A15" s="1" t="s">
        <v>14</v>
      </c>
      <c r="B15" s="2">
        <v>0.60977573564933607</v>
      </c>
      <c r="C15" s="2">
        <v>3.5622703506765983</v>
      </c>
    </row>
    <row r="16" spans="1:4" x14ac:dyDescent="0.2">
      <c r="A16" s="1" t="s">
        <v>15</v>
      </c>
      <c r="B16" s="2">
        <v>2.5142513607231427</v>
      </c>
      <c r="C16" s="2">
        <v>4.2505245162794312</v>
      </c>
    </row>
    <row r="17" spans="1:3" x14ac:dyDescent="0.2">
      <c r="A17" s="1" t="s">
        <v>16</v>
      </c>
      <c r="B17" s="2">
        <v>0.228665900868501</v>
      </c>
      <c r="C17" s="2">
        <v>0.74375853379660983</v>
      </c>
    </row>
    <row r="18" spans="1:3" x14ac:dyDescent="0.2">
      <c r="A18" s="1" t="s">
        <v>17</v>
      </c>
      <c r="B18" s="2">
        <v>1.7573994353133153</v>
      </c>
      <c r="C18" s="2">
        <v>3.8242509685512251</v>
      </c>
    </row>
    <row r="19" spans="1:3" x14ac:dyDescent="0.2">
      <c r="A19" s="1" t="s">
        <v>18</v>
      </c>
      <c r="B19" s="2">
        <v>6.1868619094139499</v>
      </c>
      <c r="C19" s="2">
        <v>5.7113994871396381</v>
      </c>
    </row>
    <row r="20" spans="1:3" x14ac:dyDescent="0.2">
      <c r="A20" s="1" t="s">
        <v>19</v>
      </c>
      <c r="B20" s="2">
        <v>19.730753953343569</v>
      </c>
      <c r="C20" s="2">
        <v>11.443890634192911</v>
      </c>
    </row>
    <row r="21" spans="1:3" x14ac:dyDescent="0.2">
      <c r="A21" s="1" t="s">
        <v>20</v>
      </c>
      <c r="B21" s="2">
        <v>1.1282998207173454</v>
      </c>
      <c r="C21" s="2">
        <v>0.95356504556908628</v>
      </c>
    </row>
    <row r="22" spans="1:3" x14ac:dyDescent="0.2">
      <c r="A22" s="1" t="s">
        <v>22</v>
      </c>
      <c r="B22" s="2">
        <v>15.440852827190845</v>
      </c>
      <c r="C22" s="2">
        <v>22.167334569230597</v>
      </c>
    </row>
    <row r="23" spans="1:3" x14ac:dyDescent="0.2">
      <c r="A23" s="5" t="s">
        <v>23</v>
      </c>
      <c r="B23" s="6">
        <v>25.070585835596731</v>
      </c>
      <c r="C23" s="6">
        <v>17.090905054227768</v>
      </c>
    </row>
    <row r="24" spans="1:3" x14ac:dyDescent="0.2">
      <c r="A24" s="11" t="s">
        <v>38</v>
      </c>
    </row>
    <row r="25" spans="1:3" x14ac:dyDescent="0.2">
      <c r="A25" s="8" t="s">
        <v>36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CB73-9F4A-4B08-9400-B143D24F3976}">
  <dimension ref="A2:D2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9.85546875" style="1" customWidth="1"/>
    <col min="2" max="16384" width="11.5703125" style="1"/>
  </cols>
  <sheetData>
    <row r="2" spans="1:4" x14ac:dyDescent="0.2">
      <c r="A2" s="1" t="s">
        <v>41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100.00000000000001</v>
      </c>
      <c r="C5" s="4">
        <f>SUM(C6:C23)</f>
        <v>99.999999999999986</v>
      </c>
    </row>
    <row r="6" spans="1:4" x14ac:dyDescent="0.2">
      <c r="A6" s="1" t="s">
        <v>0</v>
      </c>
      <c r="B6" s="2">
        <v>0.1592624467064328</v>
      </c>
      <c r="C6" s="2">
        <v>0.57239794243187037</v>
      </c>
    </row>
    <row r="7" spans="1:4" x14ac:dyDescent="0.2">
      <c r="A7" s="1" t="s">
        <v>3</v>
      </c>
      <c r="B7" s="2">
        <v>2.4047640244927839</v>
      </c>
      <c r="C7" s="2">
        <v>2.2107912881689833</v>
      </c>
    </row>
    <row r="8" spans="1:4" x14ac:dyDescent="0.2">
      <c r="A8" s="1" t="s">
        <v>5</v>
      </c>
      <c r="B8" s="2">
        <v>2.8518859245630175</v>
      </c>
      <c r="C8" s="2">
        <v>4.4576994637189449</v>
      </c>
    </row>
    <row r="9" spans="1:4" x14ac:dyDescent="0.2">
      <c r="A9" s="1" t="s">
        <v>6</v>
      </c>
      <c r="B9" s="2">
        <v>0.82895608906826523</v>
      </c>
      <c r="C9" s="2">
        <v>1.9557841742366202</v>
      </c>
    </row>
    <row r="10" spans="1:4" x14ac:dyDescent="0.2">
      <c r="A10" s="1" t="s">
        <v>7</v>
      </c>
      <c r="B10" s="2">
        <v>0.26906450623695483</v>
      </c>
      <c r="C10" s="2">
        <v>0.57020904016635665</v>
      </c>
    </row>
    <row r="11" spans="1:4" x14ac:dyDescent="0.2">
      <c r="A11" s="1" t="s">
        <v>8</v>
      </c>
      <c r="B11" s="2">
        <v>20.221384692999379</v>
      </c>
      <c r="C11" s="2">
        <v>17.570318485279632</v>
      </c>
    </row>
    <row r="12" spans="1:4" x14ac:dyDescent="0.2">
      <c r="A12" s="1" t="s">
        <v>10</v>
      </c>
      <c r="B12" s="2">
        <v>1.202876616118151</v>
      </c>
      <c r="C12" s="2">
        <v>1.1338513735361715</v>
      </c>
    </row>
    <row r="13" spans="1:4" x14ac:dyDescent="0.2">
      <c r="A13" s="1" t="s">
        <v>12</v>
      </c>
      <c r="B13" s="2">
        <v>6.4298503328684059E-2</v>
      </c>
      <c r="C13" s="2">
        <v>0.65229287512312573</v>
      </c>
    </row>
    <row r="14" spans="1:4" x14ac:dyDescent="0.2">
      <c r="A14" s="9" t="s">
        <v>13</v>
      </c>
      <c r="B14" s="10">
        <v>5.0449594919429033E-2</v>
      </c>
      <c r="C14" s="10">
        <v>1.0178395534639377</v>
      </c>
      <c r="D14" s="9"/>
    </row>
    <row r="15" spans="1:4" x14ac:dyDescent="0.2">
      <c r="A15" s="1" t="s">
        <v>14</v>
      </c>
      <c r="B15" s="2">
        <v>0.62419008615999449</v>
      </c>
      <c r="C15" s="2">
        <v>4.3351209368501697</v>
      </c>
    </row>
    <row r="16" spans="1:4" x14ac:dyDescent="0.2">
      <c r="A16" s="1" t="s">
        <v>15</v>
      </c>
      <c r="B16" s="2">
        <v>1.7241890969522511</v>
      </c>
      <c r="C16" s="2">
        <v>3.58104410638065</v>
      </c>
    </row>
    <row r="17" spans="1:3" x14ac:dyDescent="0.2">
      <c r="A17" s="1" t="s">
        <v>16</v>
      </c>
      <c r="B17" s="2">
        <v>0.2631292597758455</v>
      </c>
      <c r="C17" s="2">
        <v>0.68293750684031962</v>
      </c>
    </row>
    <row r="18" spans="1:3" x14ac:dyDescent="0.2">
      <c r="A18" s="1" t="s">
        <v>17</v>
      </c>
      <c r="B18" s="2">
        <v>1.7093509807994778</v>
      </c>
      <c r="C18" s="2">
        <v>3.3971763160774873</v>
      </c>
    </row>
    <row r="19" spans="1:3" x14ac:dyDescent="0.2">
      <c r="A19" s="1" t="s">
        <v>18</v>
      </c>
      <c r="B19" s="2">
        <v>6.2250843299601355</v>
      </c>
      <c r="C19" s="2">
        <v>5.2829156178176646</v>
      </c>
    </row>
    <row r="20" spans="1:3" x14ac:dyDescent="0.2">
      <c r="A20" s="1" t="s">
        <v>19</v>
      </c>
      <c r="B20" s="2">
        <v>20.39053921714099</v>
      </c>
      <c r="C20" s="2">
        <v>11.217029659625698</v>
      </c>
    </row>
    <row r="21" spans="1:3" x14ac:dyDescent="0.2">
      <c r="A21" s="1" t="s">
        <v>20</v>
      </c>
      <c r="B21" s="2">
        <v>1.079225648178374</v>
      </c>
      <c r="C21" s="2">
        <v>1.0145562000656672</v>
      </c>
    </row>
    <row r="22" spans="1:3" x14ac:dyDescent="0.2">
      <c r="A22" s="1" t="s">
        <v>22</v>
      </c>
      <c r="B22" s="2">
        <v>17.113293962865143</v>
      </c>
      <c r="C22" s="2">
        <v>23.700339279851153</v>
      </c>
    </row>
    <row r="23" spans="1:3" x14ac:dyDescent="0.2">
      <c r="A23" s="5" t="s">
        <v>23</v>
      </c>
      <c r="B23" s="6">
        <v>22.818055019734697</v>
      </c>
      <c r="C23" s="6">
        <v>16.647696180365546</v>
      </c>
    </row>
    <row r="24" spans="1:3" x14ac:dyDescent="0.2">
      <c r="A24" s="11" t="s">
        <v>38</v>
      </c>
    </row>
    <row r="25" spans="1:3" x14ac:dyDescent="0.2">
      <c r="A25" s="8" t="s">
        <v>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D001-1FCB-4C00-AD59-333531AA911E}">
  <dimension ref="A2:C15"/>
  <sheetViews>
    <sheetView showGridLines="0" workbookViewId="0">
      <selection activeCell="J19" sqref="J19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67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0</v>
      </c>
      <c r="C5" s="4">
        <f>SUM(C6:C14)</f>
        <v>100.00000000000001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0</v>
      </c>
      <c r="C7" s="2">
        <v>6.51</v>
      </c>
    </row>
    <row r="8" spans="1:3" x14ac:dyDescent="0.2">
      <c r="A8" s="1" t="s">
        <v>29</v>
      </c>
      <c r="B8" s="2">
        <v>0</v>
      </c>
      <c r="C8" s="2">
        <v>65.52</v>
      </c>
    </row>
    <row r="9" spans="1:3" x14ac:dyDescent="0.2">
      <c r="A9" s="1" t="s">
        <v>30</v>
      </c>
      <c r="B9" s="2">
        <v>0</v>
      </c>
      <c r="C9" s="2">
        <v>1.47</v>
      </c>
    </row>
    <row r="10" spans="1:3" x14ac:dyDescent="0.2">
      <c r="A10" s="1" t="s">
        <v>37</v>
      </c>
      <c r="B10" s="2">
        <v>0</v>
      </c>
      <c r="C10" s="2">
        <v>2.48</v>
      </c>
    </row>
    <row r="11" spans="1:3" x14ac:dyDescent="0.2">
      <c r="A11" s="1" t="s">
        <v>19</v>
      </c>
      <c r="B11" s="2">
        <v>0</v>
      </c>
      <c r="C11" s="2">
        <v>4.04</v>
      </c>
    </row>
    <row r="12" spans="1:3" x14ac:dyDescent="0.2">
      <c r="A12" s="1" t="s">
        <v>32</v>
      </c>
      <c r="B12" s="2">
        <v>0</v>
      </c>
      <c r="C12" s="2">
        <v>1.53</v>
      </c>
    </row>
    <row r="13" spans="1:3" x14ac:dyDescent="0.2">
      <c r="A13" s="1" t="s">
        <v>33</v>
      </c>
      <c r="B13" s="2">
        <v>0</v>
      </c>
      <c r="C13" s="2">
        <v>5.3</v>
      </c>
    </row>
    <row r="14" spans="1:3" x14ac:dyDescent="0.2">
      <c r="A14" s="5" t="s">
        <v>31</v>
      </c>
      <c r="B14" s="6">
        <v>0</v>
      </c>
      <c r="C14" s="6">
        <v>13.15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7FA8-4CC6-47DC-9372-D05651394D0D}">
  <dimension ref="A2:D32"/>
  <sheetViews>
    <sheetView showGridLines="0" workbookViewId="0">
      <selection activeCell="I33" sqref="I33"/>
    </sheetView>
  </sheetViews>
  <sheetFormatPr baseColWidth="10" defaultColWidth="11.5703125" defaultRowHeight="12" x14ac:dyDescent="0.2"/>
  <cols>
    <col min="1" max="1" width="33.140625" style="1" customWidth="1"/>
    <col min="2" max="16384" width="11.5703125" style="1"/>
  </cols>
  <sheetData>
    <row r="2" spans="1:4" x14ac:dyDescent="0.2">
      <c r="A2" s="1" t="s">
        <v>40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SUM(B6:B30)</f>
        <v>99.999999999999972</v>
      </c>
      <c r="C5" s="4">
        <f>SUM(C6:C30)</f>
        <v>99.999999999999986</v>
      </c>
    </row>
    <row r="6" spans="1:4" x14ac:dyDescent="0.2">
      <c r="A6" s="1" t="s">
        <v>0</v>
      </c>
      <c r="B6" s="2">
        <v>0.15077162420412749</v>
      </c>
      <c r="C6" s="2">
        <v>0.56760699871143627</v>
      </c>
    </row>
    <row r="7" spans="1:4" x14ac:dyDescent="0.2">
      <c r="A7" s="1" t="s">
        <v>1</v>
      </c>
      <c r="B7" s="2">
        <v>0.26216976692819621</v>
      </c>
      <c r="C7" s="2">
        <v>0.58677571536585627</v>
      </c>
    </row>
    <row r="8" spans="1:4" x14ac:dyDescent="0.2">
      <c r="A8" s="1" t="s">
        <v>2</v>
      </c>
      <c r="B8" s="2">
        <v>0.68279378859321427</v>
      </c>
      <c r="C8" s="2">
        <v>0.3972184062277031</v>
      </c>
    </row>
    <row r="9" spans="1:4" x14ac:dyDescent="0.2">
      <c r="A9" s="1" t="s">
        <v>3</v>
      </c>
      <c r="B9" s="2">
        <v>2.181867071285208</v>
      </c>
      <c r="C9" s="2">
        <v>2.3034407846394682</v>
      </c>
    </row>
    <row r="10" spans="1:4" x14ac:dyDescent="0.2">
      <c r="A10" s="1" t="s">
        <v>4</v>
      </c>
      <c r="B10" s="2">
        <v>15.163592013905561</v>
      </c>
      <c r="C10" s="2">
        <v>20.08349041031703</v>
      </c>
    </row>
    <row r="11" spans="1:4" x14ac:dyDescent="0.2">
      <c r="A11" s="1" t="s">
        <v>5</v>
      </c>
      <c r="B11" s="2">
        <v>1.9763567045356329</v>
      </c>
      <c r="C11" s="2">
        <v>3.2224742553486041</v>
      </c>
    </row>
    <row r="12" spans="1:4" x14ac:dyDescent="0.2">
      <c r="A12" s="1" t="s">
        <v>6</v>
      </c>
      <c r="B12" s="2">
        <v>0.76922338208602625</v>
      </c>
      <c r="C12" s="2">
        <v>1.8519110145575755</v>
      </c>
    </row>
    <row r="13" spans="1:4" x14ac:dyDescent="0.2">
      <c r="A13" s="1" t="s">
        <v>7</v>
      </c>
      <c r="B13" s="2">
        <v>0.20839135319933544</v>
      </c>
      <c r="C13" s="2">
        <v>0.46111412840910304</v>
      </c>
    </row>
    <row r="14" spans="1:4" x14ac:dyDescent="0.2">
      <c r="A14" s="9" t="s">
        <v>8</v>
      </c>
      <c r="B14" s="10">
        <v>19.917219656010218</v>
      </c>
      <c r="C14" s="10">
        <v>16.925976805852848</v>
      </c>
      <c r="D14" s="9"/>
    </row>
    <row r="15" spans="1:4" x14ac:dyDescent="0.2">
      <c r="A15" s="1" t="s">
        <v>9</v>
      </c>
      <c r="B15" s="2">
        <v>2.880986449760398E-2</v>
      </c>
      <c r="C15" s="2">
        <v>0.19381702395024653</v>
      </c>
    </row>
    <row r="16" spans="1:4" x14ac:dyDescent="0.2">
      <c r="A16" s="1" t="s">
        <v>10</v>
      </c>
      <c r="B16" s="2">
        <v>1.0784492610269756</v>
      </c>
      <c r="C16" s="2">
        <v>1.0020979095449558</v>
      </c>
    </row>
    <row r="17" spans="1:3" x14ac:dyDescent="0.2">
      <c r="A17" s="1" t="s">
        <v>11</v>
      </c>
      <c r="B17" s="2">
        <v>0.10083452574161393</v>
      </c>
      <c r="C17" s="2">
        <v>0.37272504605816642</v>
      </c>
    </row>
    <row r="18" spans="1:3" x14ac:dyDescent="0.2">
      <c r="A18" s="1" t="s">
        <v>12</v>
      </c>
      <c r="B18" s="2">
        <v>9.0270908759159135E-2</v>
      </c>
      <c r="C18" s="2">
        <v>0.50371127653003633</v>
      </c>
    </row>
    <row r="19" spans="1:3" x14ac:dyDescent="0.2">
      <c r="A19" s="1" t="s">
        <v>13</v>
      </c>
      <c r="B19" s="2">
        <v>5.9540386628381563E-2</v>
      </c>
      <c r="C19" s="2">
        <v>0.96695526234518592</v>
      </c>
    </row>
    <row r="20" spans="1:3" x14ac:dyDescent="0.2">
      <c r="A20" s="1" t="s">
        <v>14</v>
      </c>
      <c r="B20" s="2">
        <v>0.62517405959800632</v>
      </c>
      <c r="C20" s="2">
        <v>4.3012470315112408</v>
      </c>
    </row>
    <row r="21" spans="1:3" x14ac:dyDescent="0.2">
      <c r="A21" s="1" t="s">
        <v>15</v>
      </c>
      <c r="B21" s="2">
        <v>0.20935168201592225</v>
      </c>
      <c r="C21" s="2">
        <v>0.57293164222655291</v>
      </c>
    </row>
    <row r="22" spans="1:3" x14ac:dyDescent="0.2">
      <c r="A22" s="1" t="s">
        <v>16</v>
      </c>
      <c r="B22" s="2">
        <v>0.19974839385005425</v>
      </c>
      <c r="C22" s="2">
        <v>0.57399657092957623</v>
      </c>
    </row>
    <row r="23" spans="1:3" x14ac:dyDescent="0.2">
      <c r="A23" s="1" t="s">
        <v>17</v>
      </c>
      <c r="B23" s="2">
        <v>1.8995303992086889</v>
      </c>
      <c r="C23" s="2">
        <v>3.8390679743991138</v>
      </c>
    </row>
    <row r="24" spans="1:3" x14ac:dyDescent="0.2">
      <c r="A24" s="1" t="s">
        <v>18</v>
      </c>
      <c r="B24" s="2">
        <v>5.1963392265511716</v>
      </c>
      <c r="C24" s="2">
        <v>5.3161240854924765</v>
      </c>
    </row>
    <row r="25" spans="1:3" x14ac:dyDescent="0.2">
      <c r="A25" s="1" t="s">
        <v>19</v>
      </c>
      <c r="B25" s="2">
        <v>21.012954835735755</v>
      </c>
      <c r="C25" s="2">
        <v>11.157258021575455</v>
      </c>
    </row>
    <row r="26" spans="1:3" x14ac:dyDescent="0.2">
      <c r="A26" s="1" t="s">
        <v>20</v>
      </c>
      <c r="B26" s="2">
        <v>1.1024574814416457</v>
      </c>
      <c r="C26" s="2">
        <v>0.89879982535169267</v>
      </c>
    </row>
    <row r="27" spans="1:3" x14ac:dyDescent="0.2">
      <c r="A27" s="1" t="s">
        <v>21</v>
      </c>
      <c r="B27" s="2">
        <v>0.30346390604142859</v>
      </c>
      <c r="C27" s="2">
        <v>0.87750125129122603</v>
      </c>
    </row>
    <row r="28" spans="1:3" x14ac:dyDescent="0.2">
      <c r="A28" s="1" t="s">
        <v>22</v>
      </c>
      <c r="B28" s="2">
        <v>2.2673363359614331</v>
      </c>
      <c r="C28" s="2">
        <v>4.5930374961396332</v>
      </c>
    </row>
    <row r="29" spans="1:3" x14ac:dyDescent="0.2">
      <c r="A29" s="1" t="s">
        <v>23</v>
      </c>
      <c r="B29" s="2">
        <v>24.463416273732125</v>
      </c>
      <c r="C29" s="2">
        <v>18.086749092148281</v>
      </c>
    </row>
    <row r="30" spans="1:3" x14ac:dyDescent="0.2">
      <c r="A30" s="5" t="s">
        <v>24</v>
      </c>
      <c r="B30" s="6">
        <v>4.9937098462513561E-2</v>
      </c>
      <c r="C30" s="6">
        <v>0.34397197107653643</v>
      </c>
    </row>
    <row r="31" spans="1:3" x14ac:dyDescent="0.2">
      <c r="A31" s="11" t="s">
        <v>38</v>
      </c>
    </row>
    <row r="32" spans="1:3" x14ac:dyDescent="0.2">
      <c r="A32" s="8" t="s">
        <v>36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CD32-91AE-40D4-9DE7-7E4BC57D9652}">
  <dimension ref="A2:D32"/>
  <sheetViews>
    <sheetView showGridLines="0" tabSelected="1" workbookViewId="0">
      <selection activeCell="O31" sqref="O31"/>
    </sheetView>
  </sheetViews>
  <sheetFormatPr baseColWidth="10" defaultColWidth="11.5703125" defaultRowHeight="12" x14ac:dyDescent="0.2"/>
  <cols>
    <col min="1" max="1" width="33.42578125" style="1" customWidth="1"/>
    <col min="2" max="16384" width="11.5703125" style="1"/>
  </cols>
  <sheetData>
    <row r="2" spans="1:4" x14ac:dyDescent="0.2">
      <c r="A2" s="1" t="s">
        <v>39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SUM(B6:B30)</f>
        <v>100</v>
      </c>
      <c r="C5" s="4">
        <f>SUM(C6:C30)</f>
        <v>100</v>
      </c>
    </row>
    <row r="6" spans="1:4" x14ac:dyDescent="0.2">
      <c r="A6" s="1" t="s">
        <v>0</v>
      </c>
      <c r="B6" s="2">
        <v>0.15683107321287704</v>
      </c>
      <c r="C6" s="2">
        <v>0.60498761784767774</v>
      </c>
    </row>
    <row r="7" spans="1:4" x14ac:dyDescent="0.2">
      <c r="A7" s="1" t="s">
        <v>1</v>
      </c>
      <c r="B7" s="2">
        <v>0.24980278727320537</v>
      </c>
      <c r="C7" s="2">
        <v>0.51483685971238646</v>
      </c>
    </row>
    <row r="8" spans="1:4" x14ac:dyDescent="0.2">
      <c r="A8" s="1" t="s">
        <v>2</v>
      </c>
      <c r="B8" s="2">
        <v>0.61887231884602378</v>
      </c>
      <c r="C8" s="2">
        <v>0.39861841247773389</v>
      </c>
    </row>
    <row r="9" spans="1:4" x14ac:dyDescent="0.2">
      <c r="A9" s="1" t="s">
        <v>3</v>
      </c>
      <c r="B9" s="2">
        <v>2.1383494233875511</v>
      </c>
      <c r="C9" s="2">
        <v>2.4818612330016943</v>
      </c>
    </row>
    <row r="10" spans="1:4" x14ac:dyDescent="0.2">
      <c r="A10" s="1" t="s">
        <v>4</v>
      </c>
      <c r="B10" s="2">
        <v>15.247361105893841</v>
      </c>
      <c r="C10" s="2">
        <v>22.031541903810229</v>
      </c>
    </row>
    <row r="11" spans="1:4" x14ac:dyDescent="0.2">
      <c r="A11" s="1" t="s">
        <v>5</v>
      </c>
      <c r="B11" s="2">
        <v>1.9035723676796517</v>
      </c>
      <c r="C11" s="2">
        <v>2.9391319459529912</v>
      </c>
    </row>
    <row r="12" spans="1:4" x14ac:dyDescent="0.2">
      <c r="A12" s="1" t="s">
        <v>6</v>
      </c>
      <c r="B12" s="2">
        <v>0.94568198039142026</v>
      </c>
      <c r="C12" s="2">
        <v>2.1179997393231087</v>
      </c>
    </row>
    <row r="13" spans="1:4" x14ac:dyDescent="0.2">
      <c r="A13" s="1" t="s">
        <v>7</v>
      </c>
      <c r="B13" s="2">
        <v>0.2150557830284362</v>
      </c>
      <c r="C13" s="2">
        <v>0.46595994265108398</v>
      </c>
    </row>
    <row r="14" spans="1:4" x14ac:dyDescent="0.2">
      <c r="A14" s="9" t="s">
        <v>8</v>
      </c>
      <c r="B14" s="10">
        <v>19.151233988204801</v>
      </c>
      <c r="C14" s="10">
        <v>15.351696572098882</v>
      </c>
      <c r="D14" s="9"/>
    </row>
    <row r="15" spans="1:4" x14ac:dyDescent="0.2">
      <c r="A15" s="1" t="s">
        <v>9</v>
      </c>
      <c r="B15" s="2">
        <v>4.319897825025356E-2</v>
      </c>
      <c r="C15" s="2">
        <v>0.15749228830864145</v>
      </c>
    </row>
    <row r="16" spans="1:4" x14ac:dyDescent="0.2">
      <c r="A16" s="1" t="s">
        <v>10</v>
      </c>
      <c r="B16" s="2">
        <v>1.1504075729687089</v>
      </c>
      <c r="C16" s="2">
        <v>1.0144675674501455</v>
      </c>
    </row>
    <row r="17" spans="1:3" x14ac:dyDescent="0.2">
      <c r="A17" s="1" t="s">
        <v>11</v>
      </c>
      <c r="B17" s="2">
        <v>0.10048457984298111</v>
      </c>
      <c r="C17" s="2">
        <v>0.29434765608028851</v>
      </c>
    </row>
    <row r="18" spans="1:3" x14ac:dyDescent="0.2">
      <c r="A18" s="1" t="s">
        <v>12</v>
      </c>
      <c r="B18" s="2">
        <v>5.3529168701401147E-2</v>
      </c>
      <c r="C18" s="2">
        <v>0.5571968544988487</v>
      </c>
    </row>
    <row r="19" spans="1:3" x14ac:dyDescent="0.2">
      <c r="A19" s="1" t="s">
        <v>13</v>
      </c>
      <c r="B19" s="2">
        <v>8.2641523609180714E-2</v>
      </c>
      <c r="C19" s="2">
        <v>1.0285875657122996</v>
      </c>
    </row>
    <row r="20" spans="1:3" x14ac:dyDescent="0.2">
      <c r="A20" s="1" t="s">
        <v>14</v>
      </c>
      <c r="B20" s="2">
        <v>0.70902670823785741</v>
      </c>
      <c r="C20" s="2">
        <v>4.7779901811704395</v>
      </c>
    </row>
    <row r="21" spans="1:3" x14ac:dyDescent="0.2">
      <c r="A21" s="1" t="s">
        <v>15</v>
      </c>
      <c r="B21" s="2">
        <v>0.22069043236542579</v>
      </c>
      <c r="C21" s="2">
        <v>0.75053221531911196</v>
      </c>
    </row>
    <row r="22" spans="1:3" x14ac:dyDescent="0.2">
      <c r="A22" s="1" t="s">
        <v>16</v>
      </c>
      <c r="B22" s="2">
        <v>0.31554036287141729</v>
      </c>
      <c r="C22" s="2">
        <v>0.70165529825780937</v>
      </c>
    </row>
    <row r="23" spans="1:3" x14ac:dyDescent="0.2">
      <c r="A23" s="1" t="s">
        <v>17</v>
      </c>
      <c r="B23" s="2">
        <v>1.7223244806731528</v>
      </c>
      <c r="C23" s="2">
        <v>3.9210149020289355</v>
      </c>
    </row>
    <row r="24" spans="1:3" x14ac:dyDescent="0.2">
      <c r="A24" s="1" t="s">
        <v>18</v>
      </c>
      <c r="B24" s="2">
        <v>5.2721535629765972</v>
      </c>
      <c r="C24" s="2">
        <v>5.1060086023374032</v>
      </c>
    </row>
    <row r="25" spans="1:3" x14ac:dyDescent="0.2">
      <c r="A25" s="1" t="s">
        <v>19</v>
      </c>
      <c r="B25" s="2">
        <v>21.899064648210061</v>
      </c>
      <c r="C25" s="2">
        <v>11.301429378285615</v>
      </c>
    </row>
    <row r="26" spans="1:3" x14ac:dyDescent="0.2">
      <c r="A26" s="1" t="s">
        <v>20</v>
      </c>
      <c r="B26" s="2">
        <v>1.0724615904736861</v>
      </c>
      <c r="C26" s="2">
        <v>0.91128296476517356</v>
      </c>
    </row>
    <row r="27" spans="1:3" x14ac:dyDescent="0.2">
      <c r="A27" s="1" t="s">
        <v>21</v>
      </c>
      <c r="B27" s="2">
        <v>1.0649487246910334</v>
      </c>
      <c r="C27" s="2">
        <v>1.5499413476995265</v>
      </c>
    </row>
    <row r="28" spans="1:3" x14ac:dyDescent="0.2">
      <c r="A28" s="1" t="s">
        <v>22</v>
      </c>
      <c r="B28" s="2">
        <v>2.6576762706134254</v>
      </c>
      <c r="C28" s="2">
        <v>4.9865316939653299</v>
      </c>
    </row>
    <row r="29" spans="1:3" x14ac:dyDescent="0.2">
      <c r="A29" s="1" t="s">
        <v>23</v>
      </c>
      <c r="B29" s="2">
        <v>22.979978212689232</v>
      </c>
      <c r="C29" s="2">
        <v>15.787244210800713</v>
      </c>
    </row>
    <row r="30" spans="1:3" x14ac:dyDescent="0.2">
      <c r="A30" s="5" t="s">
        <v>24</v>
      </c>
      <c r="B30" s="6">
        <v>2.9112354907779574E-2</v>
      </c>
      <c r="C30" s="6">
        <v>0.24764304644393276</v>
      </c>
    </row>
    <row r="31" spans="1:3" x14ac:dyDescent="0.2">
      <c r="A31" s="11" t="s">
        <v>38</v>
      </c>
    </row>
    <row r="32" spans="1:3" x14ac:dyDescent="0.2">
      <c r="A32" s="8" t="s">
        <v>36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DE31-8534-4012-9725-69904BEDF177}">
  <dimension ref="A2:C15"/>
  <sheetViews>
    <sheetView showGridLines="0" workbookViewId="0">
      <selection activeCell="I34" sqref="I34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66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99.990000000000009</v>
      </c>
      <c r="C5" s="4">
        <f>SUM(C6:C14)</f>
        <v>100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5.75</v>
      </c>
      <c r="C7" s="2">
        <v>8.14</v>
      </c>
    </row>
    <row r="8" spans="1:3" x14ac:dyDescent="0.2">
      <c r="A8" s="1" t="s">
        <v>29</v>
      </c>
      <c r="B8" s="2">
        <v>72.83</v>
      </c>
      <c r="C8" s="2">
        <v>72.53</v>
      </c>
    </row>
    <row r="9" spans="1:3" x14ac:dyDescent="0.2">
      <c r="A9" s="1" t="s">
        <v>30</v>
      </c>
      <c r="B9" s="2">
        <v>0.59</v>
      </c>
      <c r="C9" s="2">
        <v>1.43</v>
      </c>
    </row>
    <row r="10" spans="1:3" x14ac:dyDescent="0.2">
      <c r="A10" s="1" t="s">
        <v>37</v>
      </c>
      <c r="B10" s="2">
        <v>0.93</v>
      </c>
      <c r="C10" s="2">
        <v>0.56000000000000005</v>
      </c>
    </row>
    <row r="11" spans="1:3" x14ac:dyDescent="0.2">
      <c r="A11" s="1" t="s">
        <v>19</v>
      </c>
      <c r="B11" s="2">
        <v>3.45</v>
      </c>
      <c r="C11" s="2">
        <v>1.33</v>
      </c>
    </row>
    <row r="12" spans="1:3" x14ac:dyDescent="0.2">
      <c r="A12" s="1" t="s">
        <v>32</v>
      </c>
      <c r="B12" s="2">
        <v>1.92</v>
      </c>
      <c r="C12" s="2">
        <v>2.2799999999999998</v>
      </c>
    </row>
    <row r="13" spans="1:3" x14ac:dyDescent="0.2">
      <c r="A13" s="1" t="s">
        <v>33</v>
      </c>
      <c r="B13" s="2">
        <v>6.21</v>
      </c>
      <c r="C13" s="2">
        <v>5.99</v>
      </c>
    </row>
    <row r="14" spans="1:3" x14ac:dyDescent="0.2">
      <c r="A14" s="5" t="s">
        <v>31</v>
      </c>
      <c r="B14" s="6">
        <v>8.31</v>
      </c>
      <c r="C14" s="6">
        <v>7.74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E81C-1EAF-4FC3-A2B7-8DEE42C43BED}">
  <dimension ref="A2:C15"/>
  <sheetViews>
    <sheetView showGridLines="0" workbookViewId="0">
      <selection activeCell="I29" sqref="I29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65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</v>
      </c>
      <c r="C5" s="4">
        <f>SUM(C6:C14)</f>
        <v>99.990000000000009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5.71</v>
      </c>
      <c r="C7" s="2">
        <v>8.26</v>
      </c>
    </row>
    <row r="8" spans="1:3" x14ac:dyDescent="0.2">
      <c r="A8" s="1" t="s">
        <v>29</v>
      </c>
      <c r="B8" s="2">
        <v>70.33</v>
      </c>
      <c r="C8" s="2">
        <v>68.38</v>
      </c>
    </row>
    <row r="9" spans="1:3" x14ac:dyDescent="0.2">
      <c r="A9" s="1" t="s">
        <v>30</v>
      </c>
      <c r="B9" s="2">
        <v>0.82</v>
      </c>
      <c r="C9" s="2">
        <v>2.0699999999999998</v>
      </c>
    </row>
    <row r="10" spans="1:3" x14ac:dyDescent="0.2">
      <c r="A10" s="1" t="s">
        <v>37</v>
      </c>
      <c r="B10" s="2">
        <v>1.0900000000000001</v>
      </c>
      <c r="C10" s="2">
        <v>0.89</v>
      </c>
    </row>
    <row r="11" spans="1:3" x14ac:dyDescent="0.2">
      <c r="A11" s="1" t="s">
        <v>19</v>
      </c>
      <c r="B11" s="2">
        <v>2.89</v>
      </c>
      <c r="C11" s="2">
        <v>0.89</v>
      </c>
    </row>
    <row r="12" spans="1:3" x14ac:dyDescent="0.2">
      <c r="A12" s="1" t="s">
        <v>32</v>
      </c>
      <c r="B12" s="2">
        <v>1.93</v>
      </c>
      <c r="C12" s="2">
        <v>2.31</v>
      </c>
    </row>
    <row r="13" spans="1:3" x14ac:dyDescent="0.2">
      <c r="A13" s="1" t="s">
        <v>33</v>
      </c>
      <c r="B13" s="2">
        <v>9.23</v>
      </c>
      <c r="C13" s="2">
        <v>8.9</v>
      </c>
    </row>
    <row r="14" spans="1:3" x14ac:dyDescent="0.2">
      <c r="A14" s="5" t="s">
        <v>31</v>
      </c>
      <c r="B14" s="6">
        <v>7.99</v>
      </c>
      <c r="C14" s="6">
        <v>8.2899999999999991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05F9-2FF7-4E3B-9D7D-3FFAC8753A73}">
  <dimension ref="A2:C15"/>
  <sheetViews>
    <sheetView showGridLines="0" workbookViewId="0">
      <selection activeCell="K22" sqref="K22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64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</v>
      </c>
      <c r="C5" s="4">
        <f>SUM(C6:C14)</f>
        <v>100.00999999999999</v>
      </c>
    </row>
    <row r="6" spans="1:3" x14ac:dyDescent="0.2">
      <c r="A6" s="1" t="s">
        <v>27</v>
      </c>
      <c r="B6" s="2">
        <v>0.12</v>
      </c>
      <c r="C6" s="2">
        <v>0.42</v>
      </c>
    </row>
    <row r="7" spans="1:3" x14ac:dyDescent="0.2">
      <c r="A7" s="1" t="s">
        <v>28</v>
      </c>
      <c r="B7" s="2">
        <v>3.42</v>
      </c>
      <c r="C7" s="2">
        <v>6.05</v>
      </c>
    </row>
    <row r="8" spans="1:3" x14ac:dyDescent="0.2">
      <c r="A8" s="1" t="s">
        <v>29</v>
      </c>
      <c r="B8" s="2">
        <v>72.41</v>
      </c>
      <c r="C8" s="2">
        <v>60.59</v>
      </c>
    </row>
    <row r="9" spans="1:3" x14ac:dyDescent="0.2">
      <c r="A9" s="1" t="s">
        <v>30</v>
      </c>
      <c r="B9" s="2">
        <v>1.32</v>
      </c>
      <c r="C9" s="2">
        <v>3.4</v>
      </c>
    </row>
    <row r="10" spans="1:3" x14ac:dyDescent="0.2">
      <c r="A10" s="1" t="s">
        <v>37</v>
      </c>
      <c r="B10" s="2">
        <v>1.29</v>
      </c>
      <c r="C10" s="2">
        <v>1.38</v>
      </c>
    </row>
    <row r="11" spans="1:3" x14ac:dyDescent="0.2">
      <c r="A11" s="1" t="s">
        <v>19</v>
      </c>
      <c r="B11" s="2">
        <v>4.7</v>
      </c>
      <c r="C11" s="2">
        <v>2.5099999999999998</v>
      </c>
    </row>
    <row r="12" spans="1:3" x14ac:dyDescent="0.2">
      <c r="A12" s="1" t="s">
        <v>32</v>
      </c>
      <c r="B12" s="2">
        <v>1.89</v>
      </c>
      <c r="C12" s="2">
        <v>4.46</v>
      </c>
    </row>
    <row r="13" spans="1:3" x14ac:dyDescent="0.2">
      <c r="A13" s="1" t="s">
        <v>33</v>
      </c>
      <c r="B13" s="2">
        <v>6.82</v>
      </c>
      <c r="C13" s="2">
        <v>8.35</v>
      </c>
    </row>
    <row r="14" spans="1:3" x14ac:dyDescent="0.2">
      <c r="A14" s="5" t="s">
        <v>31</v>
      </c>
      <c r="B14" s="6">
        <v>8.02</v>
      </c>
      <c r="C14" s="6">
        <v>12.85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BCA6-90C6-4F29-A650-4D7E2903BD13}">
  <dimension ref="A2:C15"/>
  <sheetViews>
    <sheetView showGridLines="0" workbookViewId="0">
      <selection activeCell="L17" sqref="L17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63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99.999999999999972</v>
      </c>
      <c r="C5" s="4">
        <f>SUM(C6:C14)</f>
        <v>100.01</v>
      </c>
    </row>
    <row r="6" spans="1:3" x14ac:dyDescent="0.2">
      <c r="A6" s="1" t="s">
        <v>27</v>
      </c>
      <c r="B6" s="2">
        <v>0.09</v>
      </c>
      <c r="C6" s="2">
        <v>0.24</v>
      </c>
    </row>
    <row r="7" spans="1:3" x14ac:dyDescent="0.2">
      <c r="A7" s="1" t="s">
        <v>28</v>
      </c>
      <c r="B7" s="2">
        <v>3.12</v>
      </c>
      <c r="C7" s="2">
        <v>4.22</v>
      </c>
    </row>
    <row r="8" spans="1:3" x14ac:dyDescent="0.2">
      <c r="A8" s="1" t="s">
        <v>29</v>
      </c>
      <c r="B8" s="2">
        <v>73.05</v>
      </c>
      <c r="C8" s="2">
        <v>71.930000000000007</v>
      </c>
    </row>
    <row r="9" spans="1:3" x14ac:dyDescent="0.2">
      <c r="A9" s="1" t="s">
        <v>30</v>
      </c>
      <c r="B9" s="2">
        <v>1.1100000000000001</v>
      </c>
      <c r="C9" s="2">
        <v>2.2000000000000002</v>
      </c>
    </row>
    <row r="10" spans="1:3" x14ac:dyDescent="0.2">
      <c r="A10" s="1" t="s">
        <v>37</v>
      </c>
      <c r="B10" s="2">
        <v>1.1299999999999999</v>
      </c>
      <c r="C10" s="2">
        <v>0.98</v>
      </c>
    </row>
    <row r="11" spans="1:3" x14ac:dyDescent="0.2">
      <c r="A11" s="1" t="s">
        <v>19</v>
      </c>
      <c r="B11" s="2">
        <v>4.33</v>
      </c>
      <c r="C11" s="2">
        <v>2.89</v>
      </c>
    </row>
    <row r="12" spans="1:3" x14ac:dyDescent="0.2">
      <c r="A12" s="1" t="s">
        <v>32</v>
      </c>
      <c r="B12" s="2">
        <v>2.35</v>
      </c>
      <c r="C12" s="2">
        <v>3.78</v>
      </c>
    </row>
    <row r="13" spans="1:3" x14ac:dyDescent="0.2">
      <c r="A13" s="1" t="s">
        <v>33</v>
      </c>
      <c r="B13" s="2">
        <v>6.66</v>
      </c>
      <c r="C13" s="2">
        <v>5.6</v>
      </c>
    </row>
    <row r="14" spans="1:3" x14ac:dyDescent="0.2">
      <c r="A14" s="5" t="s">
        <v>31</v>
      </c>
      <c r="B14" s="6">
        <v>8.16</v>
      </c>
      <c r="C14" s="6">
        <v>8.17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A318-6C99-45CF-87B5-47F2E67334A3}">
  <dimension ref="A2:C15"/>
  <sheetViews>
    <sheetView showGridLines="0" workbookViewId="0">
      <selection activeCell="L30" sqref="L30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62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</v>
      </c>
      <c r="C5" s="4">
        <f>SUM(C6:C14)</f>
        <v>100.00999999999999</v>
      </c>
    </row>
    <row r="6" spans="1:3" x14ac:dyDescent="0.2">
      <c r="A6" s="1" t="s">
        <v>27</v>
      </c>
      <c r="B6" s="2">
        <v>0.3</v>
      </c>
      <c r="C6" s="2">
        <v>1.1599999999999999</v>
      </c>
    </row>
    <row r="7" spans="1:3" x14ac:dyDescent="0.2">
      <c r="A7" s="1" t="s">
        <v>28</v>
      </c>
      <c r="B7" s="2">
        <v>2.69</v>
      </c>
      <c r="C7" s="2">
        <v>4.8499999999999996</v>
      </c>
    </row>
    <row r="8" spans="1:3" x14ac:dyDescent="0.2">
      <c r="A8" s="1" t="s">
        <v>29</v>
      </c>
      <c r="B8" s="2">
        <v>72.05</v>
      </c>
      <c r="C8" s="2">
        <v>67.599999999999994</v>
      </c>
    </row>
    <row r="9" spans="1:3" x14ac:dyDescent="0.2">
      <c r="A9" s="1" t="s">
        <v>30</v>
      </c>
      <c r="B9" s="2">
        <v>1.47</v>
      </c>
      <c r="C9" s="2">
        <v>2.69</v>
      </c>
    </row>
    <row r="10" spans="1:3" x14ac:dyDescent="0.2">
      <c r="A10" s="1" t="s">
        <v>37</v>
      </c>
      <c r="B10" s="2">
        <v>1.04</v>
      </c>
      <c r="C10" s="2">
        <v>0.95</v>
      </c>
    </row>
    <row r="11" spans="1:3" x14ac:dyDescent="0.2">
      <c r="A11" s="1" t="s">
        <v>19</v>
      </c>
      <c r="B11" s="2">
        <v>6.27</v>
      </c>
      <c r="C11" s="2">
        <v>3.41</v>
      </c>
    </row>
    <row r="12" spans="1:3" x14ac:dyDescent="0.2">
      <c r="A12" s="1" t="s">
        <v>32</v>
      </c>
      <c r="B12" s="2">
        <v>3.31</v>
      </c>
      <c r="C12" s="2">
        <v>4.88</v>
      </c>
    </row>
    <row r="13" spans="1:3" x14ac:dyDescent="0.2">
      <c r="A13" s="1" t="s">
        <v>33</v>
      </c>
      <c r="B13" s="2">
        <v>6.26</v>
      </c>
      <c r="C13" s="2">
        <v>6.09</v>
      </c>
    </row>
    <row r="14" spans="1:3" x14ac:dyDescent="0.2">
      <c r="A14" s="5" t="s">
        <v>31</v>
      </c>
      <c r="B14" s="6">
        <v>6.6</v>
      </c>
      <c r="C14" s="6">
        <v>8.3800000000000008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C6EA-9E16-424B-8EE1-A441BFF1A959}">
  <dimension ref="A2:C15"/>
  <sheetViews>
    <sheetView showGridLines="0" workbookViewId="0">
      <selection activeCell="J13" sqref="J1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61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99.999999999999986</v>
      </c>
      <c r="C5" s="4">
        <f>SUM(C6:C14)</f>
        <v>100</v>
      </c>
    </row>
    <row r="6" spans="1:3" x14ac:dyDescent="0.2">
      <c r="A6" s="1" t="s">
        <v>27</v>
      </c>
      <c r="B6" s="2">
        <v>0.27</v>
      </c>
      <c r="C6" s="2">
        <v>1.46</v>
      </c>
    </row>
    <row r="7" spans="1:3" x14ac:dyDescent="0.2">
      <c r="A7" s="1" t="s">
        <v>28</v>
      </c>
      <c r="B7" s="2">
        <v>2.69</v>
      </c>
      <c r="C7" s="2">
        <v>3.97</v>
      </c>
    </row>
    <row r="8" spans="1:3" x14ac:dyDescent="0.2">
      <c r="A8" s="1" t="s">
        <v>29</v>
      </c>
      <c r="B8" s="2">
        <v>70.97</v>
      </c>
      <c r="C8" s="2">
        <v>68.63</v>
      </c>
    </row>
    <row r="9" spans="1:3" x14ac:dyDescent="0.2">
      <c r="A9" s="1" t="s">
        <v>30</v>
      </c>
      <c r="B9" s="2">
        <v>1.71</v>
      </c>
      <c r="C9" s="2">
        <v>2.74</v>
      </c>
    </row>
    <row r="10" spans="1:3" x14ac:dyDescent="0.2">
      <c r="A10" s="1" t="s">
        <v>37</v>
      </c>
      <c r="B10" s="2">
        <v>0.81</v>
      </c>
      <c r="C10" s="2">
        <v>0.68</v>
      </c>
    </row>
    <row r="11" spans="1:3" x14ac:dyDescent="0.2">
      <c r="A11" s="1" t="s">
        <v>19</v>
      </c>
      <c r="B11" s="2">
        <v>6.61</v>
      </c>
      <c r="C11" s="2">
        <v>3.94</v>
      </c>
    </row>
    <row r="12" spans="1:3" x14ac:dyDescent="0.2">
      <c r="A12" s="1" t="s">
        <v>32</v>
      </c>
      <c r="B12" s="2">
        <v>3.22</v>
      </c>
      <c r="C12" s="2">
        <v>4.7300000000000004</v>
      </c>
    </row>
    <row r="13" spans="1:3" x14ac:dyDescent="0.2">
      <c r="A13" s="1" t="s">
        <v>33</v>
      </c>
      <c r="B13" s="2">
        <v>6.43</v>
      </c>
      <c r="C13" s="2">
        <v>5.88</v>
      </c>
    </row>
    <row r="14" spans="1:3" x14ac:dyDescent="0.2">
      <c r="A14" s="5" t="s">
        <v>31</v>
      </c>
      <c r="B14" s="6">
        <v>7.29</v>
      </c>
      <c r="C14" s="6">
        <v>7.97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2025-10-14T14:10:47Z</dcterms:created>
  <dcterms:modified xsi:type="dcterms:W3CDTF">2025-11-17T14:03:42Z</dcterms:modified>
</cp:coreProperties>
</file>